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45" yWindow="450" windowWidth="13830" windowHeight="8655" tabRatio="956" firstSheet="9" activeTab="9"/>
  </bookViews>
  <sheets>
    <sheet name="General" sheetId="32" r:id="rId1"/>
    <sheet name="Gráfico1" sheetId="51" state="hidden" r:id="rId2"/>
    <sheet name="PERNIL CON PIEL" sheetId="8" r:id="rId3"/>
    <sheet name="BUCHE IBP " sheetId="16" r:id="rId4"/>
    <sheet name="CONTRA SWIFT ROJA" sheetId="35" r:id="rId5"/>
    <sheet name="SESO EN COPA SEABOARD 10.9 KGS" sheetId="10" r:id="rId6"/>
    <sheet name="CORBATA SEABOARD " sheetId="12" r:id="rId7"/>
    <sheet name="QUESO GOUDA " sheetId="3" r:id="rId8"/>
    <sheet name="ESP. CORDERO ALIANCE LAMD" sheetId="21" r:id="rId9"/>
    <sheet name="PAVO ENTERO CONGELADO" sheetId="24" r:id="rId10"/>
    <sheet name="CONTRA EXCEL NUEVA" sheetId="25" r:id="rId11"/>
    <sheet name="CAÑA DE LOMO" sheetId="38" r:id="rId12"/>
    <sheet name="QUESO GOUDA ALEMAN" sheetId="26" state="hidden" r:id="rId13"/>
    <sheet name="NANA" sheetId="36" r:id="rId14"/>
    <sheet name="LENGUA DE RES PUNTA" sheetId="18" r:id="rId15"/>
    <sheet name="SESOS MARQUETA" sheetId="53" r:id="rId16"/>
    <sheet name="FILETE PESCADO" sheetId="29" r:id="rId17"/>
    <sheet name="MENUDO EXCEL" sheetId="31" r:id="rId18"/>
    <sheet name="CANALES" sheetId="39" r:id="rId19"/>
    <sheet name="ESP. PICNI JOHN MORREL" sheetId="1" state="hidden" r:id="rId20"/>
    <sheet name="BUCHE SEABOARD" sheetId="40" state="hidden" r:id="rId21"/>
    <sheet name="LENGUA DE CERDO SEABOARD" sheetId="56" r:id="rId22"/>
    <sheet name="ESP CARNERO  ALLIANCE MUTTON " sheetId="17" r:id="rId23"/>
    <sheet name="nuevo" sheetId="42" state="hidden" r:id="rId24"/>
    <sheet name="CUERO MAPLE" sheetId="15" r:id="rId25"/>
    <sheet name="libre #" sheetId="50" state="hidden" r:id="rId26"/>
    <sheet name="NANA SEABOARD" sheetId="52" state="hidden" r:id="rId27"/>
    <sheet name="CAÑAS SMITHFIELD" sheetId="54" r:id="rId28"/>
    <sheet name="CAÑAS MAPLE" sheetId="55" r:id="rId29"/>
    <sheet name="Hoja1" sheetId="57" r:id="rId30"/>
    <sheet name="Hoja2" sheetId="58" r:id="rId31"/>
  </sheets>
  <definedNames>
    <definedName name="_xlnm._FilterDatabase" localSheetId="3" hidden="1">'BUCHE IBP '!$A$8:$O$190</definedName>
    <definedName name="_xlnm._FilterDatabase" localSheetId="2" hidden="1">'PERNIL CON PIEL'!$A$8:$P$2013</definedName>
    <definedName name="_xlnm.Print_Area" localSheetId="3">'BUCHE IBP '!$A$5:$J$37</definedName>
    <definedName name="_xlnm.Print_Area" localSheetId="8">'ESP. CORDERO ALIANCE LAMD'!$A$5:$J$29</definedName>
    <definedName name="_xlnm.Print_Area" localSheetId="0">General!$A$1:$H$36</definedName>
    <definedName name="_xlnm.Print_Area" localSheetId="17">'MENUDO EXCEL'!$A$5:$J$43</definedName>
    <definedName name="PIERNSUELTA" localSheetId="21">#REF!</definedName>
    <definedName name="PIERNSUELTA">#REF!</definedName>
  </definedNames>
  <calcPr calcId="144525"/>
  <fileRecoveryPr autoRecover="0"/>
</workbook>
</file>

<file path=xl/calcChain.xml><?xml version="1.0" encoding="utf-8"?>
<calcChain xmlns="http://schemas.openxmlformats.org/spreadsheetml/2006/main">
  <c r="H1227" i="8" l="1"/>
  <c r="H1228" i="8" s="1"/>
  <c r="H1229" i="8" s="1"/>
  <c r="H1230" i="8" s="1"/>
  <c r="H1231" i="8" s="1"/>
  <c r="H1232" i="8" s="1"/>
  <c r="H1233" i="8" s="1"/>
  <c r="H1234" i="8" s="1"/>
  <c r="H1235" i="8" s="1"/>
  <c r="H1236" i="8" s="1"/>
  <c r="H1237" i="8" s="1"/>
  <c r="H1238" i="8" s="1"/>
  <c r="H1239" i="8" s="1"/>
  <c r="H1240" i="8" s="1"/>
  <c r="H1241" i="8" s="1"/>
  <c r="H1242" i="8" s="1"/>
  <c r="H1243" i="8" s="1"/>
  <c r="H1244" i="8" s="1"/>
  <c r="H1245" i="8" s="1"/>
  <c r="H1246" i="8" s="1"/>
  <c r="H1247" i="8" s="1"/>
  <c r="H1248" i="8" s="1"/>
  <c r="H1249" i="8" s="1"/>
  <c r="H1250" i="8" s="1"/>
  <c r="H1251" i="8" s="1"/>
  <c r="H1252" i="8" s="1"/>
  <c r="H1253" i="8" s="1"/>
  <c r="H1254" i="8" s="1"/>
  <c r="H1255" i="8" s="1"/>
  <c r="H1256" i="8" s="1"/>
  <c r="H1257" i="8" s="1"/>
  <c r="H1258" i="8" s="1"/>
  <c r="H1259" i="8" s="1"/>
  <c r="H1260" i="8" s="1"/>
  <c r="H1261" i="8" s="1"/>
  <c r="H1262" i="8" s="1"/>
  <c r="H1263" i="8" s="1"/>
  <c r="H1264" i="8" s="1"/>
  <c r="H1265" i="8" s="1"/>
  <c r="H1266" i="8" s="1"/>
  <c r="H1267" i="8" s="1"/>
  <c r="H1269" i="8" s="1"/>
  <c r="H1270" i="8" s="1"/>
  <c r="H1271" i="8" s="1"/>
  <c r="H1272" i="8" s="1"/>
  <c r="H1273" i="8" s="1"/>
  <c r="H1274" i="8" s="1"/>
  <c r="H1275" i="8" s="1"/>
  <c r="H1276" i="8" s="1"/>
  <c r="H1277" i="8" s="1"/>
  <c r="H1278" i="8" s="1"/>
  <c r="H1279" i="8" s="1"/>
  <c r="H1280" i="8" s="1"/>
  <c r="H1281" i="8" s="1"/>
  <c r="H1282" i="8" s="1"/>
  <c r="H1283" i="8" s="1"/>
  <c r="H1284" i="8" s="1"/>
  <c r="H1285" i="8" s="1"/>
  <c r="H1286" i="8" s="1"/>
  <c r="H1287" i="8" s="1"/>
  <c r="H1288" i="8" s="1"/>
  <c r="H1289" i="8" s="1"/>
  <c r="H1290" i="8" s="1"/>
  <c r="H1291" i="8" s="1"/>
  <c r="H1292" i="8" s="1"/>
  <c r="H1293" i="8" s="1"/>
  <c r="H1294" i="8" s="1"/>
  <c r="H1295" i="8" s="1"/>
  <c r="H1296" i="8" s="1"/>
  <c r="H1297" i="8" s="1"/>
  <c r="H1298" i="8" s="1"/>
  <c r="H1299" i="8" s="1"/>
  <c r="H1300" i="8" s="1"/>
  <c r="H1301" i="8" s="1"/>
  <c r="H1302" i="8" s="1"/>
  <c r="H1303" i="8" s="1"/>
  <c r="H1304" i="8" s="1"/>
  <c r="H1305" i="8" s="1"/>
  <c r="H1306" i="8" s="1"/>
  <c r="H1307" i="8" s="1"/>
  <c r="H1308" i="8" s="1"/>
  <c r="H1309" i="8" s="1"/>
  <c r="H1310" i="8" s="1"/>
  <c r="H1311" i="8" s="1"/>
  <c r="H1312" i="8" s="1"/>
  <c r="H1313" i="8" s="1"/>
  <c r="H1314" i="8" s="1"/>
  <c r="H1315" i="8" s="1"/>
  <c r="H1316" i="8" s="1"/>
  <c r="H1317" i="8" s="1"/>
  <c r="H1318" i="8" s="1"/>
  <c r="H1319" i="8" s="1"/>
  <c r="H1320" i="8" s="1"/>
  <c r="H1321" i="8" s="1"/>
  <c r="H1322" i="8" s="1"/>
  <c r="H1323" i="8" s="1"/>
  <c r="H1324" i="8" s="1"/>
  <c r="H1325" i="8" s="1"/>
  <c r="H1326" i="8" s="1"/>
  <c r="H1327" i="8" s="1"/>
  <c r="H1328" i="8" s="1"/>
  <c r="H1329" i="8" s="1"/>
  <c r="H1330" i="8" s="1"/>
  <c r="H1331" i="8" s="1"/>
  <c r="H1332" i="8" s="1"/>
  <c r="H1333" i="8" s="1"/>
  <c r="H1334" i="8" s="1"/>
  <c r="H1335" i="8" s="1"/>
  <c r="H1336" i="8" s="1"/>
  <c r="H1337" i="8" s="1"/>
  <c r="H1338" i="8" s="1"/>
  <c r="H1339" i="8" s="1"/>
  <c r="H1340" i="8" s="1"/>
  <c r="H1341" i="8" s="1"/>
  <c r="H1342" i="8" s="1"/>
  <c r="H1343" i="8" s="1"/>
  <c r="H1344" i="8" s="1"/>
  <c r="H1345" i="8" s="1"/>
  <c r="H1346" i="8" s="1"/>
  <c r="H1347" i="8" s="1"/>
  <c r="H1348" i="8" s="1"/>
  <c r="H1349" i="8" s="1"/>
  <c r="H1350" i="8" s="1"/>
  <c r="H1351" i="8" s="1"/>
  <c r="H1352" i="8" s="1"/>
  <c r="H1353" i="8" s="1"/>
  <c r="H1354" i="8" s="1"/>
  <c r="H1355" i="8" s="1"/>
  <c r="H1356" i="8" s="1"/>
  <c r="H1357" i="8" s="1"/>
  <c r="H1358" i="8" s="1"/>
  <c r="H1359" i="8" s="1"/>
  <c r="H1360" i="8" s="1"/>
  <c r="H1361" i="8" s="1"/>
  <c r="H1362" i="8" s="1"/>
  <c r="H1363" i="8" s="1"/>
  <c r="H1364" i="8" s="1"/>
  <c r="H1365" i="8" s="1"/>
  <c r="H1366" i="8" s="1"/>
  <c r="H1367" i="8" s="1"/>
  <c r="H1368" i="8" s="1"/>
  <c r="H1369" i="8" s="1"/>
  <c r="H1370" i="8" s="1"/>
  <c r="H1371" i="8" s="1"/>
  <c r="H1372" i="8" s="1"/>
  <c r="H1373" i="8" s="1"/>
  <c r="H1374" i="8" s="1"/>
  <c r="H1375" i="8" s="1"/>
  <c r="H1376" i="8" s="1"/>
  <c r="H1377" i="8" s="1"/>
  <c r="H1378" i="8" s="1"/>
  <c r="H1379" i="8" s="1"/>
  <c r="H1380" i="8" s="1"/>
  <c r="H1381" i="8" s="1"/>
  <c r="H1382" i="8" s="1"/>
  <c r="H1383" i="8" s="1"/>
  <c r="H1384" i="8" s="1"/>
  <c r="H1385" i="8" s="1"/>
  <c r="H1386" i="8" s="1"/>
  <c r="H1387" i="8" s="1"/>
  <c r="H1388" i="8" s="1"/>
  <c r="H1389" i="8" s="1"/>
  <c r="H1390" i="8" s="1"/>
  <c r="H1391" i="8" s="1"/>
  <c r="H1392" i="8" s="1"/>
  <c r="H1393" i="8" s="1"/>
  <c r="H1394" i="8" s="1"/>
  <c r="H1395" i="8" s="1"/>
  <c r="H1396" i="8" s="1"/>
  <c r="H1397" i="8" s="1"/>
  <c r="H1398" i="8" s="1"/>
  <c r="H1399" i="8" s="1"/>
  <c r="H1400" i="8" s="1"/>
  <c r="H1401" i="8" s="1"/>
  <c r="H1402" i="8" s="1"/>
  <c r="H1403" i="8" s="1"/>
  <c r="H1404" i="8" s="1"/>
  <c r="H1405" i="8" s="1"/>
  <c r="H1406" i="8" s="1"/>
  <c r="H1407" i="8" s="1"/>
  <c r="H1408" i="8" s="1"/>
  <c r="H1409" i="8" s="1"/>
  <c r="H1410" i="8" s="1"/>
  <c r="H1411" i="8" s="1"/>
  <c r="H1412" i="8" s="1"/>
  <c r="H1413" i="8" s="1"/>
  <c r="H1414" i="8" s="1"/>
  <c r="H1415" i="8" s="1"/>
  <c r="H1416" i="8" s="1"/>
  <c r="H1417" i="8" s="1"/>
  <c r="H1418" i="8" s="1"/>
  <c r="H1419" i="8" s="1"/>
  <c r="H1420" i="8" s="1"/>
  <c r="H1421" i="8" s="1"/>
  <c r="H1422" i="8" s="1"/>
  <c r="H1423" i="8" s="1"/>
  <c r="H1424" i="8" s="1"/>
  <c r="H1425" i="8" s="1"/>
  <c r="H1426" i="8" s="1"/>
  <c r="H1427" i="8" s="1"/>
  <c r="H1428" i="8" s="1"/>
  <c r="H1429" i="8" s="1"/>
  <c r="H1430" i="8" s="1"/>
  <c r="H1431" i="8" s="1"/>
  <c r="H1432" i="8" s="1"/>
  <c r="H1433" i="8" s="1"/>
  <c r="H1434" i="8" s="1"/>
  <c r="H1435" i="8" s="1"/>
  <c r="H1436" i="8" s="1"/>
  <c r="H1437" i="8" s="1"/>
  <c r="H1438" i="8" s="1"/>
  <c r="H1439" i="8" s="1"/>
  <c r="H1440" i="8" s="1"/>
  <c r="H1441" i="8" s="1"/>
  <c r="H1442" i="8" s="1"/>
  <c r="H1443" i="8" s="1"/>
  <c r="H1444" i="8" s="1"/>
  <c r="H1445" i="8" s="1"/>
  <c r="H1446" i="8" s="1"/>
  <c r="H1447" i="8" s="1"/>
  <c r="H1448" i="8" s="1"/>
  <c r="H1449" i="8" s="1"/>
  <c r="H1450" i="8" s="1"/>
  <c r="H1451" i="8" s="1"/>
  <c r="H1452" i="8" s="1"/>
  <c r="H1453" i="8" s="1"/>
  <c r="H1454" i="8" s="1"/>
  <c r="H1455" i="8" s="1"/>
  <c r="H1456" i="8" s="1"/>
  <c r="H1457" i="8" s="1"/>
  <c r="H1458" i="8" s="1"/>
  <c r="H1459" i="8" s="1"/>
  <c r="H1460" i="8" s="1"/>
  <c r="H1461" i="8" s="1"/>
  <c r="H1462" i="8" s="1"/>
  <c r="H1463" i="8" s="1"/>
  <c r="H1464" i="8" s="1"/>
  <c r="H1465" i="8" s="1"/>
  <c r="H1466" i="8" s="1"/>
  <c r="H1467" i="8" s="1"/>
  <c r="H1468" i="8" s="1"/>
  <c r="H1469" i="8" s="1"/>
  <c r="H1470" i="8" s="1"/>
  <c r="H1471" i="8" s="1"/>
  <c r="H1472" i="8" s="1"/>
  <c r="H1220" i="8"/>
  <c r="H1221" i="8" s="1"/>
  <c r="H1222" i="8" s="1"/>
  <c r="H1223" i="8" s="1"/>
  <c r="H1224" i="8" s="1"/>
  <c r="H1225" i="8" s="1"/>
  <c r="H1226" i="8" s="1"/>
  <c r="H1206" i="8" l="1"/>
  <c r="H1207" i="8" s="1"/>
  <c r="H1208" i="8" s="1"/>
  <c r="H1209" i="8" s="1"/>
  <c r="H1210" i="8" s="1"/>
  <c r="H1211" i="8" s="1"/>
  <c r="H1212" i="8" s="1"/>
  <c r="H1213" i="8" s="1"/>
  <c r="H1214" i="8" s="1"/>
  <c r="H1215" i="8" s="1"/>
  <c r="H1216" i="8" s="1"/>
  <c r="H1217" i="8" s="1"/>
  <c r="H1218" i="8" s="1"/>
  <c r="H1219" i="8" s="1"/>
  <c r="H1205" i="8"/>
  <c r="H1204" i="8"/>
  <c r="H1203" i="8"/>
  <c r="H1202" i="8"/>
  <c r="H1201" i="8"/>
  <c r="H1200" i="8"/>
  <c r="H1199" i="8"/>
  <c r="H1198" i="8"/>
  <c r="H1197" i="8"/>
  <c r="H1196" i="8"/>
  <c r="H1195" i="8"/>
  <c r="H1194" i="8"/>
  <c r="H1193" i="8"/>
  <c r="H1192" i="8"/>
  <c r="H1191" i="8"/>
  <c r="H1190" i="8"/>
  <c r="H1189" i="8"/>
  <c r="H1188" i="8"/>
  <c r="H1187" i="8"/>
  <c r="B14" i="32" l="1"/>
  <c r="D14" i="32"/>
  <c r="L212" i="55"/>
  <c r="L211" i="55"/>
  <c r="L210" i="55"/>
  <c r="L209" i="55"/>
  <c r="L208" i="55"/>
  <c r="L207" i="55"/>
  <c r="L206" i="55"/>
  <c r="L205" i="55"/>
  <c r="L204" i="55"/>
  <c r="L203" i="55"/>
  <c r="L202" i="55"/>
  <c r="L201" i="55"/>
  <c r="L200" i="55"/>
  <c r="L199" i="55"/>
  <c r="L198" i="55"/>
  <c r="L197" i="55"/>
  <c r="L196" i="55"/>
  <c r="L195" i="55"/>
  <c r="L194" i="55"/>
  <c r="L193" i="55"/>
  <c r="L192" i="55"/>
  <c r="L191" i="55"/>
  <c r="L190" i="55"/>
  <c r="L189" i="55"/>
  <c r="L188" i="55"/>
  <c r="L187" i="55"/>
  <c r="L186" i="55"/>
  <c r="L185" i="55"/>
  <c r="L184" i="55"/>
  <c r="L183" i="55"/>
  <c r="L182" i="55"/>
  <c r="L181" i="55"/>
  <c r="L180" i="55"/>
  <c r="L179" i="55"/>
  <c r="L178" i="55"/>
  <c r="L177" i="55"/>
  <c r="L176" i="55"/>
  <c r="L175" i="55"/>
  <c r="L174" i="55"/>
  <c r="L173" i="55"/>
  <c r="L172" i="55"/>
  <c r="L171" i="55"/>
  <c r="L170" i="55"/>
  <c r="L169" i="55"/>
  <c r="L168" i="55"/>
  <c r="L167" i="55"/>
  <c r="L166" i="55"/>
  <c r="L165" i="55"/>
  <c r="L164" i="55"/>
  <c r="L163" i="55"/>
  <c r="L162" i="55"/>
  <c r="L161" i="55"/>
  <c r="L160" i="55"/>
  <c r="L159" i="55"/>
  <c r="L158" i="55"/>
  <c r="L157" i="55"/>
  <c r="L156" i="55"/>
  <c r="L155" i="55"/>
  <c r="L154" i="55"/>
  <c r="L153" i="55"/>
  <c r="L152" i="55"/>
  <c r="L151" i="55"/>
  <c r="L150" i="55"/>
  <c r="L149" i="55"/>
  <c r="L148" i="55"/>
  <c r="L147" i="55"/>
  <c r="L145" i="55"/>
  <c r="L144" i="55"/>
  <c r="L143" i="55"/>
  <c r="L142" i="55"/>
  <c r="L141" i="55"/>
  <c r="L140" i="55"/>
  <c r="L139" i="55"/>
  <c r="L138" i="55"/>
  <c r="L137" i="55"/>
  <c r="L136" i="55"/>
  <c r="L135" i="55"/>
  <c r="L134" i="55"/>
  <c r="L133" i="55"/>
  <c r="L132" i="55"/>
  <c r="L131" i="55"/>
  <c r="L130" i="55"/>
  <c r="L129" i="55"/>
  <c r="L128" i="55"/>
  <c r="L127" i="55"/>
  <c r="L126" i="55"/>
  <c r="L125" i="55"/>
  <c r="L124" i="55"/>
  <c r="L123" i="55"/>
  <c r="L122" i="55"/>
  <c r="L121" i="55"/>
  <c r="L120" i="55"/>
  <c r="L119" i="55"/>
  <c r="L118" i="55"/>
  <c r="L117" i="55"/>
  <c r="L116" i="55"/>
  <c r="L115" i="55"/>
  <c r="L114" i="55"/>
  <c r="L113" i="55"/>
  <c r="L112" i="55"/>
  <c r="L111" i="55"/>
  <c r="L110" i="55"/>
  <c r="L109" i="55"/>
  <c r="L108" i="55"/>
  <c r="L107" i="55"/>
  <c r="L106" i="55"/>
  <c r="L105" i="55"/>
  <c r="L104" i="55"/>
  <c r="L103" i="55"/>
  <c r="L102" i="55"/>
  <c r="L101" i="55"/>
  <c r="L100" i="55"/>
  <c r="L99" i="55"/>
  <c r="L98" i="55"/>
  <c r="L97" i="55"/>
  <c r="L96" i="55"/>
  <c r="L95" i="55"/>
  <c r="L94" i="55"/>
  <c r="L93" i="55"/>
  <c r="L92" i="55"/>
  <c r="L91" i="55"/>
  <c r="L90" i="55"/>
  <c r="L89" i="55"/>
  <c r="L88" i="55"/>
  <c r="L87" i="55"/>
  <c r="L86" i="55"/>
  <c r="L85" i="55"/>
  <c r="L84" i="55"/>
  <c r="L83" i="55"/>
  <c r="L82" i="55"/>
  <c r="L81" i="55"/>
  <c r="L80" i="55"/>
  <c r="L79" i="55"/>
  <c r="L78" i="55"/>
  <c r="L77" i="55"/>
  <c r="L76" i="55"/>
  <c r="L75" i="55"/>
  <c r="L74" i="55"/>
  <c r="L73" i="55"/>
  <c r="L72" i="55"/>
  <c r="L71" i="55"/>
  <c r="L70" i="55"/>
  <c r="L69" i="55"/>
  <c r="L68" i="55"/>
  <c r="L67" i="55"/>
  <c r="L66" i="55"/>
  <c r="M50" i="55"/>
  <c r="M49" i="55"/>
  <c r="M48" i="55"/>
  <c r="M47" i="55"/>
  <c r="M46" i="55"/>
  <c r="M45" i="55"/>
  <c r="M44" i="55"/>
  <c r="M43" i="55"/>
  <c r="M42" i="55"/>
  <c r="M41" i="55"/>
  <c r="M40" i="55"/>
  <c r="M39" i="55"/>
  <c r="M38" i="55"/>
  <c r="M37" i="55"/>
  <c r="M36" i="55"/>
  <c r="M35" i="55"/>
  <c r="M34" i="55"/>
  <c r="M33" i="55"/>
  <c r="M32" i="55"/>
  <c r="M31" i="55"/>
  <c r="M30" i="55"/>
  <c r="M29" i="55"/>
  <c r="M28" i="55"/>
  <c r="M27" i="55"/>
  <c r="M26" i="55"/>
  <c r="M25" i="55"/>
  <c r="M24" i="55"/>
  <c r="M23" i="55"/>
  <c r="M22" i="55"/>
  <c r="M21" i="55"/>
  <c r="M20" i="55"/>
  <c r="M19" i="55"/>
  <c r="M18" i="55"/>
  <c r="M17" i="55"/>
  <c r="M16" i="55"/>
  <c r="M15" i="55"/>
  <c r="M14" i="55"/>
  <c r="M13" i="55"/>
  <c r="M12" i="55"/>
  <c r="M11" i="55"/>
  <c r="M10" i="55"/>
  <c r="H10" i="55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G10" i="55"/>
  <c r="G11" i="55" s="1"/>
  <c r="P9" i="55"/>
  <c r="H52" i="55" l="1"/>
  <c r="H53" i="55" s="1"/>
  <c r="H54" i="55" s="1"/>
  <c r="H55" i="55" s="1"/>
  <c r="H56" i="55" s="1"/>
  <c r="H57" i="55" s="1"/>
  <c r="H58" i="55" s="1"/>
  <c r="H59" i="55" s="1"/>
  <c r="H60" i="55" s="1"/>
  <c r="H61" i="55" s="1"/>
  <c r="H62" i="55" s="1"/>
  <c r="H63" i="55" s="1"/>
  <c r="H64" i="55" s="1"/>
  <c r="H65" i="55" s="1"/>
  <c r="H66" i="55" s="1"/>
  <c r="H67" i="55" s="1"/>
  <c r="H68" i="55" s="1"/>
  <c r="H69" i="55" s="1"/>
  <c r="H70" i="55" s="1"/>
  <c r="H71" i="55" s="1"/>
  <c r="H72" i="55" s="1"/>
  <c r="H73" i="55" s="1"/>
  <c r="H74" i="55" s="1"/>
  <c r="H75" i="55" s="1"/>
  <c r="H76" i="55" s="1"/>
  <c r="H77" i="55" s="1"/>
  <c r="H78" i="55" s="1"/>
  <c r="H79" i="55" s="1"/>
  <c r="H80" i="55" s="1"/>
  <c r="H81" i="55" s="1"/>
  <c r="H82" i="55" s="1"/>
  <c r="H83" i="55" s="1"/>
  <c r="H84" i="55" s="1"/>
  <c r="H85" i="55" s="1"/>
  <c r="H86" i="55" s="1"/>
  <c r="H87" i="55" s="1"/>
  <c r="H88" i="55" s="1"/>
  <c r="H89" i="55" s="1"/>
  <c r="H90" i="55" s="1"/>
  <c r="H91" i="55" s="1"/>
  <c r="H92" i="55" s="1"/>
  <c r="H93" i="55" s="1"/>
  <c r="H94" i="55" s="1"/>
  <c r="H95" i="55" s="1"/>
  <c r="H96" i="55" s="1"/>
  <c r="H97" i="55" s="1"/>
  <c r="H98" i="55" s="1"/>
  <c r="H99" i="55" s="1"/>
  <c r="H100" i="55" s="1"/>
  <c r="H101" i="55" s="1"/>
  <c r="H102" i="55" s="1"/>
  <c r="H103" i="55" s="1"/>
  <c r="H104" i="55" s="1"/>
  <c r="H105" i="55" s="1"/>
  <c r="H106" i="55" s="1"/>
  <c r="H107" i="55" s="1"/>
  <c r="H108" i="55" s="1"/>
  <c r="H109" i="55" s="1"/>
  <c r="H110" i="55" s="1"/>
  <c r="H111" i="55" s="1"/>
  <c r="H112" i="55" s="1"/>
  <c r="H113" i="55" s="1"/>
  <c r="H114" i="55" s="1"/>
  <c r="H115" i="55" s="1"/>
  <c r="H116" i="55" s="1"/>
  <c r="H117" i="55" s="1"/>
  <c r="H118" i="55" s="1"/>
  <c r="H119" i="55" s="1"/>
  <c r="H120" i="55" s="1"/>
  <c r="H121" i="55" s="1"/>
  <c r="H122" i="55" s="1"/>
  <c r="H123" i="55" s="1"/>
  <c r="H124" i="55" s="1"/>
  <c r="H125" i="55" s="1"/>
  <c r="H126" i="55" s="1"/>
  <c r="H127" i="55" s="1"/>
  <c r="H128" i="55" s="1"/>
  <c r="H129" i="55" s="1"/>
  <c r="H130" i="55" s="1"/>
  <c r="H131" i="55" s="1"/>
  <c r="H132" i="55" s="1"/>
  <c r="H133" i="55" s="1"/>
  <c r="H134" i="55" s="1"/>
  <c r="H135" i="55" s="1"/>
  <c r="H136" i="55" s="1"/>
  <c r="H137" i="55" s="1"/>
  <c r="H138" i="55" s="1"/>
  <c r="H139" i="55" s="1"/>
  <c r="H140" i="55" s="1"/>
  <c r="H141" i="55" s="1"/>
  <c r="H142" i="55" s="1"/>
  <c r="H143" i="55" s="1"/>
  <c r="H144" i="55" s="1"/>
  <c r="H145" i="55" s="1"/>
  <c r="H146" i="55" s="1"/>
  <c r="H147" i="55" s="1"/>
  <c r="H148" i="55" s="1"/>
  <c r="H149" i="55" s="1"/>
  <c r="H150" i="55" s="1"/>
  <c r="H151" i="55" s="1"/>
  <c r="H152" i="55" s="1"/>
  <c r="H153" i="55" s="1"/>
  <c r="H154" i="55" s="1"/>
  <c r="H155" i="55" s="1"/>
  <c r="H156" i="55" s="1"/>
  <c r="H157" i="55" s="1"/>
  <c r="H158" i="55" s="1"/>
  <c r="H159" i="55" s="1"/>
  <c r="H160" i="55" s="1"/>
  <c r="H161" i="55" s="1"/>
  <c r="H162" i="55" s="1"/>
  <c r="H163" i="55" s="1"/>
  <c r="H164" i="55" s="1"/>
  <c r="H165" i="55" s="1"/>
  <c r="H166" i="55" s="1"/>
  <c r="H167" i="55" s="1"/>
  <c r="H168" i="55" s="1"/>
  <c r="H169" i="55" s="1"/>
  <c r="H170" i="55" s="1"/>
  <c r="H171" i="55" s="1"/>
  <c r="H172" i="55" s="1"/>
  <c r="H173" i="55" s="1"/>
  <c r="H174" i="55" s="1"/>
  <c r="H175" i="55" s="1"/>
  <c r="H176" i="55" s="1"/>
  <c r="H177" i="55" s="1"/>
  <c r="H178" i="55" s="1"/>
  <c r="H179" i="55" s="1"/>
  <c r="H180" i="55" s="1"/>
  <c r="H181" i="55" s="1"/>
  <c r="H182" i="55" s="1"/>
  <c r="H183" i="55" s="1"/>
  <c r="H184" i="55" s="1"/>
  <c r="H185" i="55" s="1"/>
  <c r="H186" i="55" s="1"/>
  <c r="H187" i="55" s="1"/>
  <c r="H188" i="55" s="1"/>
  <c r="H189" i="55" s="1"/>
  <c r="H190" i="55" s="1"/>
  <c r="H191" i="55" s="1"/>
  <c r="H192" i="55" s="1"/>
  <c r="H193" i="55" s="1"/>
  <c r="H194" i="55" s="1"/>
  <c r="H195" i="55" s="1"/>
  <c r="H196" i="55" s="1"/>
  <c r="H197" i="55" s="1"/>
  <c r="H198" i="55" s="1"/>
  <c r="H199" i="55" s="1"/>
  <c r="H200" i="55" s="1"/>
  <c r="H201" i="55" s="1"/>
  <c r="H202" i="55" s="1"/>
  <c r="H203" i="55" s="1"/>
  <c r="H204" i="55" s="1"/>
  <c r="H205" i="55" s="1"/>
  <c r="H206" i="55" s="1"/>
  <c r="H207" i="55" s="1"/>
  <c r="H208" i="55" s="1"/>
  <c r="H209" i="55" s="1"/>
  <c r="H210" i="55" s="1"/>
  <c r="H211" i="55" s="1"/>
  <c r="H212" i="55" s="1"/>
  <c r="H213" i="55" s="1"/>
  <c r="H214" i="55" s="1"/>
  <c r="H215" i="55" s="1"/>
  <c r="H216" i="55" s="1"/>
  <c r="H217" i="55" s="1"/>
  <c r="H218" i="55" s="1"/>
  <c r="H219" i="55" s="1"/>
  <c r="H220" i="55" s="1"/>
  <c r="E13" i="32"/>
  <c r="G12" i="55"/>
  <c r="P11" i="55"/>
  <c r="P10" i="55"/>
  <c r="G13" i="55" l="1"/>
  <c r="P12" i="55"/>
  <c r="G14" i="55" l="1"/>
  <c r="P13" i="55"/>
  <c r="G15" i="55" l="1"/>
  <c r="P14" i="55"/>
  <c r="G16" i="55" l="1"/>
  <c r="P15" i="55"/>
  <c r="G17" i="55" l="1"/>
  <c r="P16" i="55"/>
  <c r="G18" i="55" l="1"/>
  <c r="P17" i="55"/>
  <c r="G19" i="55" l="1"/>
  <c r="P18" i="55"/>
  <c r="G20" i="55" l="1"/>
  <c r="P19" i="55"/>
  <c r="G21" i="55" l="1"/>
  <c r="P20" i="55"/>
  <c r="G22" i="55" l="1"/>
  <c r="P21" i="55"/>
  <c r="G23" i="55" l="1"/>
  <c r="P22" i="55"/>
  <c r="G24" i="55" l="1"/>
  <c r="P23" i="55"/>
  <c r="G25" i="55" l="1"/>
  <c r="P24" i="55"/>
  <c r="G26" i="55" l="1"/>
  <c r="P25" i="55"/>
  <c r="G27" i="55" l="1"/>
  <c r="P26" i="55"/>
  <c r="G28" i="55" l="1"/>
  <c r="P27" i="55"/>
  <c r="G29" i="55" l="1"/>
  <c r="P28" i="55"/>
  <c r="G30" i="55" l="1"/>
  <c r="P29" i="55"/>
  <c r="G31" i="55" l="1"/>
  <c r="P30" i="55"/>
  <c r="G32" i="55" l="1"/>
  <c r="P31" i="55"/>
  <c r="G33" i="55" l="1"/>
  <c r="P32" i="55"/>
  <c r="G34" i="55" l="1"/>
  <c r="P33" i="55"/>
  <c r="G35" i="55" l="1"/>
  <c r="P34" i="55"/>
  <c r="G36" i="55" l="1"/>
  <c r="G37" i="55" s="1"/>
  <c r="P35" i="55"/>
  <c r="G38" i="55" l="1"/>
  <c r="P37" i="55"/>
  <c r="G39" i="55" l="1"/>
  <c r="P38" i="55"/>
  <c r="G40" i="55" l="1"/>
  <c r="P39" i="55"/>
  <c r="G41" i="55" l="1"/>
  <c r="P40" i="55"/>
  <c r="G42" i="55" l="1"/>
  <c r="G43" i="55" s="1"/>
  <c r="P41" i="55"/>
  <c r="G44" i="55" l="1"/>
  <c r="P43" i="55"/>
  <c r="G45" i="55" l="1"/>
  <c r="P44" i="55"/>
  <c r="G46" i="55" l="1"/>
  <c r="P45" i="55"/>
  <c r="G47" i="55" l="1"/>
  <c r="P46" i="55"/>
  <c r="G48" i="55" l="1"/>
  <c r="P47" i="55"/>
  <c r="G49" i="55" l="1"/>
  <c r="P48" i="55"/>
  <c r="G50" i="55" l="1"/>
  <c r="D13" i="32" s="1"/>
  <c r="P49" i="55"/>
  <c r="G51" i="55" l="1"/>
  <c r="P50" i="55"/>
  <c r="G52" i="55" l="1"/>
  <c r="P51" i="55"/>
  <c r="G53" i="55" l="1"/>
  <c r="P52" i="55"/>
  <c r="G54" i="55" l="1"/>
  <c r="P53" i="55"/>
  <c r="G55" i="55" l="1"/>
  <c r="P54" i="55"/>
  <c r="G56" i="55" l="1"/>
  <c r="P55" i="55"/>
  <c r="G57" i="55" l="1"/>
  <c r="P56" i="55"/>
  <c r="G58" i="55" l="1"/>
  <c r="P57" i="55"/>
  <c r="G59" i="55" l="1"/>
  <c r="P58" i="55"/>
  <c r="G60" i="55" l="1"/>
  <c r="P59" i="55"/>
  <c r="G61" i="55" l="1"/>
  <c r="G62" i="55" s="1"/>
  <c r="P60" i="55"/>
  <c r="G63" i="55" l="1"/>
  <c r="P62" i="55"/>
  <c r="G64" i="55" l="1"/>
  <c r="P63" i="55"/>
  <c r="G65" i="55" l="1"/>
  <c r="P64" i="55"/>
  <c r="G66" i="55" l="1"/>
  <c r="P65" i="55"/>
  <c r="G67" i="55" l="1"/>
  <c r="P66" i="55"/>
  <c r="G68" i="55" l="1"/>
  <c r="P67" i="55"/>
  <c r="G69" i="55" l="1"/>
  <c r="P68" i="55"/>
  <c r="G70" i="55" l="1"/>
  <c r="P69" i="55"/>
  <c r="G71" i="55" l="1"/>
  <c r="P70" i="55"/>
  <c r="G72" i="55" l="1"/>
  <c r="P71" i="55"/>
  <c r="G73" i="55" l="1"/>
  <c r="P72" i="55"/>
  <c r="G74" i="55" l="1"/>
  <c r="P73" i="55"/>
  <c r="G75" i="55" l="1"/>
  <c r="P74" i="55"/>
  <c r="G76" i="55" l="1"/>
  <c r="P75" i="55"/>
  <c r="G77" i="55" l="1"/>
  <c r="P76" i="55"/>
  <c r="G78" i="55" l="1"/>
  <c r="P77" i="55"/>
  <c r="G79" i="55" l="1"/>
  <c r="P78" i="55"/>
  <c r="G80" i="55" l="1"/>
  <c r="P79" i="55"/>
  <c r="G81" i="55" l="1"/>
  <c r="P80" i="55"/>
  <c r="G82" i="55" l="1"/>
  <c r="P81" i="55"/>
  <c r="G83" i="55" l="1"/>
  <c r="P82" i="55"/>
  <c r="G84" i="55" l="1"/>
  <c r="P83" i="55"/>
  <c r="G85" i="55" l="1"/>
  <c r="P84" i="55"/>
  <c r="G86" i="55" l="1"/>
  <c r="P85" i="55"/>
  <c r="G87" i="55" l="1"/>
  <c r="P86" i="55"/>
  <c r="G88" i="55" l="1"/>
  <c r="P87" i="55"/>
  <c r="G89" i="55" l="1"/>
  <c r="P88" i="55"/>
  <c r="G90" i="55" l="1"/>
  <c r="P89" i="55"/>
  <c r="G91" i="55" l="1"/>
  <c r="P90" i="55"/>
  <c r="G92" i="55" l="1"/>
  <c r="P91" i="55"/>
  <c r="G93" i="55" l="1"/>
  <c r="P92" i="55"/>
  <c r="G94" i="55" l="1"/>
  <c r="P93" i="55"/>
  <c r="G95" i="55" l="1"/>
  <c r="P94" i="55"/>
  <c r="G96" i="55" l="1"/>
  <c r="P95" i="55"/>
  <c r="G97" i="55" l="1"/>
  <c r="P96" i="55"/>
  <c r="G98" i="55" l="1"/>
  <c r="P97" i="55"/>
  <c r="G99" i="55" l="1"/>
  <c r="P98" i="55"/>
  <c r="G100" i="55" l="1"/>
  <c r="P99" i="55"/>
  <c r="G101" i="55" l="1"/>
  <c r="P100" i="55"/>
  <c r="G102" i="55" l="1"/>
  <c r="P101" i="55"/>
  <c r="G103" i="55" l="1"/>
  <c r="P102" i="55"/>
  <c r="G104" i="55" l="1"/>
  <c r="P103" i="55"/>
  <c r="G105" i="55" l="1"/>
  <c r="P104" i="55"/>
  <c r="G106" i="55" l="1"/>
  <c r="P105" i="55"/>
  <c r="G107" i="55" l="1"/>
  <c r="P106" i="55"/>
  <c r="G108" i="55" l="1"/>
  <c r="P107" i="55"/>
  <c r="G109" i="55" l="1"/>
  <c r="P108" i="55"/>
  <c r="G110" i="55" l="1"/>
  <c r="P109" i="55"/>
  <c r="G111" i="55" l="1"/>
  <c r="P110" i="55"/>
  <c r="G112" i="55" l="1"/>
  <c r="P111" i="55"/>
  <c r="G113" i="55" l="1"/>
  <c r="P112" i="55"/>
  <c r="G114" i="55" l="1"/>
  <c r="P113" i="55"/>
  <c r="G115" i="55" l="1"/>
  <c r="P114" i="55"/>
  <c r="G116" i="55" l="1"/>
  <c r="P115" i="55"/>
  <c r="G117" i="55" l="1"/>
  <c r="P116" i="55"/>
  <c r="G118" i="55" l="1"/>
  <c r="P117" i="55"/>
  <c r="G119" i="55" l="1"/>
  <c r="P118" i="55"/>
  <c r="G120" i="55" l="1"/>
  <c r="P119" i="55"/>
  <c r="G121" i="55" l="1"/>
  <c r="P120" i="55"/>
  <c r="G122" i="55" l="1"/>
  <c r="P121" i="55"/>
  <c r="G123" i="55" l="1"/>
  <c r="P122" i="55"/>
  <c r="G124" i="55" l="1"/>
  <c r="P123" i="55"/>
  <c r="G125" i="55" l="1"/>
  <c r="P124" i="55"/>
  <c r="G126" i="55" l="1"/>
  <c r="P125" i="55"/>
  <c r="G127" i="55" l="1"/>
  <c r="P126" i="55"/>
  <c r="G128" i="55" l="1"/>
  <c r="P127" i="55"/>
  <c r="G129" i="55" l="1"/>
  <c r="P128" i="55"/>
  <c r="G130" i="55" l="1"/>
  <c r="P129" i="55"/>
  <c r="G131" i="55" l="1"/>
  <c r="P130" i="55"/>
  <c r="G132" i="55" l="1"/>
  <c r="P131" i="55"/>
  <c r="G133" i="55" l="1"/>
  <c r="P132" i="55"/>
  <c r="G134" i="55" l="1"/>
  <c r="P133" i="55"/>
  <c r="G135" i="55" l="1"/>
  <c r="P134" i="55"/>
  <c r="G136" i="55" l="1"/>
  <c r="P135" i="55"/>
  <c r="G137" i="55" l="1"/>
  <c r="P136" i="55"/>
  <c r="G138" i="55" l="1"/>
  <c r="P137" i="55"/>
  <c r="G139" i="55" l="1"/>
  <c r="P138" i="55"/>
  <c r="G140" i="55" l="1"/>
  <c r="P139" i="55"/>
  <c r="G141" i="55" l="1"/>
  <c r="P140" i="55"/>
  <c r="G142" i="55" l="1"/>
  <c r="P141" i="55"/>
  <c r="G143" i="55" l="1"/>
  <c r="P142" i="55"/>
  <c r="G144" i="55" l="1"/>
  <c r="P143" i="55"/>
  <c r="G145" i="55" l="1"/>
  <c r="P144" i="55"/>
  <c r="G146" i="55" l="1"/>
  <c r="P145" i="55"/>
  <c r="G147" i="55" l="1"/>
  <c r="P146" i="55"/>
  <c r="G148" i="55" l="1"/>
  <c r="P147" i="55"/>
  <c r="G149" i="55" l="1"/>
  <c r="P148" i="55"/>
  <c r="G150" i="55" l="1"/>
  <c r="P149" i="55"/>
  <c r="G151" i="55" l="1"/>
  <c r="P150" i="55"/>
  <c r="G152" i="55" l="1"/>
  <c r="P151" i="55"/>
  <c r="G153" i="55" l="1"/>
  <c r="P152" i="55"/>
  <c r="G154" i="55" l="1"/>
  <c r="P153" i="55"/>
  <c r="G155" i="55" l="1"/>
  <c r="P154" i="55"/>
  <c r="G156" i="55" l="1"/>
  <c r="P155" i="55"/>
  <c r="G157" i="55" l="1"/>
  <c r="P156" i="55"/>
  <c r="G158" i="55" l="1"/>
  <c r="P157" i="55"/>
  <c r="G159" i="55" l="1"/>
  <c r="P158" i="55"/>
  <c r="G160" i="55" l="1"/>
  <c r="P159" i="55"/>
  <c r="G161" i="55" l="1"/>
  <c r="P160" i="55"/>
  <c r="G162" i="55" l="1"/>
  <c r="P161" i="55"/>
  <c r="G163" i="55" l="1"/>
  <c r="P162" i="55"/>
  <c r="G164" i="55" l="1"/>
  <c r="P163" i="55"/>
  <c r="G165" i="55" l="1"/>
  <c r="P164" i="55"/>
  <c r="G166" i="55" l="1"/>
  <c r="P165" i="55"/>
  <c r="G167" i="55" l="1"/>
  <c r="P166" i="55"/>
  <c r="G168" i="55" l="1"/>
  <c r="P167" i="55"/>
  <c r="G169" i="55" l="1"/>
  <c r="P168" i="55"/>
  <c r="G170" i="55" l="1"/>
  <c r="P169" i="55"/>
  <c r="G171" i="55" l="1"/>
  <c r="P170" i="55"/>
  <c r="G172" i="55" l="1"/>
  <c r="P171" i="55"/>
  <c r="G173" i="55" l="1"/>
  <c r="P172" i="55"/>
  <c r="G174" i="55" l="1"/>
  <c r="P173" i="55"/>
  <c r="G175" i="55" l="1"/>
  <c r="P174" i="55"/>
  <c r="G176" i="55" l="1"/>
  <c r="P175" i="55"/>
  <c r="G177" i="55" l="1"/>
  <c r="P176" i="55"/>
  <c r="G178" i="55" l="1"/>
  <c r="P177" i="55"/>
  <c r="G179" i="55" l="1"/>
  <c r="P178" i="55"/>
  <c r="G180" i="55" l="1"/>
  <c r="P179" i="55"/>
  <c r="G181" i="55" l="1"/>
  <c r="P180" i="55"/>
  <c r="G182" i="55" l="1"/>
  <c r="P181" i="55"/>
  <c r="G183" i="55" l="1"/>
  <c r="P182" i="55"/>
  <c r="G184" i="55" l="1"/>
  <c r="P183" i="55"/>
  <c r="G185" i="55" l="1"/>
  <c r="P184" i="55"/>
  <c r="G186" i="55" l="1"/>
  <c r="P185" i="55"/>
  <c r="G187" i="55" l="1"/>
  <c r="P186" i="55"/>
  <c r="G188" i="55" l="1"/>
  <c r="P187" i="55"/>
  <c r="G189" i="55" l="1"/>
  <c r="P188" i="55"/>
  <c r="G190" i="55" l="1"/>
  <c r="P189" i="55"/>
  <c r="G191" i="55" l="1"/>
  <c r="P190" i="55"/>
  <c r="G192" i="55" l="1"/>
  <c r="P191" i="55"/>
  <c r="G193" i="55" l="1"/>
  <c r="P192" i="55"/>
  <c r="G194" i="55" l="1"/>
  <c r="P193" i="55"/>
  <c r="G195" i="55" l="1"/>
  <c r="P194" i="55"/>
  <c r="G196" i="55" l="1"/>
  <c r="P195" i="55"/>
  <c r="G197" i="55" l="1"/>
  <c r="P196" i="55"/>
  <c r="G198" i="55" l="1"/>
  <c r="P197" i="55"/>
  <c r="G199" i="55" l="1"/>
  <c r="P198" i="55"/>
  <c r="G200" i="55" l="1"/>
  <c r="P199" i="55"/>
  <c r="G201" i="55" l="1"/>
  <c r="P200" i="55"/>
  <c r="G202" i="55" l="1"/>
  <c r="P201" i="55"/>
  <c r="G203" i="55" l="1"/>
  <c r="P202" i="55"/>
  <c r="G204" i="55" l="1"/>
  <c r="P203" i="55"/>
  <c r="G205" i="55" l="1"/>
  <c r="P204" i="55"/>
  <c r="G206" i="55" l="1"/>
  <c r="P205" i="55"/>
  <c r="G207" i="55" l="1"/>
  <c r="P206" i="55"/>
  <c r="G208" i="55" l="1"/>
  <c r="P207" i="55"/>
  <c r="G209" i="55" l="1"/>
  <c r="P208" i="55"/>
  <c r="G210" i="55" l="1"/>
  <c r="P209" i="55"/>
  <c r="G211" i="55" l="1"/>
  <c r="P210" i="55"/>
  <c r="G212" i="55" l="1"/>
  <c r="P211" i="55"/>
  <c r="G213" i="55" l="1"/>
  <c r="G214" i="55" s="1"/>
  <c r="G215" i="55" s="1"/>
  <c r="G216" i="55" s="1"/>
  <c r="G217" i="55" s="1"/>
  <c r="G218" i="55" s="1"/>
  <c r="G219" i="55" s="1"/>
  <c r="G220" i="55" s="1"/>
  <c r="P212" i="55"/>
  <c r="H26" i="15" l="1"/>
  <c r="B30" i="32" l="1"/>
  <c r="L214" i="54" l="1"/>
  <c r="L213" i="54"/>
  <c r="L212" i="54"/>
  <c r="L211" i="54"/>
  <c r="L210" i="54"/>
  <c r="L209" i="54"/>
  <c r="L208" i="54"/>
  <c r="L207" i="54"/>
  <c r="L206" i="54"/>
  <c r="L205" i="54"/>
  <c r="L204" i="54"/>
  <c r="L203" i="54"/>
  <c r="L202" i="54"/>
  <c r="L201" i="54"/>
  <c r="L200" i="54"/>
  <c r="L199" i="54"/>
  <c r="L198" i="54"/>
  <c r="L197" i="54"/>
  <c r="L196" i="54"/>
  <c r="L195" i="54"/>
  <c r="L194" i="54"/>
  <c r="L193" i="54"/>
  <c r="L192" i="54"/>
  <c r="L191" i="54"/>
  <c r="L190" i="54"/>
  <c r="L189" i="54"/>
  <c r="L188" i="54"/>
  <c r="L187" i="54"/>
  <c r="L186" i="54"/>
  <c r="L185" i="54"/>
  <c r="L184" i="54"/>
  <c r="L183" i="54"/>
  <c r="L182" i="54"/>
  <c r="L181" i="54"/>
  <c r="L180" i="54"/>
  <c r="L179" i="54"/>
  <c r="L178" i="54"/>
  <c r="L177" i="54"/>
  <c r="L176" i="54"/>
  <c r="L175" i="54"/>
  <c r="L174" i="54"/>
  <c r="L173" i="54"/>
  <c r="L172" i="54"/>
  <c r="L171" i="54"/>
  <c r="L170" i="54"/>
  <c r="L169" i="54"/>
  <c r="L168" i="54"/>
  <c r="L167" i="54"/>
  <c r="L166" i="54"/>
  <c r="L165" i="54"/>
  <c r="L164" i="54"/>
  <c r="L163" i="54"/>
  <c r="L162" i="54"/>
  <c r="L161" i="54"/>
  <c r="L160" i="54"/>
  <c r="L159" i="54"/>
  <c r="L158" i="54"/>
  <c r="L157" i="54"/>
  <c r="L154" i="54"/>
  <c r="L153" i="54"/>
  <c r="L152" i="54"/>
  <c r="L151" i="54"/>
  <c r="L150" i="54"/>
  <c r="L149" i="54"/>
  <c r="L148" i="54"/>
  <c r="L147" i="54"/>
  <c r="L146" i="54"/>
  <c r="L145" i="54"/>
  <c r="L144" i="54"/>
  <c r="L143" i="54"/>
  <c r="L142" i="54"/>
  <c r="L141" i="54"/>
  <c r="L140" i="54"/>
  <c r="L139" i="54"/>
  <c r="L138" i="54"/>
  <c r="L136" i="54"/>
  <c r="L135" i="54"/>
  <c r="L134" i="54"/>
  <c r="L133" i="54"/>
  <c r="L132" i="54"/>
  <c r="L131" i="54"/>
  <c r="L130" i="54"/>
  <c r="L129" i="54"/>
  <c r="L128" i="54"/>
  <c r="L127" i="54"/>
  <c r="L126" i="54"/>
  <c r="L125" i="54"/>
  <c r="L124" i="54"/>
  <c r="L123" i="54"/>
  <c r="L122" i="54"/>
  <c r="L121" i="54"/>
  <c r="L120" i="54"/>
  <c r="L119" i="54"/>
  <c r="L118" i="54"/>
  <c r="L117" i="54"/>
  <c r="L116" i="54"/>
  <c r="L115" i="54"/>
  <c r="L114" i="54"/>
  <c r="L113" i="54"/>
  <c r="L112" i="54"/>
  <c r="L111" i="54"/>
  <c r="L110" i="54"/>
  <c r="L109" i="54"/>
  <c r="L108" i="54"/>
  <c r="L107" i="54"/>
  <c r="L106" i="54"/>
  <c r="L105" i="54"/>
  <c r="L104" i="54"/>
  <c r="L103" i="54"/>
  <c r="L102" i="54"/>
  <c r="L101" i="54"/>
  <c r="L100" i="54"/>
  <c r="L99" i="54"/>
  <c r="L98" i="54"/>
  <c r="L97" i="54"/>
  <c r="L96" i="54"/>
  <c r="L95" i="54"/>
  <c r="L94" i="54"/>
  <c r="L93" i="54"/>
  <c r="L92" i="54"/>
  <c r="L91" i="54"/>
  <c r="L90" i="54"/>
  <c r="L89" i="54"/>
  <c r="L88" i="54"/>
  <c r="L87" i="54"/>
  <c r="L86" i="54"/>
  <c r="L85" i="54"/>
  <c r="L84" i="54"/>
  <c r="L83" i="54"/>
  <c r="L82" i="54"/>
  <c r="L81" i="54"/>
  <c r="L80" i="54"/>
  <c r="L79" i="54"/>
  <c r="L78" i="54"/>
  <c r="L77" i="54"/>
  <c r="L76" i="54"/>
  <c r="L75" i="54"/>
  <c r="L74" i="54"/>
  <c r="L73" i="54"/>
  <c r="H10" i="54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53" i="54" s="1"/>
  <c r="H54" i="54" s="1"/>
  <c r="H55" i="54" s="1"/>
  <c r="H56" i="54" s="1"/>
  <c r="H57" i="54" s="1"/>
  <c r="H58" i="54" s="1"/>
  <c r="H59" i="54" s="1"/>
  <c r="H60" i="54" s="1"/>
  <c r="H61" i="54" s="1"/>
  <c r="H62" i="54" s="1"/>
  <c r="H63" i="54" s="1"/>
  <c r="H64" i="54" s="1"/>
  <c r="H65" i="54" s="1"/>
  <c r="H66" i="54" s="1"/>
  <c r="H67" i="54" s="1"/>
  <c r="H68" i="54" s="1"/>
  <c r="H69" i="54" s="1"/>
  <c r="H70" i="54" s="1"/>
  <c r="H71" i="54" s="1"/>
  <c r="H72" i="54" s="1"/>
  <c r="H73" i="54" s="1"/>
  <c r="H74" i="54" s="1"/>
  <c r="H75" i="54" s="1"/>
  <c r="H76" i="54" s="1"/>
  <c r="H77" i="54" s="1"/>
  <c r="H78" i="54" s="1"/>
  <c r="H79" i="54" s="1"/>
  <c r="H80" i="54" s="1"/>
  <c r="H81" i="54" s="1"/>
  <c r="H82" i="54" s="1"/>
  <c r="H83" i="54" s="1"/>
  <c r="H84" i="54" s="1"/>
  <c r="H85" i="54" s="1"/>
  <c r="H86" i="54" s="1"/>
  <c r="H87" i="54" s="1"/>
  <c r="H88" i="54" s="1"/>
  <c r="H89" i="54" s="1"/>
  <c r="H90" i="54" s="1"/>
  <c r="H91" i="54" s="1"/>
  <c r="H92" i="54" s="1"/>
  <c r="H93" i="54" s="1"/>
  <c r="H94" i="54" s="1"/>
  <c r="H95" i="54" s="1"/>
  <c r="H96" i="54" s="1"/>
  <c r="H97" i="54" s="1"/>
  <c r="H98" i="54" s="1"/>
  <c r="H99" i="54" s="1"/>
  <c r="H100" i="54" s="1"/>
  <c r="H101" i="54" s="1"/>
  <c r="H102" i="54" s="1"/>
  <c r="H103" i="54" s="1"/>
  <c r="H104" i="54" s="1"/>
  <c r="H105" i="54" s="1"/>
  <c r="H106" i="54" s="1"/>
  <c r="H107" i="54" s="1"/>
  <c r="H108" i="54" s="1"/>
  <c r="H109" i="54" s="1"/>
  <c r="H110" i="54" s="1"/>
  <c r="H111" i="54" s="1"/>
  <c r="H112" i="54" s="1"/>
  <c r="H113" i="54" s="1"/>
  <c r="H114" i="54" s="1"/>
  <c r="H115" i="54" s="1"/>
  <c r="H116" i="54" s="1"/>
  <c r="H117" i="54" s="1"/>
  <c r="H118" i="54" s="1"/>
  <c r="H119" i="54" s="1"/>
  <c r="H120" i="54" s="1"/>
  <c r="H121" i="54" s="1"/>
  <c r="H122" i="54" s="1"/>
  <c r="H123" i="54" s="1"/>
  <c r="H124" i="54" s="1"/>
  <c r="H125" i="54" s="1"/>
  <c r="H126" i="54" s="1"/>
  <c r="H127" i="54" s="1"/>
  <c r="H128" i="54" s="1"/>
  <c r="H129" i="54" s="1"/>
  <c r="H130" i="54" s="1"/>
  <c r="H131" i="54" s="1"/>
  <c r="H132" i="54" s="1"/>
  <c r="H133" i="54" s="1"/>
  <c r="H134" i="54" s="1"/>
  <c r="H135" i="54" s="1"/>
  <c r="H136" i="54" s="1"/>
  <c r="H137" i="54" s="1"/>
  <c r="H138" i="54" s="1"/>
  <c r="H139" i="54" s="1"/>
  <c r="H140" i="54" s="1"/>
  <c r="H141" i="54" s="1"/>
  <c r="H142" i="54" s="1"/>
  <c r="H143" i="54" s="1"/>
  <c r="H144" i="54" s="1"/>
  <c r="H145" i="54" s="1"/>
  <c r="H146" i="54" s="1"/>
  <c r="H147" i="54" s="1"/>
  <c r="H148" i="54" s="1"/>
  <c r="H149" i="54" s="1"/>
  <c r="H150" i="54" s="1"/>
  <c r="H151" i="54" s="1"/>
  <c r="H152" i="54" s="1"/>
  <c r="H153" i="54" s="1"/>
  <c r="H154" i="54" s="1"/>
  <c r="H155" i="54" s="1"/>
  <c r="H156" i="54" s="1"/>
  <c r="H157" i="54" s="1"/>
  <c r="H158" i="54" s="1"/>
  <c r="H159" i="54" s="1"/>
  <c r="H160" i="54" s="1"/>
  <c r="H161" i="54" s="1"/>
  <c r="H162" i="54" s="1"/>
  <c r="H163" i="54" s="1"/>
  <c r="H164" i="54" s="1"/>
  <c r="H165" i="54" s="1"/>
  <c r="H166" i="54" s="1"/>
  <c r="H167" i="54" s="1"/>
  <c r="H168" i="54" s="1"/>
  <c r="H169" i="54" s="1"/>
  <c r="H170" i="54" s="1"/>
  <c r="H171" i="54" s="1"/>
  <c r="H172" i="54" s="1"/>
  <c r="H173" i="54" s="1"/>
  <c r="H174" i="54" s="1"/>
  <c r="H175" i="54" s="1"/>
  <c r="H176" i="54" s="1"/>
  <c r="H177" i="54" s="1"/>
  <c r="H178" i="54" s="1"/>
  <c r="H179" i="54" s="1"/>
  <c r="H180" i="54" s="1"/>
  <c r="H181" i="54" s="1"/>
  <c r="H182" i="54" s="1"/>
  <c r="H183" i="54" s="1"/>
  <c r="H184" i="54" s="1"/>
  <c r="H185" i="54" s="1"/>
  <c r="H186" i="54" s="1"/>
  <c r="H187" i="54" s="1"/>
  <c r="H188" i="54" s="1"/>
  <c r="H189" i="54" s="1"/>
  <c r="H190" i="54" s="1"/>
  <c r="H191" i="54" s="1"/>
  <c r="H192" i="54" s="1"/>
  <c r="H193" i="54" s="1"/>
  <c r="H194" i="54" s="1"/>
  <c r="H195" i="54" s="1"/>
  <c r="H196" i="54" s="1"/>
  <c r="H197" i="54" s="1"/>
  <c r="H198" i="54" s="1"/>
  <c r="H199" i="54" s="1"/>
  <c r="H200" i="54" s="1"/>
  <c r="H201" i="54" s="1"/>
  <c r="H202" i="54" s="1"/>
  <c r="H203" i="54" s="1"/>
  <c r="H204" i="54" s="1"/>
  <c r="H205" i="54" s="1"/>
  <c r="H206" i="54" s="1"/>
  <c r="H207" i="54" s="1"/>
  <c r="H208" i="54" s="1"/>
  <c r="H209" i="54" s="1"/>
  <c r="H210" i="54" s="1"/>
  <c r="H211" i="54" s="1"/>
  <c r="H212" i="54" s="1"/>
  <c r="H213" i="54" s="1"/>
  <c r="H214" i="54" s="1"/>
  <c r="H215" i="54" s="1"/>
  <c r="E30" i="32" s="1"/>
  <c r="G10" i="54"/>
  <c r="G11" i="54" s="1"/>
  <c r="G12" i="54" s="1"/>
  <c r="G13" i="54" s="1"/>
  <c r="G14" i="54" s="1"/>
  <c r="G15" i="54" s="1"/>
  <c r="G16" i="54" s="1"/>
  <c r="G17" i="54" s="1"/>
  <c r="G18" i="54" s="1"/>
  <c r="G19" i="54" s="1"/>
  <c r="G20" i="54" s="1"/>
  <c r="G21" i="54" s="1"/>
  <c r="G22" i="54" s="1"/>
  <c r="G23" i="54" s="1"/>
  <c r="G24" i="54" s="1"/>
  <c r="G25" i="54" s="1"/>
  <c r="G26" i="54" s="1"/>
  <c r="G27" i="54" s="1"/>
  <c r="G28" i="54" s="1"/>
  <c r="G29" i="54" s="1"/>
  <c r="G30" i="54" s="1"/>
  <c r="G31" i="54" s="1"/>
  <c r="G32" i="54" s="1"/>
  <c r="G33" i="54" s="1"/>
  <c r="G34" i="54" s="1"/>
  <c r="G35" i="54" s="1"/>
  <c r="G36" i="54" s="1"/>
  <c r="G37" i="54" s="1"/>
  <c r="G38" i="54" s="1"/>
  <c r="G39" i="54" s="1"/>
  <c r="G40" i="54" s="1"/>
  <c r="G41" i="54" s="1"/>
  <c r="G42" i="54" s="1"/>
  <c r="G43" i="54" s="1"/>
  <c r="G44" i="54" s="1"/>
  <c r="G45" i="54" s="1"/>
  <c r="G46" i="54" s="1"/>
  <c r="G47" i="54" s="1"/>
  <c r="G48" i="54" s="1"/>
  <c r="G49" i="54" s="1"/>
  <c r="G50" i="54" s="1"/>
  <c r="G51" i="54" s="1"/>
  <c r="G52" i="54" s="1"/>
  <c r="G53" i="54" s="1"/>
  <c r="G54" i="54" s="1"/>
  <c r="G55" i="54" s="1"/>
  <c r="G56" i="54" s="1"/>
  <c r="G57" i="54" s="1"/>
  <c r="G58" i="54" s="1"/>
  <c r="G59" i="54" s="1"/>
  <c r="G60" i="54" s="1"/>
  <c r="G61" i="54" s="1"/>
  <c r="G62" i="54" s="1"/>
  <c r="G63" i="54" s="1"/>
  <c r="G64" i="54" s="1"/>
  <c r="G65" i="54" s="1"/>
  <c r="G66" i="54" s="1"/>
  <c r="G67" i="54" s="1"/>
  <c r="G68" i="54" s="1"/>
  <c r="G69" i="54" s="1"/>
  <c r="G70" i="54" s="1"/>
  <c r="G71" i="54" s="1"/>
  <c r="G72" i="54" s="1"/>
  <c r="G73" i="54" s="1"/>
  <c r="G74" i="54" s="1"/>
  <c r="G75" i="54" s="1"/>
  <c r="G76" i="54" s="1"/>
  <c r="G77" i="54" s="1"/>
  <c r="G78" i="54" s="1"/>
  <c r="G79" i="54" s="1"/>
  <c r="G80" i="54" s="1"/>
  <c r="G81" i="54" s="1"/>
  <c r="G82" i="54" s="1"/>
  <c r="G83" i="54" s="1"/>
  <c r="G84" i="54" s="1"/>
  <c r="G85" i="54" s="1"/>
  <c r="G86" i="54" s="1"/>
  <c r="G87" i="54" s="1"/>
  <c r="G88" i="54" s="1"/>
  <c r="G89" i="54" s="1"/>
  <c r="G90" i="54" s="1"/>
  <c r="G91" i="54" s="1"/>
  <c r="G92" i="54" s="1"/>
  <c r="G93" i="54" s="1"/>
  <c r="G94" i="54" s="1"/>
  <c r="G95" i="54" s="1"/>
  <c r="G96" i="54" s="1"/>
  <c r="G97" i="54" s="1"/>
  <c r="G98" i="54" s="1"/>
  <c r="G99" i="54" s="1"/>
  <c r="G100" i="54" s="1"/>
  <c r="G101" i="54" s="1"/>
  <c r="G102" i="54" s="1"/>
  <c r="G103" i="54" s="1"/>
  <c r="G104" i="54" s="1"/>
  <c r="G105" i="54" s="1"/>
  <c r="G106" i="54" s="1"/>
  <c r="G107" i="54" s="1"/>
  <c r="G108" i="54" s="1"/>
  <c r="G109" i="54" s="1"/>
  <c r="G110" i="54" s="1"/>
  <c r="G111" i="54" s="1"/>
  <c r="G112" i="54" s="1"/>
  <c r="G113" i="54" s="1"/>
  <c r="G114" i="54" s="1"/>
  <c r="G115" i="54" s="1"/>
  <c r="G116" i="54" s="1"/>
  <c r="G117" i="54" s="1"/>
  <c r="G118" i="54" s="1"/>
  <c r="G119" i="54" s="1"/>
  <c r="G120" i="54" s="1"/>
  <c r="G121" i="54" s="1"/>
  <c r="G122" i="54" s="1"/>
  <c r="G123" i="54" s="1"/>
  <c r="G124" i="54" s="1"/>
  <c r="G125" i="54" s="1"/>
  <c r="G126" i="54" s="1"/>
  <c r="G127" i="54" s="1"/>
  <c r="G128" i="54" s="1"/>
  <c r="G129" i="54" s="1"/>
  <c r="G130" i="54" s="1"/>
  <c r="G131" i="54" s="1"/>
  <c r="G132" i="54" s="1"/>
  <c r="G133" i="54" s="1"/>
  <c r="G134" i="54" s="1"/>
  <c r="G135" i="54" s="1"/>
  <c r="G136" i="54" s="1"/>
  <c r="G137" i="54" s="1"/>
  <c r="G138" i="54" s="1"/>
  <c r="G139" i="54" s="1"/>
  <c r="G140" i="54" s="1"/>
  <c r="G141" i="54" s="1"/>
  <c r="G142" i="54" s="1"/>
  <c r="G143" i="54" s="1"/>
  <c r="G144" i="54" s="1"/>
  <c r="G145" i="54" s="1"/>
  <c r="G146" i="54" s="1"/>
  <c r="G147" i="54" s="1"/>
  <c r="G148" i="54" s="1"/>
  <c r="G149" i="54" s="1"/>
  <c r="G150" i="54" s="1"/>
  <c r="G151" i="54" s="1"/>
  <c r="G152" i="54" s="1"/>
  <c r="G153" i="54" s="1"/>
  <c r="G154" i="54" s="1"/>
  <c r="G155" i="54" s="1"/>
  <c r="G156" i="54" s="1"/>
  <c r="G157" i="54" s="1"/>
  <c r="G158" i="54" s="1"/>
  <c r="G159" i="54" s="1"/>
  <c r="P9" i="54"/>
  <c r="G160" i="54" l="1"/>
  <c r="G161" i="54" s="1"/>
  <c r="G162" i="54" s="1"/>
  <c r="G163" i="54" s="1"/>
  <c r="G164" i="54" s="1"/>
  <c r="G165" i="54" s="1"/>
  <c r="G166" i="54" s="1"/>
  <c r="G167" i="54" s="1"/>
  <c r="G168" i="54" s="1"/>
  <c r="G169" i="54" s="1"/>
  <c r="G170" i="54" s="1"/>
  <c r="G171" i="54" s="1"/>
  <c r="G172" i="54" s="1"/>
  <c r="G173" i="54" s="1"/>
  <c r="G174" i="54" s="1"/>
  <c r="G175" i="54" s="1"/>
  <c r="G176" i="54" s="1"/>
  <c r="G177" i="54" s="1"/>
  <c r="G178" i="54" s="1"/>
  <c r="G179" i="54" s="1"/>
  <c r="G180" i="54" s="1"/>
  <c r="G181" i="54" s="1"/>
  <c r="G182" i="54" s="1"/>
  <c r="G183" i="54" s="1"/>
  <c r="G184" i="54" s="1"/>
  <c r="G185" i="54" s="1"/>
  <c r="G186" i="54" s="1"/>
  <c r="G187" i="54" s="1"/>
  <c r="G188" i="54" s="1"/>
  <c r="G189" i="54" s="1"/>
  <c r="G190" i="54" s="1"/>
  <c r="G191" i="54" s="1"/>
  <c r="G192" i="54" s="1"/>
  <c r="G193" i="54" s="1"/>
  <c r="G194" i="54" s="1"/>
  <c r="G195" i="54" s="1"/>
  <c r="G196" i="54" s="1"/>
  <c r="G197" i="54" s="1"/>
  <c r="G198" i="54" s="1"/>
  <c r="G199" i="54" s="1"/>
  <c r="G200" i="54" s="1"/>
  <c r="G201" i="54" s="1"/>
  <c r="G202" i="54" s="1"/>
  <c r="G203" i="54" s="1"/>
  <c r="G204" i="54" l="1"/>
  <c r="P203" i="54"/>
  <c r="G205" i="54"/>
  <c r="P204" i="54"/>
  <c r="G206" i="54" l="1"/>
  <c r="P205" i="54"/>
  <c r="G207" i="54" l="1"/>
  <c r="P206" i="54"/>
  <c r="G208" i="54" l="1"/>
  <c r="P207" i="54"/>
  <c r="G209" i="54" l="1"/>
  <c r="P208" i="54"/>
  <c r="G210" i="54" l="1"/>
  <c r="P209" i="54"/>
  <c r="G211" i="54" l="1"/>
  <c r="P210" i="54"/>
  <c r="G212" i="54" l="1"/>
  <c r="P211" i="54"/>
  <c r="G213" i="54" l="1"/>
  <c r="P212" i="54"/>
  <c r="G214" i="54" l="1"/>
  <c r="P213" i="54"/>
  <c r="G215" i="54" l="1"/>
  <c r="D30" i="32" s="1"/>
  <c r="P214" i="54"/>
  <c r="H10" i="21" l="1"/>
  <c r="H11" i="21" s="1"/>
  <c r="H12" i="21" s="1"/>
  <c r="H13" i="21" s="1"/>
  <c r="H14" i="21" s="1"/>
  <c r="H15" i="21" s="1"/>
  <c r="H16" i="21" s="1"/>
  <c r="H17" i="21" s="1"/>
  <c r="H18" i="21" s="1"/>
  <c r="H11" i="15" l="1"/>
  <c r="H12" i="15"/>
  <c r="H13" i="15"/>
  <c r="H14" i="15"/>
  <c r="H15" i="15"/>
  <c r="H16" i="15"/>
  <c r="H17" i="15"/>
  <c r="H18" i="15"/>
  <c r="H19" i="15"/>
  <c r="H20" i="15"/>
  <c r="H21" i="15"/>
  <c r="H22" i="15"/>
  <c r="H10" i="3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18" i="39" l="1"/>
  <c r="H19" i="39"/>
  <c r="G18" i="39"/>
  <c r="G19" i="39"/>
  <c r="G10" i="36" l="1"/>
  <c r="H10" i="36"/>
  <c r="G10" i="31" l="1"/>
  <c r="H10" i="25" l="1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G10" i="8" l="1"/>
  <c r="G11" i="8" s="1"/>
  <c r="G12" i="8" s="1"/>
  <c r="G13" i="8" s="1"/>
  <c r="G14" i="8" s="1"/>
  <c r="G15" i="8" s="1"/>
  <c r="G16" i="8" s="1"/>
  <c r="G17" i="8" s="1"/>
  <c r="G18" i="8" s="1"/>
  <c r="G19" i="8"/>
  <c r="G20" i="8" s="1"/>
  <c r="G21" i="8" s="1"/>
  <c r="G22" i="8" s="1"/>
  <c r="G23" i="8" s="1"/>
  <c r="G24" i="8" s="1"/>
  <c r="G25" i="8" s="1"/>
  <c r="G26" i="8" s="1"/>
  <c r="H10" i="8"/>
  <c r="H11" i="8" s="1"/>
  <c r="H12" i="8" s="1"/>
  <c r="H13" i="8" s="1"/>
  <c r="H14" i="8" s="1"/>
  <c r="H15" i="8" s="1"/>
  <c r="H16" i="8" s="1"/>
  <c r="H17" i="8" s="1"/>
  <c r="H18" i="8" l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G27" i="8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l="1"/>
  <c r="G99" i="8" s="1"/>
  <c r="G100" i="8" s="1"/>
  <c r="G101" i="8" s="1"/>
  <c r="G102" i="8" s="1"/>
  <c r="G103" i="8" s="1"/>
  <c r="G104" i="8" s="1"/>
  <c r="G105" i="8" s="1"/>
  <c r="G106" i="8" s="1"/>
  <c r="H10" i="16"/>
  <c r="H11" i="16" s="1"/>
  <c r="H12" i="16" s="1"/>
  <c r="H13" i="16" s="1"/>
  <c r="H14" i="16" s="1"/>
  <c r="H15" i="16" s="1"/>
  <c r="H16" i="16" s="1"/>
  <c r="H17" i="16" s="1"/>
  <c r="G10" i="16"/>
  <c r="G107" i="8" l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H18" i="16"/>
  <c r="H19" i="16" s="1"/>
  <c r="H20" i="16" s="1"/>
  <c r="G11" i="16"/>
  <c r="G12" i="16" s="1"/>
  <c r="G13" i="16" s="1"/>
  <c r="G14" i="16" s="1"/>
  <c r="B22" i="32"/>
  <c r="G143" i="8" l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15" i="16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G54" i="16" s="1"/>
  <c r="G55" i="16" s="1"/>
  <c r="G56" i="16" s="1"/>
  <c r="G57" i="16" s="1"/>
  <c r="G15" i="50"/>
  <c r="G16" i="50" s="1"/>
  <c r="G17" i="50" s="1"/>
  <c r="G18" i="50" s="1"/>
  <c r="G19" i="50" s="1"/>
  <c r="G20" i="50" s="1"/>
  <c r="G21" i="50" s="1"/>
  <c r="G22" i="50" s="1"/>
  <c r="G23" i="50" s="1"/>
  <c r="G282" i="8" l="1"/>
  <c r="G283" i="8" s="1"/>
  <c r="G284" i="8" s="1"/>
  <c r="G285" i="8" s="1"/>
  <c r="G286" i="8" s="1"/>
  <c r="G287" i="8" s="1"/>
  <c r="G288" i="8" s="1"/>
  <c r="G289" i="8" s="1"/>
  <c r="G290" i="8" s="1"/>
  <c r="G291" i="8" s="1"/>
  <c r="G292" i="8" s="1"/>
  <c r="G293" i="8" s="1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G305" i="8" s="1"/>
  <c r="G306" i="8" s="1"/>
  <c r="G307" i="8" s="1"/>
  <c r="G308" i="8" s="1"/>
  <c r="G309" i="8" s="1"/>
  <c r="G310" i="8" s="1"/>
  <c r="G311" i="8" s="1"/>
  <c r="G312" i="8" s="1"/>
  <c r="G313" i="8" s="1"/>
  <c r="G314" i="8" s="1"/>
  <c r="G315" i="8" s="1"/>
  <c r="G316" i="8" s="1"/>
  <c r="G317" i="8" s="1"/>
  <c r="G318" i="8" s="1"/>
  <c r="G319" i="8" s="1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2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G695" i="8" s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2" i="8" s="1"/>
  <c r="G783" i="8" s="1"/>
  <c r="G784" i="8" s="1"/>
  <c r="G785" i="8" s="1"/>
  <c r="G786" i="8" s="1"/>
  <c r="G787" i="8" s="1"/>
  <c r="G788" i="8" s="1"/>
  <c r="G789" i="8" s="1"/>
  <c r="G790" i="8" s="1"/>
  <c r="G791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832" i="8" s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G880" i="8" s="1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G1001" i="8" s="1"/>
  <c r="G1002" i="8" s="1"/>
  <c r="G1003" i="8" s="1"/>
  <c r="G1004" i="8" s="1"/>
  <c r="G1005" i="8" s="1"/>
  <c r="G1006" i="8" s="1"/>
  <c r="G1007" i="8" s="1"/>
  <c r="G1008" i="8" s="1"/>
  <c r="G1009" i="8" s="1"/>
  <c r="G1010" i="8" s="1"/>
  <c r="G1011" i="8" s="1"/>
  <c r="G1012" i="8" s="1"/>
  <c r="G1013" i="8" s="1"/>
  <c r="G1014" i="8" s="1"/>
  <c r="G1015" i="8" s="1"/>
  <c r="G1016" i="8" s="1"/>
  <c r="G1017" i="8" s="1"/>
  <c r="G1018" i="8" s="1"/>
  <c r="G1019" i="8" s="1"/>
  <c r="G1020" i="8" s="1"/>
  <c r="G1021" i="8" s="1"/>
  <c r="G1022" i="8" s="1"/>
  <c r="G1023" i="8" s="1"/>
  <c r="G1024" i="8" s="1"/>
  <c r="G1025" i="8" s="1"/>
  <c r="G1026" i="8" s="1"/>
  <c r="G1027" i="8" s="1"/>
  <c r="G1028" i="8" s="1"/>
  <c r="G1029" i="8" s="1"/>
  <c r="G1030" i="8" s="1"/>
  <c r="G1031" i="8" s="1"/>
  <c r="G1032" i="8" s="1"/>
  <c r="G1033" i="8" s="1"/>
  <c r="G1034" i="8" s="1"/>
  <c r="G1035" i="8" s="1"/>
  <c r="G1036" i="8" s="1"/>
  <c r="G1037" i="8" s="1"/>
  <c r="G1038" i="8" s="1"/>
  <c r="G1039" i="8" s="1"/>
  <c r="G1040" i="8" s="1"/>
  <c r="G1041" i="8" s="1"/>
  <c r="G1042" i="8" s="1"/>
  <c r="G1043" i="8" s="1"/>
  <c r="G1044" i="8" s="1"/>
  <c r="G1045" i="8" s="1"/>
  <c r="G1046" i="8" s="1"/>
  <c r="G1047" i="8" s="1"/>
  <c r="G1048" i="8" s="1"/>
  <c r="G1049" i="8" s="1"/>
  <c r="G1050" i="8" s="1"/>
  <c r="G1051" i="8" s="1"/>
  <c r="G1052" i="8" s="1"/>
  <c r="G1053" i="8" s="1"/>
  <c r="G1054" i="8" s="1"/>
  <c r="G1055" i="8" s="1"/>
  <c r="G1056" i="8" s="1"/>
  <c r="G1057" i="8" s="1"/>
  <c r="G1058" i="8" s="1"/>
  <c r="G1059" i="8" s="1"/>
  <c r="G1060" i="8" s="1"/>
  <c r="G1061" i="8" s="1"/>
  <c r="G1062" i="8" s="1"/>
  <c r="G1063" i="8" s="1"/>
  <c r="G1064" i="8" s="1"/>
  <c r="G1065" i="8" s="1"/>
  <c r="G1066" i="8" s="1"/>
  <c r="G1067" i="8" s="1"/>
  <c r="G1068" i="8" s="1"/>
  <c r="G1069" i="8" s="1"/>
  <c r="G1070" i="8" s="1"/>
  <c r="G1071" i="8" s="1"/>
  <c r="G1072" i="8" s="1"/>
  <c r="G1073" i="8" s="1"/>
  <c r="G1074" i="8" s="1"/>
  <c r="G1075" i="8" s="1"/>
  <c r="G1076" i="8" s="1"/>
  <c r="G1077" i="8" s="1"/>
  <c r="G1078" i="8" s="1"/>
  <c r="G1079" i="8" s="1"/>
  <c r="G1080" i="8" s="1"/>
  <c r="G1081" i="8" s="1"/>
  <c r="G1082" i="8" s="1"/>
  <c r="G1083" i="8" s="1"/>
  <c r="G1084" i="8" s="1"/>
  <c r="G1085" i="8" s="1"/>
  <c r="G1086" i="8" s="1"/>
  <c r="G1087" i="8" s="1"/>
  <c r="G1088" i="8" s="1"/>
  <c r="G1089" i="8" s="1"/>
  <c r="G1090" i="8" s="1"/>
  <c r="G1091" i="8" s="1"/>
  <c r="G1092" i="8" s="1"/>
  <c r="G1093" i="8" s="1"/>
  <c r="G1094" i="8" s="1"/>
  <c r="G1095" i="8" s="1"/>
  <c r="G1096" i="8" s="1"/>
  <c r="G1097" i="8" s="1"/>
  <c r="G1098" i="8" s="1"/>
  <c r="G1099" i="8" s="1"/>
  <c r="G1100" i="8" s="1"/>
  <c r="G1101" i="8" s="1"/>
  <c r="G1102" i="8" s="1"/>
  <c r="G1103" i="8" s="1"/>
  <c r="G1104" i="8" s="1"/>
  <c r="G1105" i="8" s="1"/>
  <c r="G1106" i="8" s="1"/>
  <c r="G1107" i="8" s="1"/>
  <c r="G1108" i="8" s="1"/>
  <c r="G1109" i="8" s="1"/>
  <c r="G1110" i="8" s="1"/>
  <c r="G1111" i="8" s="1"/>
  <c r="G1112" i="8" s="1"/>
  <c r="G1113" i="8" s="1"/>
  <c r="G1114" i="8" s="1"/>
  <c r="G1115" i="8" s="1"/>
  <c r="G1116" i="8" s="1"/>
  <c r="G1117" i="8" s="1"/>
  <c r="G1118" i="8" s="1"/>
  <c r="G1119" i="8" s="1"/>
  <c r="G1120" i="8" s="1"/>
  <c r="G1121" i="8" s="1"/>
  <c r="G1122" i="8" s="1"/>
  <c r="G1123" i="8" s="1"/>
  <c r="G1124" i="8" s="1"/>
  <c r="G1125" i="8" s="1"/>
  <c r="G1126" i="8" s="1"/>
  <c r="G1127" i="8" s="1"/>
  <c r="G1128" i="8" s="1"/>
  <c r="G1129" i="8" s="1"/>
  <c r="G1130" i="8" s="1"/>
  <c r="G1131" i="8" s="1"/>
  <c r="G1132" i="8" s="1"/>
  <c r="G1133" i="8" s="1"/>
  <c r="G1134" i="8" s="1"/>
  <c r="G1135" i="8" s="1"/>
  <c r="G1136" i="8" s="1"/>
  <c r="G1137" i="8" s="1"/>
  <c r="G1138" i="8" s="1"/>
  <c r="G1139" i="8" s="1"/>
  <c r="G1140" i="8" s="1"/>
  <c r="G1141" i="8" s="1"/>
  <c r="G1142" i="8" s="1"/>
  <c r="G1143" i="8" s="1"/>
  <c r="G1144" i="8" s="1"/>
  <c r="G1145" i="8" s="1"/>
  <c r="G1146" i="8" s="1"/>
  <c r="G1147" i="8" s="1"/>
  <c r="G1148" i="8" s="1"/>
  <c r="G1149" i="8" s="1"/>
  <c r="G1150" i="8" s="1"/>
  <c r="G1151" i="8" s="1"/>
  <c r="G1152" i="8" s="1"/>
  <c r="G1153" i="8" s="1"/>
  <c r="G1154" i="8" s="1"/>
  <c r="G1155" i="8" s="1"/>
  <c r="G1156" i="8" s="1"/>
  <c r="G1157" i="8" s="1"/>
  <c r="G1158" i="8" s="1"/>
  <c r="G1159" i="8" s="1"/>
  <c r="G1160" i="8" s="1"/>
  <c r="G1161" i="8" s="1"/>
  <c r="G1162" i="8" s="1"/>
  <c r="G1163" i="8" s="1"/>
  <c r="G1164" i="8" s="1"/>
  <c r="G1165" i="8" s="1"/>
  <c r="G1166" i="8" s="1"/>
  <c r="G1167" i="8" s="1"/>
  <c r="G1168" i="8" s="1"/>
  <c r="G1169" i="8" s="1"/>
  <c r="G1170" i="8" s="1"/>
  <c r="G1171" i="8" s="1"/>
  <c r="G1172" i="8" s="1"/>
  <c r="G1173" i="8" s="1"/>
  <c r="G1174" i="8" s="1"/>
  <c r="G1175" i="8" s="1"/>
  <c r="G1176" i="8" s="1"/>
  <c r="G1177" i="8" s="1"/>
  <c r="G1178" i="8" s="1"/>
  <c r="G1179" i="8" s="1"/>
  <c r="G1180" i="8" s="1"/>
  <c r="G1181" i="8" s="1"/>
  <c r="G1182" i="8" s="1"/>
  <c r="G1183" i="8" s="1"/>
  <c r="G1184" i="8" s="1"/>
  <c r="G1185" i="8" s="1"/>
  <c r="G1186" i="8" s="1"/>
  <c r="G1187" i="8" s="1"/>
  <c r="G1188" i="8" s="1"/>
  <c r="G1189" i="8" s="1"/>
  <c r="G1190" i="8" s="1"/>
  <c r="G1191" i="8" s="1"/>
  <c r="G1192" i="8" s="1"/>
  <c r="G1193" i="8" s="1"/>
  <c r="G1194" i="8" s="1"/>
  <c r="G1195" i="8" s="1"/>
  <c r="G1196" i="8" s="1"/>
  <c r="G1197" i="8" s="1"/>
  <c r="G1198" i="8" s="1"/>
  <c r="G1199" i="8" s="1"/>
  <c r="G1200" i="8" s="1"/>
  <c r="G1201" i="8" s="1"/>
  <c r="G1202" i="8" s="1"/>
  <c r="G1203" i="8" s="1"/>
  <c r="G1204" i="8" s="1"/>
  <c r="G1205" i="8" s="1"/>
  <c r="G1206" i="8" s="1"/>
  <c r="G1207" i="8" s="1"/>
  <c r="G1208" i="8" s="1"/>
  <c r="G1209" i="8" s="1"/>
  <c r="G1210" i="8" s="1"/>
  <c r="G1211" i="8" s="1"/>
  <c r="G1212" i="8" s="1"/>
  <c r="G1213" i="8" s="1"/>
  <c r="G1214" i="8" s="1"/>
  <c r="G1215" i="8" s="1"/>
  <c r="G1216" i="8" s="1"/>
  <c r="G1217" i="8" s="1"/>
  <c r="G1218" i="8" s="1"/>
  <c r="G1219" i="8" s="1"/>
  <c r="G1220" i="8" s="1"/>
  <c r="G1221" i="8" s="1"/>
  <c r="G1222" i="8" s="1"/>
  <c r="G1223" i="8" s="1"/>
  <c r="G1224" i="8" s="1"/>
  <c r="G1225" i="8" s="1"/>
  <c r="G1226" i="8" s="1"/>
  <c r="G1227" i="8" s="1"/>
  <c r="G1228" i="8" s="1"/>
  <c r="G1229" i="8" s="1"/>
  <c r="G1230" i="8" s="1"/>
  <c r="G1231" i="8" s="1"/>
  <c r="G1232" i="8" s="1"/>
  <c r="G1233" i="8" s="1"/>
  <c r="G1234" i="8" s="1"/>
  <c r="G1235" i="8" s="1"/>
  <c r="G1236" i="8" s="1"/>
  <c r="G1237" i="8" s="1"/>
  <c r="G1238" i="8" s="1"/>
  <c r="G1239" i="8" s="1"/>
  <c r="G1240" i="8" s="1"/>
  <c r="G1241" i="8" s="1"/>
  <c r="G1242" i="8" s="1"/>
  <c r="G1243" i="8" s="1"/>
  <c r="G1244" i="8" s="1"/>
  <c r="G1245" i="8" s="1"/>
  <c r="G1246" i="8" s="1"/>
  <c r="G1247" i="8" s="1"/>
  <c r="G1248" i="8" s="1"/>
  <c r="G1249" i="8" s="1"/>
  <c r="G1250" i="8" s="1"/>
  <c r="G1251" i="8" s="1"/>
  <c r="G1252" i="8" s="1"/>
  <c r="G1253" i="8" s="1"/>
  <c r="G1254" i="8" s="1"/>
  <c r="G1255" i="8" s="1"/>
  <c r="G1256" i="8" s="1"/>
  <c r="G1257" i="8" s="1"/>
  <c r="G1258" i="8" s="1"/>
  <c r="G1259" i="8" s="1"/>
  <c r="G1260" i="8" s="1"/>
  <c r="G1261" i="8" s="1"/>
  <c r="G1262" i="8" s="1"/>
  <c r="G1263" i="8" s="1"/>
  <c r="G1264" i="8" s="1"/>
  <c r="G1265" i="8" s="1"/>
  <c r="G1266" i="8" s="1"/>
  <c r="G1267" i="8" s="1"/>
  <c r="G1269" i="8" s="1"/>
  <c r="G1270" i="8" s="1"/>
  <c r="G1271" i="8" s="1"/>
  <c r="G1272" i="8" s="1"/>
  <c r="G1273" i="8" s="1"/>
  <c r="G1274" i="8" s="1"/>
  <c r="G1275" i="8" s="1"/>
  <c r="G1276" i="8" s="1"/>
  <c r="G1277" i="8" s="1"/>
  <c r="G1278" i="8" s="1"/>
  <c r="G1279" i="8" s="1"/>
  <c r="G1280" i="8" s="1"/>
  <c r="G1281" i="8" s="1"/>
  <c r="G1282" i="8" s="1"/>
  <c r="G1283" i="8" s="1"/>
  <c r="G1284" i="8" s="1"/>
  <c r="G1285" i="8" s="1"/>
  <c r="G1286" i="8" s="1"/>
  <c r="G1287" i="8" s="1"/>
  <c r="G1288" i="8" s="1"/>
  <c r="G1289" i="8" s="1"/>
  <c r="G1290" i="8" s="1"/>
  <c r="G1291" i="8" s="1"/>
  <c r="G1292" i="8" s="1"/>
  <c r="G1293" i="8" s="1"/>
  <c r="G1294" i="8" s="1"/>
  <c r="G1295" i="8" s="1"/>
  <c r="G1296" i="8" s="1"/>
  <c r="G1297" i="8" s="1"/>
  <c r="G1298" i="8" s="1"/>
  <c r="G1299" i="8" s="1"/>
  <c r="G1300" i="8" s="1"/>
  <c r="G1301" i="8" s="1"/>
  <c r="G1302" i="8" s="1"/>
  <c r="G1303" i="8" s="1"/>
  <c r="G1304" i="8" s="1"/>
  <c r="G1305" i="8" s="1"/>
  <c r="G1306" i="8" s="1"/>
  <c r="G1307" i="8" s="1"/>
  <c r="G1308" i="8" s="1"/>
  <c r="G1309" i="8" s="1"/>
  <c r="G1310" i="8" s="1"/>
  <c r="G1311" i="8" s="1"/>
  <c r="G1312" i="8" s="1"/>
  <c r="G1313" i="8" s="1"/>
  <c r="G1314" i="8" s="1"/>
  <c r="G1315" i="8" s="1"/>
  <c r="G1316" i="8" s="1"/>
  <c r="G1317" i="8" s="1"/>
  <c r="G1318" i="8" s="1"/>
  <c r="G1319" i="8" s="1"/>
  <c r="G1320" i="8" s="1"/>
  <c r="G1321" i="8" s="1"/>
  <c r="G1322" i="8" s="1"/>
  <c r="G1323" i="8" s="1"/>
  <c r="G1324" i="8" s="1"/>
  <c r="G1325" i="8" s="1"/>
  <c r="G1326" i="8" s="1"/>
  <c r="G1327" i="8" s="1"/>
  <c r="G1328" i="8" s="1"/>
  <c r="G1329" i="8" s="1"/>
  <c r="G1330" i="8" s="1"/>
  <c r="G1331" i="8" s="1"/>
  <c r="G1332" i="8" s="1"/>
  <c r="G1333" i="8" s="1"/>
  <c r="G1334" i="8" s="1"/>
  <c r="G1335" i="8" s="1"/>
  <c r="G1336" i="8" s="1"/>
  <c r="G1337" i="8" s="1"/>
  <c r="G1338" i="8" s="1"/>
  <c r="G1339" i="8" s="1"/>
  <c r="G1340" i="8" s="1"/>
  <c r="G1341" i="8" s="1"/>
  <c r="G1342" i="8" s="1"/>
  <c r="G1343" i="8" s="1"/>
  <c r="G1344" i="8" s="1"/>
  <c r="G1345" i="8" s="1"/>
  <c r="G1346" i="8" s="1"/>
  <c r="G1347" i="8" s="1"/>
  <c r="G1348" i="8" s="1"/>
  <c r="G1349" i="8" s="1"/>
  <c r="G1350" i="8" s="1"/>
  <c r="G1351" i="8" s="1"/>
  <c r="G1352" i="8" s="1"/>
  <c r="G1353" i="8" s="1"/>
  <c r="G1354" i="8" s="1"/>
  <c r="G1355" i="8" s="1"/>
  <c r="G1356" i="8" s="1"/>
  <c r="G1357" i="8" s="1"/>
  <c r="G1358" i="8" s="1"/>
  <c r="G1359" i="8" s="1"/>
  <c r="G1360" i="8" s="1"/>
  <c r="G1361" i="8" s="1"/>
  <c r="G1362" i="8" s="1"/>
  <c r="G1363" i="8" s="1"/>
  <c r="G1364" i="8" s="1"/>
  <c r="G1365" i="8" s="1"/>
  <c r="G1366" i="8" s="1"/>
  <c r="G1367" i="8" s="1"/>
  <c r="G1368" i="8" s="1"/>
  <c r="G1369" i="8" s="1"/>
  <c r="G1370" i="8" s="1"/>
  <c r="G1371" i="8" s="1"/>
  <c r="G1372" i="8" s="1"/>
  <c r="G1373" i="8" s="1"/>
  <c r="G1374" i="8" s="1"/>
  <c r="G1375" i="8" s="1"/>
  <c r="G1376" i="8" s="1"/>
  <c r="G1377" i="8" s="1"/>
  <c r="G1378" i="8" s="1"/>
  <c r="G1379" i="8" s="1"/>
  <c r="G1380" i="8" s="1"/>
  <c r="G1381" i="8" s="1"/>
  <c r="G1382" i="8" s="1"/>
  <c r="G1383" i="8" s="1"/>
  <c r="G1384" i="8" s="1"/>
  <c r="G1385" i="8" s="1"/>
  <c r="G1386" i="8" s="1"/>
  <c r="G1387" i="8" s="1"/>
  <c r="G1388" i="8" s="1"/>
  <c r="G1389" i="8" s="1"/>
  <c r="G1390" i="8" s="1"/>
  <c r="G1391" i="8" s="1"/>
  <c r="G1392" i="8" s="1"/>
  <c r="G1393" i="8" s="1"/>
  <c r="G1394" i="8" s="1"/>
  <c r="G1395" i="8" s="1"/>
  <c r="G1396" i="8" s="1"/>
  <c r="G1397" i="8" s="1"/>
  <c r="G1398" i="8" s="1"/>
  <c r="G1399" i="8" s="1"/>
  <c r="G1400" i="8" s="1"/>
  <c r="G1401" i="8" s="1"/>
  <c r="G1402" i="8" s="1"/>
  <c r="G1403" i="8" s="1"/>
  <c r="G1404" i="8" s="1"/>
  <c r="G1405" i="8" s="1"/>
  <c r="G1406" i="8" s="1"/>
  <c r="G1407" i="8" s="1"/>
  <c r="G1408" i="8" s="1"/>
  <c r="G1409" i="8" s="1"/>
  <c r="G1410" i="8" s="1"/>
  <c r="G1411" i="8" s="1"/>
  <c r="G1412" i="8" s="1"/>
  <c r="G1413" i="8" s="1"/>
  <c r="G1414" i="8" s="1"/>
  <c r="G1415" i="8" s="1"/>
  <c r="G1416" i="8" s="1"/>
  <c r="G1417" i="8" s="1"/>
  <c r="G1418" i="8" s="1"/>
  <c r="G1419" i="8" s="1"/>
  <c r="G1420" i="8" s="1"/>
  <c r="G1421" i="8" s="1"/>
  <c r="G1422" i="8" s="1"/>
  <c r="G1423" i="8" s="1"/>
  <c r="G1424" i="8" s="1"/>
  <c r="G1425" i="8" s="1"/>
  <c r="G1426" i="8" s="1"/>
  <c r="G1427" i="8" s="1"/>
  <c r="G1428" i="8" s="1"/>
  <c r="G1429" i="8" s="1"/>
  <c r="G1430" i="8" s="1"/>
  <c r="G1431" i="8" s="1"/>
  <c r="G1432" i="8" s="1"/>
  <c r="G1433" i="8" s="1"/>
  <c r="G1434" i="8" s="1"/>
  <c r="G1435" i="8" s="1"/>
  <c r="G1436" i="8" s="1"/>
  <c r="G1437" i="8" s="1"/>
  <c r="G1438" i="8" s="1"/>
  <c r="G1439" i="8" s="1"/>
  <c r="G1440" i="8" s="1"/>
  <c r="G1441" i="8" s="1"/>
  <c r="G1442" i="8" s="1"/>
  <c r="G1443" i="8" s="1"/>
  <c r="G1444" i="8" s="1"/>
  <c r="G1445" i="8" s="1"/>
  <c r="G1446" i="8" s="1"/>
  <c r="G1447" i="8" s="1"/>
  <c r="G1448" i="8" s="1"/>
  <c r="G1449" i="8" s="1"/>
  <c r="G1450" i="8" s="1"/>
  <c r="G1451" i="8" s="1"/>
  <c r="G1452" i="8" s="1"/>
  <c r="G1453" i="8" s="1"/>
  <c r="G1454" i="8" s="1"/>
  <c r="G1455" i="8" s="1"/>
  <c r="G1456" i="8" s="1"/>
  <c r="G1457" i="8" s="1"/>
  <c r="G1458" i="8" s="1"/>
  <c r="G1459" i="8" s="1"/>
  <c r="G1460" i="8" s="1"/>
  <c r="G1461" i="8" s="1"/>
  <c r="G1462" i="8" s="1"/>
  <c r="G1463" i="8" s="1"/>
  <c r="G1464" i="8" s="1"/>
  <c r="G1465" i="8" s="1"/>
  <c r="G1466" i="8" s="1"/>
  <c r="G1467" i="8" s="1"/>
  <c r="G1468" i="8" s="1"/>
  <c r="G1469" i="8" s="1"/>
  <c r="G1470" i="8" s="1"/>
  <c r="G1471" i="8" s="1"/>
  <c r="G1472" i="8" s="1"/>
  <c r="G1473" i="8" s="1"/>
  <c r="G1474" i="8" s="1"/>
  <c r="G1475" i="8" s="1"/>
  <c r="G1476" i="8" s="1"/>
  <c r="G1477" i="8" s="1"/>
  <c r="G1478" i="8" s="1"/>
  <c r="G1479" i="8" s="1"/>
  <c r="G1480" i="8" s="1"/>
  <c r="G1481" i="8" s="1"/>
  <c r="G1482" i="8" s="1"/>
  <c r="G1483" i="8" s="1"/>
  <c r="G1484" i="8" s="1"/>
  <c r="G1485" i="8" s="1"/>
  <c r="G1486" i="8" s="1"/>
  <c r="G1487" i="8" s="1"/>
  <c r="G1488" i="8" s="1"/>
  <c r="G1489" i="8" s="1"/>
  <c r="G1490" i="8" s="1"/>
  <c r="G1491" i="8" s="1"/>
  <c r="G1492" i="8" s="1"/>
  <c r="G1493" i="8" s="1"/>
  <c r="G1494" i="8" s="1"/>
  <c r="G1495" i="8" s="1"/>
  <c r="G1496" i="8" s="1"/>
  <c r="G1497" i="8" s="1"/>
  <c r="G1498" i="8" s="1"/>
  <c r="G1499" i="8" s="1"/>
  <c r="G1500" i="8" s="1"/>
  <c r="G1501" i="8" s="1"/>
  <c r="G1502" i="8" s="1"/>
  <c r="G1503" i="8" s="1"/>
  <c r="G1504" i="8" s="1"/>
  <c r="G1505" i="8" s="1"/>
  <c r="G1506" i="8" s="1"/>
  <c r="G1507" i="8" s="1"/>
  <c r="G1508" i="8" s="1"/>
  <c r="G1509" i="8" s="1"/>
  <c r="G1510" i="8" s="1"/>
  <c r="G1511" i="8" s="1"/>
  <c r="G1512" i="8" s="1"/>
  <c r="G1513" i="8" s="1"/>
  <c r="G1514" i="8" s="1"/>
  <c r="G1515" i="8" s="1"/>
  <c r="G1516" i="8" s="1"/>
  <c r="G1517" i="8" s="1"/>
  <c r="G1518" i="8" s="1"/>
  <c r="G1519" i="8" s="1"/>
  <c r="G1520" i="8" s="1"/>
  <c r="G1521" i="8" s="1"/>
  <c r="G1522" i="8" s="1"/>
  <c r="G1523" i="8" s="1"/>
  <c r="G1524" i="8" s="1"/>
  <c r="G1525" i="8" s="1"/>
  <c r="G1526" i="8" s="1"/>
  <c r="G1527" i="8" s="1"/>
  <c r="G1528" i="8" s="1"/>
  <c r="G1529" i="8" s="1"/>
  <c r="G1530" i="8" s="1"/>
  <c r="G1531" i="8" s="1"/>
  <c r="G1532" i="8" s="1"/>
  <c r="G1533" i="8" s="1"/>
  <c r="G1534" i="8" s="1"/>
  <c r="G1535" i="8" s="1"/>
  <c r="G1536" i="8" s="1"/>
  <c r="G1537" i="8" s="1"/>
  <c r="G1538" i="8" s="1"/>
  <c r="G1539" i="8" s="1"/>
  <c r="G1540" i="8" s="1"/>
  <c r="G1541" i="8" s="1"/>
  <c r="G1542" i="8" s="1"/>
  <c r="G1543" i="8" s="1"/>
  <c r="G1544" i="8" s="1"/>
  <c r="G1545" i="8" s="1"/>
  <c r="G1546" i="8" s="1"/>
  <c r="G1547" i="8" s="1"/>
  <c r="G1548" i="8" s="1"/>
  <c r="G1549" i="8" s="1"/>
  <c r="G1550" i="8" s="1"/>
  <c r="G1551" i="8" s="1"/>
  <c r="G1552" i="8" s="1"/>
  <c r="G1553" i="8" s="1"/>
  <c r="G1554" i="8" s="1"/>
  <c r="G1555" i="8" s="1"/>
  <c r="G1556" i="8" s="1"/>
  <c r="G1557" i="8" s="1"/>
  <c r="G1558" i="8" s="1"/>
  <c r="G1559" i="8" s="1"/>
  <c r="G1560" i="8" s="1"/>
  <c r="G1561" i="8" s="1"/>
  <c r="G1562" i="8" s="1"/>
  <c r="G1563" i="8" s="1"/>
  <c r="G1564" i="8" s="1"/>
  <c r="G1565" i="8" s="1"/>
  <c r="G1566" i="8" s="1"/>
  <c r="G1567" i="8" s="1"/>
  <c r="G1568" i="8" s="1"/>
  <c r="G1569" i="8" s="1"/>
  <c r="G1570" i="8" s="1"/>
  <c r="G1571" i="8" s="1"/>
  <c r="G1572" i="8" s="1"/>
  <c r="G1573" i="8" s="1"/>
  <c r="G1574" i="8" s="1"/>
  <c r="G1575" i="8" s="1"/>
  <c r="G1576" i="8" s="1"/>
  <c r="G1577" i="8" s="1"/>
  <c r="G1578" i="8" s="1"/>
  <c r="G1579" i="8" s="1"/>
  <c r="G1580" i="8" s="1"/>
  <c r="G1581" i="8" s="1"/>
  <c r="G1582" i="8" s="1"/>
  <c r="G1583" i="8" s="1"/>
  <c r="G1584" i="8" s="1"/>
  <c r="G1585" i="8" s="1"/>
  <c r="G1586" i="8" s="1"/>
  <c r="G1587" i="8" s="1"/>
  <c r="G1588" i="8" s="1"/>
  <c r="G1589" i="8" s="1"/>
  <c r="G1590" i="8" s="1"/>
  <c r="G1591" i="8" s="1"/>
  <c r="G1592" i="8" s="1"/>
  <c r="G1593" i="8" s="1"/>
  <c r="G1594" i="8" s="1"/>
  <c r="G1595" i="8" s="1"/>
  <c r="G1596" i="8" s="1"/>
  <c r="G1597" i="8" s="1"/>
  <c r="G1598" i="8" s="1"/>
  <c r="G1599" i="8" s="1"/>
  <c r="G1600" i="8" s="1"/>
  <c r="G1601" i="8" s="1"/>
  <c r="G1602" i="8" s="1"/>
  <c r="G1603" i="8" s="1"/>
  <c r="G1604" i="8" s="1"/>
  <c r="G1605" i="8" s="1"/>
  <c r="G1606" i="8" s="1"/>
  <c r="G1607" i="8" s="1"/>
  <c r="G1608" i="8" s="1"/>
  <c r="G1609" i="8" s="1"/>
  <c r="G1610" i="8" s="1"/>
  <c r="G1611" i="8" s="1"/>
  <c r="G1612" i="8" s="1"/>
  <c r="G1613" i="8" s="1"/>
  <c r="G1614" i="8" s="1"/>
  <c r="G1615" i="8" s="1"/>
  <c r="G1616" i="8" s="1"/>
  <c r="G1617" i="8" s="1"/>
  <c r="G1618" i="8" s="1"/>
  <c r="G1619" i="8" s="1"/>
  <c r="G1620" i="8" s="1"/>
  <c r="G1621" i="8" s="1"/>
  <c r="G1622" i="8" s="1"/>
  <c r="G1623" i="8" s="1"/>
  <c r="G1624" i="8" s="1"/>
  <c r="G1625" i="8" s="1"/>
  <c r="G1626" i="8" s="1"/>
  <c r="G1627" i="8" s="1"/>
  <c r="G1628" i="8" s="1"/>
  <c r="G1629" i="8" s="1"/>
  <c r="G1630" i="8" s="1"/>
  <c r="G1631" i="8" s="1"/>
  <c r="G1632" i="8" s="1"/>
  <c r="G1633" i="8" s="1"/>
  <c r="G1634" i="8" s="1"/>
  <c r="G1635" i="8" s="1"/>
  <c r="G1636" i="8" s="1"/>
  <c r="G1637" i="8" s="1"/>
  <c r="G1638" i="8" s="1"/>
  <c r="G1639" i="8" s="1"/>
  <c r="G1640" i="8" s="1"/>
  <c r="G1641" i="8" s="1"/>
  <c r="G1642" i="8" s="1"/>
  <c r="G1643" i="8" s="1"/>
  <c r="G1644" i="8" s="1"/>
  <c r="G1645" i="8" s="1"/>
  <c r="G1646" i="8" s="1"/>
  <c r="G1647" i="8" s="1"/>
  <c r="G1648" i="8" s="1"/>
  <c r="G1649" i="8" s="1"/>
  <c r="G1650" i="8" s="1"/>
  <c r="G1651" i="8" s="1"/>
  <c r="G1652" i="8" s="1"/>
  <c r="G1653" i="8" s="1"/>
  <c r="G1654" i="8" s="1"/>
  <c r="G1655" i="8" s="1"/>
  <c r="G1656" i="8" s="1"/>
  <c r="G1657" i="8" s="1"/>
  <c r="G1658" i="8" s="1"/>
  <c r="G1659" i="8" s="1"/>
  <c r="G1660" i="8" s="1"/>
  <c r="G1661" i="8" s="1"/>
  <c r="G1662" i="8" s="1"/>
  <c r="G1663" i="8" s="1"/>
  <c r="G1664" i="8" s="1"/>
  <c r="G1665" i="8" s="1"/>
  <c r="G1666" i="8" s="1"/>
  <c r="G1667" i="8" s="1"/>
  <c r="G1668" i="8" s="1"/>
  <c r="G1669" i="8" s="1"/>
  <c r="G1670" i="8" s="1"/>
  <c r="G1671" i="8" s="1"/>
  <c r="G1672" i="8" s="1"/>
  <c r="G1673" i="8" s="1"/>
  <c r="G1674" i="8" s="1"/>
  <c r="G1675" i="8" s="1"/>
  <c r="G1676" i="8" s="1"/>
  <c r="G1677" i="8" s="1"/>
  <c r="G1678" i="8" s="1"/>
  <c r="G1679" i="8" s="1"/>
  <c r="G1680" i="8" s="1"/>
  <c r="G1681" i="8" s="1"/>
  <c r="G1682" i="8" s="1"/>
  <c r="G1683" i="8" s="1"/>
  <c r="G1684" i="8" s="1"/>
  <c r="G1685" i="8" s="1"/>
  <c r="G1686" i="8" s="1"/>
  <c r="G1687" i="8" s="1"/>
  <c r="G1688" i="8" s="1"/>
  <c r="G1689" i="8" s="1"/>
  <c r="G1690" i="8" s="1"/>
  <c r="G1691" i="8" s="1"/>
  <c r="G1692" i="8" s="1"/>
  <c r="G1693" i="8" s="1"/>
  <c r="G1694" i="8" s="1"/>
  <c r="G1695" i="8" s="1"/>
  <c r="G1696" i="8" s="1"/>
  <c r="G1697" i="8" s="1"/>
  <c r="G1698" i="8" s="1"/>
  <c r="G1699" i="8" s="1"/>
  <c r="G1700" i="8" s="1"/>
  <c r="G1701" i="8" s="1"/>
  <c r="G1702" i="8" s="1"/>
  <c r="G1703" i="8" s="1"/>
  <c r="G1704" i="8" s="1"/>
  <c r="G1705" i="8" s="1"/>
  <c r="G1706" i="8" s="1"/>
  <c r="G1707" i="8" s="1"/>
  <c r="G1708" i="8" s="1"/>
  <c r="G1709" i="8" s="1"/>
  <c r="G1710" i="8" s="1"/>
  <c r="G1711" i="8" s="1"/>
  <c r="G1712" i="8" s="1"/>
  <c r="G1713" i="8" s="1"/>
  <c r="G1714" i="8" s="1"/>
  <c r="G1715" i="8" s="1"/>
  <c r="G1716" i="8" s="1"/>
  <c r="G1717" i="8" s="1"/>
  <c r="G1718" i="8" s="1"/>
  <c r="G1719" i="8" s="1"/>
  <c r="G1720" i="8" s="1"/>
  <c r="G1721" i="8" s="1"/>
  <c r="G1722" i="8" s="1"/>
  <c r="G1723" i="8" s="1"/>
  <c r="G1724" i="8" s="1"/>
  <c r="G1725" i="8" s="1"/>
  <c r="G1726" i="8" s="1"/>
  <c r="G1727" i="8" s="1"/>
  <c r="G1728" i="8" s="1"/>
  <c r="G1729" i="8" s="1"/>
  <c r="G1730" i="8" s="1"/>
  <c r="G1731" i="8" s="1"/>
  <c r="G1732" i="8" s="1"/>
  <c r="G1733" i="8" s="1"/>
  <c r="G1734" i="8" s="1"/>
  <c r="G1735" i="8" s="1"/>
  <c r="G1736" i="8" s="1"/>
  <c r="G1737" i="8" s="1"/>
  <c r="G1738" i="8" s="1"/>
  <c r="G1739" i="8" s="1"/>
  <c r="G1740" i="8" s="1"/>
  <c r="G1741" i="8" s="1"/>
  <c r="G1742" i="8" s="1"/>
  <c r="G1743" i="8" s="1"/>
  <c r="G1744" i="8" s="1"/>
  <c r="G1745" i="8" s="1"/>
  <c r="G1746" i="8" s="1"/>
  <c r="G1747" i="8" s="1"/>
  <c r="G1748" i="8" s="1"/>
  <c r="G1749" i="8" s="1"/>
  <c r="G1750" i="8" s="1"/>
  <c r="G1751" i="8" s="1"/>
  <c r="G1752" i="8" s="1"/>
  <c r="G1753" i="8" s="1"/>
  <c r="G1754" i="8" s="1"/>
  <c r="G1755" i="8" s="1"/>
  <c r="G1756" i="8" s="1"/>
  <c r="G1757" i="8" s="1"/>
  <c r="G1758" i="8" s="1"/>
  <c r="G1759" i="8" s="1"/>
  <c r="G1760" i="8" s="1"/>
  <c r="G1761" i="8" s="1"/>
  <c r="G1762" i="8" s="1"/>
  <c r="G1763" i="8" s="1"/>
  <c r="G1764" i="8" s="1"/>
  <c r="G1765" i="8" s="1"/>
  <c r="G1766" i="8" s="1"/>
  <c r="G1767" i="8" s="1"/>
  <c r="G1768" i="8" s="1"/>
  <c r="G1769" i="8" s="1"/>
  <c r="G1770" i="8" s="1"/>
  <c r="G1771" i="8" s="1"/>
  <c r="G1772" i="8" s="1"/>
  <c r="G1773" i="8" s="1"/>
  <c r="G1774" i="8" s="1"/>
  <c r="G1775" i="8" s="1"/>
  <c r="G1776" i="8" s="1"/>
  <c r="G1777" i="8" s="1"/>
  <c r="G1778" i="8" s="1"/>
  <c r="G1779" i="8" s="1"/>
  <c r="G1780" i="8" s="1"/>
  <c r="G1781" i="8" s="1"/>
  <c r="G1782" i="8" s="1"/>
  <c r="G1783" i="8" s="1"/>
  <c r="G1784" i="8" s="1"/>
  <c r="G1785" i="8" s="1"/>
  <c r="G1786" i="8" s="1"/>
  <c r="G1787" i="8" s="1"/>
  <c r="G1788" i="8" s="1"/>
  <c r="G1789" i="8" s="1"/>
  <c r="G1790" i="8" s="1"/>
  <c r="G1791" i="8" s="1"/>
  <c r="G1792" i="8" s="1"/>
  <c r="G1793" i="8" s="1"/>
  <c r="G1794" i="8" s="1"/>
  <c r="G1795" i="8" s="1"/>
  <c r="G1796" i="8" s="1"/>
  <c r="G1797" i="8" s="1"/>
  <c r="G1798" i="8" s="1"/>
  <c r="G1799" i="8" s="1"/>
  <c r="G1800" i="8" s="1"/>
  <c r="G1801" i="8" s="1"/>
  <c r="G1802" i="8" s="1"/>
  <c r="G1803" i="8" s="1"/>
  <c r="G1804" i="8" s="1"/>
  <c r="G1805" i="8" s="1"/>
  <c r="G1806" i="8" s="1"/>
  <c r="G1807" i="8" s="1"/>
  <c r="G1808" i="8" s="1"/>
  <c r="G1809" i="8" s="1"/>
  <c r="G1810" i="8" s="1"/>
  <c r="G1811" i="8" s="1"/>
  <c r="G1812" i="8" s="1"/>
  <c r="G1813" i="8" s="1"/>
  <c r="G1814" i="8" s="1"/>
  <c r="G1815" i="8" s="1"/>
  <c r="G1816" i="8" s="1"/>
  <c r="G1817" i="8" s="1"/>
  <c r="G1818" i="8" s="1"/>
  <c r="G1819" i="8" s="1"/>
  <c r="G1820" i="8" s="1"/>
  <c r="G1821" i="8" s="1"/>
  <c r="G1822" i="8" s="1"/>
  <c r="G1823" i="8" s="1"/>
  <c r="G1824" i="8" s="1"/>
  <c r="G1825" i="8" s="1"/>
  <c r="G1826" i="8" s="1"/>
  <c r="G1827" i="8" s="1"/>
  <c r="G1828" i="8" s="1"/>
  <c r="G1829" i="8" s="1"/>
  <c r="G1830" i="8" s="1"/>
  <c r="G1831" i="8" s="1"/>
  <c r="G1832" i="8" s="1"/>
  <c r="G1833" i="8" s="1"/>
  <c r="G1834" i="8" s="1"/>
  <c r="G1835" i="8" s="1"/>
  <c r="G1836" i="8" s="1"/>
  <c r="G1837" i="8" s="1"/>
  <c r="G1838" i="8" s="1"/>
  <c r="G1839" i="8" s="1"/>
  <c r="G1840" i="8" s="1"/>
  <c r="G1841" i="8" s="1"/>
  <c r="G1842" i="8" s="1"/>
  <c r="G1843" i="8" s="1"/>
  <c r="G1844" i="8" s="1"/>
  <c r="G1845" i="8" s="1"/>
  <c r="G1846" i="8" s="1"/>
  <c r="G1847" i="8" s="1"/>
  <c r="G1848" i="8" s="1"/>
  <c r="G1849" i="8" s="1"/>
  <c r="G1850" i="8" s="1"/>
  <c r="G1851" i="8" s="1"/>
  <c r="G1852" i="8" s="1"/>
  <c r="G1853" i="8" s="1"/>
  <c r="G1854" i="8" s="1"/>
  <c r="G1855" i="8" s="1"/>
  <c r="G1856" i="8" s="1"/>
  <c r="G1857" i="8" s="1"/>
  <c r="G1858" i="8" s="1"/>
  <c r="G1859" i="8" s="1"/>
  <c r="G1860" i="8" s="1"/>
  <c r="G1861" i="8" s="1"/>
  <c r="G1862" i="8" s="1"/>
  <c r="G1863" i="8" s="1"/>
  <c r="G1864" i="8" s="1"/>
  <c r="G1865" i="8" s="1"/>
  <c r="G1866" i="8" s="1"/>
  <c r="G1867" i="8" s="1"/>
  <c r="G1868" i="8" s="1"/>
  <c r="G1869" i="8" s="1"/>
  <c r="G1870" i="8" s="1"/>
  <c r="G1871" i="8" s="1"/>
  <c r="G1872" i="8" s="1"/>
  <c r="G1873" i="8" s="1"/>
  <c r="G1874" i="8" s="1"/>
  <c r="G1875" i="8" s="1"/>
  <c r="G1876" i="8" s="1"/>
  <c r="G1877" i="8" s="1"/>
  <c r="G1878" i="8" s="1"/>
  <c r="G1879" i="8" s="1"/>
  <c r="G1880" i="8" s="1"/>
  <c r="G1881" i="8" s="1"/>
  <c r="G1882" i="8" s="1"/>
  <c r="G1883" i="8" s="1"/>
  <c r="G1884" i="8" s="1"/>
  <c r="G1885" i="8" s="1"/>
  <c r="G1886" i="8" s="1"/>
  <c r="G1887" i="8" s="1"/>
  <c r="G1888" i="8" s="1"/>
  <c r="G1889" i="8" s="1"/>
  <c r="G1890" i="8" s="1"/>
  <c r="G1891" i="8" s="1"/>
  <c r="G1892" i="8" s="1"/>
  <c r="G1893" i="8" s="1"/>
  <c r="G1894" i="8" s="1"/>
  <c r="G1895" i="8" s="1"/>
  <c r="G1896" i="8" s="1"/>
  <c r="G1897" i="8" s="1"/>
  <c r="G1898" i="8" s="1"/>
  <c r="G1899" i="8" s="1"/>
  <c r="G1900" i="8" s="1"/>
  <c r="G1901" i="8" s="1"/>
  <c r="G1902" i="8" s="1"/>
  <c r="G1903" i="8" s="1"/>
  <c r="G1904" i="8" s="1"/>
  <c r="G1905" i="8" s="1"/>
  <c r="G1906" i="8" s="1"/>
  <c r="G1907" i="8" s="1"/>
  <c r="G1908" i="8" s="1"/>
  <c r="G1909" i="8" s="1"/>
  <c r="G1910" i="8" s="1"/>
  <c r="G1911" i="8" s="1"/>
  <c r="G1912" i="8" s="1"/>
  <c r="G1913" i="8" s="1"/>
  <c r="G1914" i="8" s="1"/>
  <c r="G1915" i="8" s="1"/>
  <c r="G1916" i="8" s="1"/>
  <c r="G1917" i="8" s="1"/>
  <c r="G1918" i="8" s="1"/>
  <c r="G1919" i="8" s="1"/>
  <c r="G1920" i="8" s="1"/>
  <c r="G1921" i="8" s="1"/>
  <c r="G1922" i="8" s="1"/>
  <c r="G1923" i="8" s="1"/>
  <c r="G1924" i="8" s="1"/>
  <c r="G1925" i="8" s="1"/>
  <c r="G1926" i="8" s="1"/>
  <c r="G1927" i="8" s="1"/>
  <c r="G1928" i="8" s="1"/>
  <c r="G1929" i="8" s="1"/>
  <c r="G1930" i="8" s="1"/>
  <c r="G1931" i="8" s="1"/>
  <c r="G1932" i="8" s="1"/>
  <c r="G1933" i="8" s="1"/>
  <c r="G1934" i="8" s="1"/>
  <c r="G1935" i="8" s="1"/>
  <c r="G1936" i="8" s="1"/>
  <c r="G1937" i="8" s="1"/>
  <c r="G1938" i="8" s="1"/>
  <c r="G1939" i="8" s="1"/>
  <c r="G1940" i="8" s="1"/>
  <c r="G1941" i="8" s="1"/>
  <c r="G1942" i="8" s="1"/>
  <c r="G1943" i="8" s="1"/>
  <c r="G1944" i="8" s="1"/>
  <c r="G1945" i="8" s="1"/>
  <c r="G1946" i="8" s="1"/>
  <c r="G1947" i="8" s="1"/>
  <c r="G1948" i="8" s="1"/>
  <c r="G1949" i="8" s="1"/>
  <c r="G1950" i="8" s="1"/>
  <c r="G1951" i="8" s="1"/>
  <c r="G1952" i="8" s="1"/>
  <c r="G1953" i="8" s="1"/>
  <c r="G1954" i="8" s="1"/>
  <c r="G1955" i="8" s="1"/>
  <c r="G1956" i="8" s="1"/>
  <c r="G1957" i="8" s="1"/>
  <c r="G1958" i="8" s="1"/>
  <c r="G1959" i="8" s="1"/>
  <c r="G1960" i="8" s="1"/>
  <c r="G1961" i="8" s="1"/>
  <c r="G1962" i="8" s="1"/>
  <c r="G1963" i="8" s="1"/>
  <c r="G1964" i="8" s="1"/>
  <c r="G1965" i="8" s="1"/>
  <c r="G1966" i="8" s="1"/>
  <c r="G1967" i="8" s="1"/>
  <c r="G1968" i="8" s="1"/>
  <c r="G1969" i="8" s="1"/>
  <c r="G1970" i="8" s="1"/>
  <c r="G1971" i="8" s="1"/>
  <c r="G1972" i="8" s="1"/>
  <c r="G1973" i="8" s="1"/>
  <c r="G1974" i="8" s="1"/>
  <c r="G1975" i="8" s="1"/>
  <c r="G1976" i="8" s="1"/>
  <c r="G1977" i="8" s="1"/>
  <c r="G1978" i="8" s="1"/>
  <c r="G1979" i="8" s="1"/>
  <c r="G1980" i="8" s="1"/>
  <c r="G1981" i="8" s="1"/>
  <c r="G1982" i="8" s="1"/>
  <c r="G1983" i="8" s="1"/>
  <c r="G1984" i="8" s="1"/>
  <c r="G1985" i="8" s="1"/>
  <c r="G1986" i="8" s="1"/>
  <c r="G1987" i="8" s="1"/>
  <c r="G1988" i="8" s="1"/>
  <c r="G1989" i="8" s="1"/>
  <c r="G1990" i="8" s="1"/>
  <c r="G1991" i="8" s="1"/>
  <c r="G1992" i="8" s="1"/>
  <c r="G1993" i="8" s="1"/>
  <c r="G1994" i="8" s="1"/>
  <c r="G1995" i="8" s="1"/>
  <c r="G1996" i="8" s="1"/>
  <c r="G1997" i="8" s="1"/>
  <c r="G1998" i="8" s="1"/>
  <c r="G1999" i="8" s="1"/>
  <c r="G2000" i="8" s="1"/>
  <c r="G2001" i="8" s="1"/>
  <c r="G2002" i="8" s="1"/>
  <c r="G2003" i="8" s="1"/>
  <c r="G2004" i="8" s="1"/>
  <c r="G2005" i="8" s="1"/>
  <c r="G2006" i="8" s="1"/>
  <c r="G2007" i="8" s="1"/>
  <c r="G2008" i="8" s="1"/>
  <c r="G2009" i="8" s="1"/>
  <c r="G2010" i="8" s="1"/>
  <c r="G2011" i="8" s="1"/>
  <c r="G2012" i="8" s="1"/>
  <c r="G2013" i="8" s="1"/>
  <c r="G2014" i="8" s="1"/>
  <c r="O15" i="31"/>
  <c r="G11" i="18" l="1"/>
  <c r="G12" i="18" s="1"/>
  <c r="G13" i="18" s="1"/>
  <c r="G14" i="18" s="1"/>
  <c r="G15" i="18" s="1"/>
  <c r="G16" i="18" s="1"/>
  <c r="G17" i="18" s="1"/>
  <c r="G18" i="18" s="1"/>
  <c r="H11" i="18"/>
  <c r="H12" i="18" s="1"/>
  <c r="H13" i="18" s="1"/>
  <c r="H14" i="18" s="1"/>
  <c r="H15" i="18" s="1"/>
  <c r="H16" i="18" s="1"/>
  <c r="H17" i="18" s="1"/>
  <c r="H18" i="18" s="1"/>
  <c r="P11" i="18"/>
  <c r="P12" i="18"/>
  <c r="G10" i="39" l="1"/>
  <c r="G11" i="39" s="1"/>
  <c r="G12" i="39" s="1"/>
  <c r="G13" i="39" s="1"/>
  <c r="G14" i="39" s="1"/>
  <c r="G15" i="39" s="1"/>
  <c r="G16" i="39" s="1"/>
  <c r="G17" i="39" s="1"/>
  <c r="G20" i="39" s="1"/>
  <c r="G21" i="39" s="1"/>
  <c r="G22" i="39" s="1"/>
  <c r="G23" i="39" s="1"/>
  <c r="G24" i="39" s="1"/>
  <c r="G25" i="39" s="1"/>
  <c r="G26" i="39" s="1"/>
  <c r="G27" i="39" s="1"/>
  <c r="G28" i="39" s="1"/>
  <c r="G29" i="39" s="1"/>
  <c r="G30" i="39" s="1"/>
  <c r="G31" i="39" s="1"/>
  <c r="G32" i="39" s="1"/>
  <c r="G33" i="39" s="1"/>
  <c r="G34" i="39" s="1"/>
  <c r="G35" i="39" s="1"/>
  <c r="G36" i="39" s="1"/>
  <c r="G37" i="39" s="1"/>
  <c r="G38" i="39" s="1"/>
  <c r="G39" i="39" s="1"/>
  <c r="G40" i="39" s="1"/>
  <c r="G41" i="39" s="1"/>
  <c r="G42" i="39" s="1"/>
  <c r="G43" i="39" s="1"/>
  <c r="G44" i="39" s="1"/>
  <c r="G45" i="39" s="1"/>
  <c r="G46" i="39" s="1"/>
  <c r="G47" i="39" s="1"/>
  <c r="G48" i="39" s="1"/>
  <c r="G49" i="39" s="1"/>
  <c r="G50" i="39" l="1"/>
  <c r="G51" i="39" s="1"/>
  <c r="G52" i="39" s="1"/>
  <c r="G53" i="39" s="1"/>
  <c r="G54" i="39" s="1"/>
  <c r="G55" i="39" s="1"/>
  <c r="G56" i="39" s="1"/>
  <c r="G57" i="39" s="1"/>
  <c r="G58" i="39" s="1"/>
  <c r="G59" i="39" s="1"/>
  <c r="H10" i="40"/>
  <c r="H11" i="40"/>
  <c r="G60" i="39" l="1"/>
  <c r="G61" i="39" s="1"/>
  <c r="G62" i="39" s="1"/>
  <c r="G63" i="39" s="1"/>
  <c r="G64" i="39" s="1"/>
  <c r="G65" i="39" s="1"/>
  <c r="G66" i="39" s="1"/>
  <c r="G67" i="39" s="1"/>
  <c r="G68" i="39" s="1"/>
  <c r="G69" i="39" s="1"/>
  <c r="G70" i="39" s="1"/>
  <c r="G71" i="39" s="1"/>
  <c r="G72" i="39" s="1"/>
  <c r="G73" i="39" s="1"/>
  <c r="G74" i="39" s="1"/>
  <c r="G75" i="39" s="1"/>
  <c r="G76" i="39" s="1"/>
  <c r="G77" i="39" s="1"/>
  <c r="G78" i="39" s="1"/>
  <c r="G79" i="39" s="1"/>
  <c r="G80" i="39" s="1"/>
  <c r="G81" i="39" s="1"/>
  <c r="G82" i="39" s="1"/>
  <c r="G83" i="39" s="1"/>
  <c r="G84" i="39" s="1"/>
  <c r="G85" i="39" s="1"/>
  <c r="G86" i="39" s="1"/>
  <c r="G87" i="39" s="1"/>
  <c r="G88" i="39" s="1"/>
  <c r="G89" i="39" s="1"/>
  <c r="G90" i="39" s="1"/>
  <c r="G91" i="39" s="1"/>
  <c r="G92" i="39" s="1"/>
  <c r="G93" i="39" s="1"/>
  <c r="G94" i="39" s="1"/>
  <c r="G95" i="39" s="1"/>
  <c r="G96" i="39" s="1"/>
  <c r="G97" i="39" s="1"/>
  <c r="G98" i="39" s="1"/>
  <c r="G99" i="39" s="1"/>
  <c r="G100" i="39" s="1"/>
  <c r="G101" i="39" s="1"/>
  <c r="G102" i="39" s="1"/>
  <c r="G10" i="52"/>
  <c r="G11" i="52" s="1"/>
  <c r="G12" i="52" s="1"/>
  <c r="G13" i="52" s="1"/>
  <c r="G14" i="52" s="1"/>
  <c r="G15" i="52" s="1"/>
  <c r="G16" i="52" s="1"/>
  <c r="G17" i="52" s="1"/>
  <c r="G18" i="52" s="1"/>
  <c r="H10" i="52"/>
  <c r="M10" i="52"/>
  <c r="P10" i="52"/>
  <c r="H11" i="52"/>
  <c r="M11" i="52"/>
  <c r="P11" i="52"/>
  <c r="H12" i="52"/>
  <c r="M12" i="52"/>
  <c r="P12" i="52"/>
  <c r="H13" i="52"/>
  <c r="M13" i="52"/>
  <c r="P13" i="52"/>
  <c r="G10" i="29"/>
  <c r="G11" i="29" s="1"/>
  <c r="G12" i="29" s="1"/>
  <c r="G13" i="29" s="1"/>
  <c r="G14" i="29" s="1"/>
  <c r="G15" i="29" s="1"/>
  <c r="G16" i="29" s="1"/>
  <c r="G17" i="29" s="1"/>
  <c r="G18" i="29" s="1"/>
  <c r="H10" i="29"/>
  <c r="P10" i="29"/>
  <c r="P11" i="29"/>
  <c r="P12" i="29"/>
  <c r="P13" i="29"/>
  <c r="G19" i="29"/>
  <c r="G20" i="29" s="1"/>
  <c r="G21" i="29" s="1"/>
  <c r="G22" i="29" s="1"/>
  <c r="G23" i="29" s="1"/>
  <c r="P14" i="29"/>
  <c r="P16" i="29"/>
  <c r="P18" i="29"/>
  <c r="P19" i="29"/>
  <c r="P22" i="29"/>
  <c r="L23" i="29"/>
  <c r="P23" i="29"/>
  <c r="G10" i="26"/>
  <c r="H10" i="26"/>
  <c r="P10" i="26"/>
  <c r="G11" i="26"/>
  <c r="H11" i="26"/>
  <c r="P11" i="26"/>
  <c r="G12" i="26"/>
  <c r="H12" i="26"/>
  <c r="P12" i="26"/>
  <c r="G13" i="26"/>
  <c r="H13" i="26"/>
  <c r="P13" i="26"/>
  <c r="G14" i="26"/>
  <c r="H14" i="26"/>
  <c r="P14" i="26"/>
  <c r="H11" i="29" l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L212" i="56"/>
  <c r="L211" i="56"/>
  <c r="L210" i="56"/>
  <c r="L209" i="56"/>
  <c r="L208" i="56"/>
  <c r="L207" i="56"/>
  <c r="L206" i="56"/>
  <c r="L205" i="56"/>
  <c r="L204" i="56"/>
  <c r="L203" i="56"/>
  <c r="L202" i="56"/>
  <c r="L201" i="56"/>
  <c r="L200" i="56"/>
  <c r="L199" i="56"/>
  <c r="L198" i="56"/>
  <c r="L197" i="56"/>
  <c r="L196" i="56"/>
  <c r="L195" i="56"/>
  <c r="L194" i="56"/>
  <c r="L193" i="56"/>
  <c r="L192" i="56"/>
  <c r="L191" i="56"/>
  <c r="L190" i="56"/>
  <c r="L189" i="56"/>
  <c r="L188" i="56"/>
  <c r="L187" i="56"/>
  <c r="L186" i="56"/>
  <c r="L185" i="56"/>
  <c r="L184" i="56"/>
  <c r="L183" i="56"/>
  <c r="L182" i="56"/>
  <c r="L181" i="56"/>
  <c r="L180" i="56"/>
  <c r="L179" i="56"/>
  <c r="L178" i="56"/>
  <c r="L177" i="56"/>
  <c r="L176" i="56"/>
  <c r="L175" i="56"/>
  <c r="L174" i="56"/>
  <c r="L173" i="56"/>
  <c r="L172" i="56"/>
  <c r="L171" i="56"/>
  <c r="L170" i="56"/>
  <c r="L169" i="56"/>
  <c r="L168" i="56"/>
  <c r="L167" i="56"/>
  <c r="L166" i="56"/>
  <c r="L165" i="56"/>
  <c r="L164" i="56"/>
  <c r="L163" i="56"/>
  <c r="L162" i="56"/>
  <c r="L161" i="56"/>
  <c r="L160" i="56"/>
  <c r="L159" i="56"/>
  <c r="L158" i="56"/>
  <c r="L157" i="56"/>
  <c r="L156" i="56"/>
  <c r="L155" i="56"/>
  <c r="L154" i="56"/>
  <c r="L153" i="56"/>
  <c r="L152" i="56"/>
  <c r="L151" i="56"/>
  <c r="L150" i="56"/>
  <c r="L149" i="56"/>
  <c r="L148" i="56"/>
  <c r="L147" i="56"/>
  <c r="L145" i="56"/>
  <c r="L144" i="56"/>
  <c r="L143" i="56"/>
  <c r="L142" i="56"/>
  <c r="L141" i="56"/>
  <c r="L140" i="56"/>
  <c r="L139" i="56"/>
  <c r="L138" i="56"/>
  <c r="L137" i="56"/>
  <c r="L136" i="56"/>
  <c r="L135" i="56"/>
  <c r="L134" i="56"/>
  <c r="L133" i="56"/>
  <c r="L132" i="56"/>
  <c r="L131" i="56"/>
  <c r="L130" i="56"/>
  <c r="L129" i="56"/>
  <c r="L128" i="56"/>
  <c r="L127" i="56"/>
  <c r="L126" i="56"/>
  <c r="L125" i="56"/>
  <c r="L124" i="56"/>
  <c r="L123" i="56"/>
  <c r="L122" i="56"/>
  <c r="L121" i="56"/>
  <c r="L120" i="56"/>
  <c r="L119" i="56"/>
  <c r="L118" i="56"/>
  <c r="L117" i="56"/>
  <c r="L116" i="56"/>
  <c r="L115" i="56"/>
  <c r="L114" i="56"/>
  <c r="L113" i="56"/>
  <c r="L112" i="56"/>
  <c r="L111" i="56"/>
  <c r="L110" i="56"/>
  <c r="L109" i="56"/>
  <c r="L108" i="56"/>
  <c r="L107" i="56"/>
  <c r="L106" i="56"/>
  <c r="L105" i="56"/>
  <c r="L104" i="56"/>
  <c r="L103" i="56"/>
  <c r="L102" i="56"/>
  <c r="L101" i="56"/>
  <c r="L100" i="56"/>
  <c r="L99" i="56"/>
  <c r="L98" i="56"/>
  <c r="L97" i="56"/>
  <c r="L96" i="56"/>
  <c r="L95" i="56"/>
  <c r="L94" i="56"/>
  <c r="L93" i="56"/>
  <c r="L92" i="56"/>
  <c r="L91" i="56"/>
  <c r="L90" i="56"/>
  <c r="L89" i="56"/>
  <c r="L88" i="56"/>
  <c r="L87" i="56"/>
  <c r="L86" i="56"/>
  <c r="L85" i="56"/>
  <c r="L84" i="56"/>
  <c r="L83" i="56"/>
  <c r="L82" i="56"/>
  <c r="L81" i="56"/>
  <c r="L80" i="56"/>
  <c r="L79" i="56"/>
  <c r="L78" i="56"/>
  <c r="L77" i="56"/>
  <c r="L76" i="56"/>
  <c r="L75" i="56"/>
  <c r="L74" i="56"/>
  <c r="L73" i="56"/>
  <c r="L72" i="56"/>
  <c r="L71" i="56"/>
  <c r="L70" i="56"/>
  <c r="L69" i="56"/>
  <c r="L68" i="56"/>
  <c r="L67" i="56"/>
  <c r="L66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H10" i="56"/>
  <c r="H11" i="56" s="1"/>
  <c r="H12" i="56" s="1"/>
  <c r="H13" i="56" s="1"/>
  <c r="H14" i="56" s="1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3" i="56" s="1"/>
  <c r="H54" i="56" s="1"/>
  <c r="H55" i="56" s="1"/>
  <c r="H56" i="56" s="1"/>
  <c r="H57" i="56" s="1"/>
  <c r="H58" i="56" s="1"/>
  <c r="H59" i="56" s="1"/>
  <c r="H60" i="56" s="1"/>
  <c r="H61" i="56" s="1"/>
  <c r="H62" i="56" s="1"/>
  <c r="H63" i="56" s="1"/>
  <c r="H64" i="56" s="1"/>
  <c r="H65" i="56" s="1"/>
  <c r="H66" i="56" s="1"/>
  <c r="H67" i="56" s="1"/>
  <c r="H68" i="56" s="1"/>
  <c r="H69" i="56" s="1"/>
  <c r="H70" i="56" s="1"/>
  <c r="H71" i="56" s="1"/>
  <c r="H72" i="56" s="1"/>
  <c r="H73" i="56" s="1"/>
  <c r="H74" i="56" s="1"/>
  <c r="H75" i="56" s="1"/>
  <c r="H76" i="56" s="1"/>
  <c r="H77" i="56" s="1"/>
  <c r="H78" i="56" s="1"/>
  <c r="H79" i="56" s="1"/>
  <c r="H80" i="56" s="1"/>
  <c r="H81" i="56" s="1"/>
  <c r="H82" i="56" s="1"/>
  <c r="H83" i="56" s="1"/>
  <c r="H84" i="56" s="1"/>
  <c r="H85" i="56" s="1"/>
  <c r="H86" i="56" s="1"/>
  <c r="H87" i="56" s="1"/>
  <c r="H88" i="56" s="1"/>
  <c r="H89" i="56" s="1"/>
  <c r="H90" i="56" s="1"/>
  <c r="H91" i="56" s="1"/>
  <c r="H92" i="56" s="1"/>
  <c r="H93" i="56" s="1"/>
  <c r="H94" i="56" s="1"/>
  <c r="H95" i="56" s="1"/>
  <c r="H96" i="56" s="1"/>
  <c r="H97" i="56" s="1"/>
  <c r="H98" i="56" s="1"/>
  <c r="H99" i="56" s="1"/>
  <c r="H100" i="56" s="1"/>
  <c r="G10" i="56"/>
  <c r="G11" i="56" s="1"/>
  <c r="P9" i="56"/>
  <c r="H101" i="56" l="1"/>
  <c r="H102" i="56" s="1"/>
  <c r="H103" i="56" s="1"/>
  <c r="H104" i="56" s="1"/>
  <c r="H105" i="56" s="1"/>
  <c r="H106" i="56" s="1"/>
  <c r="H107" i="56" s="1"/>
  <c r="H108" i="56" s="1"/>
  <c r="H109" i="56" s="1"/>
  <c r="H110" i="56" s="1"/>
  <c r="H111" i="56" s="1"/>
  <c r="H112" i="56" s="1"/>
  <c r="H113" i="56" s="1"/>
  <c r="H114" i="56" s="1"/>
  <c r="H115" i="56" s="1"/>
  <c r="H116" i="56" s="1"/>
  <c r="H117" i="56" s="1"/>
  <c r="H118" i="56" s="1"/>
  <c r="H119" i="56" s="1"/>
  <c r="H120" i="56" s="1"/>
  <c r="H121" i="56" s="1"/>
  <c r="H122" i="56" s="1"/>
  <c r="H123" i="56" s="1"/>
  <c r="H124" i="56" s="1"/>
  <c r="H125" i="56" s="1"/>
  <c r="H126" i="56" s="1"/>
  <c r="H127" i="56" s="1"/>
  <c r="H128" i="56" s="1"/>
  <c r="H129" i="56" s="1"/>
  <c r="H130" i="56" s="1"/>
  <c r="H131" i="56" s="1"/>
  <c r="H132" i="56" s="1"/>
  <c r="H133" i="56" s="1"/>
  <c r="H134" i="56" s="1"/>
  <c r="H135" i="56" s="1"/>
  <c r="H136" i="56" s="1"/>
  <c r="H137" i="56" s="1"/>
  <c r="H138" i="56" s="1"/>
  <c r="H139" i="56" s="1"/>
  <c r="H140" i="56" s="1"/>
  <c r="H141" i="56" s="1"/>
  <c r="H142" i="56" s="1"/>
  <c r="H143" i="56" s="1"/>
  <c r="H144" i="56" s="1"/>
  <c r="H145" i="56" s="1"/>
  <c r="H146" i="56" s="1"/>
  <c r="H147" i="56" s="1"/>
  <c r="H148" i="56" s="1"/>
  <c r="H149" i="56" s="1"/>
  <c r="H150" i="56" s="1"/>
  <c r="H151" i="56" s="1"/>
  <c r="H152" i="56" s="1"/>
  <c r="H153" i="56" s="1"/>
  <c r="H154" i="56" s="1"/>
  <c r="H155" i="56" s="1"/>
  <c r="H156" i="56" s="1"/>
  <c r="H157" i="56" s="1"/>
  <c r="H158" i="56" s="1"/>
  <c r="H159" i="56" s="1"/>
  <c r="H160" i="56" s="1"/>
  <c r="H161" i="56" s="1"/>
  <c r="H162" i="56" s="1"/>
  <c r="H163" i="56" s="1"/>
  <c r="H164" i="56" s="1"/>
  <c r="H165" i="56" s="1"/>
  <c r="H166" i="56" s="1"/>
  <c r="H167" i="56" s="1"/>
  <c r="H168" i="56" s="1"/>
  <c r="H169" i="56" s="1"/>
  <c r="H170" i="56" s="1"/>
  <c r="H171" i="56" s="1"/>
  <c r="H172" i="56" s="1"/>
  <c r="H173" i="56" s="1"/>
  <c r="H174" i="56" s="1"/>
  <c r="H175" i="56" s="1"/>
  <c r="H176" i="56" s="1"/>
  <c r="H177" i="56" s="1"/>
  <c r="H178" i="56" s="1"/>
  <c r="H179" i="56" s="1"/>
  <c r="H180" i="56" s="1"/>
  <c r="H181" i="56" s="1"/>
  <c r="H182" i="56" s="1"/>
  <c r="H183" i="56" s="1"/>
  <c r="H184" i="56" s="1"/>
  <c r="H185" i="56" s="1"/>
  <c r="H186" i="56" s="1"/>
  <c r="H187" i="56" s="1"/>
  <c r="H188" i="56" s="1"/>
  <c r="H189" i="56" s="1"/>
  <c r="H190" i="56" s="1"/>
  <c r="H191" i="56" s="1"/>
  <c r="H192" i="56" s="1"/>
  <c r="H193" i="56" s="1"/>
  <c r="H194" i="56" s="1"/>
  <c r="H195" i="56" s="1"/>
  <c r="H196" i="56" s="1"/>
  <c r="H197" i="56" s="1"/>
  <c r="H198" i="56" s="1"/>
  <c r="H199" i="56" s="1"/>
  <c r="H200" i="56" s="1"/>
  <c r="H201" i="56" s="1"/>
  <c r="H202" i="56" s="1"/>
  <c r="H203" i="56" s="1"/>
  <c r="H204" i="56" s="1"/>
  <c r="H205" i="56" s="1"/>
  <c r="H206" i="56" s="1"/>
  <c r="H207" i="56" s="1"/>
  <c r="H208" i="56" s="1"/>
  <c r="H209" i="56" s="1"/>
  <c r="H210" i="56" s="1"/>
  <c r="H211" i="56" s="1"/>
  <c r="H212" i="56" s="1"/>
  <c r="H213" i="56" s="1"/>
  <c r="H214" i="56" s="1"/>
  <c r="H215" i="56" s="1"/>
  <c r="H216" i="56" s="1"/>
  <c r="H217" i="56" s="1"/>
  <c r="H218" i="56" s="1"/>
  <c r="H219" i="56" s="1"/>
  <c r="H220" i="56" s="1"/>
  <c r="E22" i="32"/>
  <c r="G12" i="56"/>
  <c r="P11" i="56"/>
  <c r="P10" i="56"/>
  <c r="G13" i="56" l="1"/>
  <c r="P12" i="56"/>
  <c r="G14" i="56" l="1"/>
  <c r="P13" i="56"/>
  <c r="G15" i="56" l="1"/>
  <c r="P14" i="56"/>
  <c r="G16" i="56" l="1"/>
  <c r="P15" i="56"/>
  <c r="G17" i="56" l="1"/>
  <c r="P16" i="56"/>
  <c r="G18" i="56" l="1"/>
  <c r="P17" i="56"/>
  <c r="G19" i="56" l="1"/>
  <c r="P18" i="56"/>
  <c r="G20" i="56" l="1"/>
  <c r="P19" i="56"/>
  <c r="G21" i="56" l="1"/>
  <c r="P20" i="56"/>
  <c r="G22" i="56" l="1"/>
  <c r="P21" i="56"/>
  <c r="G23" i="56" l="1"/>
  <c r="P22" i="56"/>
  <c r="G24" i="56" l="1"/>
  <c r="P23" i="56"/>
  <c r="G25" i="56" l="1"/>
  <c r="P24" i="56"/>
  <c r="G26" i="56" l="1"/>
  <c r="P25" i="56"/>
  <c r="G27" i="56" l="1"/>
  <c r="P26" i="56"/>
  <c r="G28" i="56" l="1"/>
  <c r="P27" i="56"/>
  <c r="G29" i="56" l="1"/>
  <c r="P28" i="56"/>
  <c r="G30" i="56" l="1"/>
  <c r="P29" i="56"/>
  <c r="G31" i="56" l="1"/>
  <c r="P30" i="56"/>
  <c r="G32" i="56" l="1"/>
  <c r="P31" i="56"/>
  <c r="G33" i="56" l="1"/>
  <c r="P32" i="56"/>
  <c r="G34" i="56" l="1"/>
  <c r="P33" i="56"/>
  <c r="H10" i="15"/>
  <c r="H23" i="15" s="1"/>
  <c r="H24" i="15" s="1"/>
  <c r="H25" i="15" s="1"/>
  <c r="G35" i="56" l="1"/>
  <c r="P34" i="56"/>
  <c r="R29" i="35"/>
  <c r="H27" i="15" l="1"/>
  <c r="H28" i="15" s="1"/>
  <c r="H29" i="15" s="1"/>
  <c r="H30" i="15" s="1"/>
  <c r="H31" i="15" s="1"/>
  <c r="G36" i="56"/>
  <c r="G37" i="56" s="1"/>
  <c r="P35" i="56"/>
  <c r="G24" i="50" l="1"/>
  <c r="G38" i="56"/>
  <c r="P37" i="56"/>
  <c r="G39" i="56" l="1"/>
  <c r="P38" i="56"/>
  <c r="R54" i="35"/>
  <c r="G40" i="56" l="1"/>
  <c r="P39" i="56"/>
  <c r="B8" i="32"/>
  <c r="B29" i="32"/>
  <c r="L218" i="53"/>
  <c r="L217" i="53"/>
  <c r="L216" i="53"/>
  <c r="L215" i="53"/>
  <c r="L214" i="53"/>
  <c r="L213" i="53"/>
  <c r="L212" i="53"/>
  <c r="L211" i="53"/>
  <c r="L210" i="53"/>
  <c r="L209" i="53"/>
  <c r="L208" i="53"/>
  <c r="L207" i="53"/>
  <c r="L206" i="53"/>
  <c r="L205" i="53"/>
  <c r="L204" i="53"/>
  <c r="L203" i="53"/>
  <c r="L202" i="53"/>
  <c r="L201" i="53"/>
  <c r="L200" i="53"/>
  <c r="L199" i="53"/>
  <c r="L198" i="53"/>
  <c r="L197" i="53"/>
  <c r="L196" i="53"/>
  <c r="L195" i="53"/>
  <c r="L194" i="53"/>
  <c r="L193" i="53"/>
  <c r="L192" i="53"/>
  <c r="L191" i="53"/>
  <c r="L190" i="53"/>
  <c r="L189" i="53"/>
  <c r="L188" i="53"/>
  <c r="L187" i="53"/>
  <c r="L186" i="53"/>
  <c r="L185" i="53"/>
  <c r="L184" i="53"/>
  <c r="L183" i="53"/>
  <c r="L182" i="53"/>
  <c r="L181" i="53"/>
  <c r="L180" i="53"/>
  <c r="L179" i="53"/>
  <c r="L178" i="53"/>
  <c r="L177" i="53"/>
  <c r="L176" i="53"/>
  <c r="L175" i="53"/>
  <c r="L174" i="53"/>
  <c r="L173" i="53"/>
  <c r="L172" i="53"/>
  <c r="L171" i="53"/>
  <c r="L170" i="53"/>
  <c r="L169" i="53"/>
  <c r="L168" i="53"/>
  <c r="L167" i="53"/>
  <c r="L166" i="53"/>
  <c r="L165" i="53"/>
  <c r="L164" i="53"/>
  <c r="L163" i="53"/>
  <c r="L162" i="53"/>
  <c r="L161" i="53"/>
  <c r="L160" i="53"/>
  <c r="L159" i="53"/>
  <c r="L158" i="53"/>
  <c r="L157" i="53"/>
  <c r="L156" i="53"/>
  <c r="L155" i="53"/>
  <c r="L154" i="53"/>
  <c r="L153" i="53"/>
  <c r="L151" i="53"/>
  <c r="L150" i="53"/>
  <c r="L149" i="53"/>
  <c r="L148" i="53"/>
  <c r="L147" i="53"/>
  <c r="L146" i="53"/>
  <c r="L145" i="53"/>
  <c r="L144" i="53"/>
  <c r="L143" i="53"/>
  <c r="L142" i="53"/>
  <c r="L141" i="53"/>
  <c r="L140" i="53"/>
  <c r="L139" i="53"/>
  <c r="L138" i="53"/>
  <c r="L137" i="53"/>
  <c r="L136" i="53"/>
  <c r="L135" i="53"/>
  <c r="L134" i="53"/>
  <c r="L133" i="53"/>
  <c r="L132" i="53"/>
  <c r="L131" i="53"/>
  <c r="L130" i="53"/>
  <c r="L129" i="53"/>
  <c r="L128" i="53"/>
  <c r="L127" i="53"/>
  <c r="L126" i="53"/>
  <c r="L125" i="53"/>
  <c r="L124" i="53"/>
  <c r="L123" i="53"/>
  <c r="L122" i="53"/>
  <c r="L121" i="53"/>
  <c r="L120" i="53"/>
  <c r="L119" i="53"/>
  <c r="L118" i="53"/>
  <c r="L117" i="53"/>
  <c r="L116" i="53"/>
  <c r="L115" i="53"/>
  <c r="L114" i="53"/>
  <c r="L113" i="53"/>
  <c r="L112" i="53"/>
  <c r="L111" i="53"/>
  <c r="L110" i="53"/>
  <c r="L109" i="53"/>
  <c r="L108" i="53"/>
  <c r="L107" i="53"/>
  <c r="L106" i="53"/>
  <c r="L105" i="53"/>
  <c r="L104" i="53"/>
  <c r="L103" i="53"/>
  <c r="L102" i="53"/>
  <c r="L101" i="53"/>
  <c r="L100" i="53"/>
  <c r="L99" i="53"/>
  <c r="L98" i="53"/>
  <c r="L97" i="53"/>
  <c r="L96" i="53"/>
  <c r="L95" i="53"/>
  <c r="L94" i="53"/>
  <c r="L93" i="53"/>
  <c r="L92" i="53"/>
  <c r="L91" i="53"/>
  <c r="L90" i="53"/>
  <c r="L89" i="53"/>
  <c r="L88" i="53"/>
  <c r="L87" i="53"/>
  <c r="L86" i="53"/>
  <c r="L85" i="53"/>
  <c r="L84" i="53"/>
  <c r="L83" i="53"/>
  <c r="L82" i="53"/>
  <c r="L81" i="53"/>
  <c r="L80" i="53"/>
  <c r="L79" i="53"/>
  <c r="L78" i="53"/>
  <c r="L77" i="53"/>
  <c r="L76" i="53"/>
  <c r="L75" i="53"/>
  <c r="L74" i="53"/>
  <c r="L73" i="53"/>
  <c r="L72" i="53"/>
  <c r="M56" i="53"/>
  <c r="M55" i="53"/>
  <c r="M54" i="53"/>
  <c r="M53" i="53"/>
  <c r="M52" i="53"/>
  <c r="M51" i="53"/>
  <c r="M50" i="53"/>
  <c r="M49" i="53"/>
  <c r="M48" i="53"/>
  <c r="M47" i="53"/>
  <c r="M46" i="53"/>
  <c r="M45" i="53"/>
  <c r="M44" i="53"/>
  <c r="M43" i="53"/>
  <c r="M42" i="53"/>
  <c r="M41" i="53"/>
  <c r="M40" i="53"/>
  <c r="M39" i="53"/>
  <c r="M38" i="53"/>
  <c r="M37" i="53"/>
  <c r="M36" i="53"/>
  <c r="M35" i="53"/>
  <c r="M34" i="53"/>
  <c r="M33" i="53"/>
  <c r="M32" i="53"/>
  <c r="M31" i="53"/>
  <c r="M30" i="53"/>
  <c r="M29" i="53"/>
  <c r="M28" i="53"/>
  <c r="M27" i="53"/>
  <c r="M26" i="53"/>
  <c r="M25" i="53"/>
  <c r="M23" i="53"/>
  <c r="M20" i="53"/>
  <c r="H10" i="53"/>
  <c r="G10" i="53"/>
  <c r="P9" i="53"/>
  <c r="H11" i="53" l="1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53" i="53" s="1"/>
  <c r="H54" i="53" s="1"/>
  <c r="H55" i="53" s="1"/>
  <c r="H56" i="53" s="1"/>
  <c r="H57" i="53" s="1"/>
  <c r="H58" i="53" s="1"/>
  <c r="H59" i="53" s="1"/>
  <c r="H60" i="53" s="1"/>
  <c r="H61" i="53" s="1"/>
  <c r="H62" i="53" s="1"/>
  <c r="H63" i="53" s="1"/>
  <c r="H64" i="53" s="1"/>
  <c r="H65" i="53" s="1"/>
  <c r="H66" i="53" s="1"/>
  <c r="H67" i="53" s="1"/>
  <c r="H68" i="53" s="1"/>
  <c r="H69" i="53" s="1"/>
  <c r="H70" i="53" s="1"/>
  <c r="H71" i="53" s="1"/>
  <c r="H72" i="53" s="1"/>
  <c r="H73" i="53" s="1"/>
  <c r="H74" i="53" s="1"/>
  <c r="H75" i="53" s="1"/>
  <c r="H76" i="53" s="1"/>
  <c r="H77" i="53" s="1"/>
  <c r="H78" i="53" s="1"/>
  <c r="H79" i="53" s="1"/>
  <c r="H80" i="53" s="1"/>
  <c r="H81" i="53" s="1"/>
  <c r="H82" i="53" s="1"/>
  <c r="H83" i="53" s="1"/>
  <c r="H84" i="53" s="1"/>
  <c r="H85" i="53" s="1"/>
  <c r="H86" i="53" s="1"/>
  <c r="H87" i="53" s="1"/>
  <c r="H88" i="53" s="1"/>
  <c r="H89" i="53" s="1"/>
  <c r="H90" i="53" s="1"/>
  <c r="H91" i="53" s="1"/>
  <c r="H92" i="53" s="1"/>
  <c r="H93" i="53" s="1"/>
  <c r="H94" i="53" s="1"/>
  <c r="H95" i="53" s="1"/>
  <c r="H96" i="53" s="1"/>
  <c r="H97" i="53" s="1"/>
  <c r="H98" i="53" s="1"/>
  <c r="H99" i="53" s="1"/>
  <c r="H100" i="53" s="1"/>
  <c r="H101" i="53" s="1"/>
  <c r="G11" i="53"/>
  <c r="G12" i="53" s="1"/>
  <c r="G13" i="53" s="1"/>
  <c r="G14" i="53" s="1"/>
  <c r="G15" i="53" s="1"/>
  <c r="G16" i="53" s="1"/>
  <c r="G17" i="53" s="1"/>
  <c r="G18" i="53" s="1"/>
  <c r="G19" i="53" s="1"/>
  <c r="G20" i="53" s="1"/>
  <c r="G41" i="56"/>
  <c r="P40" i="56"/>
  <c r="P12" i="53"/>
  <c r="P10" i="53"/>
  <c r="H102" i="53" l="1"/>
  <c r="H103" i="53" s="1"/>
  <c r="H104" i="53" s="1"/>
  <c r="H105" i="53" s="1"/>
  <c r="H106" i="53" s="1"/>
  <c r="H107" i="53" s="1"/>
  <c r="H108" i="53" s="1"/>
  <c r="H109" i="53" s="1"/>
  <c r="H110" i="53" s="1"/>
  <c r="H111" i="53" s="1"/>
  <c r="H112" i="53" s="1"/>
  <c r="H113" i="53" s="1"/>
  <c r="H114" i="53" s="1"/>
  <c r="H115" i="53" s="1"/>
  <c r="H116" i="53" s="1"/>
  <c r="H117" i="53" s="1"/>
  <c r="H118" i="53" s="1"/>
  <c r="H119" i="53" s="1"/>
  <c r="H120" i="53" s="1"/>
  <c r="H121" i="53" s="1"/>
  <c r="H122" i="53" s="1"/>
  <c r="H123" i="53" s="1"/>
  <c r="H124" i="53" s="1"/>
  <c r="H125" i="53" s="1"/>
  <c r="H126" i="53" s="1"/>
  <c r="H127" i="53" s="1"/>
  <c r="H128" i="53" s="1"/>
  <c r="H129" i="53" s="1"/>
  <c r="H130" i="53" s="1"/>
  <c r="H131" i="53" s="1"/>
  <c r="H132" i="53" s="1"/>
  <c r="H133" i="53" s="1"/>
  <c r="H134" i="53" s="1"/>
  <c r="H135" i="53" s="1"/>
  <c r="H136" i="53" s="1"/>
  <c r="H137" i="53" s="1"/>
  <c r="H138" i="53" s="1"/>
  <c r="H139" i="53" s="1"/>
  <c r="H140" i="53" s="1"/>
  <c r="H141" i="53" s="1"/>
  <c r="H142" i="53" s="1"/>
  <c r="H143" i="53" s="1"/>
  <c r="H144" i="53" s="1"/>
  <c r="H145" i="53" s="1"/>
  <c r="H146" i="53" s="1"/>
  <c r="H147" i="53" s="1"/>
  <c r="H148" i="53" s="1"/>
  <c r="H149" i="53" s="1"/>
  <c r="H150" i="53" s="1"/>
  <c r="H151" i="53" s="1"/>
  <c r="H152" i="53" s="1"/>
  <c r="H153" i="53" s="1"/>
  <c r="H154" i="53" s="1"/>
  <c r="H155" i="53" s="1"/>
  <c r="H156" i="53" s="1"/>
  <c r="H157" i="53" s="1"/>
  <c r="H158" i="53" s="1"/>
  <c r="H159" i="53" s="1"/>
  <c r="H160" i="53" s="1"/>
  <c r="H161" i="53" s="1"/>
  <c r="H162" i="53" s="1"/>
  <c r="H163" i="53" s="1"/>
  <c r="H164" i="53" s="1"/>
  <c r="H165" i="53" s="1"/>
  <c r="H166" i="53" s="1"/>
  <c r="H167" i="53" s="1"/>
  <c r="H168" i="53" s="1"/>
  <c r="H169" i="53" s="1"/>
  <c r="H170" i="53" s="1"/>
  <c r="H171" i="53" s="1"/>
  <c r="H172" i="53" s="1"/>
  <c r="H173" i="53" s="1"/>
  <c r="H174" i="53" s="1"/>
  <c r="H175" i="53" s="1"/>
  <c r="H176" i="53" s="1"/>
  <c r="H177" i="53" s="1"/>
  <c r="H178" i="53" s="1"/>
  <c r="H179" i="53" s="1"/>
  <c r="H180" i="53" s="1"/>
  <c r="H181" i="53" s="1"/>
  <c r="H182" i="53" s="1"/>
  <c r="H183" i="53" s="1"/>
  <c r="H184" i="53" s="1"/>
  <c r="H185" i="53" s="1"/>
  <c r="H186" i="53" s="1"/>
  <c r="H187" i="53" s="1"/>
  <c r="H188" i="53" s="1"/>
  <c r="H189" i="53" s="1"/>
  <c r="H190" i="53" s="1"/>
  <c r="H191" i="53" s="1"/>
  <c r="H192" i="53" s="1"/>
  <c r="H193" i="53" s="1"/>
  <c r="H194" i="53" s="1"/>
  <c r="H195" i="53" s="1"/>
  <c r="H196" i="53" s="1"/>
  <c r="H197" i="53" s="1"/>
  <c r="H198" i="53" s="1"/>
  <c r="H199" i="53" s="1"/>
  <c r="H200" i="53" s="1"/>
  <c r="H201" i="53" s="1"/>
  <c r="H202" i="53" s="1"/>
  <c r="H203" i="53" s="1"/>
  <c r="H204" i="53" s="1"/>
  <c r="H205" i="53" s="1"/>
  <c r="H206" i="53" s="1"/>
  <c r="H207" i="53" s="1"/>
  <c r="H208" i="53" s="1"/>
  <c r="H209" i="53" s="1"/>
  <c r="H210" i="53" s="1"/>
  <c r="H211" i="53" s="1"/>
  <c r="H212" i="53" s="1"/>
  <c r="H213" i="53" s="1"/>
  <c r="H214" i="53" s="1"/>
  <c r="H215" i="53" s="1"/>
  <c r="H216" i="53" s="1"/>
  <c r="H217" i="53" s="1"/>
  <c r="H218" i="53" s="1"/>
  <c r="H219" i="53" s="1"/>
  <c r="H220" i="53" s="1"/>
  <c r="H221" i="53" s="1"/>
  <c r="H222" i="53" s="1"/>
  <c r="H223" i="53" s="1"/>
  <c r="H224" i="53" s="1"/>
  <c r="H225" i="53" s="1"/>
  <c r="H226" i="53" s="1"/>
  <c r="E29" i="32"/>
  <c r="G42" i="56"/>
  <c r="G43" i="56" s="1"/>
  <c r="P41" i="56"/>
  <c r="P16" i="53"/>
  <c r="G44" i="56" l="1"/>
  <c r="P43" i="56"/>
  <c r="P18" i="53"/>
  <c r="G45" i="56" l="1"/>
  <c r="P44" i="56"/>
  <c r="P19" i="53"/>
  <c r="G46" i="56" l="1"/>
  <c r="P45" i="56"/>
  <c r="G21" i="53"/>
  <c r="P20" i="53"/>
  <c r="G47" i="56" l="1"/>
  <c r="P46" i="56"/>
  <c r="G22" i="53"/>
  <c r="P21" i="53"/>
  <c r="G48" i="56" l="1"/>
  <c r="P47" i="56"/>
  <c r="G23" i="53"/>
  <c r="P22" i="53"/>
  <c r="G49" i="56" l="1"/>
  <c r="P48" i="56"/>
  <c r="G24" i="53"/>
  <c r="G25" i="53" s="1"/>
  <c r="P23" i="53"/>
  <c r="G50" i="56" l="1"/>
  <c r="P49" i="56"/>
  <c r="G26" i="53"/>
  <c r="P25" i="53"/>
  <c r="G51" i="56" l="1"/>
  <c r="P50" i="56"/>
  <c r="G27" i="53"/>
  <c r="P26" i="53"/>
  <c r="G52" i="56" l="1"/>
  <c r="P51" i="56"/>
  <c r="G28" i="53"/>
  <c r="P27" i="53"/>
  <c r="G53" i="56" l="1"/>
  <c r="P52" i="56"/>
  <c r="G29" i="53"/>
  <c r="P28" i="53"/>
  <c r="G54" i="56" l="1"/>
  <c r="P53" i="56"/>
  <c r="G30" i="53"/>
  <c r="P29" i="53"/>
  <c r="G55" i="56" l="1"/>
  <c r="P54" i="56"/>
  <c r="G31" i="53"/>
  <c r="P30" i="53"/>
  <c r="G56" i="56" l="1"/>
  <c r="P55" i="56"/>
  <c r="G32" i="53"/>
  <c r="P31" i="53"/>
  <c r="G57" i="56" l="1"/>
  <c r="P56" i="56"/>
  <c r="G33" i="53"/>
  <c r="P32" i="53"/>
  <c r="G58" i="56" l="1"/>
  <c r="P57" i="56"/>
  <c r="G34" i="53"/>
  <c r="P33" i="53"/>
  <c r="G59" i="56" l="1"/>
  <c r="P58" i="56"/>
  <c r="G35" i="53"/>
  <c r="P34" i="53"/>
  <c r="G60" i="56" l="1"/>
  <c r="P59" i="56"/>
  <c r="G36" i="53"/>
  <c r="P35" i="53"/>
  <c r="G61" i="56" l="1"/>
  <c r="G62" i="56" s="1"/>
  <c r="P60" i="56"/>
  <c r="G37" i="53"/>
  <c r="P36" i="53"/>
  <c r="G63" i="56" l="1"/>
  <c r="P62" i="56"/>
  <c r="G38" i="53"/>
  <c r="P37" i="53"/>
  <c r="G64" i="56" l="1"/>
  <c r="P63" i="56"/>
  <c r="G39" i="53"/>
  <c r="P38" i="53"/>
  <c r="G65" i="56" l="1"/>
  <c r="P64" i="56"/>
  <c r="G40" i="53"/>
  <c r="P39" i="53"/>
  <c r="G66" i="56" l="1"/>
  <c r="P65" i="56"/>
  <c r="G41" i="53"/>
  <c r="P40" i="53"/>
  <c r="G67" i="56" l="1"/>
  <c r="P66" i="56"/>
  <c r="G42" i="53"/>
  <c r="G43" i="53" s="1"/>
  <c r="P41" i="53"/>
  <c r="G68" i="56" l="1"/>
  <c r="P67" i="56"/>
  <c r="G44" i="53"/>
  <c r="P43" i="53"/>
  <c r="G69" i="56" l="1"/>
  <c r="P68" i="56"/>
  <c r="G45" i="53"/>
  <c r="P44" i="53"/>
  <c r="G70" i="56" l="1"/>
  <c r="P69" i="56"/>
  <c r="G46" i="53"/>
  <c r="P45" i="53"/>
  <c r="G71" i="56" l="1"/>
  <c r="P70" i="56"/>
  <c r="G47" i="53"/>
  <c r="P46" i="53"/>
  <c r="G72" i="56" l="1"/>
  <c r="P71" i="56"/>
  <c r="G48" i="53"/>
  <c r="G49" i="53" s="1"/>
  <c r="P47" i="53"/>
  <c r="G73" i="56" l="1"/>
  <c r="P72" i="56"/>
  <c r="G50" i="53"/>
  <c r="P49" i="53"/>
  <c r="G74" i="56" l="1"/>
  <c r="P73" i="56"/>
  <c r="G51" i="53"/>
  <c r="P50" i="53"/>
  <c r="G75" i="56" l="1"/>
  <c r="P74" i="56"/>
  <c r="G52" i="53"/>
  <c r="P51" i="53"/>
  <c r="G76" i="56" l="1"/>
  <c r="P75" i="56"/>
  <c r="G53" i="53"/>
  <c r="P52" i="53"/>
  <c r="G77" i="56" l="1"/>
  <c r="P76" i="56"/>
  <c r="G54" i="53"/>
  <c r="P53" i="53"/>
  <c r="G78" i="56" l="1"/>
  <c r="P77" i="56"/>
  <c r="G55" i="53"/>
  <c r="P54" i="53"/>
  <c r="G79" i="56" l="1"/>
  <c r="P78" i="56"/>
  <c r="G56" i="53"/>
  <c r="P55" i="53"/>
  <c r="G80" i="56" l="1"/>
  <c r="P79" i="56"/>
  <c r="G57" i="53"/>
  <c r="P56" i="53"/>
  <c r="G81" i="56" l="1"/>
  <c r="P80" i="56"/>
  <c r="G58" i="53"/>
  <c r="P57" i="53"/>
  <c r="G82" i="56" l="1"/>
  <c r="P81" i="56"/>
  <c r="G59" i="53"/>
  <c r="P58" i="53"/>
  <c r="G83" i="56" l="1"/>
  <c r="P82" i="56"/>
  <c r="G60" i="53"/>
  <c r="P59" i="53"/>
  <c r="G84" i="56" l="1"/>
  <c r="P83" i="56"/>
  <c r="G61" i="53"/>
  <c r="P60" i="53"/>
  <c r="G85" i="56" l="1"/>
  <c r="P84" i="56"/>
  <c r="G62" i="53"/>
  <c r="P61" i="53"/>
  <c r="G86" i="56" l="1"/>
  <c r="P85" i="56"/>
  <c r="G63" i="53"/>
  <c r="P62" i="53"/>
  <c r="G87" i="56" l="1"/>
  <c r="P86" i="56"/>
  <c r="G64" i="53"/>
  <c r="P63" i="53"/>
  <c r="G88" i="56" l="1"/>
  <c r="P87" i="56"/>
  <c r="G65" i="53"/>
  <c r="P64" i="53"/>
  <c r="G89" i="56" l="1"/>
  <c r="P88" i="56"/>
  <c r="G66" i="53"/>
  <c r="P65" i="53"/>
  <c r="G90" i="56" l="1"/>
  <c r="P89" i="56"/>
  <c r="G67" i="53"/>
  <c r="G68" i="53" s="1"/>
  <c r="P66" i="53"/>
  <c r="G91" i="56" l="1"/>
  <c r="P90" i="56"/>
  <c r="G69" i="53"/>
  <c r="P68" i="53"/>
  <c r="G92" i="56" l="1"/>
  <c r="P91" i="56"/>
  <c r="G70" i="53"/>
  <c r="P69" i="53"/>
  <c r="G93" i="56" l="1"/>
  <c r="P92" i="56"/>
  <c r="G71" i="53"/>
  <c r="P70" i="53"/>
  <c r="G94" i="56" l="1"/>
  <c r="P93" i="56"/>
  <c r="G72" i="53"/>
  <c r="P71" i="53"/>
  <c r="G95" i="56" l="1"/>
  <c r="P94" i="56"/>
  <c r="G73" i="53"/>
  <c r="P72" i="53"/>
  <c r="G96" i="56" l="1"/>
  <c r="P95" i="56"/>
  <c r="G74" i="53"/>
  <c r="P73" i="53"/>
  <c r="G97" i="56" l="1"/>
  <c r="P96" i="56"/>
  <c r="G75" i="53"/>
  <c r="P74" i="53"/>
  <c r="G98" i="56" l="1"/>
  <c r="P97" i="56"/>
  <c r="G76" i="53"/>
  <c r="P75" i="53"/>
  <c r="G99" i="56" l="1"/>
  <c r="P98" i="56"/>
  <c r="G77" i="53"/>
  <c r="P76" i="53"/>
  <c r="G100" i="56" l="1"/>
  <c r="D22" i="32" s="1"/>
  <c r="G22" i="32" s="1"/>
  <c r="P99" i="56"/>
  <c r="G78" i="53"/>
  <c r="P77" i="53"/>
  <c r="G101" i="56" l="1"/>
  <c r="P100" i="56"/>
  <c r="G79" i="53"/>
  <c r="P78" i="53"/>
  <c r="G102" i="56" l="1"/>
  <c r="P101" i="56"/>
  <c r="G80" i="53"/>
  <c r="P79" i="53"/>
  <c r="G103" i="56" l="1"/>
  <c r="P102" i="56"/>
  <c r="G81" i="53"/>
  <c r="P80" i="53"/>
  <c r="G104" i="56" l="1"/>
  <c r="P103" i="56"/>
  <c r="G82" i="53"/>
  <c r="P81" i="53"/>
  <c r="G105" i="56" l="1"/>
  <c r="P104" i="56"/>
  <c r="G83" i="53"/>
  <c r="P82" i="53"/>
  <c r="G106" i="56" l="1"/>
  <c r="P105" i="56"/>
  <c r="G84" i="53"/>
  <c r="P83" i="53"/>
  <c r="G107" i="56" l="1"/>
  <c r="P106" i="56"/>
  <c r="G85" i="53"/>
  <c r="P84" i="53"/>
  <c r="G108" i="56" l="1"/>
  <c r="P107" i="56"/>
  <c r="G86" i="53"/>
  <c r="P85" i="53"/>
  <c r="G109" i="56" l="1"/>
  <c r="P108" i="56"/>
  <c r="G87" i="53"/>
  <c r="P86" i="53"/>
  <c r="G110" i="56" l="1"/>
  <c r="P109" i="56"/>
  <c r="G88" i="53"/>
  <c r="P87" i="53"/>
  <c r="G111" i="56" l="1"/>
  <c r="P110" i="56"/>
  <c r="G89" i="53"/>
  <c r="P88" i="53"/>
  <c r="G112" i="56" l="1"/>
  <c r="P111" i="56"/>
  <c r="G90" i="53"/>
  <c r="P89" i="53"/>
  <c r="G113" i="56" l="1"/>
  <c r="P112" i="56"/>
  <c r="G91" i="53"/>
  <c r="P90" i="53"/>
  <c r="G114" i="56" l="1"/>
  <c r="P113" i="56"/>
  <c r="G92" i="53"/>
  <c r="P91" i="53"/>
  <c r="G115" i="56" l="1"/>
  <c r="P114" i="56"/>
  <c r="G93" i="53"/>
  <c r="P92" i="53"/>
  <c r="G116" i="56" l="1"/>
  <c r="P115" i="56"/>
  <c r="G94" i="53"/>
  <c r="P93" i="53"/>
  <c r="G117" i="56" l="1"/>
  <c r="P116" i="56"/>
  <c r="G95" i="53"/>
  <c r="P94" i="53"/>
  <c r="G118" i="56" l="1"/>
  <c r="P117" i="56"/>
  <c r="G96" i="53"/>
  <c r="P95" i="53"/>
  <c r="G119" i="56" l="1"/>
  <c r="P118" i="56"/>
  <c r="G97" i="53"/>
  <c r="P96" i="53"/>
  <c r="G120" i="56" l="1"/>
  <c r="P119" i="56"/>
  <c r="G98" i="53"/>
  <c r="P97" i="53"/>
  <c r="G121" i="56" l="1"/>
  <c r="P120" i="56"/>
  <c r="G99" i="53"/>
  <c r="P98" i="53"/>
  <c r="G122" i="56" l="1"/>
  <c r="P121" i="56"/>
  <c r="G100" i="53"/>
  <c r="P99" i="53"/>
  <c r="G123" i="56" l="1"/>
  <c r="P122" i="56"/>
  <c r="G101" i="53"/>
  <c r="D29" i="32" s="1"/>
  <c r="G29" i="32" s="1"/>
  <c r="P100" i="53"/>
  <c r="G124" i="56" l="1"/>
  <c r="P123" i="56"/>
  <c r="G102" i="53"/>
  <c r="P101" i="53"/>
  <c r="G125" i="56" l="1"/>
  <c r="P124" i="56"/>
  <c r="G103" i="53"/>
  <c r="P102" i="53"/>
  <c r="G126" i="56" l="1"/>
  <c r="P125" i="56"/>
  <c r="G104" i="53"/>
  <c r="P103" i="53"/>
  <c r="G127" i="56" l="1"/>
  <c r="P126" i="56"/>
  <c r="G105" i="53"/>
  <c r="P104" i="53"/>
  <c r="G128" i="56" l="1"/>
  <c r="P127" i="56"/>
  <c r="G106" i="53"/>
  <c r="P105" i="53"/>
  <c r="G129" i="56" l="1"/>
  <c r="P128" i="56"/>
  <c r="G107" i="53"/>
  <c r="P106" i="53"/>
  <c r="G130" i="56" l="1"/>
  <c r="P129" i="56"/>
  <c r="G108" i="53"/>
  <c r="P107" i="53"/>
  <c r="G131" i="56" l="1"/>
  <c r="P130" i="56"/>
  <c r="G109" i="53"/>
  <c r="P108" i="53"/>
  <c r="G132" i="56" l="1"/>
  <c r="P131" i="56"/>
  <c r="G110" i="53"/>
  <c r="P109" i="53"/>
  <c r="G133" i="56" l="1"/>
  <c r="P132" i="56"/>
  <c r="G111" i="53"/>
  <c r="P110" i="53"/>
  <c r="G134" i="56" l="1"/>
  <c r="P133" i="56"/>
  <c r="G112" i="53"/>
  <c r="P111" i="53"/>
  <c r="G135" i="56" l="1"/>
  <c r="P134" i="56"/>
  <c r="G113" i="53"/>
  <c r="P112" i="53"/>
  <c r="G136" i="56" l="1"/>
  <c r="P135" i="56"/>
  <c r="G114" i="53"/>
  <c r="P113" i="53"/>
  <c r="G137" i="56" l="1"/>
  <c r="P136" i="56"/>
  <c r="G115" i="53"/>
  <c r="P114" i="53"/>
  <c r="G138" i="56" l="1"/>
  <c r="P137" i="56"/>
  <c r="G116" i="53"/>
  <c r="P115" i="53"/>
  <c r="G139" i="56" l="1"/>
  <c r="P138" i="56"/>
  <c r="G117" i="53"/>
  <c r="P116" i="53"/>
  <c r="G140" i="56" l="1"/>
  <c r="P139" i="56"/>
  <c r="G118" i="53"/>
  <c r="P117" i="53"/>
  <c r="G25" i="50"/>
  <c r="G26" i="50" s="1"/>
  <c r="H26" i="50"/>
  <c r="H29" i="50" s="1"/>
  <c r="H32" i="50" s="1"/>
  <c r="H35" i="50" s="1"/>
  <c r="H38" i="50" s="1"/>
  <c r="H25" i="50"/>
  <c r="H28" i="50" s="1"/>
  <c r="H31" i="50" s="1"/>
  <c r="H34" i="50" s="1"/>
  <c r="H37" i="50" s="1"/>
  <c r="G141" i="56" l="1"/>
  <c r="P140" i="56"/>
  <c r="G119" i="53"/>
  <c r="P118" i="53"/>
  <c r="O21" i="31"/>
  <c r="O20" i="31"/>
  <c r="O22" i="31"/>
  <c r="G142" i="56" l="1"/>
  <c r="P141" i="56"/>
  <c r="G120" i="53"/>
  <c r="P119" i="53"/>
  <c r="G143" i="56" l="1"/>
  <c r="P142" i="56"/>
  <c r="G121" i="53"/>
  <c r="P120" i="53"/>
  <c r="G144" i="56" l="1"/>
  <c r="P143" i="56"/>
  <c r="G122" i="53"/>
  <c r="P121" i="53"/>
  <c r="H24" i="50"/>
  <c r="H27" i="50" s="1"/>
  <c r="H30" i="50" s="1"/>
  <c r="H33" i="50" s="1"/>
  <c r="H36" i="50" s="1"/>
  <c r="H39" i="50" s="1"/>
  <c r="M12" i="50"/>
  <c r="P12" i="50"/>
  <c r="M14" i="50"/>
  <c r="P14" i="50"/>
  <c r="M16" i="50"/>
  <c r="P16" i="50"/>
  <c r="M17" i="50"/>
  <c r="P17" i="50"/>
  <c r="M18" i="50"/>
  <c r="P18" i="50"/>
  <c r="M19" i="50"/>
  <c r="P19" i="50"/>
  <c r="M21" i="50"/>
  <c r="P21" i="50"/>
  <c r="M22" i="50"/>
  <c r="P22" i="50"/>
  <c r="M23" i="50"/>
  <c r="P23" i="50"/>
  <c r="G145" i="56" l="1"/>
  <c r="P144" i="56"/>
  <c r="G123" i="53"/>
  <c r="P122" i="53"/>
  <c r="H10" i="3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G146" i="56" l="1"/>
  <c r="P145" i="56"/>
  <c r="G124" i="53"/>
  <c r="P123" i="53"/>
  <c r="G10" i="25"/>
  <c r="G11" i="25" s="1"/>
  <c r="G12" i="25" s="1"/>
  <c r="G13" i="25" s="1"/>
  <c r="G14" i="25" s="1"/>
  <c r="G15" i="25" s="1"/>
  <c r="G16" i="25" s="1"/>
  <c r="G17" i="25" s="1"/>
  <c r="G18" i="25" s="1"/>
  <c r="G19" i="25" s="1"/>
  <c r="G20" i="25" s="1"/>
  <c r="G21" i="25" s="1"/>
  <c r="G22" i="25" s="1"/>
  <c r="G23" i="25" s="1"/>
  <c r="G24" i="25" s="1"/>
  <c r="G25" i="25" s="1"/>
  <c r="G26" i="25" s="1"/>
  <c r="G27" i="25" s="1"/>
  <c r="G28" i="25" s="1"/>
  <c r="G29" i="25" s="1"/>
  <c r="G30" i="25" s="1"/>
  <c r="G10" i="21"/>
  <c r="G147" i="56" l="1"/>
  <c r="P146" i="56"/>
  <c r="G125" i="53"/>
  <c r="P124" i="53"/>
  <c r="H51" i="3"/>
  <c r="H52" i="3" s="1"/>
  <c r="H53" i="3" s="1"/>
  <c r="H54" i="3" s="1"/>
  <c r="H55" i="3" s="1"/>
  <c r="G11" i="2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39" i="21" s="1"/>
  <c r="G40" i="21" s="1"/>
  <c r="O18" i="31"/>
  <c r="O16" i="31"/>
  <c r="G148" i="56" l="1"/>
  <c r="P147" i="56"/>
  <c r="G126" i="53"/>
  <c r="P125" i="53"/>
  <c r="G149" i="56" l="1"/>
  <c r="P148" i="56"/>
  <c r="G127" i="53"/>
  <c r="P126" i="53"/>
  <c r="O24" i="31"/>
  <c r="O17" i="31"/>
  <c r="G150" i="56" l="1"/>
  <c r="P149" i="56"/>
  <c r="G128" i="53"/>
  <c r="P127" i="53"/>
  <c r="R21" i="35"/>
  <c r="G10" i="42"/>
  <c r="G11" i="42" s="1"/>
  <c r="G12" i="42" s="1"/>
  <c r="G13" i="42" s="1"/>
  <c r="G14" i="42" s="1"/>
  <c r="G15" i="42" s="1"/>
  <c r="G16" i="42" s="1"/>
  <c r="G17" i="42" s="1"/>
  <c r="G18" i="42" s="1"/>
  <c r="G19" i="42" s="1"/>
  <c r="G20" i="42" s="1"/>
  <c r="G21" i="42" s="1"/>
  <c r="G22" i="42" s="1"/>
  <c r="G23" i="42" s="1"/>
  <c r="G24" i="42" s="1"/>
  <c r="G25" i="42" s="1"/>
  <c r="G26" i="42" s="1"/>
  <c r="G27" i="42" s="1"/>
  <c r="G28" i="42" s="1"/>
  <c r="G29" i="42" s="1"/>
  <c r="G30" i="42" s="1"/>
  <c r="G31" i="42" s="1"/>
  <c r="G32" i="42" s="1"/>
  <c r="G33" i="42" s="1"/>
  <c r="G34" i="42" s="1"/>
  <c r="G35" i="42" s="1"/>
  <c r="G36" i="42" s="1"/>
  <c r="H10" i="42"/>
  <c r="H11" i="42" s="1"/>
  <c r="H12" i="42" s="1"/>
  <c r="H13" i="42" s="1"/>
  <c r="H14" i="42" s="1"/>
  <c r="H15" i="42" s="1"/>
  <c r="H16" i="42" s="1"/>
  <c r="H17" i="42" s="1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G151" i="56" l="1"/>
  <c r="P150" i="56"/>
  <c r="G129" i="53"/>
  <c r="P128" i="53"/>
  <c r="G152" i="56" l="1"/>
  <c r="P151" i="56"/>
  <c r="G130" i="53"/>
  <c r="P129" i="53"/>
  <c r="R38" i="35"/>
  <c r="G153" i="56" l="1"/>
  <c r="P152" i="56"/>
  <c r="G131" i="53"/>
  <c r="P130" i="53"/>
  <c r="H10" i="10"/>
  <c r="H11" i="10" s="1"/>
  <c r="H12" i="10" s="1"/>
  <c r="H13" i="10" s="1"/>
  <c r="H14" i="10" s="1"/>
  <c r="H15" i="10" s="1"/>
  <c r="H16" i="10" s="1"/>
  <c r="H17" i="10" s="1"/>
  <c r="H18" i="10" s="1"/>
  <c r="H19" i="10" s="1"/>
  <c r="H20" i="10" l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G154" i="56"/>
  <c r="P153" i="56"/>
  <c r="G132" i="53"/>
  <c r="P131" i="53"/>
  <c r="H10" i="39"/>
  <c r="P10" i="39"/>
  <c r="H10" i="35"/>
  <c r="H11" i="35" l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53" i="35" s="1"/>
  <c r="G155" i="56"/>
  <c r="P154" i="56"/>
  <c r="G133" i="53"/>
  <c r="P132" i="53"/>
  <c r="G10" i="38"/>
  <c r="G11" i="38" s="1"/>
  <c r="G12" i="38" s="1"/>
  <c r="G13" i="38" s="1"/>
  <c r="G14" i="38" s="1"/>
  <c r="G15" i="38" s="1"/>
  <c r="G16" i="38" s="1"/>
  <c r="G17" i="38" s="1"/>
  <c r="G18" i="38" s="1"/>
  <c r="G19" i="38" s="1"/>
  <c r="G20" i="38" s="1"/>
  <c r="G21" i="38" s="1"/>
  <c r="H10" i="38"/>
  <c r="H11" i="38" s="1"/>
  <c r="H12" i="38" s="1"/>
  <c r="H13" i="38" s="1"/>
  <c r="H14" i="38" s="1"/>
  <c r="H15" i="38" s="1"/>
  <c r="H16" i="38" s="1"/>
  <c r="H17" i="38" s="1"/>
  <c r="H18" i="38" s="1"/>
  <c r="H19" i="38" s="1"/>
  <c r="H20" i="38" s="1"/>
  <c r="H21" i="38" s="1"/>
  <c r="H22" i="38" s="1"/>
  <c r="H23" i="38" s="1"/>
  <c r="H24" i="38" s="1"/>
  <c r="M10" i="38"/>
  <c r="P10" i="38"/>
  <c r="M11" i="38"/>
  <c r="P11" i="38"/>
  <c r="M12" i="38"/>
  <c r="P12" i="38"/>
  <c r="L13" i="38"/>
  <c r="M13" i="38"/>
  <c r="P13" i="38"/>
  <c r="L14" i="38"/>
  <c r="M14" i="38"/>
  <c r="P14" i="38"/>
  <c r="G156" i="56" l="1"/>
  <c r="P155" i="56"/>
  <c r="G134" i="53"/>
  <c r="P133" i="53"/>
  <c r="H54" i="35"/>
  <c r="H55" i="35" s="1"/>
  <c r="H56" i="35" s="1"/>
  <c r="H57" i="35" s="1"/>
  <c r="H58" i="35" s="1"/>
  <c r="H59" i="35" s="1"/>
  <c r="H60" i="35" s="1"/>
  <c r="H61" i="35" s="1"/>
  <c r="H62" i="35" s="1"/>
  <c r="H63" i="35" s="1"/>
  <c r="H64" i="35" s="1"/>
  <c r="H65" i="35" s="1"/>
  <c r="H66" i="35" s="1"/>
  <c r="H67" i="35" s="1"/>
  <c r="H68" i="35" s="1"/>
  <c r="R40" i="35"/>
  <c r="G157" i="56" l="1"/>
  <c r="P156" i="56"/>
  <c r="G135" i="53"/>
  <c r="P134" i="53"/>
  <c r="B28" i="32"/>
  <c r="G158" i="56" l="1"/>
  <c r="P157" i="56"/>
  <c r="G136" i="53"/>
  <c r="P135" i="53"/>
  <c r="H19" i="18"/>
  <c r="H20" i="18" s="1"/>
  <c r="H21" i="18" s="1"/>
  <c r="H22" i="18" s="1"/>
  <c r="H23" i="18" s="1"/>
  <c r="H24" i="18" s="1"/>
  <c r="H25" i="18" s="1"/>
  <c r="H26" i="18" s="1"/>
  <c r="P13" i="18"/>
  <c r="P14" i="18"/>
  <c r="P15" i="18"/>
  <c r="P16" i="18"/>
  <c r="P17" i="18"/>
  <c r="P18" i="18"/>
  <c r="G19" i="18"/>
  <c r="G20" i="18" s="1"/>
  <c r="P19" i="18"/>
  <c r="G159" i="56" l="1"/>
  <c r="P158" i="56"/>
  <c r="G137" i="53"/>
  <c r="P136" i="53"/>
  <c r="G160" i="56" l="1"/>
  <c r="P159" i="56"/>
  <c r="G138" i="53"/>
  <c r="P137" i="53"/>
  <c r="R17" i="35"/>
  <c r="H31" i="31" l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53" i="31" s="1"/>
  <c r="H54" i="31" s="1"/>
  <c r="H55" i="31" s="1"/>
  <c r="H56" i="31" s="1"/>
  <c r="H57" i="31" s="1"/>
  <c r="H58" i="31" s="1"/>
  <c r="H59" i="31" s="1"/>
  <c r="H60" i="31" s="1"/>
  <c r="H61" i="31" s="1"/>
  <c r="H62" i="31" s="1"/>
  <c r="H63" i="31" s="1"/>
  <c r="H64" i="31" s="1"/>
  <c r="H65" i="31" s="1"/>
  <c r="H66" i="31" s="1"/>
  <c r="H67" i="31" s="1"/>
  <c r="H68" i="31" s="1"/>
  <c r="H69" i="31" s="1"/>
  <c r="H70" i="31" s="1"/>
  <c r="H71" i="31" s="1"/>
  <c r="H72" i="31" s="1"/>
  <c r="H73" i="31" s="1"/>
  <c r="H74" i="31" s="1"/>
  <c r="H75" i="31" s="1"/>
  <c r="H76" i="31" s="1"/>
  <c r="H77" i="31" s="1"/>
  <c r="H78" i="31" s="1"/>
  <c r="H79" i="31" s="1"/>
  <c r="H80" i="31" s="1"/>
  <c r="H81" i="31" s="1"/>
  <c r="H82" i="31" s="1"/>
  <c r="H83" i="31" s="1"/>
  <c r="H84" i="31" s="1"/>
  <c r="H85" i="31" s="1"/>
  <c r="H86" i="31" s="1"/>
  <c r="H87" i="31" s="1"/>
  <c r="H88" i="31" s="1"/>
  <c r="H89" i="31" s="1"/>
  <c r="H90" i="31" s="1"/>
  <c r="H91" i="31" s="1"/>
  <c r="H92" i="31" s="1"/>
  <c r="H93" i="31" s="1"/>
  <c r="H94" i="31" s="1"/>
  <c r="H95" i="31" s="1"/>
  <c r="H96" i="31" s="1"/>
  <c r="H97" i="31" s="1"/>
  <c r="H98" i="31" s="1"/>
  <c r="H99" i="31" s="1"/>
  <c r="H100" i="31" s="1"/>
  <c r="G161" i="56"/>
  <c r="P160" i="56"/>
  <c r="G139" i="53"/>
  <c r="P138" i="53"/>
  <c r="H10" i="17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E24" i="32" l="1"/>
  <c r="H101" i="31"/>
  <c r="H102" i="31" s="1"/>
  <c r="H103" i="31" s="1"/>
  <c r="H104" i="31" s="1"/>
  <c r="H105" i="31" s="1"/>
  <c r="H106" i="31" s="1"/>
  <c r="H107" i="31" s="1"/>
  <c r="H108" i="31" s="1"/>
  <c r="H109" i="31" s="1"/>
  <c r="H110" i="31" s="1"/>
  <c r="H111" i="31" s="1"/>
  <c r="G162" i="56"/>
  <c r="P161" i="56"/>
  <c r="G140" i="53"/>
  <c r="P139" i="53"/>
  <c r="H56" i="3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G163" i="56" l="1"/>
  <c r="P162" i="56"/>
  <c r="G141" i="53"/>
  <c r="P140" i="53"/>
  <c r="H27" i="17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R49" i="35"/>
  <c r="G164" i="56" l="1"/>
  <c r="P163" i="56"/>
  <c r="G142" i="53"/>
  <c r="P141" i="53"/>
  <c r="G165" i="56" l="1"/>
  <c r="P164" i="56"/>
  <c r="G143" i="53"/>
  <c r="P142" i="53"/>
  <c r="R46" i="35"/>
  <c r="G166" i="56" l="1"/>
  <c r="P165" i="56"/>
  <c r="G144" i="53"/>
  <c r="P143" i="53"/>
  <c r="B18" i="32"/>
  <c r="G167" i="56" l="1"/>
  <c r="P166" i="56"/>
  <c r="G145" i="53"/>
  <c r="P144" i="53"/>
  <c r="M60" i="15"/>
  <c r="M59" i="15"/>
  <c r="M58" i="15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G168" i="56" l="1"/>
  <c r="P167" i="56"/>
  <c r="G146" i="53"/>
  <c r="P145" i="53"/>
  <c r="B25" i="32"/>
  <c r="L212" i="52"/>
  <c r="L211" i="52"/>
  <c r="L210" i="52"/>
  <c r="L209" i="52"/>
  <c r="L208" i="52"/>
  <c r="L207" i="52"/>
  <c r="L206" i="52"/>
  <c r="L205" i="52"/>
  <c r="L204" i="52"/>
  <c r="L203" i="52"/>
  <c r="L202" i="52"/>
  <c r="L201" i="52"/>
  <c r="L200" i="52"/>
  <c r="L199" i="52"/>
  <c r="L198" i="52"/>
  <c r="L197" i="52"/>
  <c r="L196" i="52"/>
  <c r="L195" i="52"/>
  <c r="L194" i="52"/>
  <c r="L193" i="52"/>
  <c r="L192" i="52"/>
  <c r="L191" i="52"/>
  <c r="L190" i="52"/>
  <c r="L189" i="52"/>
  <c r="L188" i="52"/>
  <c r="L187" i="52"/>
  <c r="L186" i="52"/>
  <c r="L185" i="52"/>
  <c r="L184" i="52"/>
  <c r="L183" i="52"/>
  <c r="L182" i="52"/>
  <c r="L181" i="52"/>
  <c r="L180" i="52"/>
  <c r="L179" i="52"/>
  <c r="L178" i="52"/>
  <c r="L177" i="52"/>
  <c r="L176" i="52"/>
  <c r="L175" i="52"/>
  <c r="L174" i="52"/>
  <c r="L173" i="52"/>
  <c r="L172" i="52"/>
  <c r="L171" i="52"/>
  <c r="L170" i="52"/>
  <c r="L169" i="52"/>
  <c r="L168" i="52"/>
  <c r="L167" i="52"/>
  <c r="L166" i="52"/>
  <c r="L165" i="52"/>
  <c r="L164" i="52"/>
  <c r="L163" i="52"/>
  <c r="L162" i="52"/>
  <c r="L161" i="52"/>
  <c r="L160" i="52"/>
  <c r="L159" i="52"/>
  <c r="L158" i="52"/>
  <c r="L157" i="52"/>
  <c r="L156" i="52"/>
  <c r="L155" i="52"/>
  <c r="L154" i="52"/>
  <c r="L153" i="52"/>
  <c r="L152" i="52"/>
  <c r="L151" i="52"/>
  <c r="L150" i="52"/>
  <c r="L149" i="52"/>
  <c r="L148" i="52"/>
  <c r="L147" i="52"/>
  <c r="L145" i="52"/>
  <c r="L144" i="52"/>
  <c r="L143" i="52"/>
  <c r="L142" i="52"/>
  <c r="L141" i="52"/>
  <c r="L140" i="52"/>
  <c r="L139" i="52"/>
  <c r="L138" i="52"/>
  <c r="L137" i="52"/>
  <c r="L136" i="52"/>
  <c r="L135" i="52"/>
  <c r="L134" i="52"/>
  <c r="L133" i="52"/>
  <c r="L132" i="52"/>
  <c r="L131" i="52"/>
  <c r="L130" i="52"/>
  <c r="L129" i="52"/>
  <c r="L128" i="52"/>
  <c r="L127" i="52"/>
  <c r="L126" i="52"/>
  <c r="L125" i="52"/>
  <c r="L124" i="52"/>
  <c r="L123" i="52"/>
  <c r="L122" i="52"/>
  <c r="L121" i="52"/>
  <c r="L120" i="52"/>
  <c r="L119" i="52"/>
  <c r="L118" i="52"/>
  <c r="L117" i="52"/>
  <c r="L116" i="52"/>
  <c r="L115" i="52"/>
  <c r="L114" i="52"/>
  <c r="L113" i="52"/>
  <c r="L112" i="52"/>
  <c r="L111" i="52"/>
  <c r="L110" i="52"/>
  <c r="L109" i="52"/>
  <c r="L108" i="52"/>
  <c r="L107" i="52"/>
  <c r="L106" i="52"/>
  <c r="L105" i="52"/>
  <c r="L104" i="52"/>
  <c r="L103" i="52"/>
  <c r="L102" i="52"/>
  <c r="L101" i="52"/>
  <c r="L100" i="52"/>
  <c r="L99" i="52"/>
  <c r="L98" i="52"/>
  <c r="L97" i="52"/>
  <c r="L96" i="52"/>
  <c r="L95" i="52"/>
  <c r="L94" i="52"/>
  <c r="L93" i="52"/>
  <c r="L92" i="52"/>
  <c r="L91" i="52"/>
  <c r="L90" i="52"/>
  <c r="L89" i="52"/>
  <c r="L88" i="52"/>
  <c r="L87" i="52"/>
  <c r="L86" i="52"/>
  <c r="L85" i="52"/>
  <c r="L84" i="52"/>
  <c r="L83" i="52"/>
  <c r="L82" i="52"/>
  <c r="L81" i="52"/>
  <c r="L80" i="52"/>
  <c r="L79" i="52"/>
  <c r="L78" i="52"/>
  <c r="L77" i="52"/>
  <c r="L76" i="52"/>
  <c r="L75" i="52"/>
  <c r="L74" i="52"/>
  <c r="L73" i="52"/>
  <c r="L72" i="52"/>
  <c r="L71" i="52"/>
  <c r="L70" i="52"/>
  <c r="L69" i="52"/>
  <c r="L68" i="52"/>
  <c r="L67" i="52"/>
  <c r="L66" i="52"/>
  <c r="M50" i="52"/>
  <c r="M49" i="52"/>
  <c r="M48" i="52"/>
  <c r="M47" i="52"/>
  <c r="M46" i="52"/>
  <c r="M45" i="52"/>
  <c r="M44" i="52"/>
  <c r="M43" i="52"/>
  <c r="M42" i="52"/>
  <c r="M41" i="52"/>
  <c r="M40" i="52"/>
  <c r="M39" i="52"/>
  <c r="M38" i="52"/>
  <c r="M37" i="52"/>
  <c r="M36" i="52"/>
  <c r="M35" i="52"/>
  <c r="M34" i="52"/>
  <c r="M33" i="52"/>
  <c r="M32" i="52"/>
  <c r="M31" i="52"/>
  <c r="M30" i="52"/>
  <c r="M29" i="52"/>
  <c r="M28" i="52"/>
  <c r="M27" i="52"/>
  <c r="M26" i="52"/>
  <c r="M25" i="52"/>
  <c r="M24" i="52"/>
  <c r="M23" i="52"/>
  <c r="M22" i="52"/>
  <c r="M21" i="52"/>
  <c r="M20" i="52"/>
  <c r="M19" i="52"/>
  <c r="M18" i="52"/>
  <c r="M17" i="52"/>
  <c r="M16" i="52"/>
  <c r="M15" i="52"/>
  <c r="M14" i="52"/>
  <c r="H14" i="52"/>
  <c r="H15" i="52" s="1"/>
  <c r="H16" i="52" s="1"/>
  <c r="H17" i="52" s="1"/>
  <c r="H18" i="52" s="1"/>
  <c r="H19" i="52" s="1"/>
  <c r="H20" i="52" s="1"/>
  <c r="H21" i="52" s="1"/>
  <c r="H22" i="52" s="1"/>
  <c r="G19" i="52"/>
  <c r="G20" i="52" s="1"/>
  <c r="G21" i="52" s="1"/>
  <c r="G22" i="52" s="1"/>
  <c r="P9" i="52"/>
  <c r="G169" i="56" l="1"/>
  <c r="P168" i="56"/>
  <c r="G147" i="53"/>
  <c r="P146" i="53"/>
  <c r="H23" i="52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53" i="52" s="1"/>
  <c r="H54" i="52" s="1"/>
  <c r="H55" i="52" s="1"/>
  <c r="H56" i="52" s="1"/>
  <c r="H57" i="52" s="1"/>
  <c r="H58" i="52" s="1"/>
  <c r="H59" i="52" s="1"/>
  <c r="H60" i="52" s="1"/>
  <c r="H61" i="52" s="1"/>
  <c r="H62" i="52" s="1"/>
  <c r="H63" i="52" s="1"/>
  <c r="H64" i="52" s="1"/>
  <c r="H65" i="52" s="1"/>
  <c r="H66" i="52" s="1"/>
  <c r="H67" i="52" s="1"/>
  <c r="H68" i="52" s="1"/>
  <c r="H69" i="52" s="1"/>
  <c r="H70" i="52" s="1"/>
  <c r="H71" i="52" s="1"/>
  <c r="H72" i="52" s="1"/>
  <c r="H73" i="52" s="1"/>
  <c r="H74" i="52" s="1"/>
  <c r="H75" i="52" s="1"/>
  <c r="H76" i="52" s="1"/>
  <c r="H77" i="52" s="1"/>
  <c r="H78" i="52" s="1"/>
  <c r="H79" i="52" s="1"/>
  <c r="H80" i="52" s="1"/>
  <c r="H81" i="52" s="1"/>
  <c r="H82" i="52" s="1"/>
  <c r="H83" i="52" s="1"/>
  <c r="H84" i="52" s="1"/>
  <c r="H85" i="52" s="1"/>
  <c r="H86" i="52" s="1"/>
  <c r="H87" i="52" s="1"/>
  <c r="H88" i="52" s="1"/>
  <c r="H89" i="52" s="1"/>
  <c r="H90" i="52" s="1"/>
  <c r="H91" i="52" s="1"/>
  <c r="H92" i="52" s="1"/>
  <c r="H93" i="52" s="1"/>
  <c r="H94" i="52" s="1"/>
  <c r="H95" i="52" s="1"/>
  <c r="H96" i="52" s="1"/>
  <c r="H97" i="52" s="1"/>
  <c r="H98" i="52" s="1"/>
  <c r="H99" i="52" s="1"/>
  <c r="H100" i="52" s="1"/>
  <c r="H101" i="52" s="1"/>
  <c r="H102" i="52" s="1"/>
  <c r="H103" i="52" s="1"/>
  <c r="H104" i="52" s="1"/>
  <c r="H105" i="52" s="1"/>
  <c r="H106" i="52" s="1"/>
  <c r="H107" i="52" s="1"/>
  <c r="H108" i="52" s="1"/>
  <c r="H109" i="52" s="1"/>
  <c r="H110" i="52" s="1"/>
  <c r="H111" i="52" s="1"/>
  <c r="H112" i="52" s="1"/>
  <c r="H113" i="52" s="1"/>
  <c r="H114" i="52" s="1"/>
  <c r="H115" i="52" s="1"/>
  <c r="H116" i="52" s="1"/>
  <c r="H117" i="52" s="1"/>
  <c r="H118" i="52" s="1"/>
  <c r="H119" i="52" s="1"/>
  <c r="H120" i="52" s="1"/>
  <c r="H121" i="52" s="1"/>
  <c r="H122" i="52" s="1"/>
  <c r="H123" i="52" s="1"/>
  <c r="H124" i="52" s="1"/>
  <c r="H125" i="52" s="1"/>
  <c r="H126" i="52" s="1"/>
  <c r="H127" i="52" s="1"/>
  <c r="H128" i="52" s="1"/>
  <c r="H129" i="52" s="1"/>
  <c r="H130" i="52" s="1"/>
  <c r="H131" i="52" s="1"/>
  <c r="H132" i="52" s="1"/>
  <c r="H133" i="52" s="1"/>
  <c r="H134" i="52" s="1"/>
  <c r="H135" i="52" s="1"/>
  <c r="H136" i="52" s="1"/>
  <c r="H137" i="52" s="1"/>
  <c r="H138" i="52" s="1"/>
  <c r="H139" i="52" s="1"/>
  <c r="H140" i="52" s="1"/>
  <c r="H141" i="52" s="1"/>
  <c r="H142" i="52" s="1"/>
  <c r="H143" i="52" s="1"/>
  <c r="H144" i="52" s="1"/>
  <c r="H145" i="52" s="1"/>
  <c r="H146" i="52" s="1"/>
  <c r="H147" i="52" s="1"/>
  <c r="H148" i="52" s="1"/>
  <c r="H149" i="52" s="1"/>
  <c r="H150" i="52" s="1"/>
  <c r="H151" i="52" s="1"/>
  <c r="H152" i="52" s="1"/>
  <c r="H153" i="52" s="1"/>
  <c r="H154" i="52" s="1"/>
  <c r="H155" i="52" s="1"/>
  <c r="H156" i="52" s="1"/>
  <c r="H157" i="52" s="1"/>
  <c r="H158" i="52" s="1"/>
  <c r="H159" i="52" s="1"/>
  <c r="H160" i="52" s="1"/>
  <c r="H161" i="52" s="1"/>
  <c r="H162" i="52" s="1"/>
  <c r="H163" i="52" s="1"/>
  <c r="H164" i="52" s="1"/>
  <c r="H165" i="52" s="1"/>
  <c r="H166" i="52" s="1"/>
  <c r="H167" i="52" s="1"/>
  <c r="H168" i="52" s="1"/>
  <c r="H169" i="52" s="1"/>
  <c r="H170" i="52" s="1"/>
  <c r="H171" i="52" s="1"/>
  <c r="H172" i="52" s="1"/>
  <c r="H173" i="52" s="1"/>
  <c r="H174" i="52" s="1"/>
  <c r="H175" i="52" s="1"/>
  <c r="H176" i="52" s="1"/>
  <c r="H177" i="52" s="1"/>
  <c r="H178" i="52" s="1"/>
  <c r="H179" i="52" s="1"/>
  <c r="H180" i="52" s="1"/>
  <c r="H181" i="52" s="1"/>
  <c r="H182" i="52" s="1"/>
  <c r="H183" i="52" s="1"/>
  <c r="H184" i="52" s="1"/>
  <c r="H185" i="52" s="1"/>
  <c r="H186" i="52" s="1"/>
  <c r="H187" i="52" s="1"/>
  <c r="H188" i="52" s="1"/>
  <c r="H189" i="52" s="1"/>
  <c r="H190" i="52" s="1"/>
  <c r="H191" i="52" s="1"/>
  <c r="H192" i="52" s="1"/>
  <c r="H193" i="52" s="1"/>
  <c r="H194" i="52" s="1"/>
  <c r="H195" i="52" s="1"/>
  <c r="H196" i="52" s="1"/>
  <c r="H197" i="52" s="1"/>
  <c r="H198" i="52" s="1"/>
  <c r="H199" i="52" s="1"/>
  <c r="H200" i="52" s="1"/>
  <c r="H201" i="52" s="1"/>
  <c r="H202" i="52" s="1"/>
  <c r="H203" i="52" s="1"/>
  <c r="H204" i="52" s="1"/>
  <c r="H205" i="52" s="1"/>
  <c r="H206" i="52" s="1"/>
  <c r="H207" i="52" s="1"/>
  <c r="H208" i="52" s="1"/>
  <c r="H209" i="52" s="1"/>
  <c r="H210" i="52" s="1"/>
  <c r="H211" i="52" s="1"/>
  <c r="H212" i="52" s="1"/>
  <c r="H213" i="52" s="1"/>
  <c r="H214" i="52" s="1"/>
  <c r="H215" i="52" s="1"/>
  <c r="H216" i="52" s="1"/>
  <c r="H217" i="52" s="1"/>
  <c r="H218" i="52" s="1"/>
  <c r="H219" i="52" s="1"/>
  <c r="H220" i="52" s="1"/>
  <c r="E25" i="32" s="1"/>
  <c r="G170" i="56" l="1"/>
  <c r="P169" i="56"/>
  <c r="G148" i="53"/>
  <c r="P147" i="53"/>
  <c r="G171" i="56" l="1"/>
  <c r="P170" i="56"/>
  <c r="G149" i="53"/>
  <c r="P148" i="53"/>
  <c r="P14" i="52"/>
  <c r="G172" i="56" l="1"/>
  <c r="P171" i="56"/>
  <c r="G150" i="53"/>
  <c r="P149" i="53"/>
  <c r="P15" i="52"/>
  <c r="G173" i="56" l="1"/>
  <c r="P172" i="56"/>
  <c r="G151" i="53"/>
  <c r="P150" i="53"/>
  <c r="P16" i="52"/>
  <c r="G174" i="56" l="1"/>
  <c r="P173" i="56"/>
  <c r="G152" i="53"/>
  <c r="P151" i="53"/>
  <c r="P17" i="52"/>
  <c r="G175" i="56" l="1"/>
  <c r="P174" i="56"/>
  <c r="G153" i="53"/>
  <c r="P152" i="53"/>
  <c r="P18" i="52"/>
  <c r="G176" i="56" l="1"/>
  <c r="P175" i="56"/>
  <c r="G154" i="53"/>
  <c r="P153" i="53"/>
  <c r="P19" i="52"/>
  <c r="G177" i="56" l="1"/>
  <c r="P176" i="56"/>
  <c r="G155" i="53"/>
  <c r="P154" i="53"/>
  <c r="P20" i="52"/>
  <c r="G178" i="56" l="1"/>
  <c r="P177" i="56"/>
  <c r="G156" i="53"/>
  <c r="P155" i="53"/>
  <c r="P21" i="52"/>
  <c r="G179" i="56" l="1"/>
  <c r="P178" i="56"/>
  <c r="G157" i="53"/>
  <c r="P156" i="53"/>
  <c r="G23" i="52"/>
  <c r="P22" i="52"/>
  <c r="G180" i="56" l="1"/>
  <c r="P179" i="56"/>
  <c r="G158" i="53"/>
  <c r="P157" i="53"/>
  <c r="G24" i="52"/>
  <c r="P23" i="52"/>
  <c r="G181" i="56" l="1"/>
  <c r="P180" i="56"/>
  <c r="G159" i="53"/>
  <c r="P158" i="53"/>
  <c r="G25" i="52"/>
  <c r="P24" i="52"/>
  <c r="G182" i="56" l="1"/>
  <c r="P181" i="56"/>
  <c r="G160" i="53"/>
  <c r="P159" i="53"/>
  <c r="G26" i="52"/>
  <c r="P25" i="52"/>
  <c r="G183" i="56" l="1"/>
  <c r="P182" i="56"/>
  <c r="G161" i="53"/>
  <c r="P160" i="53"/>
  <c r="G27" i="52"/>
  <c r="P26" i="52"/>
  <c r="G184" i="56" l="1"/>
  <c r="P183" i="56"/>
  <c r="G162" i="53"/>
  <c r="P161" i="53"/>
  <c r="G28" i="52"/>
  <c r="P27" i="52"/>
  <c r="G185" i="56" l="1"/>
  <c r="P184" i="56"/>
  <c r="G163" i="53"/>
  <c r="P162" i="53"/>
  <c r="G29" i="52"/>
  <c r="P28" i="52"/>
  <c r="G186" i="56" l="1"/>
  <c r="P185" i="56"/>
  <c r="G164" i="53"/>
  <c r="P163" i="53"/>
  <c r="G30" i="52"/>
  <c r="P29" i="52"/>
  <c r="G187" i="56" l="1"/>
  <c r="P186" i="56"/>
  <c r="G165" i="53"/>
  <c r="P164" i="53"/>
  <c r="G31" i="52"/>
  <c r="P30" i="52"/>
  <c r="G188" i="56" l="1"/>
  <c r="P187" i="56"/>
  <c r="G166" i="53"/>
  <c r="P165" i="53"/>
  <c r="G32" i="52"/>
  <c r="P31" i="52"/>
  <c r="G189" i="56" l="1"/>
  <c r="P188" i="56"/>
  <c r="G167" i="53"/>
  <c r="P166" i="53"/>
  <c r="G33" i="52"/>
  <c r="P32" i="52"/>
  <c r="G190" i="56" l="1"/>
  <c r="P189" i="56"/>
  <c r="G168" i="53"/>
  <c r="P167" i="53"/>
  <c r="G34" i="52"/>
  <c r="P33" i="52"/>
  <c r="G191" i="56" l="1"/>
  <c r="P190" i="56"/>
  <c r="G169" i="53"/>
  <c r="P168" i="53"/>
  <c r="G35" i="52"/>
  <c r="P34" i="52"/>
  <c r="G192" i="56" l="1"/>
  <c r="P191" i="56"/>
  <c r="G170" i="53"/>
  <c r="P169" i="53"/>
  <c r="G36" i="52"/>
  <c r="G37" i="52" s="1"/>
  <c r="P35" i="52"/>
  <c r="G193" i="56" l="1"/>
  <c r="P192" i="56"/>
  <c r="G171" i="53"/>
  <c r="P170" i="53"/>
  <c r="G38" i="52"/>
  <c r="P37" i="52"/>
  <c r="G194" i="56" l="1"/>
  <c r="P193" i="56"/>
  <c r="G172" i="53"/>
  <c r="P171" i="53"/>
  <c r="G39" i="52"/>
  <c r="P38" i="52"/>
  <c r="G195" i="56" l="1"/>
  <c r="P194" i="56"/>
  <c r="G173" i="53"/>
  <c r="P172" i="53"/>
  <c r="G40" i="52"/>
  <c r="P39" i="52"/>
  <c r="G196" i="56" l="1"/>
  <c r="P195" i="56"/>
  <c r="G174" i="53"/>
  <c r="P173" i="53"/>
  <c r="G41" i="52"/>
  <c r="P40" i="52"/>
  <c r="G197" i="56" l="1"/>
  <c r="P196" i="56"/>
  <c r="G175" i="53"/>
  <c r="P174" i="53"/>
  <c r="G42" i="52"/>
  <c r="G43" i="52" s="1"/>
  <c r="P41" i="52"/>
  <c r="G198" i="56" l="1"/>
  <c r="P197" i="56"/>
  <c r="G176" i="53"/>
  <c r="P175" i="53"/>
  <c r="G44" i="52"/>
  <c r="P43" i="52"/>
  <c r="G199" i="56" l="1"/>
  <c r="P198" i="56"/>
  <c r="G177" i="53"/>
  <c r="P176" i="53"/>
  <c r="G45" i="52"/>
  <c r="P44" i="52"/>
  <c r="G200" i="56" l="1"/>
  <c r="P199" i="56"/>
  <c r="G178" i="53"/>
  <c r="P177" i="53"/>
  <c r="G46" i="52"/>
  <c r="P45" i="52"/>
  <c r="G201" i="56" l="1"/>
  <c r="P200" i="56"/>
  <c r="G179" i="53"/>
  <c r="P178" i="53"/>
  <c r="G47" i="52"/>
  <c r="P46" i="52"/>
  <c r="G202" i="56" l="1"/>
  <c r="P201" i="56"/>
  <c r="G180" i="53"/>
  <c r="P179" i="53"/>
  <c r="G48" i="52"/>
  <c r="P47" i="52"/>
  <c r="G203" i="56" l="1"/>
  <c r="P202" i="56"/>
  <c r="G181" i="53"/>
  <c r="P180" i="53"/>
  <c r="G49" i="52"/>
  <c r="P48" i="52"/>
  <c r="G204" i="56" l="1"/>
  <c r="P203" i="56"/>
  <c r="G182" i="53"/>
  <c r="P181" i="53"/>
  <c r="G50" i="52"/>
  <c r="P49" i="52"/>
  <c r="G205" i="56" l="1"/>
  <c r="P204" i="56"/>
  <c r="G183" i="53"/>
  <c r="P182" i="53"/>
  <c r="G51" i="52"/>
  <c r="P50" i="52"/>
  <c r="G206" i="56" l="1"/>
  <c r="P205" i="56"/>
  <c r="G184" i="53"/>
  <c r="P183" i="53"/>
  <c r="G52" i="52"/>
  <c r="P51" i="52"/>
  <c r="G207" i="56" l="1"/>
  <c r="P206" i="56"/>
  <c r="G185" i="53"/>
  <c r="P184" i="53"/>
  <c r="G53" i="52"/>
  <c r="P52" i="52"/>
  <c r="G208" i="56" l="1"/>
  <c r="P207" i="56"/>
  <c r="G186" i="53"/>
  <c r="P185" i="53"/>
  <c r="G54" i="52"/>
  <c r="P53" i="52"/>
  <c r="G209" i="56" l="1"/>
  <c r="P208" i="56"/>
  <c r="G187" i="53"/>
  <c r="P186" i="53"/>
  <c r="G55" i="52"/>
  <c r="P54" i="52"/>
  <c r="G210" i="56" l="1"/>
  <c r="P209" i="56"/>
  <c r="G188" i="53"/>
  <c r="P187" i="53"/>
  <c r="G56" i="52"/>
  <c r="P55" i="52"/>
  <c r="G211" i="56" l="1"/>
  <c r="P210" i="56"/>
  <c r="G189" i="53"/>
  <c r="P188" i="53"/>
  <c r="G57" i="52"/>
  <c r="P56" i="52"/>
  <c r="G212" i="56" l="1"/>
  <c r="P211" i="56"/>
  <c r="G190" i="53"/>
  <c r="P189" i="53"/>
  <c r="G58" i="52"/>
  <c r="P57" i="52"/>
  <c r="G213" i="56" l="1"/>
  <c r="G214" i="56" s="1"/>
  <c r="G215" i="56" s="1"/>
  <c r="G216" i="56" s="1"/>
  <c r="G217" i="56" s="1"/>
  <c r="G218" i="56" s="1"/>
  <c r="G219" i="56" s="1"/>
  <c r="G220" i="56" s="1"/>
  <c r="P212" i="56"/>
  <c r="G191" i="53"/>
  <c r="P190" i="53"/>
  <c r="G59" i="52"/>
  <c r="P58" i="52"/>
  <c r="G192" i="53" l="1"/>
  <c r="P191" i="53"/>
  <c r="G60" i="52"/>
  <c r="P59" i="52"/>
  <c r="G193" i="53" l="1"/>
  <c r="P192" i="53"/>
  <c r="G61" i="52"/>
  <c r="G62" i="52" s="1"/>
  <c r="P60" i="52"/>
  <c r="G194" i="53" l="1"/>
  <c r="P193" i="53"/>
  <c r="G63" i="52"/>
  <c r="P62" i="52"/>
  <c r="G195" i="53" l="1"/>
  <c r="P194" i="53"/>
  <c r="G64" i="52"/>
  <c r="P63" i="52"/>
  <c r="G196" i="53" l="1"/>
  <c r="P195" i="53"/>
  <c r="G65" i="52"/>
  <c r="P64" i="52"/>
  <c r="G197" i="53" l="1"/>
  <c r="P196" i="53"/>
  <c r="G66" i="52"/>
  <c r="P65" i="52"/>
  <c r="G198" i="53" l="1"/>
  <c r="P197" i="53"/>
  <c r="G67" i="52"/>
  <c r="P66" i="52"/>
  <c r="G199" i="53" l="1"/>
  <c r="P198" i="53"/>
  <c r="G68" i="52"/>
  <c r="P67" i="52"/>
  <c r="G200" i="53" l="1"/>
  <c r="P199" i="53"/>
  <c r="G69" i="52"/>
  <c r="P68" i="52"/>
  <c r="G201" i="53" l="1"/>
  <c r="P200" i="53"/>
  <c r="G70" i="52"/>
  <c r="P69" i="52"/>
  <c r="G202" i="53" l="1"/>
  <c r="P201" i="53"/>
  <c r="G71" i="52"/>
  <c r="P70" i="52"/>
  <c r="G203" i="53" l="1"/>
  <c r="P202" i="53"/>
  <c r="G72" i="52"/>
  <c r="P71" i="52"/>
  <c r="G204" i="53" l="1"/>
  <c r="P203" i="53"/>
  <c r="G73" i="52"/>
  <c r="P72" i="52"/>
  <c r="G205" i="53" l="1"/>
  <c r="P204" i="53"/>
  <c r="G74" i="52"/>
  <c r="P73" i="52"/>
  <c r="G206" i="53" l="1"/>
  <c r="P205" i="53"/>
  <c r="G75" i="52"/>
  <c r="P74" i="52"/>
  <c r="G207" i="53" l="1"/>
  <c r="P206" i="53"/>
  <c r="G76" i="52"/>
  <c r="P75" i="52"/>
  <c r="G208" i="53" l="1"/>
  <c r="P207" i="53"/>
  <c r="G77" i="52"/>
  <c r="P76" i="52"/>
  <c r="G209" i="53" l="1"/>
  <c r="P208" i="53"/>
  <c r="G78" i="52"/>
  <c r="P77" i="52"/>
  <c r="G210" i="53" l="1"/>
  <c r="P209" i="53"/>
  <c r="G79" i="52"/>
  <c r="P78" i="52"/>
  <c r="G211" i="53" l="1"/>
  <c r="P210" i="53"/>
  <c r="G80" i="52"/>
  <c r="P79" i="52"/>
  <c r="G212" i="53" l="1"/>
  <c r="P211" i="53"/>
  <c r="G81" i="52"/>
  <c r="P80" i="52"/>
  <c r="G213" i="53" l="1"/>
  <c r="P212" i="53"/>
  <c r="G82" i="52"/>
  <c r="P81" i="52"/>
  <c r="G214" i="53" l="1"/>
  <c r="P213" i="53"/>
  <c r="G83" i="52"/>
  <c r="P82" i="52"/>
  <c r="G215" i="53" l="1"/>
  <c r="P214" i="53"/>
  <c r="G84" i="52"/>
  <c r="P83" i="52"/>
  <c r="G216" i="53" l="1"/>
  <c r="P215" i="53"/>
  <c r="G85" i="52"/>
  <c r="P84" i="52"/>
  <c r="G217" i="53" l="1"/>
  <c r="P216" i="53"/>
  <c r="G86" i="52"/>
  <c r="P85" i="52"/>
  <c r="G218" i="53" l="1"/>
  <c r="P217" i="53"/>
  <c r="G87" i="52"/>
  <c r="P86" i="52"/>
  <c r="G219" i="53" l="1"/>
  <c r="G220" i="53" s="1"/>
  <c r="G221" i="53" s="1"/>
  <c r="G222" i="53" s="1"/>
  <c r="G223" i="53" s="1"/>
  <c r="G224" i="53" s="1"/>
  <c r="G225" i="53" s="1"/>
  <c r="G226" i="53" s="1"/>
  <c r="P218" i="53"/>
  <c r="G88" i="52"/>
  <c r="P87" i="52"/>
  <c r="G89" i="52" l="1"/>
  <c r="P88" i="52"/>
  <c r="O34" i="31"/>
  <c r="O35" i="31"/>
  <c r="O36" i="31"/>
  <c r="O37" i="31"/>
  <c r="O38" i="31"/>
  <c r="G90" i="52" l="1"/>
  <c r="P89" i="52"/>
  <c r="G91" i="52" l="1"/>
  <c r="P90" i="52"/>
  <c r="B27" i="32"/>
  <c r="G92" i="52" l="1"/>
  <c r="P91" i="52"/>
  <c r="L217" i="50"/>
  <c r="L216" i="50"/>
  <c r="L215" i="50"/>
  <c r="L214" i="50"/>
  <c r="L213" i="50"/>
  <c r="L212" i="50"/>
  <c r="L211" i="50"/>
  <c r="L210" i="50"/>
  <c r="L209" i="50"/>
  <c r="L208" i="50"/>
  <c r="L207" i="50"/>
  <c r="L206" i="50"/>
  <c r="L205" i="50"/>
  <c r="L204" i="50"/>
  <c r="L203" i="50"/>
  <c r="L202" i="50"/>
  <c r="L201" i="50"/>
  <c r="L200" i="50"/>
  <c r="L199" i="50"/>
  <c r="L198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72" i="50"/>
  <c r="L171" i="50"/>
  <c r="L170" i="50"/>
  <c r="L169" i="50"/>
  <c r="L168" i="50"/>
  <c r="L167" i="50"/>
  <c r="L166" i="50"/>
  <c r="L165" i="50"/>
  <c r="L164" i="50"/>
  <c r="L163" i="50"/>
  <c r="L162" i="50"/>
  <c r="L161" i="50"/>
  <c r="L160" i="50"/>
  <c r="L159" i="50"/>
  <c r="L158" i="50"/>
  <c r="L157" i="50"/>
  <c r="L156" i="50"/>
  <c r="L155" i="50"/>
  <c r="L154" i="50"/>
  <c r="L153" i="50"/>
  <c r="L152" i="50"/>
  <c r="L150" i="50"/>
  <c r="L149" i="50"/>
  <c r="L148" i="50"/>
  <c r="L147" i="50"/>
  <c r="L146" i="50"/>
  <c r="L145" i="50"/>
  <c r="L144" i="50"/>
  <c r="L143" i="50"/>
  <c r="L142" i="50"/>
  <c r="L141" i="50"/>
  <c r="L140" i="50"/>
  <c r="L139" i="50"/>
  <c r="L138" i="50"/>
  <c r="L137" i="50"/>
  <c r="L136" i="50"/>
  <c r="L135" i="50"/>
  <c r="L134" i="50"/>
  <c r="L133" i="50"/>
  <c r="L132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6" i="50"/>
  <c r="L105" i="50"/>
  <c r="L104" i="50"/>
  <c r="L103" i="50"/>
  <c r="L102" i="50"/>
  <c r="L101" i="50"/>
  <c r="L100" i="50"/>
  <c r="L99" i="50"/>
  <c r="L98" i="50"/>
  <c r="L97" i="50"/>
  <c r="L96" i="50"/>
  <c r="L95" i="50"/>
  <c r="L94" i="50"/>
  <c r="L93" i="50"/>
  <c r="L92" i="50"/>
  <c r="L91" i="50"/>
  <c r="L90" i="50"/>
  <c r="L89" i="50"/>
  <c r="L88" i="50"/>
  <c r="L87" i="50"/>
  <c r="L86" i="50"/>
  <c r="L85" i="50"/>
  <c r="L84" i="50"/>
  <c r="L83" i="50"/>
  <c r="L82" i="50"/>
  <c r="L81" i="50"/>
  <c r="L80" i="50"/>
  <c r="L79" i="50"/>
  <c r="L78" i="50"/>
  <c r="L77" i="50"/>
  <c r="L76" i="50"/>
  <c r="L75" i="50"/>
  <c r="L74" i="50"/>
  <c r="L73" i="50"/>
  <c r="L72" i="50"/>
  <c r="L71" i="50"/>
  <c r="M55" i="50"/>
  <c r="M54" i="50"/>
  <c r="M53" i="50"/>
  <c r="M52" i="50"/>
  <c r="M51" i="50"/>
  <c r="M50" i="50"/>
  <c r="M49" i="50"/>
  <c r="M48" i="50"/>
  <c r="M47" i="50"/>
  <c r="M46" i="50"/>
  <c r="M45" i="50"/>
  <c r="M44" i="50"/>
  <c r="M43" i="50"/>
  <c r="M42" i="50"/>
  <c r="M41" i="50"/>
  <c r="M40" i="50"/>
  <c r="M39" i="50"/>
  <c r="M38" i="50"/>
  <c r="M37" i="50"/>
  <c r="M36" i="50"/>
  <c r="M35" i="50"/>
  <c r="M34" i="50"/>
  <c r="M33" i="50"/>
  <c r="M32" i="50"/>
  <c r="M31" i="50"/>
  <c r="M30" i="50"/>
  <c r="M29" i="50"/>
  <c r="M28" i="50"/>
  <c r="M27" i="50"/>
  <c r="M26" i="50"/>
  <c r="M25" i="50"/>
  <c r="M24" i="50"/>
  <c r="G27" i="50"/>
  <c r="G28" i="50" s="1"/>
  <c r="G29" i="50" s="1"/>
  <c r="G30" i="50" s="1"/>
  <c r="G31" i="50" s="1"/>
  <c r="G32" i="50" s="1"/>
  <c r="G33" i="50" s="1"/>
  <c r="G34" i="50" s="1"/>
  <c r="G35" i="50" s="1"/>
  <c r="G36" i="50" s="1"/>
  <c r="G37" i="50" s="1"/>
  <c r="P9" i="50"/>
  <c r="P24" i="50"/>
  <c r="P25" i="50"/>
  <c r="P26" i="50"/>
  <c r="P27" i="50"/>
  <c r="P28" i="50"/>
  <c r="P29" i="50"/>
  <c r="P30" i="50"/>
  <c r="P31" i="50"/>
  <c r="P32" i="50"/>
  <c r="P33" i="50"/>
  <c r="P34" i="50"/>
  <c r="P35" i="50"/>
  <c r="P36" i="50"/>
  <c r="P37" i="50"/>
  <c r="D3" i="32"/>
  <c r="G10" i="10"/>
  <c r="G11" i="10" s="1"/>
  <c r="G12" i="10" s="1"/>
  <c r="G13" i="10" s="1"/>
  <c r="G14" i="10" s="1"/>
  <c r="G15" i="10" s="1"/>
  <c r="G16" i="10" s="1"/>
  <c r="G17" i="10" s="1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O23" i="31"/>
  <c r="O25" i="31"/>
  <c r="O26" i="31"/>
  <c r="O27" i="31"/>
  <c r="O28" i="31"/>
  <c r="O29" i="31"/>
  <c r="O30" i="31"/>
  <c r="O31" i="31"/>
  <c r="O32" i="31"/>
  <c r="O33" i="31"/>
  <c r="O12" i="31"/>
  <c r="O13" i="31"/>
  <c r="O14" i="31"/>
  <c r="O19" i="31"/>
  <c r="B26" i="32"/>
  <c r="O11" i="31"/>
  <c r="O10" i="31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B9" i="32"/>
  <c r="B17" i="32"/>
  <c r="P9" i="3"/>
  <c r="R20" i="35"/>
  <c r="R22" i="35"/>
  <c r="R23" i="35"/>
  <c r="R24" i="35"/>
  <c r="R26" i="35"/>
  <c r="R27" i="35"/>
  <c r="R28" i="35"/>
  <c r="R30" i="35"/>
  <c r="R31" i="35"/>
  <c r="R32" i="35"/>
  <c r="R33" i="35"/>
  <c r="R36" i="35"/>
  <c r="R37" i="35"/>
  <c r="R39" i="35"/>
  <c r="R41" i="35"/>
  <c r="R42" i="35"/>
  <c r="R43" i="35"/>
  <c r="R44" i="35"/>
  <c r="R45" i="35"/>
  <c r="R47" i="35"/>
  <c r="R48" i="35"/>
  <c r="R50" i="35"/>
  <c r="R51" i="35"/>
  <c r="R52" i="35"/>
  <c r="R53" i="35"/>
  <c r="R56" i="35"/>
  <c r="R57" i="35"/>
  <c r="R58" i="35"/>
  <c r="R59" i="35"/>
  <c r="R60" i="35"/>
  <c r="R61" i="35"/>
  <c r="R62" i="35"/>
  <c r="R63" i="35"/>
  <c r="R64" i="35"/>
  <c r="R65" i="35"/>
  <c r="R67" i="35"/>
  <c r="R68" i="35"/>
  <c r="R69" i="35"/>
  <c r="R70" i="35"/>
  <c r="R71" i="35"/>
  <c r="R72" i="35"/>
  <c r="R73" i="35"/>
  <c r="R74" i="35"/>
  <c r="R75" i="35"/>
  <c r="R76" i="35"/>
  <c r="R77" i="35"/>
  <c r="R78" i="35"/>
  <c r="R79" i="35"/>
  <c r="R8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R95" i="35"/>
  <c r="R96" i="35"/>
  <c r="R97" i="35"/>
  <c r="R98" i="35"/>
  <c r="R99" i="35"/>
  <c r="R100" i="35"/>
  <c r="R101" i="35"/>
  <c r="R102" i="35"/>
  <c r="R103" i="35"/>
  <c r="R104" i="35"/>
  <c r="R105" i="35"/>
  <c r="R106" i="35"/>
  <c r="R107" i="35"/>
  <c r="R108" i="35"/>
  <c r="R109" i="35"/>
  <c r="R110" i="35"/>
  <c r="R111" i="35"/>
  <c r="R112" i="35"/>
  <c r="R113" i="35"/>
  <c r="R114" i="35"/>
  <c r="R115" i="35"/>
  <c r="R116" i="35"/>
  <c r="R117" i="35"/>
  <c r="R118" i="35"/>
  <c r="R119" i="35"/>
  <c r="R120" i="35"/>
  <c r="R121" i="35"/>
  <c r="R122" i="35"/>
  <c r="R123" i="35"/>
  <c r="R124" i="35"/>
  <c r="R125" i="35"/>
  <c r="R126" i="35"/>
  <c r="R127" i="35"/>
  <c r="R128" i="35"/>
  <c r="R129" i="35"/>
  <c r="R130" i="35"/>
  <c r="R131" i="35"/>
  <c r="R132" i="35"/>
  <c r="R133" i="35"/>
  <c r="R134" i="35"/>
  <c r="R135" i="35"/>
  <c r="R136" i="35"/>
  <c r="R137" i="35"/>
  <c r="R138" i="35"/>
  <c r="R139" i="35"/>
  <c r="R140" i="35"/>
  <c r="R141" i="35"/>
  <c r="R142" i="35"/>
  <c r="R143" i="35"/>
  <c r="R144" i="35"/>
  <c r="R145" i="35"/>
  <c r="R146" i="35"/>
  <c r="R147" i="35"/>
  <c r="R148" i="35"/>
  <c r="R149" i="35"/>
  <c r="R150" i="35"/>
  <c r="R151" i="35"/>
  <c r="R152" i="35"/>
  <c r="R153" i="35"/>
  <c r="R154" i="35"/>
  <c r="R155" i="35"/>
  <c r="R156" i="35"/>
  <c r="R157" i="35"/>
  <c r="R158" i="35"/>
  <c r="R159" i="35"/>
  <c r="R160" i="35"/>
  <c r="R161" i="35"/>
  <c r="R162" i="35"/>
  <c r="R163" i="35"/>
  <c r="R164" i="35"/>
  <c r="R165" i="35"/>
  <c r="R166" i="35"/>
  <c r="R167" i="35"/>
  <c r="R168" i="35"/>
  <c r="R169" i="35"/>
  <c r="R170" i="35"/>
  <c r="R171" i="35"/>
  <c r="R172" i="35"/>
  <c r="R173" i="35"/>
  <c r="R174" i="35"/>
  <c r="R175" i="35"/>
  <c r="R176" i="35"/>
  <c r="R177" i="35"/>
  <c r="R178" i="35"/>
  <c r="R179" i="35"/>
  <c r="R180" i="35"/>
  <c r="R181" i="35"/>
  <c r="R182" i="35"/>
  <c r="R183" i="35"/>
  <c r="R184" i="35"/>
  <c r="R185" i="35"/>
  <c r="R186" i="35"/>
  <c r="R187" i="35"/>
  <c r="R188" i="35"/>
  <c r="R189" i="35"/>
  <c r="R190" i="35"/>
  <c r="R191" i="35"/>
  <c r="R192" i="35"/>
  <c r="R193" i="35"/>
  <c r="R194" i="35"/>
  <c r="R195" i="35"/>
  <c r="R196" i="35"/>
  <c r="R197" i="35"/>
  <c r="R198" i="35"/>
  <c r="R199" i="35"/>
  <c r="R200" i="35"/>
  <c r="R201" i="35"/>
  <c r="R202" i="35"/>
  <c r="R203" i="35"/>
  <c r="R204" i="35"/>
  <c r="R205" i="35"/>
  <c r="R206" i="35"/>
  <c r="R207" i="35"/>
  <c r="R208" i="35"/>
  <c r="R209" i="35"/>
  <c r="R210" i="35"/>
  <c r="R211" i="35"/>
  <c r="R212" i="35"/>
  <c r="R213" i="35"/>
  <c r="R214" i="35"/>
  <c r="R215" i="35"/>
  <c r="R216" i="35"/>
  <c r="R217" i="35"/>
  <c r="R218" i="35"/>
  <c r="R219" i="35"/>
  <c r="R220" i="35"/>
  <c r="R10" i="35"/>
  <c r="R11" i="35"/>
  <c r="R12" i="35"/>
  <c r="R13" i="35"/>
  <c r="R14" i="35"/>
  <c r="R15" i="35"/>
  <c r="R16" i="35"/>
  <c r="R18" i="35"/>
  <c r="R19" i="35"/>
  <c r="R9" i="35"/>
  <c r="S214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9" i="21"/>
  <c r="H10" i="1"/>
  <c r="H11" i="1" s="1"/>
  <c r="H12" i="1" s="1"/>
  <c r="H13" i="1" s="1"/>
  <c r="H14" i="1" s="1"/>
  <c r="H15" i="1" s="1"/>
  <c r="H16" i="1" s="1"/>
  <c r="H17" i="1" s="1"/>
  <c r="H18" i="1" s="1"/>
  <c r="H19" i="21"/>
  <c r="H20" i="21" s="1"/>
  <c r="H21" i="21" s="1"/>
  <c r="B20" i="32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H89" i="38"/>
  <c r="H90" i="38"/>
  <c r="H91" i="38"/>
  <c r="H92" i="38"/>
  <c r="H93" i="38"/>
  <c r="H94" i="38"/>
  <c r="H95" i="38"/>
  <c r="H96" i="38"/>
  <c r="H97" i="38"/>
  <c r="H98" i="38"/>
  <c r="B12" i="32"/>
  <c r="G10" i="1"/>
  <c r="G11" i="1" s="1"/>
  <c r="B6" i="32"/>
  <c r="M31" i="38"/>
  <c r="M30" i="38"/>
  <c r="M29" i="38"/>
  <c r="M28" i="38"/>
  <c r="M27" i="38"/>
  <c r="M26" i="38"/>
  <c r="M25" i="38"/>
  <c r="M24" i="38"/>
  <c r="M23" i="38"/>
  <c r="M22" i="38"/>
  <c r="M21" i="38"/>
  <c r="M20" i="38"/>
  <c r="M19" i="38"/>
  <c r="M18" i="38"/>
  <c r="M17" i="38"/>
  <c r="M16" i="38"/>
  <c r="M15" i="38"/>
  <c r="B23" i="32"/>
  <c r="P9" i="39"/>
  <c r="H11" i="39"/>
  <c r="H12" i="39"/>
  <c r="H13" i="39"/>
  <c r="H14" i="39"/>
  <c r="H15" i="39"/>
  <c r="H16" i="39"/>
  <c r="H17" i="39"/>
  <c r="H20" i="39" s="1"/>
  <c r="H21" i="39" s="1"/>
  <c r="H22" i="39" s="1"/>
  <c r="H23" i="39"/>
  <c r="H24" i="39" s="1"/>
  <c r="H25" i="39" s="1"/>
  <c r="H26" i="39"/>
  <c r="H27" i="39"/>
  <c r="H28" i="39"/>
  <c r="H29" i="39"/>
  <c r="H30" i="39" s="1"/>
  <c r="H31" i="39" s="1"/>
  <c r="H32" i="39" s="1"/>
  <c r="H33" i="39" s="1"/>
  <c r="H34" i="39" s="1"/>
  <c r="H35" i="39" s="1"/>
  <c r="H36" i="39" s="1"/>
  <c r="H37" i="39" s="1"/>
  <c r="H38" i="39" s="1"/>
  <c r="H39" i="39" s="1"/>
  <c r="H40" i="39" s="1"/>
  <c r="H41" i="39" s="1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P9" i="12"/>
  <c r="G10" i="12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H10" i="12"/>
  <c r="H11" i="12" s="1"/>
  <c r="P10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P9" i="36"/>
  <c r="P10" i="36"/>
  <c r="L12" i="36"/>
  <c r="L13" i="36"/>
  <c r="L14" i="36"/>
  <c r="L15" i="36"/>
  <c r="L16" i="36"/>
  <c r="L17" i="36"/>
  <c r="L18" i="36"/>
  <c r="L19" i="36"/>
  <c r="L20" i="36"/>
  <c r="L21" i="36"/>
  <c r="L23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73" i="36"/>
  <c r="L74" i="36"/>
  <c r="L75" i="36"/>
  <c r="L76" i="36"/>
  <c r="L77" i="36"/>
  <c r="L78" i="36"/>
  <c r="L79" i="36"/>
  <c r="L80" i="36"/>
  <c r="L81" i="36"/>
  <c r="L82" i="36"/>
  <c r="L83" i="36"/>
  <c r="L84" i="36"/>
  <c r="L85" i="36"/>
  <c r="L86" i="36"/>
  <c r="L87" i="36"/>
  <c r="L88" i="36"/>
  <c r="L89" i="36"/>
  <c r="L90" i="36"/>
  <c r="L91" i="36"/>
  <c r="L92" i="36"/>
  <c r="L93" i="36"/>
  <c r="L94" i="36"/>
  <c r="L95" i="36"/>
  <c r="L96" i="36"/>
  <c r="L97" i="36"/>
  <c r="L98" i="36"/>
  <c r="L99" i="36"/>
  <c r="L100" i="36"/>
  <c r="L101" i="36"/>
  <c r="L102" i="36"/>
  <c r="L103" i="36"/>
  <c r="L104" i="36"/>
  <c r="L105" i="36"/>
  <c r="L106" i="36"/>
  <c r="L107" i="36"/>
  <c r="L108" i="36"/>
  <c r="L109" i="36"/>
  <c r="L110" i="36"/>
  <c r="L111" i="36"/>
  <c r="L112" i="36"/>
  <c r="L113" i="36"/>
  <c r="L114" i="36"/>
  <c r="L115" i="36"/>
  <c r="L116" i="36"/>
  <c r="L117" i="36"/>
  <c r="L118" i="36"/>
  <c r="L119" i="36"/>
  <c r="L120" i="36"/>
  <c r="L121" i="36"/>
  <c r="L122" i="36"/>
  <c r="L123" i="36"/>
  <c r="L124" i="36"/>
  <c r="L125" i="36"/>
  <c r="L126" i="36"/>
  <c r="L127" i="36"/>
  <c r="L128" i="36"/>
  <c r="L129" i="36"/>
  <c r="L130" i="36"/>
  <c r="L131" i="36"/>
  <c r="L132" i="36"/>
  <c r="L133" i="36"/>
  <c r="L134" i="36"/>
  <c r="L135" i="36"/>
  <c r="L136" i="36"/>
  <c r="L137" i="36"/>
  <c r="L138" i="36"/>
  <c r="L139" i="36"/>
  <c r="L140" i="36"/>
  <c r="L141" i="36"/>
  <c r="L142" i="36"/>
  <c r="L143" i="36"/>
  <c r="L144" i="36"/>
  <c r="L145" i="36"/>
  <c r="L146" i="36"/>
  <c r="L147" i="36"/>
  <c r="L148" i="36"/>
  <c r="L149" i="36"/>
  <c r="L150" i="36"/>
  <c r="L151" i="36"/>
  <c r="L152" i="36"/>
  <c r="L153" i="36"/>
  <c r="L154" i="36"/>
  <c r="L155" i="36"/>
  <c r="L156" i="36"/>
  <c r="L157" i="36"/>
  <c r="L158" i="36"/>
  <c r="L159" i="36"/>
  <c r="L160" i="36"/>
  <c r="L161" i="36"/>
  <c r="L162" i="36"/>
  <c r="L163" i="36"/>
  <c r="L164" i="36"/>
  <c r="L165" i="36"/>
  <c r="L166" i="36"/>
  <c r="L167" i="36"/>
  <c r="L168" i="36"/>
  <c r="L169" i="36"/>
  <c r="L170" i="36"/>
  <c r="L171" i="36"/>
  <c r="L172" i="36"/>
  <c r="L173" i="36"/>
  <c r="L174" i="36"/>
  <c r="L175" i="36"/>
  <c r="L176" i="36"/>
  <c r="L177" i="36"/>
  <c r="L178" i="36"/>
  <c r="L179" i="36"/>
  <c r="L180" i="36"/>
  <c r="L181" i="36"/>
  <c r="L182" i="36"/>
  <c r="L183" i="36"/>
  <c r="L184" i="36"/>
  <c r="L185" i="36"/>
  <c r="L186" i="36"/>
  <c r="L187" i="36"/>
  <c r="L188" i="36"/>
  <c r="L189" i="36"/>
  <c r="L190" i="36"/>
  <c r="L191" i="36"/>
  <c r="L192" i="36"/>
  <c r="L193" i="36"/>
  <c r="L194" i="36"/>
  <c r="L195" i="36"/>
  <c r="L196" i="36"/>
  <c r="L197" i="36"/>
  <c r="L198" i="36"/>
  <c r="L199" i="36"/>
  <c r="L200" i="36"/>
  <c r="L201" i="36"/>
  <c r="L202" i="36"/>
  <c r="L203" i="36"/>
  <c r="L204" i="36"/>
  <c r="L205" i="36"/>
  <c r="L206" i="36"/>
  <c r="L207" i="36"/>
  <c r="L208" i="36"/>
  <c r="L209" i="36"/>
  <c r="P9" i="26"/>
  <c r="G15" i="26"/>
  <c r="G16" i="26" s="1"/>
  <c r="G17" i="26" s="1"/>
  <c r="G18" i="26" s="1"/>
  <c r="G19" i="26" s="1"/>
  <c r="G20" i="26" s="1"/>
  <c r="G21" i="26" s="1"/>
  <c r="G22" i="26" s="1"/>
  <c r="H15" i="26"/>
  <c r="H16" i="26" s="1"/>
  <c r="H17" i="26" s="1"/>
  <c r="H18" i="26" s="1"/>
  <c r="H19" i="26" s="1"/>
  <c r="H20" i="26" s="1"/>
  <c r="H21" i="26" s="1"/>
  <c r="H22" i="26" s="1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L39" i="26"/>
  <c r="H40" i="26"/>
  <c r="L40" i="26"/>
  <c r="H41" i="26"/>
  <c r="L41" i="26"/>
  <c r="H42" i="26"/>
  <c r="L42" i="26"/>
  <c r="H43" i="26"/>
  <c r="L43" i="26"/>
  <c r="H44" i="26"/>
  <c r="L44" i="26"/>
  <c r="H45" i="26"/>
  <c r="L45" i="26"/>
  <c r="H46" i="26"/>
  <c r="L46" i="26"/>
  <c r="H47" i="26"/>
  <c r="L47" i="26"/>
  <c r="H48" i="26"/>
  <c r="L48" i="26"/>
  <c r="H49" i="26"/>
  <c r="L49" i="26"/>
  <c r="H50" i="26"/>
  <c r="L50" i="26"/>
  <c r="H51" i="26"/>
  <c r="L51" i="26"/>
  <c r="H52" i="26"/>
  <c r="L52" i="26"/>
  <c r="H53" i="26"/>
  <c r="L53" i="26"/>
  <c r="H54" i="26"/>
  <c r="L54" i="26"/>
  <c r="H55" i="26"/>
  <c r="L55" i="26"/>
  <c r="H56" i="26"/>
  <c r="L56" i="26"/>
  <c r="H57" i="26"/>
  <c r="L57" i="26"/>
  <c r="H58" i="26"/>
  <c r="L58" i="26"/>
  <c r="H59" i="26"/>
  <c r="L59" i="26"/>
  <c r="H60" i="26"/>
  <c r="L60" i="26"/>
  <c r="H61" i="26"/>
  <c r="L61" i="26"/>
  <c r="H62" i="26"/>
  <c r="L62" i="26"/>
  <c r="H63" i="26"/>
  <c r="L63" i="26"/>
  <c r="H64" i="26"/>
  <c r="L64" i="26"/>
  <c r="H65" i="26"/>
  <c r="L65" i="26"/>
  <c r="H66" i="26"/>
  <c r="L66" i="26"/>
  <c r="H67" i="26"/>
  <c r="L67" i="26"/>
  <c r="H68" i="26"/>
  <c r="L68" i="26"/>
  <c r="H69" i="26"/>
  <c r="L69" i="26"/>
  <c r="H70" i="26"/>
  <c r="L70" i="26"/>
  <c r="H71" i="26"/>
  <c r="L71" i="26"/>
  <c r="H72" i="26"/>
  <c r="L72" i="26"/>
  <c r="H73" i="26"/>
  <c r="L73" i="26"/>
  <c r="H74" i="26"/>
  <c r="L74" i="26"/>
  <c r="H75" i="26"/>
  <c r="L75" i="26"/>
  <c r="H76" i="26"/>
  <c r="L76" i="26"/>
  <c r="H77" i="26"/>
  <c r="L77" i="26"/>
  <c r="H78" i="26"/>
  <c r="L78" i="26"/>
  <c r="H79" i="26"/>
  <c r="L79" i="26"/>
  <c r="H80" i="26"/>
  <c r="L80" i="26"/>
  <c r="H81" i="26"/>
  <c r="L81" i="26"/>
  <c r="H82" i="26"/>
  <c r="L82" i="26"/>
  <c r="H83" i="26"/>
  <c r="L83" i="26"/>
  <c r="H84" i="26"/>
  <c r="L84" i="26"/>
  <c r="H85" i="26"/>
  <c r="L85" i="26"/>
  <c r="H86" i="26"/>
  <c r="L86" i="26"/>
  <c r="H87" i="26"/>
  <c r="L87" i="26"/>
  <c r="H88" i="26"/>
  <c r="L88" i="26"/>
  <c r="H89" i="26"/>
  <c r="L89" i="26"/>
  <c r="H90" i="26"/>
  <c r="L90" i="26"/>
  <c r="H91" i="26"/>
  <c r="L91" i="26"/>
  <c r="H92" i="26"/>
  <c r="L92" i="26"/>
  <c r="H93" i="26"/>
  <c r="L93" i="26"/>
  <c r="H94" i="26"/>
  <c r="L94" i="26"/>
  <c r="H95" i="26"/>
  <c r="L95" i="26"/>
  <c r="H96" i="26"/>
  <c r="L96" i="26"/>
  <c r="H97" i="26"/>
  <c r="L97" i="26"/>
  <c r="H98" i="26"/>
  <c r="L98" i="26"/>
  <c r="H99" i="26"/>
  <c r="L99" i="26"/>
  <c r="H100" i="26"/>
  <c r="L100" i="26"/>
  <c r="H101" i="26"/>
  <c r="L101" i="26"/>
  <c r="H102" i="26"/>
  <c r="L102" i="26"/>
  <c r="H103" i="26"/>
  <c r="L103" i="26"/>
  <c r="H104" i="26"/>
  <c r="L104" i="26"/>
  <c r="H105" i="26"/>
  <c r="L105" i="26"/>
  <c r="H106" i="26"/>
  <c r="L106" i="26"/>
  <c r="H107" i="26"/>
  <c r="L107" i="26"/>
  <c r="H108" i="26"/>
  <c r="L108" i="26"/>
  <c r="H109" i="26"/>
  <c r="L109" i="26"/>
  <c r="H110" i="26"/>
  <c r="L110" i="26"/>
  <c r="H111" i="26"/>
  <c r="L111" i="26"/>
  <c r="H112" i="26"/>
  <c r="L112" i="26"/>
  <c r="H113" i="26"/>
  <c r="L113" i="26"/>
  <c r="H114" i="26"/>
  <c r="L114" i="26"/>
  <c r="H115" i="26"/>
  <c r="L115" i="26"/>
  <c r="H116" i="26"/>
  <c r="L116" i="26"/>
  <c r="H117" i="26"/>
  <c r="L117" i="26"/>
  <c r="H118" i="26"/>
  <c r="L118" i="26"/>
  <c r="H119" i="26"/>
  <c r="L119" i="26"/>
  <c r="H120" i="26"/>
  <c r="L120" i="26"/>
  <c r="H121" i="26"/>
  <c r="L121" i="26"/>
  <c r="H122" i="26"/>
  <c r="L122" i="26"/>
  <c r="H123" i="26"/>
  <c r="L123" i="26"/>
  <c r="H124" i="26"/>
  <c r="L124" i="26"/>
  <c r="H125" i="26"/>
  <c r="L125" i="26"/>
  <c r="H126" i="26"/>
  <c r="L126" i="26"/>
  <c r="H127" i="26"/>
  <c r="L127" i="26"/>
  <c r="H128" i="26"/>
  <c r="L128" i="26"/>
  <c r="H129" i="26"/>
  <c r="L129" i="26"/>
  <c r="H130" i="26"/>
  <c r="L130" i="26"/>
  <c r="H131" i="26"/>
  <c r="L131" i="26"/>
  <c r="H132" i="26"/>
  <c r="L132" i="26"/>
  <c r="H133" i="26"/>
  <c r="L133" i="26"/>
  <c r="H134" i="26"/>
  <c r="L134" i="26"/>
  <c r="H135" i="26"/>
  <c r="L135" i="26"/>
  <c r="H136" i="26"/>
  <c r="L136" i="26"/>
  <c r="H137" i="26"/>
  <c r="L137" i="26"/>
  <c r="H138" i="26"/>
  <c r="L138" i="26"/>
  <c r="H139" i="26"/>
  <c r="L139" i="26"/>
  <c r="H140" i="26"/>
  <c r="L140" i="26"/>
  <c r="H141" i="26"/>
  <c r="L141" i="26"/>
  <c r="H142" i="26"/>
  <c r="L142" i="26"/>
  <c r="H143" i="26"/>
  <c r="L143" i="26"/>
  <c r="H144" i="26"/>
  <c r="L144" i="26"/>
  <c r="H145" i="26"/>
  <c r="L145" i="26"/>
  <c r="H146" i="26"/>
  <c r="L146" i="26"/>
  <c r="H147" i="26"/>
  <c r="L147" i="26"/>
  <c r="H148" i="26"/>
  <c r="L148" i="26"/>
  <c r="H149" i="26"/>
  <c r="L149" i="26"/>
  <c r="H150" i="26"/>
  <c r="L150" i="26"/>
  <c r="H151" i="26"/>
  <c r="L151" i="26"/>
  <c r="H152" i="26"/>
  <c r="L152" i="26"/>
  <c r="H153" i="26"/>
  <c r="L153" i="26"/>
  <c r="H154" i="26"/>
  <c r="L154" i="26"/>
  <c r="H155" i="26"/>
  <c r="L155" i="26"/>
  <c r="H156" i="26"/>
  <c r="L156" i="26"/>
  <c r="H157" i="26"/>
  <c r="L157" i="26"/>
  <c r="H158" i="26"/>
  <c r="L158" i="26"/>
  <c r="H159" i="26"/>
  <c r="L159" i="26"/>
  <c r="H160" i="26"/>
  <c r="L160" i="26"/>
  <c r="H161" i="26"/>
  <c r="L161" i="26"/>
  <c r="H162" i="26"/>
  <c r="L162" i="26"/>
  <c r="H163" i="26"/>
  <c r="L163" i="26"/>
  <c r="H164" i="26"/>
  <c r="L164" i="26"/>
  <c r="H165" i="26"/>
  <c r="L165" i="26"/>
  <c r="H166" i="26"/>
  <c r="L166" i="26"/>
  <c r="H167" i="26"/>
  <c r="L167" i="26"/>
  <c r="H168" i="26"/>
  <c r="L168" i="26"/>
  <c r="H169" i="26"/>
  <c r="L169" i="26"/>
  <c r="H170" i="26"/>
  <c r="L170" i="26"/>
  <c r="H171" i="26"/>
  <c r="L171" i="26"/>
  <c r="H172" i="26"/>
  <c r="L172" i="26"/>
  <c r="H173" i="26"/>
  <c r="L173" i="26"/>
  <c r="H174" i="26"/>
  <c r="L174" i="26"/>
  <c r="H175" i="26"/>
  <c r="L175" i="26"/>
  <c r="H176" i="26"/>
  <c r="L176" i="26"/>
  <c r="H177" i="26"/>
  <c r="L177" i="26"/>
  <c r="H178" i="26"/>
  <c r="L178" i="26"/>
  <c r="H179" i="26"/>
  <c r="L179" i="26"/>
  <c r="H180" i="26"/>
  <c r="L180" i="26"/>
  <c r="H181" i="26"/>
  <c r="L181" i="26"/>
  <c r="H182" i="26"/>
  <c r="L182" i="26"/>
  <c r="H183" i="26"/>
  <c r="L183" i="26"/>
  <c r="H184" i="26"/>
  <c r="L184" i="26"/>
  <c r="H185" i="26"/>
  <c r="L185" i="26"/>
  <c r="H186" i="26"/>
  <c r="L186" i="26"/>
  <c r="H187" i="26"/>
  <c r="L187" i="26"/>
  <c r="H188" i="26"/>
  <c r="L188" i="26"/>
  <c r="H189" i="26"/>
  <c r="L189" i="26"/>
  <c r="H190" i="26"/>
  <c r="L190" i="26"/>
  <c r="H191" i="26"/>
  <c r="L191" i="26"/>
  <c r="H192" i="26"/>
  <c r="L192" i="26"/>
  <c r="H193" i="26"/>
  <c r="L193" i="26"/>
  <c r="H194" i="26"/>
  <c r="L194" i="26"/>
  <c r="H195" i="26"/>
  <c r="L195" i="26"/>
  <c r="H196" i="26"/>
  <c r="L196" i="26"/>
  <c r="H197" i="26"/>
  <c r="L197" i="26"/>
  <c r="H198" i="26"/>
  <c r="L198" i="26"/>
  <c r="H199" i="26"/>
  <c r="L199" i="26"/>
  <c r="H200" i="26"/>
  <c r="L200" i="26"/>
  <c r="H201" i="26"/>
  <c r="L201" i="26"/>
  <c r="H202" i="26"/>
  <c r="L202" i="26"/>
  <c r="H203" i="26"/>
  <c r="L203" i="26"/>
  <c r="H204" i="26"/>
  <c r="L204" i="26"/>
  <c r="H205" i="26"/>
  <c r="L205" i="26"/>
  <c r="H206" i="26"/>
  <c r="L206" i="26"/>
  <c r="H207" i="26"/>
  <c r="L207" i="26"/>
  <c r="H208" i="26"/>
  <c r="L208" i="26"/>
  <c r="P9" i="15"/>
  <c r="M10" i="15"/>
  <c r="P10" i="15"/>
  <c r="M11" i="15"/>
  <c r="M15" i="15"/>
  <c r="M17" i="15"/>
  <c r="M20" i="15"/>
  <c r="M21" i="15"/>
  <c r="M23" i="15"/>
  <c r="M24" i="15"/>
  <c r="M27" i="15"/>
  <c r="M29" i="15"/>
  <c r="M30" i="15"/>
  <c r="M31" i="15"/>
  <c r="M32" i="15"/>
  <c r="M33" i="15"/>
  <c r="M34" i="15"/>
  <c r="M35" i="15"/>
  <c r="M36" i="15"/>
  <c r="M37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O39" i="31"/>
  <c r="O40" i="31"/>
  <c r="O41" i="31"/>
  <c r="O42" i="31"/>
  <c r="O43" i="31"/>
  <c r="O3" i="8"/>
  <c r="P9" i="29"/>
  <c r="G24" i="29"/>
  <c r="G25" i="29" s="1"/>
  <c r="H24" i="29"/>
  <c r="H25" i="29" s="1"/>
  <c r="L24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P9" i="35"/>
  <c r="G10" i="35"/>
  <c r="H69" i="35"/>
  <c r="H70" i="35" s="1"/>
  <c r="H71" i="35" s="1"/>
  <c r="H72" i="35" s="1"/>
  <c r="H73" i="35" s="1"/>
  <c r="H74" i="35" s="1"/>
  <c r="H75" i="35" s="1"/>
  <c r="H76" i="35" s="1"/>
  <c r="H77" i="35" s="1"/>
  <c r="H78" i="35" s="1"/>
  <c r="H79" i="35" s="1"/>
  <c r="H80" i="35" s="1"/>
  <c r="H81" i="35" s="1"/>
  <c r="H82" i="35" s="1"/>
  <c r="H83" i="35" s="1"/>
  <c r="H84" i="35" s="1"/>
  <c r="H85" i="35" s="1"/>
  <c r="H86" i="35" s="1"/>
  <c r="H87" i="35" s="1"/>
  <c r="H88" i="35" s="1"/>
  <c r="H89" i="35" s="1"/>
  <c r="H90" i="35" s="1"/>
  <c r="H91" i="35" s="1"/>
  <c r="H92" i="35" s="1"/>
  <c r="H93" i="35" s="1"/>
  <c r="H94" i="35" s="1"/>
  <c r="H95" i="35" s="1"/>
  <c r="H96" i="35" s="1"/>
  <c r="H97" i="35" s="1"/>
  <c r="H98" i="35" s="1"/>
  <c r="H99" i="35" s="1"/>
  <c r="H100" i="35" s="1"/>
  <c r="H101" i="35" s="1"/>
  <c r="H102" i="35" s="1"/>
  <c r="H103" i="35" s="1"/>
  <c r="H104" i="35" s="1"/>
  <c r="H105" i="35" s="1"/>
  <c r="H106" i="35" s="1"/>
  <c r="H107" i="35" s="1"/>
  <c r="H108" i="35" s="1"/>
  <c r="H109" i="35" s="1"/>
  <c r="H110" i="35" s="1"/>
  <c r="H111" i="35" s="1"/>
  <c r="H112" i="35" s="1"/>
  <c r="H113" i="35" s="1"/>
  <c r="H114" i="35" s="1"/>
  <c r="H115" i="35" s="1"/>
  <c r="H116" i="35" s="1"/>
  <c r="H117" i="35" s="1"/>
  <c r="P10" i="35"/>
  <c r="L72" i="35"/>
  <c r="L73" i="35"/>
  <c r="L74" i="35"/>
  <c r="L75" i="35"/>
  <c r="L76" i="35"/>
  <c r="L77" i="35"/>
  <c r="L78" i="35"/>
  <c r="L79" i="35"/>
  <c r="L80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L95" i="35"/>
  <c r="L96" i="35"/>
  <c r="L97" i="35"/>
  <c r="L98" i="35"/>
  <c r="L99" i="35"/>
  <c r="L100" i="35"/>
  <c r="L101" i="35"/>
  <c r="L102" i="35"/>
  <c r="L103" i="35"/>
  <c r="L104" i="35"/>
  <c r="L105" i="35"/>
  <c r="L106" i="35"/>
  <c r="L107" i="35"/>
  <c r="L108" i="35"/>
  <c r="L109" i="35"/>
  <c r="L110" i="35"/>
  <c r="L111" i="35"/>
  <c r="L112" i="35"/>
  <c r="L113" i="35"/>
  <c r="L114" i="35"/>
  <c r="L115" i="35"/>
  <c r="L116" i="35"/>
  <c r="L117" i="35"/>
  <c r="L118" i="35"/>
  <c r="L119" i="35"/>
  <c r="L120" i="35"/>
  <c r="L121" i="35"/>
  <c r="L122" i="35"/>
  <c r="L123" i="35"/>
  <c r="L124" i="35"/>
  <c r="L125" i="35"/>
  <c r="L126" i="35"/>
  <c r="L127" i="35"/>
  <c r="L128" i="35"/>
  <c r="L129" i="35"/>
  <c r="L130" i="35"/>
  <c r="L131" i="35"/>
  <c r="L132" i="35"/>
  <c r="L133" i="35"/>
  <c r="L134" i="35"/>
  <c r="L135" i="35"/>
  <c r="L136" i="35"/>
  <c r="L137" i="35"/>
  <c r="L138" i="35"/>
  <c r="L139" i="35"/>
  <c r="L140" i="35"/>
  <c r="L141" i="35"/>
  <c r="L142" i="35"/>
  <c r="L143" i="35"/>
  <c r="L144" i="35"/>
  <c r="L145" i="35"/>
  <c r="L146" i="35"/>
  <c r="L147" i="35"/>
  <c r="L148" i="35"/>
  <c r="L149" i="35"/>
  <c r="L150" i="35"/>
  <c r="L151" i="35"/>
  <c r="L152" i="35"/>
  <c r="L153" i="35"/>
  <c r="L154" i="35"/>
  <c r="L155" i="35"/>
  <c r="L156" i="35"/>
  <c r="L157" i="35"/>
  <c r="L158" i="35"/>
  <c r="L159" i="35"/>
  <c r="L160" i="35"/>
  <c r="L161" i="35"/>
  <c r="L162" i="35"/>
  <c r="L163" i="35"/>
  <c r="L164" i="35"/>
  <c r="L165" i="35"/>
  <c r="L166" i="35"/>
  <c r="L167" i="35"/>
  <c r="L168" i="35"/>
  <c r="L169" i="35"/>
  <c r="L170" i="35"/>
  <c r="L171" i="35"/>
  <c r="L172" i="35"/>
  <c r="L173" i="35"/>
  <c r="L174" i="35"/>
  <c r="L175" i="35"/>
  <c r="L176" i="35"/>
  <c r="L177" i="35"/>
  <c r="L178" i="35"/>
  <c r="L179" i="35"/>
  <c r="L180" i="35"/>
  <c r="L181" i="35"/>
  <c r="L182" i="35"/>
  <c r="L183" i="35"/>
  <c r="L184" i="35"/>
  <c r="L185" i="35"/>
  <c r="L186" i="35"/>
  <c r="L187" i="35"/>
  <c r="L188" i="35"/>
  <c r="L189" i="35"/>
  <c r="L190" i="35"/>
  <c r="L191" i="35"/>
  <c r="L192" i="35"/>
  <c r="L193" i="35"/>
  <c r="L194" i="35"/>
  <c r="L195" i="35"/>
  <c r="L196" i="35"/>
  <c r="L197" i="35"/>
  <c r="L198" i="35"/>
  <c r="L199" i="35"/>
  <c r="L200" i="35"/>
  <c r="L201" i="35"/>
  <c r="L202" i="35"/>
  <c r="L203" i="35"/>
  <c r="L204" i="35"/>
  <c r="L205" i="35"/>
  <c r="L206" i="35"/>
  <c r="L207" i="35"/>
  <c r="L208" i="35"/>
  <c r="L209" i="35"/>
  <c r="L210" i="35"/>
  <c r="L211" i="35"/>
  <c r="L212" i="35"/>
  <c r="L213" i="35"/>
  <c r="L214" i="35"/>
  <c r="L215" i="35"/>
  <c r="L216" i="35"/>
  <c r="L217" i="35"/>
  <c r="L218" i="35"/>
  <c r="L219" i="35"/>
  <c r="L220" i="35"/>
  <c r="P9" i="17"/>
  <c r="G10" i="17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P10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P9" i="40"/>
  <c r="G10" i="40"/>
  <c r="G11" i="40" s="1"/>
  <c r="G12" i="40" s="1"/>
  <c r="G13" i="40" s="1"/>
  <c r="G14" i="40" s="1"/>
  <c r="G15" i="40" s="1"/>
  <c r="G16" i="40" s="1"/>
  <c r="G17" i="40" s="1"/>
  <c r="G18" i="40" s="1"/>
  <c r="G19" i="40" s="1"/>
  <c r="G20" i="40" s="1"/>
  <c r="G21" i="40" s="1"/>
  <c r="P10" i="40"/>
  <c r="P11" i="40"/>
  <c r="P12" i="40"/>
  <c r="P13" i="40"/>
  <c r="P15" i="40"/>
  <c r="P16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55" i="40"/>
  <c r="L56" i="40"/>
  <c r="L57" i="40"/>
  <c r="L58" i="40"/>
  <c r="L59" i="40"/>
  <c r="L60" i="40"/>
  <c r="L61" i="40"/>
  <c r="L62" i="40"/>
  <c r="L63" i="40"/>
  <c r="L64" i="40"/>
  <c r="L65" i="40"/>
  <c r="L66" i="40"/>
  <c r="L67" i="40"/>
  <c r="L68" i="40"/>
  <c r="L69" i="40"/>
  <c r="L70" i="40"/>
  <c r="L71" i="40"/>
  <c r="L72" i="40"/>
  <c r="L73" i="40"/>
  <c r="L74" i="40"/>
  <c r="L75" i="40"/>
  <c r="L76" i="40"/>
  <c r="L77" i="40"/>
  <c r="L78" i="40"/>
  <c r="L79" i="40"/>
  <c r="L80" i="40"/>
  <c r="L81" i="40"/>
  <c r="L82" i="40"/>
  <c r="L83" i="40"/>
  <c r="L84" i="40"/>
  <c r="L85" i="40"/>
  <c r="L86" i="40"/>
  <c r="L87" i="40"/>
  <c r="L88" i="40"/>
  <c r="L89" i="40"/>
  <c r="L90" i="40"/>
  <c r="L91" i="40"/>
  <c r="L92" i="40"/>
  <c r="L93" i="40"/>
  <c r="L94" i="40"/>
  <c r="L95" i="40"/>
  <c r="L96" i="40"/>
  <c r="L97" i="40"/>
  <c r="L98" i="40"/>
  <c r="L99" i="40"/>
  <c r="L100" i="40"/>
  <c r="L101" i="40"/>
  <c r="L102" i="40"/>
  <c r="L103" i="40"/>
  <c r="L104" i="40"/>
  <c r="L105" i="40"/>
  <c r="L106" i="40"/>
  <c r="L107" i="40"/>
  <c r="L108" i="40"/>
  <c r="L109" i="40"/>
  <c r="L110" i="40"/>
  <c r="L111" i="40"/>
  <c r="L112" i="40"/>
  <c r="L113" i="40"/>
  <c r="L114" i="40"/>
  <c r="L115" i="40"/>
  <c r="L116" i="40"/>
  <c r="L117" i="40"/>
  <c r="L118" i="40"/>
  <c r="L119" i="40"/>
  <c r="L120" i="40"/>
  <c r="L121" i="40"/>
  <c r="L122" i="40"/>
  <c r="L123" i="40"/>
  <c r="L124" i="40"/>
  <c r="L125" i="40"/>
  <c r="L126" i="40"/>
  <c r="L127" i="40"/>
  <c r="L128" i="40"/>
  <c r="L129" i="40"/>
  <c r="L130" i="40"/>
  <c r="L131" i="40"/>
  <c r="L132" i="40"/>
  <c r="L133" i="40"/>
  <c r="L134" i="40"/>
  <c r="L135" i="40"/>
  <c r="L136" i="40"/>
  <c r="L137" i="40"/>
  <c r="L138" i="40"/>
  <c r="L139" i="40"/>
  <c r="L140" i="40"/>
  <c r="L141" i="40"/>
  <c r="L142" i="40"/>
  <c r="L143" i="40"/>
  <c r="L144" i="40"/>
  <c r="L145" i="40"/>
  <c r="L146" i="40"/>
  <c r="L147" i="40"/>
  <c r="L148" i="40"/>
  <c r="L149" i="40"/>
  <c r="L150" i="40"/>
  <c r="L151" i="40"/>
  <c r="L152" i="40"/>
  <c r="L153" i="40"/>
  <c r="L154" i="40"/>
  <c r="L155" i="40"/>
  <c r="L156" i="40"/>
  <c r="L157" i="40"/>
  <c r="L158" i="40"/>
  <c r="L159" i="40"/>
  <c r="L160" i="40"/>
  <c r="L161" i="40"/>
  <c r="L162" i="40"/>
  <c r="L163" i="40"/>
  <c r="L164" i="40"/>
  <c r="L165" i="40"/>
  <c r="L166" i="40"/>
  <c r="L167" i="40"/>
  <c r="L168" i="40"/>
  <c r="L169" i="40"/>
  <c r="L170" i="40"/>
  <c r="L171" i="40"/>
  <c r="L172" i="40"/>
  <c r="L173" i="40"/>
  <c r="L174" i="40"/>
  <c r="L175" i="40"/>
  <c r="L176" i="40"/>
  <c r="L177" i="40"/>
  <c r="L178" i="40"/>
  <c r="L179" i="40"/>
  <c r="L180" i="40"/>
  <c r="L181" i="40"/>
  <c r="L182" i="40"/>
  <c r="L183" i="40"/>
  <c r="L184" i="40"/>
  <c r="L185" i="40"/>
  <c r="L186" i="40"/>
  <c r="L187" i="40"/>
  <c r="L188" i="40"/>
  <c r="L189" i="40"/>
  <c r="L190" i="40"/>
  <c r="L191" i="40"/>
  <c r="L192" i="40"/>
  <c r="L193" i="40"/>
  <c r="L194" i="40"/>
  <c r="L195" i="40"/>
  <c r="L196" i="40"/>
  <c r="L197" i="40"/>
  <c r="L198" i="40"/>
  <c r="L199" i="40"/>
  <c r="L200" i="40"/>
  <c r="L201" i="40"/>
  <c r="L202" i="40"/>
  <c r="L203" i="40"/>
  <c r="L204" i="40"/>
  <c r="L205" i="40"/>
  <c r="L206" i="40"/>
  <c r="L207" i="40"/>
  <c r="L208" i="40"/>
  <c r="G10" i="3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8" i="3"/>
  <c r="L139" i="3"/>
  <c r="L140" i="3"/>
  <c r="L141" i="3"/>
  <c r="L142" i="3"/>
  <c r="L143" i="3"/>
  <c r="L144" i="3"/>
  <c r="L145" i="3"/>
  <c r="H146" i="3"/>
  <c r="L146" i="3"/>
  <c r="H147" i="3"/>
  <c r="L147" i="3"/>
  <c r="H148" i="3"/>
  <c r="L148" i="3"/>
  <c r="H149" i="3"/>
  <c r="L149" i="3"/>
  <c r="H150" i="3"/>
  <c r="L150" i="3"/>
  <c r="H151" i="3"/>
  <c r="L151" i="3"/>
  <c r="H152" i="3"/>
  <c r="L152" i="3"/>
  <c r="H153" i="3"/>
  <c r="L153" i="3"/>
  <c r="H154" i="3"/>
  <c r="L154" i="3"/>
  <c r="H155" i="3"/>
  <c r="H156" i="3"/>
  <c r="H157" i="3"/>
  <c r="L157" i="3"/>
  <c r="H158" i="3"/>
  <c r="L158" i="3"/>
  <c r="H159" i="3"/>
  <c r="L159" i="3"/>
  <c r="H160" i="3"/>
  <c r="L160" i="3"/>
  <c r="H161" i="3"/>
  <c r="L161" i="3"/>
  <c r="H162" i="3"/>
  <c r="L162" i="3"/>
  <c r="H163" i="3"/>
  <c r="L163" i="3"/>
  <c r="H164" i="3"/>
  <c r="L164" i="3"/>
  <c r="H165" i="3"/>
  <c r="L165" i="3"/>
  <c r="H166" i="3"/>
  <c r="L166" i="3"/>
  <c r="H167" i="3"/>
  <c r="L167" i="3"/>
  <c r="H168" i="3"/>
  <c r="L168" i="3"/>
  <c r="H169" i="3"/>
  <c r="L169" i="3"/>
  <c r="H170" i="3"/>
  <c r="L170" i="3"/>
  <c r="H171" i="3"/>
  <c r="L171" i="3"/>
  <c r="H172" i="3"/>
  <c r="L172" i="3"/>
  <c r="H173" i="3"/>
  <c r="L173" i="3"/>
  <c r="H174" i="3"/>
  <c r="L174" i="3"/>
  <c r="H175" i="3"/>
  <c r="L175" i="3"/>
  <c r="H176" i="3"/>
  <c r="L176" i="3"/>
  <c r="H177" i="3"/>
  <c r="L177" i="3"/>
  <c r="H178" i="3"/>
  <c r="L178" i="3"/>
  <c r="H179" i="3"/>
  <c r="L179" i="3"/>
  <c r="H180" i="3"/>
  <c r="L180" i="3"/>
  <c r="H181" i="3"/>
  <c r="L181" i="3"/>
  <c r="H182" i="3"/>
  <c r="L182" i="3"/>
  <c r="H183" i="3"/>
  <c r="L183" i="3"/>
  <c r="H184" i="3"/>
  <c r="L184" i="3"/>
  <c r="H185" i="3"/>
  <c r="L185" i="3"/>
  <c r="H186" i="3"/>
  <c r="L186" i="3"/>
  <c r="H187" i="3"/>
  <c r="L187" i="3"/>
  <c r="H188" i="3"/>
  <c r="L188" i="3"/>
  <c r="H189" i="3"/>
  <c r="L189" i="3"/>
  <c r="H190" i="3"/>
  <c r="L190" i="3"/>
  <c r="H191" i="3"/>
  <c r="L191" i="3"/>
  <c r="H192" i="3"/>
  <c r="L192" i="3"/>
  <c r="H193" i="3"/>
  <c r="L193" i="3"/>
  <c r="H194" i="3"/>
  <c r="L194" i="3"/>
  <c r="H195" i="3"/>
  <c r="L195" i="3"/>
  <c r="H196" i="3"/>
  <c r="L196" i="3"/>
  <c r="H197" i="3"/>
  <c r="L197" i="3"/>
  <c r="H198" i="3"/>
  <c r="L198" i="3"/>
  <c r="H199" i="3"/>
  <c r="L199" i="3"/>
  <c r="H200" i="3"/>
  <c r="L200" i="3"/>
  <c r="H201" i="3"/>
  <c r="L201" i="3"/>
  <c r="H202" i="3"/>
  <c r="L202" i="3"/>
  <c r="H203" i="3"/>
  <c r="L203" i="3"/>
  <c r="H204" i="3"/>
  <c r="L204" i="3"/>
  <c r="H205" i="3"/>
  <c r="L205" i="3"/>
  <c r="H206" i="3"/>
  <c r="L206" i="3"/>
  <c r="H207" i="3"/>
  <c r="L207" i="3"/>
  <c r="H208" i="3"/>
  <c r="L208" i="3"/>
  <c r="H209" i="3"/>
  <c r="L209" i="3"/>
  <c r="H210" i="3"/>
  <c r="L210" i="3"/>
  <c r="H211" i="3"/>
  <c r="L211" i="3"/>
  <c r="H212" i="3"/>
  <c r="L212" i="3"/>
  <c r="H213" i="3"/>
  <c r="L213" i="3"/>
  <c r="H214" i="3"/>
  <c r="L214" i="3"/>
  <c r="H215" i="3"/>
  <c r="P9" i="24"/>
  <c r="G10" i="24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H10" i="24"/>
  <c r="L10" i="24"/>
  <c r="P10" i="24"/>
  <c r="H11" i="24"/>
  <c r="L11" i="24"/>
  <c r="P11" i="24"/>
  <c r="H12" i="24"/>
  <c r="L12" i="24"/>
  <c r="P12" i="24"/>
  <c r="H13" i="24"/>
  <c r="L13" i="24"/>
  <c r="H14" i="24"/>
  <c r="L14" i="24"/>
  <c r="P14" i="24"/>
  <c r="H15" i="24"/>
  <c r="L15" i="24"/>
  <c r="P15" i="24"/>
  <c r="H16" i="24"/>
  <c r="L16" i="24"/>
  <c r="P16" i="24"/>
  <c r="H17" i="24"/>
  <c r="L17" i="24"/>
  <c r="P17" i="24"/>
  <c r="H18" i="24"/>
  <c r="L18" i="24"/>
  <c r="P18" i="24"/>
  <c r="H19" i="24"/>
  <c r="L19" i="24"/>
  <c r="P19" i="24"/>
  <c r="H20" i="24"/>
  <c r="L20" i="24"/>
  <c r="P20" i="24"/>
  <c r="H21" i="24"/>
  <c r="L21" i="24"/>
  <c r="P21" i="24"/>
  <c r="H22" i="24"/>
  <c r="L22" i="24"/>
  <c r="P22" i="24"/>
  <c r="H23" i="24"/>
  <c r="L23" i="24"/>
  <c r="P23" i="24"/>
  <c r="H24" i="24"/>
  <c r="L24" i="24"/>
  <c r="P24" i="24"/>
  <c r="H25" i="24"/>
  <c r="L25" i="24"/>
  <c r="P25" i="24"/>
  <c r="H26" i="24"/>
  <c r="L26" i="24"/>
  <c r="P26" i="24"/>
  <c r="H27" i="24"/>
  <c r="L27" i="24"/>
  <c r="P27" i="24"/>
  <c r="H28" i="24"/>
  <c r="L28" i="24"/>
  <c r="P28" i="24"/>
  <c r="H29" i="24"/>
  <c r="L29" i="24"/>
  <c r="P29" i="24"/>
  <c r="H30" i="24"/>
  <c r="L30" i="24"/>
  <c r="P30" i="24"/>
  <c r="H31" i="24"/>
  <c r="L31" i="24"/>
  <c r="P31" i="24"/>
  <c r="H32" i="24"/>
  <c r="L32" i="24"/>
  <c r="P32" i="24"/>
  <c r="H33" i="24"/>
  <c r="L33" i="24"/>
  <c r="P33" i="24"/>
  <c r="H34" i="24"/>
  <c r="L34" i="24"/>
  <c r="P34" i="24"/>
  <c r="H35" i="24"/>
  <c r="L35" i="24"/>
  <c r="P35" i="24"/>
  <c r="H36" i="24"/>
  <c r="L36" i="24"/>
  <c r="P36" i="24"/>
  <c r="H37" i="24"/>
  <c r="L37" i="24"/>
  <c r="P37" i="24"/>
  <c r="G38" i="24"/>
  <c r="H38" i="24"/>
  <c r="L38" i="24"/>
  <c r="P38" i="24"/>
  <c r="G39" i="24"/>
  <c r="H39" i="24"/>
  <c r="L39" i="24"/>
  <c r="P39" i="24"/>
  <c r="G40" i="24"/>
  <c r="H40" i="24"/>
  <c r="L40" i="24"/>
  <c r="P40" i="24"/>
  <c r="G41" i="24"/>
  <c r="H41" i="24"/>
  <c r="L41" i="24"/>
  <c r="P41" i="24"/>
  <c r="G42" i="24"/>
  <c r="H42" i="24"/>
  <c r="L42" i="24"/>
  <c r="P42" i="24"/>
  <c r="G43" i="24"/>
  <c r="H43" i="24"/>
  <c r="L43" i="24"/>
  <c r="P43" i="24"/>
  <c r="G44" i="24"/>
  <c r="H44" i="24"/>
  <c r="L44" i="24"/>
  <c r="P44" i="24"/>
  <c r="G45" i="24"/>
  <c r="H45" i="24"/>
  <c r="L45" i="24"/>
  <c r="P45" i="24"/>
  <c r="G46" i="24"/>
  <c r="H46" i="24"/>
  <c r="L46" i="24"/>
  <c r="P46" i="24"/>
  <c r="G47" i="24"/>
  <c r="H47" i="24"/>
  <c r="L47" i="24"/>
  <c r="P47" i="24"/>
  <c r="G48" i="24"/>
  <c r="H48" i="24"/>
  <c r="L48" i="24"/>
  <c r="P48" i="24"/>
  <c r="G49" i="24"/>
  <c r="H49" i="24"/>
  <c r="L49" i="24"/>
  <c r="P49" i="24"/>
  <c r="G50" i="24"/>
  <c r="H50" i="24"/>
  <c r="L50" i="24"/>
  <c r="P50" i="24"/>
  <c r="G51" i="24"/>
  <c r="H51" i="24"/>
  <c r="L51" i="24"/>
  <c r="P51" i="24"/>
  <c r="G52" i="24"/>
  <c r="H52" i="24"/>
  <c r="L52" i="24"/>
  <c r="P52" i="24"/>
  <c r="G53" i="24"/>
  <c r="H53" i="24"/>
  <c r="L53" i="24"/>
  <c r="P53" i="24"/>
  <c r="G54" i="24"/>
  <c r="H54" i="24"/>
  <c r="L54" i="24"/>
  <c r="P54" i="24"/>
  <c r="G55" i="24"/>
  <c r="H55" i="24"/>
  <c r="L55" i="24"/>
  <c r="P55" i="24"/>
  <c r="G56" i="24"/>
  <c r="H56" i="24"/>
  <c r="L56" i="24"/>
  <c r="P56" i="24"/>
  <c r="G57" i="24"/>
  <c r="H57" i="24"/>
  <c r="L57" i="24"/>
  <c r="P57" i="24"/>
  <c r="G58" i="24"/>
  <c r="H58" i="24"/>
  <c r="L58" i="24"/>
  <c r="P58" i="24"/>
  <c r="G59" i="24"/>
  <c r="H59" i="24"/>
  <c r="L59" i="24"/>
  <c r="P59" i="24"/>
  <c r="G60" i="24"/>
  <c r="H60" i="24"/>
  <c r="L60" i="24"/>
  <c r="P60" i="24"/>
  <c r="G61" i="24"/>
  <c r="H61" i="24"/>
  <c r="L61" i="24"/>
  <c r="P61" i="24"/>
  <c r="G62" i="24"/>
  <c r="H62" i="24"/>
  <c r="L62" i="24"/>
  <c r="P62" i="24"/>
  <c r="G63" i="24"/>
  <c r="H63" i="24"/>
  <c r="L63" i="24"/>
  <c r="P63" i="24"/>
  <c r="G64" i="24"/>
  <c r="H64" i="24"/>
  <c r="L64" i="24"/>
  <c r="P64" i="24"/>
  <c r="G65" i="24"/>
  <c r="H65" i="24"/>
  <c r="L65" i="24"/>
  <c r="P65" i="24"/>
  <c r="G66" i="24"/>
  <c r="H66" i="24"/>
  <c r="L66" i="24"/>
  <c r="P66" i="24"/>
  <c r="G67" i="24"/>
  <c r="H67" i="24"/>
  <c r="L67" i="24"/>
  <c r="P67" i="24"/>
  <c r="G68" i="24"/>
  <c r="H68" i="24"/>
  <c r="L68" i="24"/>
  <c r="P68" i="24"/>
  <c r="G69" i="24"/>
  <c r="H69" i="24"/>
  <c r="L69" i="24"/>
  <c r="P69" i="24"/>
  <c r="G70" i="24"/>
  <c r="H70" i="24"/>
  <c r="L70" i="24"/>
  <c r="P70" i="24"/>
  <c r="G71" i="24"/>
  <c r="H71" i="24"/>
  <c r="L71" i="24"/>
  <c r="P71" i="24"/>
  <c r="G72" i="24"/>
  <c r="H72" i="24"/>
  <c r="L72" i="24"/>
  <c r="P72" i="24"/>
  <c r="G73" i="24"/>
  <c r="H73" i="24"/>
  <c r="L73" i="24"/>
  <c r="P73" i="24"/>
  <c r="G74" i="24"/>
  <c r="H74" i="24"/>
  <c r="L74" i="24"/>
  <c r="P74" i="24"/>
  <c r="G75" i="24"/>
  <c r="H75" i="24"/>
  <c r="L75" i="24"/>
  <c r="P75" i="24"/>
  <c r="G76" i="24"/>
  <c r="H76" i="24"/>
  <c r="L76" i="24"/>
  <c r="P76" i="24"/>
  <c r="G77" i="24"/>
  <c r="H77" i="24"/>
  <c r="L77" i="24"/>
  <c r="P77" i="24"/>
  <c r="G78" i="24"/>
  <c r="H78" i="24"/>
  <c r="L78" i="24"/>
  <c r="P78" i="24"/>
  <c r="G79" i="24"/>
  <c r="H79" i="24"/>
  <c r="L79" i="24"/>
  <c r="P79" i="24"/>
  <c r="G80" i="24"/>
  <c r="H80" i="24"/>
  <c r="L80" i="24"/>
  <c r="P80" i="24"/>
  <c r="G81" i="24"/>
  <c r="H81" i="24"/>
  <c r="L81" i="24"/>
  <c r="P81" i="24"/>
  <c r="G82" i="24"/>
  <c r="H82" i="24"/>
  <c r="L82" i="24"/>
  <c r="P82" i="24"/>
  <c r="G83" i="24"/>
  <c r="H83" i="24"/>
  <c r="L83" i="24"/>
  <c r="P83" i="24"/>
  <c r="G84" i="24"/>
  <c r="H84" i="24"/>
  <c r="L84" i="24"/>
  <c r="P84" i="24"/>
  <c r="G85" i="24"/>
  <c r="H85" i="24"/>
  <c r="L85" i="24"/>
  <c r="P85" i="24"/>
  <c r="G86" i="24"/>
  <c r="H86" i="24"/>
  <c r="L86" i="24"/>
  <c r="P86" i="24"/>
  <c r="G87" i="24"/>
  <c r="H87" i="24"/>
  <c r="L87" i="24"/>
  <c r="P87" i="24"/>
  <c r="G88" i="24"/>
  <c r="H88" i="24"/>
  <c r="L88" i="24"/>
  <c r="P88" i="24"/>
  <c r="G89" i="24"/>
  <c r="H89" i="24"/>
  <c r="L89" i="24"/>
  <c r="P89" i="24"/>
  <c r="G90" i="24"/>
  <c r="H90" i="24"/>
  <c r="L90" i="24"/>
  <c r="P90" i="24"/>
  <c r="G91" i="24"/>
  <c r="H91" i="24"/>
  <c r="L91" i="24"/>
  <c r="P91" i="24"/>
  <c r="G92" i="24"/>
  <c r="H92" i="24"/>
  <c r="L92" i="24"/>
  <c r="P92" i="24"/>
  <c r="G93" i="24"/>
  <c r="H93" i="24"/>
  <c r="L93" i="24"/>
  <c r="P93" i="24"/>
  <c r="G94" i="24"/>
  <c r="H94" i="24"/>
  <c r="L94" i="24"/>
  <c r="P94" i="24"/>
  <c r="G95" i="24"/>
  <c r="H95" i="24"/>
  <c r="L95" i="24"/>
  <c r="P95" i="24"/>
  <c r="G96" i="24"/>
  <c r="H96" i="24"/>
  <c r="L96" i="24"/>
  <c r="P96" i="24"/>
  <c r="G97" i="24"/>
  <c r="H97" i="24"/>
  <c r="L97" i="24"/>
  <c r="P97" i="24"/>
  <c r="G98" i="24"/>
  <c r="H98" i="24"/>
  <c r="L98" i="24"/>
  <c r="P98" i="24"/>
  <c r="G99" i="24"/>
  <c r="H99" i="24"/>
  <c r="L99" i="24"/>
  <c r="P99" i="24"/>
  <c r="G100" i="24"/>
  <c r="H100" i="24"/>
  <c r="L100" i="24"/>
  <c r="P100" i="24"/>
  <c r="G101" i="24"/>
  <c r="H101" i="24"/>
  <c r="L101" i="24"/>
  <c r="P101" i="24"/>
  <c r="G102" i="24"/>
  <c r="H102" i="24"/>
  <c r="L102" i="24"/>
  <c r="P102" i="24"/>
  <c r="G103" i="24"/>
  <c r="H103" i="24"/>
  <c r="L103" i="24"/>
  <c r="P103" i="24"/>
  <c r="G104" i="24"/>
  <c r="H104" i="24"/>
  <c r="L104" i="24"/>
  <c r="P104" i="24"/>
  <c r="G105" i="24"/>
  <c r="H105" i="24"/>
  <c r="L105" i="24"/>
  <c r="P105" i="24"/>
  <c r="G106" i="24"/>
  <c r="H106" i="24"/>
  <c r="L106" i="24"/>
  <c r="P106" i="24"/>
  <c r="G107" i="24"/>
  <c r="H107" i="24"/>
  <c r="L107" i="24"/>
  <c r="P107" i="24"/>
  <c r="G108" i="24"/>
  <c r="H108" i="24"/>
  <c r="L108" i="24"/>
  <c r="P108" i="24"/>
  <c r="G109" i="24"/>
  <c r="H109" i="24"/>
  <c r="L109" i="24"/>
  <c r="P109" i="24"/>
  <c r="G110" i="24"/>
  <c r="H110" i="24"/>
  <c r="L110" i="24"/>
  <c r="P110" i="24"/>
  <c r="G111" i="24"/>
  <c r="H111" i="24"/>
  <c r="L111" i="24"/>
  <c r="P111" i="24"/>
  <c r="G112" i="24"/>
  <c r="H112" i="24"/>
  <c r="L112" i="24"/>
  <c r="P112" i="24"/>
  <c r="G113" i="24"/>
  <c r="H113" i="24"/>
  <c r="L113" i="24"/>
  <c r="P113" i="24"/>
  <c r="G114" i="24"/>
  <c r="H114" i="24"/>
  <c r="L114" i="24"/>
  <c r="P114" i="24"/>
  <c r="G115" i="24"/>
  <c r="H115" i="24"/>
  <c r="L115" i="24"/>
  <c r="P115" i="24"/>
  <c r="G116" i="24"/>
  <c r="H116" i="24"/>
  <c r="L116" i="24"/>
  <c r="P116" i="24"/>
  <c r="G117" i="24"/>
  <c r="H117" i="24"/>
  <c r="L117" i="24"/>
  <c r="P117" i="24"/>
  <c r="G118" i="24"/>
  <c r="H118" i="24"/>
  <c r="L118" i="24"/>
  <c r="P118" i="24"/>
  <c r="G119" i="24"/>
  <c r="H119" i="24"/>
  <c r="L119" i="24"/>
  <c r="P119" i="24"/>
  <c r="G120" i="24"/>
  <c r="H120" i="24"/>
  <c r="L120" i="24"/>
  <c r="P120" i="24"/>
  <c r="G121" i="24"/>
  <c r="H121" i="24"/>
  <c r="L121" i="24"/>
  <c r="P121" i="24"/>
  <c r="G122" i="24"/>
  <c r="H122" i="24"/>
  <c r="L122" i="24"/>
  <c r="P122" i="24"/>
  <c r="G123" i="24"/>
  <c r="H123" i="24"/>
  <c r="L123" i="24"/>
  <c r="P123" i="24"/>
  <c r="G124" i="24"/>
  <c r="H124" i="24"/>
  <c r="L124" i="24"/>
  <c r="P124" i="24"/>
  <c r="G125" i="24"/>
  <c r="H125" i="24"/>
  <c r="L125" i="24"/>
  <c r="P125" i="24"/>
  <c r="G126" i="24"/>
  <c r="H126" i="24"/>
  <c r="L126" i="24"/>
  <c r="P126" i="24"/>
  <c r="G127" i="24"/>
  <c r="H127" i="24"/>
  <c r="L127" i="24"/>
  <c r="P127" i="24"/>
  <c r="G128" i="24"/>
  <c r="H128" i="24"/>
  <c r="L128" i="24"/>
  <c r="P128" i="24"/>
  <c r="G129" i="24"/>
  <c r="H129" i="24"/>
  <c r="L129" i="24"/>
  <c r="P129" i="24"/>
  <c r="G130" i="24"/>
  <c r="H130" i="24"/>
  <c r="L130" i="24"/>
  <c r="P130" i="24"/>
  <c r="G131" i="24"/>
  <c r="H131" i="24"/>
  <c r="L131" i="24"/>
  <c r="P131" i="24"/>
  <c r="G132" i="24"/>
  <c r="H132" i="24"/>
  <c r="L132" i="24"/>
  <c r="P132" i="24"/>
  <c r="G133" i="24"/>
  <c r="H133" i="24"/>
  <c r="L133" i="24"/>
  <c r="P133" i="24"/>
  <c r="G134" i="24"/>
  <c r="H134" i="24"/>
  <c r="L134" i="24"/>
  <c r="P134" i="24"/>
  <c r="G135" i="24"/>
  <c r="H135" i="24"/>
  <c r="L135" i="24"/>
  <c r="P135" i="24"/>
  <c r="G136" i="24"/>
  <c r="H136" i="24"/>
  <c r="L136" i="24"/>
  <c r="P136" i="24"/>
  <c r="G137" i="24"/>
  <c r="H137" i="24"/>
  <c r="L137" i="24"/>
  <c r="P137" i="24"/>
  <c r="G138" i="24"/>
  <c r="H138" i="24"/>
  <c r="L138" i="24"/>
  <c r="P138" i="24"/>
  <c r="G139" i="24"/>
  <c r="H139" i="24"/>
  <c r="L139" i="24"/>
  <c r="P139" i="24"/>
  <c r="G140" i="24"/>
  <c r="H140" i="24"/>
  <c r="L140" i="24"/>
  <c r="P140" i="24"/>
  <c r="G141" i="24"/>
  <c r="H141" i="24"/>
  <c r="L141" i="24"/>
  <c r="P141" i="24"/>
  <c r="G142" i="24"/>
  <c r="H142" i="24"/>
  <c r="L142" i="24"/>
  <c r="P142" i="24"/>
  <c r="G143" i="24"/>
  <c r="H143" i="24"/>
  <c r="L143" i="24"/>
  <c r="P143" i="24"/>
  <c r="G144" i="24"/>
  <c r="H144" i="24"/>
  <c r="L144" i="24"/>
  <c r="P144" i="24"/>
  <c r="G145" i="24"/>
  <c r="H145" i="24"/>
  <c r="L145" i="24"/>
  <c r="P145" i="24"/>
  <c r="G146" i="24"/>
  <c r="H146" i="24"/>
  <c r="L146" i="24"/>
  <c r="P146" i="24"/>
  <c r="G147" i="24"/>
  <c r="H147" i="24"/>
  <c r="L147" i="24"/>
  <c r="P147" i="24"/>
  <c r="G148" i="24"/>
  <c r="H148" i="24"/>
  <c r="L148" i="24"/>
  <c r="P148" i="24"/>
  <c r="G149" i="24"/>
  <c r="H149" i="24"/>
  <c r="L149" i="24"/>
  <c r="P149" i="24"/>
  <c r="G150" i="24"/>
  <c r="H150" i="24"/>
  <c r="L150" i="24"/>
  <c r="P150" i="24"/>
  <c r="G151" i="24"/>
  <c r="H151" i="24"/>
  <c r="L151" i="24"/>
  <c r="P151" i="24"/>
  <c r="G152" i="24"/>
  <c r="H152" i="24"/>
  <c r="L152" i="24"/>
  <c r="P152" i="24"/>
  <c r="G153" i="24"/>
  <c r="H153" i="24"/>
  <c r="L153" i="24"/>
  <c r="P153" i="24"/>
  <c r="G154" i="24"/>
  <c r="H154" i="24"/>
  <c r="L154" i="24"/>
  <c r="P154" i="24"/>
  <c r="G155" i="24"/>
  <c r="H155" i="24"/>
  <c r="L155" i="24"/>
  <c r="P155" i="24"/>
  <c r="G156" i="24"/>
  <c r="H156" i="24"/>
  <c r="L156" i="24"/>
  <c r="P156" i="24"/>
  <c r="G157" i="24"/>
  <c r="H157" i="24"/>
  <c r="L157" i="24"/>
  <c r="P157" i="24"/>
  <c r="G158" i="24"/>
  <c r="H158" i="24"/>
  <c r="L158" i="24"/>
  <c r="P158" i="24"/>
  <c r="G159" i="24"/>
  <c r="H159" i="24"/>
  <c r="L159" i="24"/>
  <c r="P159" i="24"/>
  <c r="G160" i="24"/>
  <c r="H160" i="24"/>
  <c r="L160" i="24"/>
  <c r="P160" i="24"/>
  <c r="G161" i="24"/>
  <c r="H161" i="24"/>
  <c r="L161" i="24"/>
  <c r="P161" i="24"/>
  <c r="G162" i="24"/>
  <c r="H162" i="24"/>
  <c r="L162" i="24"/>
  <c r="P162" i="24"/>
  <c r="G163" i="24"/>
  <c r="H163" i="24"/>
  <c r="L163" i="24"/>
  <c r="P163" i="24"/>
  <c r="G164" i="24"/>
  <c r="H164" i="24"/>
  <c r="L164" i="24"/>
  <c r="P164" i="24"/>
  <c r="G165" i="24"/>
  <c r="H165" i="24"/>
  <c r="L165" i="24"/>
  <c r="P165" i="24"/>
  <c r="G166" i="24"/>
  <c r="H166" i="24"/>
  <c r="L166" i="24"/>
  <c r="P166" i="24"/>
  <c r="G167" i="24"/>
  <c r="H167" i="24"/>
  <c r="L167" i="24"/>
  <c r="P167" i="24"/>
  <c r="G168" i="24"/>
  <c r="H168" i="24"/>
  <c r="L168" i="24"/>
  <c r="P168" i="24"/>
  <c r="G169" i="24"/>
  <c r="H169" i="24"/>
  <c r="L169" i="24"/>
  <c r="P169" i="24"/>
  <c r="G170" i="24"/>
  <c r="H170" i="24"/>
  <c r="L170" i="24"/>
  <c r="P170" i="24"/>
  <c r="G171" i="24"/>
  <c r="H171" i="24"/>
  <c r="L171" i="24"/>
  <c r="P171" i="24"/>
  <c r="G172" i="24"/>
  <c r="H172" i="24"/>
  <c r="L172" i="24"/>
  <c r="P172" i="24"/>
  <c r="G173" i="24"/>
  <c r="H173" i="24"/>
  <c r="L173" i="24"/>
  <c r="P173" i="24"/>
  <c r="G174" i="24"/>
  <c r="H174" i="24"/>
  <c r="L174" i="24"/>
  <c r="P174" i="24"/>
  <c r="G175" i="24"/>
  <c r="H175" i="24"/>
  <c r="L175" i="24"/>
  <c r="P175" i="24"/>
  <c r="G176" i="24"/>
  <c r="H176" i="24"/>
  <c r="L176" i="24"/>
  <c r="P176" i="24"/>
  <c r="G177" i="24"/>
  <c r="H177" i="24"/>
  <c r="L177" i="24"/>
  <c r="P177" i="24"/>
  <c r="G178" i="24"/>
  <c r="H178" i="24"/>
  <c r="L178" i="24"/>
  <c r="P178" i="24"/>
  <c r="G179" i="24"/>
  <c r="H179" i="24"/>
  <c r="L179" i="24"/>
  <c r="P179" i="24"/>
  <c r="G180" i="24"/>
  <c r="H180" i="24"/>
  <c r="L180" i="24"/>
  <c r="P180" i="24"/>
  <c r="G181" i="24"/>
  <c r="H181" i="24"/>
  <c r="L181" i="24"/>
  <c r="P181" i="24"/>
  <c r="G182" i="24"/>
  <c r="H182" i="24"/>
  <c r="L182" i="24"/>
  <c r="P182" i="24"/>
  <c r="G183" i="24"/>
  <c r="H183" i="24"/>
  <c r="L183" i="24"/>
  <c r="P183" i="24"/>
  <c r="G184" i="24"/>
  <c r="H184" i="24"/>
  <c r="L184" i="24"/>
  <c r="P184" i="24"/>
  <c r="G185" i="24"/>
  <c r="H185" i="24"/>
  <c r="L185" i="24"/>
  <c r="P185" i="24"/>
  <c r="G186" i="24"/>
  <c r="H186" i="24"/>
  <c r="L186" i="24"/>
  <c r="P186" i="24"/>
  <c r="G187" i="24"/>
  <c r="H187" i="24"/>
  <c r="L187" i="24"/>
  <c r="P187" i="24"/>
  <c r="G188" i="24"/>
  <c r="H188" i="24"/>
  <c r="L188" i="24"/>
  <c r="P188" i="24"/>
  <c r="G189" i="24"/>
  <c r="H189" i="24"/>
  <c r="L189" i="24"/>
  <c r="P189" i="24"/>
  <c r="G190" i="24"/>
  <c r="H190" i="24"/>
  <c r="L190" i="24"/>
  <c r="P190" i="24"/>
  <c r="G191" i="24"/>
  <c r="H191" i="24"/>
  <c r="L191" i="24"/>
  <c r="P191" i="24"/>
  <c r="G192" i="24"/>
  <c r="H192" i="24"/>
  <c r="L192" i="24"/>
  <c r="P192" i="24"/>
  <c r="G193" i="24"/>
  <c r="H193" i="24"/>
  <c r="L193" i="24"/>
  <c r="P193" i="24"/>
  <c r="G194" i="24"/>
  <c r="H194" i="24"/>
  <c r="L194" i="24"/>
  <c r="P194" i="24"/>
  <c r="G195" i="24"/>
  <c r="H195" i="24"/>
  <c r="L195" i="24"/>
  <c r="P195" i="24"/>
  <c r="G196" i="24"/>
  <c r="H196" i="24"/>
  <c r="L196" i="24"/>
  <c r="P196" i="24"/>
  <c r="G197" i="24"/>
  <c r="H197" i="24"/>
  <c r="L197" i="24"/>
  <c r="P197" i="24"/>
  <c r="G198" i="24"/>
  <c r="H198" i="24"/>
  <c r="L198" i="24"/>
  <c r="P198" i="24"/>
  <c r="G199" i="24"/>
  <c r="H199" i="24"/>
  <c r="L199" i="24"/>
  <c r="P199" i="24"/>
  <c r="G200" i="24"/>
  <c r="H200" i="24"/>
  <c r="L200" i="24"/>
  <c r="P200" i="24"/>
  <c r="G201" i="24"/>
  <c r="H201" i="24"/>
  <c r="L201" i="24"/>
  <c r="P201" i="24"/>
  <c r="G202" i="24"/>
  <c r="H202" i="24"/>
  <c r="L202" i="24"/>
  <c r="P202" i="24"/>
  <c r="G203" i="24"/>
  <c r="H203" i="24"/>
  <c r="L203" i="24"/>
  <c r="P203" i="24"/>
  <c r="G204" i="24"/>
  <c r="H204" i="24"/>
  <c r="L204" i="24"/>
  <c r="P204" i="24"/>
  <c r="G205" i="24"/>
  <c r="H205" i="24"/>
  <c r="L205" i="24"/>
  <c r="P205" i="24"/>
  <c r="G206" i="24"/>
  <c r="H206" i="24"/>
  <c r="L206" i="24"/>
  <c r="P206" i="24"/>
  <c r="G207" i="24"/>
  <c r="H207" i="24"/>
  <c r="L207" i="24"/>
  <c r="P207" i="24"/>
  <c r="G208" i="24"/>
  <c r="D26" i="32" s="1"/>
  <c r="H208" i="24"/>
  <c r="E26" i="32" s="1"/>
  <c r="L208" i="24"/>
  <c r="P208" i="24"/>
  <c r="P9" i="21"/>
  <c r="P10" i="21"/>
  <c r="H22" i="21"/>
  <c r="H23" i="21" s="1"/>
  <c r="P11" i="21"/>
  <c r="P12" i="21"/>
  <c r="P13" i="21"/>
  <c r="P14" i="21"/>
  <c r="P15" i="21"/>
  <c r="P16" i="21"/>
  <c r="P17" i="21"/>
  <c r="P18" i="21"/>
  <c r="P19" i="21"/>
  <c r="P20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P9" i="42"/>
  <c r="P10" i="42"/>
  <c r="H36" i="42"/>
  <c r="H37" i="42"/>
  <c r="H38" i="42"/>
  <c r="H39" i="42"/>
  <c r="L39" i="42"/>
  <c r="H40" i="42"/>
  <c r="L40" i="42"/>
  <c r="H41" i="42"/>
  <c r="L41" i="42"/>
  <c r="H42" i="42"/>
  <c r="L42" i="42"/>
  <c r="H43" i="42"/>
  <c r="L43" i="42"/>
  <c r="H44" i="42"/>
  <c r="L44" i="42"/>
  <c r="H45" i="42"/>
  <c r="H46" i="42"/>
  <c r="L46" i="42"/>
  <c r="H47" i="42"/>
  <c r="L47" i="42"/>
  <c r="H48" i="42"/>
  <c r="L48" i="42"/>
  <c r="H49" i="42"/>
  <c r="L49" i="42"/>
  <c r="H50" i="42"/>
  <c r="L50" i="42"/>
  <c r="H51" i="42"/>
  <c r="L51" i="42"/>
  <c r="H52" i="42"/>
  <c r="L52" i="42"/>
  <c r="H53" i="42"/>
  <c r="L53" i="42"/>
  <c r="H54" i="42"/>
  <c r="L54" i="42"/>
  <c r="H55" i="42"/>
  <c r="L55" i="42"/>
  <c r="H56" i="42"/>
  <c r="L56" i="42"/>
  <c r="H57" i="42"/>
  <c r="L57" i="42"/>
  <c r="H58" i="42"/>
  <c r="L58" i="42"/>
  <c r="H59" i="42"/>
  <c r="L59" i="42"/>
  <c r="H60" i="42"/>
  <c r="L60" i="42"/>
  <c r="H61" i="42"/>
  <c r="L61" i="42"/>
  <c r="H62" i="42"/>
  <c r="L62" i="42"/>
  <c r="H63" i="42"/>
  <c r="L63" i="42"/>
  <c r="H64" i="42"/>
  <c r="L64" i="42"/>
  <c r="H65" i="42"/>
  <c r="L65" i="42"/>
  <c r="H66" i="42"/>
  <c r="L66" i="42"/>
  <c r="H67" i="42"/>
  <c r="L67" i="42"/>
  <c r="H68" i="42"/>
  <c r="L68" i="42"/>
  <c r="H69" i="42"/>
  <c r="L69" i="42"/>
  <c r="H70" i="42"/>
  <c r="L70" i="42"/>
  <c r="H71" i="42"/>
  <c r="L71" i="42"/>
  <c r="H72" i="42"/>
  <c r="L72" i="42"/>
  <c r="H73" i="42"/>
  <c r="L73" i="42"/>
  <c r="H74" i="42"/>
  <c r="L74" i="42"/>
  <c r="H75" i="42"/>
  <c r="L75" i="42"/>
  <c r="H76" i="42"/>
  <c r="L76" i="42"/>
  <c r="H77" i="42"/>
  <c r="L77" i="42"/>
  <c r="H78" i="42"/>
  <c r="L78" i="42"/>
  <c r="H79" i="42"/>
  <c r="L79" i="42"/>
  <c r="H80" i="42"/>
  <c r="L80" i="42"/>
  <c r="H81" i="42"/>
  <c r="L81" i="42"/>
  <c r="H82" i="42"/>
  <c r="L82" i="42"/>
  <c r="H83" i="42"/>
  <c r="L83" i="42"/>
  <c r="H84" i="42"/>
  <c r="L84" i="42"/>
  <c r="H85" i="42"/>
  <c r="L85" i="42"/>
  <c r="H86" i="42"/>
  <c r="L86" i="42"/>
  <c r="H87" i="42"/>
  <c r="L87" i="42"/>
  <c r="H88" i="42"/>
  <c r="L88" i="42"/>
  <c r="H89" i="42"/>
  <c r="L89" i="42"/>
  <c r="H90" i="42"/>
  <c r="L90" i="42"/>
  <c r="H91" i="42"/>
  <c r="L91" i="42"/>
  <c r="H92" i="42"/>
  <c r="L92" i="42"/>
  <c r="H93" i="42"/>
  <c r="L93" i="42"/>
  <c r="H94" i="42"/>
  <c r="L94" i="42"/>
  <c r="H95" i="42"/>
  <c r="L95" i="42"/>
  <c r="H96" i="42"/>
  <c r="L96" i="42"/>
  <c r="H97" i="42"/>
  <c r="L97" i="42"/>
  <c r="H98" i="42"/>
  <c r="L98" i="42"/>
  <c r="H99" i="42"/>
  <c r="L99" i="42"/>
  <c r="H100" i="42"/>
  <c r="L100" i="42"/>
  <c r="H101" i="42"/>
  <c r="L101" i="42"/>
  <c r="H102" i="42"/>
  <c r="L102" i="42"/>
  <c r="H103" i="42"/>
  <c r="L103" i="42"/>
  <c r="H104" i="42"/>
  <c r="L104" i="42"/>
  <c r="H105" i="42"/>
  <c r="L105" i="42"/>
  <c r="H106" i="42"/>
  <c r="L106" i="42"/>
  <c r="H107" i="42"/>
  <c r="L107" i="42"/>
  <c r="H108" i="42"/>
  <c r="L108" i="42"/>
  <c r="H109" i="42"/>
  <c r="L109" i="42"/>
  <c r="H110" i="42"/>
  <c r="L110" i="42"/>
  <c r="H111" i="42"/>
  <c r="L111" i="42"/>
  <c r="H112" i="42"/>
  <c r="L112" i="42"/>
  <c r="H113" i="42"/>
  <c r="L113" i="42"/>
  <c r="H114" i="42"/>
  <c r="L114" i="42"/>
  <c r="H115" i="42"/>
  <c r="L115" i="42"/>
  <c r="H116" i="42"/>
  <c r="L116" i="42"/>
  <c r="H117" i="42"/>
  <c r="L117" i="42"/>
  <c r="H118" i="42"/>
  <c r="L118" i="42"/>
  <c r="H119" i="42"/>
  <c r="L119" i="42"/>
  <c r="H120" i="42"/>
  <c r="L120" i="42"/>
  <c r="H121" i="42"/>
  <c r="L121" i="42"/>
  <c r="H122" i="42"/>
  <c r="L122" i="42"/>
  <c r="H123" i="42"/>
  <c r="L123" i="42"/>
  <c r="H124" i="42"/>
  <c r="L124" i="42"/>
  <c r="H125" i="42"/>
  <c r="L125" i="42"/>
  <c r="H126" i="42"/>
  <c r="L126" i="42"/>
  <c r="H127" i="42"/>
  <c r="L127" i="42"/>
  <c r="H128" i="42"/>
  <c r="L128" i="42"/>
  <c r="H129" i="42"/>
  <c r="L129" i="42"/>
  <c r="H130" i="42"/>
  <c r="L130" i="42"/>
  <c r="H131" i="42"/>
  <c r="L131" i="42"/>
  <c r="H132" i="42"/>
  <c r="L132" i="42"/>
  <c r="H133" i="42"/>
  <c r="L133" i="42"/>
  <c r="H134" i="42"/>
  <c r="L134" i="42"/>
  <c r="H135" i="42"/>
  <c r="L135" i="42"/>
  <c r="H136" i="42"/>
  <c r="L136" i="42"/>
  <c r="H137" i="42"/>
  <c r="L137" i="42"/>
  <c r="H138" i="42"/>
  <c r="L138" i="42"/>
  <c r="H139" i="42"/>
  <c r="L139" i="42"/>
  <c r="H140" i="42"/>
  <c r="L140" i="42"/>
  <c r="H141" i="42"/>
  <c r="L141" i="42"/>
  <c r="H142" i="42"/>
  <c r="L142" i="42"/>
  <c r="H143" i="42"/>
  <c r="L143" i="42"/>
  <c r="H144" i="42"/>
  <c r="L144" i="42"/>
  <c r="H145" i="42"/>
  <c r="L145" i="42"/>
  <c r="H146" i="42"/>
  <c r="L146" i="42"/>
  <c r="H147" i="42"/>
  <c r="L147" i="42"/>
  <c r="H148" i="42"/>
  <c r="L148" i="42"/>
  <c r="H149" i="42"/>
  <c r="L149" i="42"/>
  <c r="H150" i="42"/>
  <c r="L150" i="42"/>
  <c r="H151" i="42"/>
  <c r="L151" i="42"/>
  <c r="H152" i="42"/>
  <c r="L152" i="42"/>
  <c r="H153" i="42"/>
  <c r="L153" i="42"/>
  <c r="H154" i="42"/>
  <c r="L154" i="42"/>
  <c r="H155" i="42"/>
  <c r="L155" i="42"/>
  <c r="H156" i="42"/>
  <c r="L156" i="42"/>
  <c r="H157" i="42"/>
  <c r="L157" i="42"/>
  <c r="H158" i="42"/>
  <c r="L158" i="42"/>
  <c r="H159" i="42"/>
  <c r="L159" i="42"/>
  <c r="H160" i="42"/>
  <c r="L160" i="42"/>
  <c r="H161" i="42"/>
  <c r="L161" i="42"/>
  <c r="H162" i="42"/>
  <c r="L162" i="42"/>
  <c r="H163" i="42"/>
  <c r="L163" i="42"/>
  <c r="H164" i="42"/>
  <c r="L164" i="42"/>
  <c r="H165" i="42"/>
  <c r="L165" i="42"/>
  <c r="H166" i="42"/>
  <c r="L166" i="42"/>
  <c r="H167" i="42"/>
  <c r="L167" i="42"/>
  <c r="H168" i="42"/>
  <c r="L168" i="42"/>
  <c r="H169" i="42"/>
  <c r="L169" i="42"/>
  <c r="H170" i="42"/>
  <c r="L170" i="42"/>
  <c r="H171" i="42"/>
  <c r="L171" i="42"/>
  <c r="H172" i="42"/>
  <c r="L172" i="42"/>
  <c r="H173" i="42"/>
  <c r="L173" i="42"/>
  <c r="H174" i="42"/>
  <c r="L174" i="42"/>
  <c r="H175" i="42"/>
  <c r="L175" i="42"/>
  <c r="H176" i="42"/>
  <c r="L176" i="42"/>
  <c r="H177" i="42"/>
  <c r="L177" i="42"/>
  <c r="H178" i="42"/>
  <c r="L178" i="42"/>
  <c r="H179" i="42"/>
  <c r="L179" i="42"/>
  <c r="H180" i="42"/>
  <c r="L180" i="42"/>
  <c r="H181" i="42"/>
  <c r="L181" i="42"/>
  <c r="H182" i="42"/>
  <c r="L182" i="42"/>
  <c r="H183" i="42"/>
  <c r="L183" i="42"/>
  <c r="H184" i="42"/>
  <c r="L184" i="42"/>
  <c r="H185" i="42"/>
  <c r="L185" i="42"/>
  <c r="H186" i="42"/>
  <c r="L186" i="42"/>
  <c r="H187" i="42"/>
  <c r="L187" i="42"/>
  <c r="H188" i="42"/>
  <c r="L188" i="42"/>
  <c r="H189" i="42"/>
  <c r="L189" i="42"/>
  <c r="H190" i="42"/>
  <c r="L190" i="42"/>
  <c r="H191" i="42"/>
  <c r="L191" i="42"/>
  <c r="H192" i="42"/>
  <c r="L192" i="42"/>
  <c r="H193" i="42"/>
  <c r="L193" i="42"/>
  <c r="H194" i="42"/>
  <c r="L194" i="42"/>
  <c r="H195" i="42"/>
  <c r="L195" i="42"/>
  <c r="H196" i="42"/>
  <c r="L196" i="42"/>
  <c r="H197" i="42"/>
  <c r="L197" i="42"/>
  <c r="H198" i="42"/>
  <c r="L198" i="42"/>
  <c r="H199" i="42"/>
  <c r="L199" i="42"/>
  <c r="H200" i="42"/>
  <c r="L200" i="42"/>
  <c r="H201" i="42"/>
  <c r="L201" i="42"/>
  <c r="H202" i="42"/>
  <c r="L202" i="42"/>
  <c r="H203" i="42"/>
  <c r="L203" i="42"/>
  <c r="H204" i="42"/>
  <c r="L204" i="42"/>
  <c r="H205" i="42"/>
  <c r="L205" i="42"/>
  <c r="H206" i="42"/>
  <c r="L206" i="42"/>
  <c r="H207" i="42"/>
  <c r="L207" i="42"/>
  <c r="H208" i="42"/>
  <c r="L208" i="42"/>
  <c r="L209" i="42"/>
  <c r="P9" i="10"/>
  <c r="P10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H102" i="10"/>
  <c r="L102" i="10"/>
  <c r="H103" i="10"/>
  <c r="L103" i="10"/>
  <c r="H104" i="10"/>
  <c r="L104" i="10"/>
  <c r="H105" i="10"/>
  <c r="L105" i="10"/>
  <c r="H106" i="10"/>
  <c r="L106" i="10"/>
  <c r="H107" i="10"/>
  <c r="L107" i="10"/>
  <c r="H108" i="10"/>
  <c r="L108" i="10"/>
  <c r="H109" i="10"/>
  <c r="L109" i="10"/>
  <c r="H110" i="10"/>
  <c r="L110" i="10"/>
  <c r="H111" i="10"/>
  <c r="L111" i="10"/>
  <c r="H112" i="10"/>
  <c r="L112" i="10"/>
  <c r="H113" i="10"/>
  <c r="L113" i="10"/>
  <c r="H114" i="10"/>
  <c r="L114" i="10"/>
  <c r="H115" i="10"/>
  <c r="L115" i="10"/>
  <c r="H116" i="10"/>
  <c r="L116" i="10"/>
  <c r="H117" i="10"/>
  <c r="L117" i="10"/>
  <c r="H118" i="10"/>
  <c r="L118" i="10"/>
  <c r="H119" i="10"/>
  <c r="L119" i="10"/>
  <c r="H120" i="10"/>
  <c r="L120" i="10"/>
  <c r="H121" i="10"/>
  <c r="L121" i="10"/>
  <c r="H122" i="10"/>
  <c r="L122" i="10"/>
  <c r="H123" i="10"/>
  <c r="L123" i="10"/>
  <c r="H124" i="10"/>
  <c r="L124" i="10"/>
  <c r="H125" i="10"/>
  <c r="L125" i="10"/>
  <c r="H126" i="10"/>
  <c r="L126" i="10"/>
  <c r="H127" i="10"/>
  <c r="L127" i="10"/>
  <c r="H128" i="10"/>
  <c r="L128" i="10"/>
  <c r="H129" i="10"/>
  <c r="L129" i="10"/>
  <c r="H130" i="10"/>
  <c r="L130" i="10"/>
  <c r="H131" i="10"/>
  <c r="L131" i="10"/>
  <c r="H132" i="10"/>
  <c r="L132" i="10"/>
  <c r="H133" i="10"/>
  <c r="L133" i="10"/>
  <c r="H134" i="10"/>
  <c r="L134" i="10"/>
  <c r="H135" i="10"/>
  <c r="L135" i="10"/>
  <c r="H136" i="10"/>
  <c r="L136" i="10"/>
  <c r="H137" i="10"/>
  <c r="L137" i="10"/>
  <c r="H138" i="10"/>
  <c r="L138" i="10"/>
  <c r="H139" i="10"/>
  <c r="L139" i="10"/>
  <c r="H140" i="10"/>
  <c r="L140" i="10"/>
  <c r="H141" i="10"/>
  <c r="L141" i="10"/>
  <c r="H142" i="10"/>
  <c r="L142" i="10"/>
  <c r="H143" i="10"/>
  <c r="L143" i="10"/>
  <c r="H144" i="10"/>
  <c r="L144" i="10"/>
  <c r="H145" i="10"/>
  <c r="L145" i="10"/>
  <c r="H146" i="10"/>
  <c r="L146" i="10"/>
  <c r="H147" i="10"/>
  <c r="L147" i="10"/>
  <c r="H148" i="10"/>
  <c r="L148" i="10"/>
  <c r="H149" i="10"/>
  <c r="L149" i="10"/>
  <c r="H150" i="10"/>
  <c r="L150" i="10"/>
  <c r="H151" i="10"/>
  <c r="L151" i="10"/>
  <c r="H152" i="10"/>
  <c r="L152" i="10"/>
  <c r="H153" i="10"/>
  <c r="L153" i="10"/>
  <c r="H154" i="10"/>
  <c r="L154" i="10"/>
  <c r="H155" i="10"/>
  <c r="L155" i="10"/>
  <c r="H156" i="10"/>
  <c r="L156" i="10"/>
  <c r="H157" i="10"/>
  <c r="L157" i="10"/>
  <c r="H158" i="10"/>
  <c r="L158" i="10"/>
  <c r="H159" i="10"/>
  <c r="L159" i="10"/>
  <c r="H160" i="10"/>
  <c r="L160" i="10"/>
  <c r="H161" i="10"/>
  <c r="L161" i="10"/>
  <c r="H162" i="10"/>
  <c r="L162" i="10"/>
  <c r="H163" i="10"/>
  <c r="L163" i="10"/>
  <c r="H164" i="10"/>
  <c r="L164" i="10"/>
  <c r="H165" i="10"/>
  <c r="L165" i="10"/>
  <c r="H166" i="10"/>
  <c r="L166" i="10"/>
  <c r="H167" i="10"/>
  <c r="L167" i="10"/>
  <c r="H168" i="10"/>
  <c r="L168" i="10"/>
  <c r="H169" i="10"/>
  <c r="L169" i="10"/>
  <c r="H170" i="10"/>
  <c r="L170" i="10"/>
  <c r="H171" i="10"/>
  <c r="L171" i="10"/>
  <c r="H172" i="10"/>
  <c r="L172" i="10"/>
  <c r="H173" i="10"/>
  <c r="L173" i="10"/>
  <c r="H174" i="10"/>
  <c r="L174" i="10"/>
  <c r="H175" i="10"/>
  <c r="L175" i="10"/>
  <c r="H176" i="10"/>
  <c r="L176" i="10"/>
  <c r="H177" i="10"/>
  <c r="L177" i="10"/>
  <c r="H178" i="10"/>
  <c r="L178" i="10"/>
  <c r="H179" i="10"/>
  <c r="L179" i="10"/>
  <c r="H180" i="10"/>
  <c r="L180" i="10"/>
  <c r="H181" i="10"/>
  <c r="L181" i="10"/>
  <c r="H182" i="10"/>
  <c r="L182" i="10"/>
  <c r="H183" i="10"/>
  <c r="L183" i="10"/>
  <c r="H184" i="10"/>
  <c r="L184" i="10"/>
  <c r="H185" i="10"/>
  <c r="L185" i="10"/>
  <c r="H186" i="10"/>
  <c r="L186" i="10"/>
  <c r="H187" i="10"/>
  <c r="L187" i="10"/>
  <c r="H188" i="10"/>
  <c r="L188" i="10"/>
  <c r="H189" i="10"/>
  <c r="L189" i="10"/>
  <c r="H190" i="10"/>
  <c r="L190" i="10"/>
  <c r="H191" i="10"/>
  <c r="L191" i="10"/>
  <c r="H192" i="10"/>
  <c r="L192" i="10"/>
  <c r="H193" i="10"/>
  <c r="L193" i="10"/>
  <c r="H194" i="10"/>
  <c r="L194" i="10"/>
  <c r="H195" i="10"/>
  <c r="L195" i="10"/>
  <c r="H196" i="10"/>
  <c r="L196" i="10"/>
  <c r="H197" i="10"/>
  <c r="L197" i="10"/>
  <c r="H198" i="10"/>
  <c r="L198" i="10"/>
  <c r="H199" i="10"/>
  <c r="L199" i="10"/>
  <c r="H200" i="10"/>
  <c r="L200" i="10"/>
  <c r="H201" i="10"/>
  <c r="L201" i="10"/>
  <c r="H202" i="10"/>
  <c r="L202" i="10"/>
  <c r="H203" i="10"/>
  <c r="L203" i="10"/>
  <c r="H204" i="10"/>
  <c r="L204" i="10"/>
  <c r="H205" i="10"/>
  <c r="L205" i="10"/>
  <c r="H206" i="10"/>
  <c r="L206" i="10"/>
  <c r="H207" i="10"/>
  <c r="L207" i="10"/>
  <c r="H208" i="10"/>
  <c r="L208" i="10"/>
  <c r="H209" i="10"/>
  <c r="L209" i="10"/>
  <c r="H210" i="10"/>
  <c r="L210" i="10"/>
  <c r="P9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P9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L164" i="16"/>
  <c r="L165" i="16"/>
  <c r="L166" i="16"/>
  <c r="L167" i="16"/>
  <c r="L168" i="16"/>
  <c r="L169" i="16"/>
  <c r="L170" i="16"/>
  <c r="L171" i="16"/>
  <c r="L172" i="16"/>
  <c r="P10" i="18"/>
  <c r="G21" i="18"/>
  <c r="L21" i="18"/>
  <c r="P21" i="18"/>
  <c r="G22" i="18"/>
  <c r="L22" i="18"/>
  <c r="P22" i="18"/>
  <c r="G23" i="18"/>
  <c r="L23" i="18"/>
  <c r="P23" i="18"/>
  <c r="G24" i="18"/>
  <c r="L24" i="18"/>
  <c r="P24" i="18"/>
  <c r="G25" i="18"/>
  <c r="L25" i="18"/>
  <c r="P25" i="18"/>
  <c r="G26" i="18"/>
  <c r="L26" i="18"/>
  <c r="P26" i="18"/>
  <c r="G27" i="18"/>
  <c r="H27" i="18"/>
  <c r="L27" i="18"/>
  <c r="P27" i="18"/>
  <c r="G28" i="18"/>
  <c r="H28" i="18"/>
  <c r="L28" i="18"/>
  <c r="P28" i="18"/>
  <c r="G29" i="18"/>
  <c r="H29" i="18"/>
  <c r="L29" i="18"/>
  <c r="P29" i="18"/>
  <c r="G30" i="18"/>
  <c r="H30" i="18"/>
  <c r="L30" i="18"/>
  <c r="P30" i="18"/>
  <c r="G31" i="18"/>
  <c r="H31" i="18"/>
  <c r="L31" i="18"/>
  <c r="P31" i="18"/>
  <c r="G32" i="18"/>
  <c r="H32" i="18"/>
  <c r="L32" i="18"/>
  <c r="P32" i="18"/>
  <c r="G33" i="18"/>
  <c r="H33" i="18"/>
  <c r="L33" i="18"/>
  <c r="P33" i="18"/>
  <c r="G34" i="18"/>
  <c r="H34" i="18"/>
  <c r="L34" i="18"/>
  <c r="P34" i="18"/>
  <c r="G35" i="18"/>
  <c r="H35" i="18"/>
  <c r="L35" i="18"/>
  <c r="P35" i="18"/>
  <c r="G36" i="18"/>
  <c r="H36" i="18"/>
  <c r="L36" i="18"/>
  <c r="P36" i="18"/>
  <c r="G37" i="18"/>
  <c r="H37" i="18"/>
  <c r="L37" i="18"/>
  <c r="P37" i="18"/>
  <c r="G38" i="18"/>
  <c r="H38" i="18"/>
  <c r="L38" i="18"/>
  <c r="P38" i="18"/>
  <c r="G39" i="18"/>
  <c r="H39" i="18"/>
  <c r="L39" i="18"/>
  <c r="P39" i="18"/>
  <c r="G40" i="18"/>
  <c r="H40" i="18"/>
  <c r="L40" i="18"/>
  <c r="P40" i="18"/>
  <c r="G41" i="18"/>
  <c r="H41" i="18"/>
  <c r="L41" i="18"/>
  <c r="P41" i="18"/>
  <c r="G42" i="18"/>
  <c r="H42" i="18"/>
  <c r="L42" i="18"/>
  <c r="P42" i="18"/>
  <c r="G43" i="18"/>
  <c r="H43" i="18"/>
  <c r="L43" i="18"/>
  <c r="P43" i="18"/>
  <c r="G44" i="18"/>
  <c r="H44" i="18"/>
  <c r="L44" i="18"/>
  <c r="P44" i="18"/>
  <c r="G45" i="18"/>
  <c r="H45" i="18"/>
  <c r="L45" i="18"/>
  <c r="P45" i="18"/>
  <c r="G46" i="18"/>
  <c r="H46" i="18"/>
  <c r="L46" i="18"/>
  <c r="P46" i="18"/>
  <c r="G47" i="18"/>
  <c r="H47" i="18"/>
  <c r="L47" i="18"/>
  <c r="P47" i="18"/>
  <c r="G48" i="18"/>
  <c r="H48" i="18"/>
  <c r="L48" i="18"/>
  <c r="P48" i="18"/>
  <c r="G49" i="18"/>
  <c r="H49" i="18"/>
  <c r="L49" i="18"/>
  <c r="P49" i="18"/>
  <c r="G50" i="18"/>
  <c r="H50" i="18"/>
  <c r="L50" i="18"/>
  <c r="P50" i="18"/>
  <c r="G51" i="18"/>
  <c r="H51" i="18"/>
  <c r="G52" i="18"/>
  <c r="H52" i="18"/>
  <c r="L52" i="18"/>
  <c r="P52" i="18"/>
  <c r="G53" i="18"/>
  <c r="H53" i="18"/>
  <c r="L53" i="18"/>
  <c r="P53" i="18"/>
  <c r="G54" i="18"/>
  <c r="H54" i="18"/>
  <c r="L54" i="18"/>
  <c r="P54" i="18"/>
  <c r="G55" i="18"/>
  <c r="H55" i="18"/>
  <c r="L55" i="18"/>
  <c r="P55" i="18"/>
  <c r="G56" i="18"/>
  <c r="H56" i="18"/>
  <c r="L56" i="18"/>
  <c r="P56" i="18"/>
  <c r="G57" i="18"/>
  <c r="H57" i="18"/>
  <c r="L57" i="18"/>
  <c r="P57" i="18"/>
  <c r="G58" i="18"/>
  <c r="H58" i="18"/>
  <c r="L58" i="18"/>
  <c r="P58" i="18"/>
  <c r="G59" i="18"/>
  <c r="H59" i="18"/>
  <c r="L59" i="18"/>
  <c r="P59" i="18"/>
  <c r="G60" i="18"/>
  <c r="H60" i="18"/>
  <c r="L60" i="18"/>
  <c r="P60" i="18"/>
  <c r="G61" i="18"/>
  <c r="H61" i="18"/>
  <c r="L61" i="18"/>
  <c r="P61" i="18"/>
  <c r="G62" i="18"/>
  <c r="H62" i="18"/>
  <c r="L62" i="18"/>
  <c r="P62" i="18"/>
  <c r="G63" i="18"/>
  <c r="H63" i="18"/>
  <c r="L63" i="18"/>
  <c r="P63" i="18"/>
  <c r="G64" i="18"/>
  <c r="H64" i="18"/>
  <c r="L64" i="18"/>
  <c r="P64" i="18"/>
  <c r="G65" i="18"/>
  <c r="H65" i="18"/>
  <c r="L65" i="18"/>
  <c r="P65" i="18"/>
  <c r="G66" i="18"/>
  <c r="H66" i="18"/>
  <c r="L66" i="18"/>
  <c r="P66" i="18"/>
  <c r="G67" i="18"/>
  <c r="H67" i="18"/>
  <c r="L67" i="18"/>
  <c r="P67" i="18"/>
  <c r="G68" i="18"/>
  <c r="H68" i="18"/>
  <c r="L68" i="18"/>
  <c r="P68" i="18"/>
  <c r="G69" i="18"/>
  <c r="H69" i="18"/>
  <c r="L69" i="18"/>
  <c r="P69" i="18"/>
  <c r="G70" i="18"/>
  <c r="H70" i="18"/>
  <c r="L70" i="18"/>
  <c r="P70" i="18"/>
  <c r="G71" i="18"/>
  <c r="H71" i="18"/>
  <c r="L71" i="18"/>
  <c r="P71" i="18"/>
  <c r="G72" i="18"/>
  <c r="H72" i="18"/>
  <c r="L72" i="18"/>
  <c r="P72" i="18"/>
  <c r="G73" i="18"/>
  <c r="H73" i="18"/>
  <c r="L73" i="18"/>
  <c r="P73" i="18"/>
  <c r="G74" i="18"/>
  <c r="H74" i="18"/>
  <c r="L74" i="18"/>
  <c r="P74" i="18"/>
  <c r="G75" i="18"/>
  <c r="H75" i="18"/>
  <c r="L75" i="18"/>
  <c r="P75" i="18"/>
  <c r="G76" i="18"/>
  <c r="H76" i="18"/>
  <c r="L76" i="18"/>
  <c r="P76" i="18"/>
  <c r="G77" i="18"/>
  <c r="H77" i="18"/>
  <c r="L77" i="18"/>
  <c r="P77" i="18"/>
  <c r="G78" i="18"/>
  <c r="H78" i="18"/>
  <c r="L78" i="18"/>
  <c r="P78" i="18"/>
  <c r="G79" i="18"/>
  <c r="H79" i="18"/>
  <c r="L79" i="18"/>
  <c r="P79" i="18"/>
  <c r="G80" i="18"/>
  <c r="H80" i="18"/>
  <c r="L80" i="18"/>
  <c r="P80" i="18"/>
  <c r="G81" i="18"/>
  <c r="H81" i="18"/>
  <c r="L81" i="18"/>
  <c r="P81" i="18"/>
  <c r="G82" i="18"/>
  <c r="H82" i="18"/>
  <c r="L82" i="18"/>
  <c r="P82" i="18"/>
  <c r="G83" i="18"/>
  <c r="H83" i="18"/>
  <c r="L83" i="18"/>
  <c r="P83" i="18"/>
  <c r="G84" i="18"/>
  <c r="H84" i="18"/>
  <c r="L84" i="18"/>
  <c r="P84" i="18"/>
  <c r="G85" i="18"/>
  <c r="H85" i="18"/>
  <c r="L85" i="18"/>
  <c r="P85" i="18"/>
  <c r="G86" i="18"/>
  <c r="H86" i="18"/>
  <c r="L86" i="18"/>
  <c r="P86" i="18"/>
  <c r="G87" i="18"/>
  <c r="H87" i="18"/>
  <c r="L87" i="18"/>
  <c r="P87" i="18"/>
  <c r="G88" i="18"/>
  <c r="H88" i="18"/>
  <c r="L88" i="18"/>
  <c r="P88" i="18"/>
  <c r="G89" i="18"/>
  <c r="H89" i="18"/>
  <c r="L89" i="18"/>
  <c r="P89" i="18"/>
  <c r="G90" i="18"/>
  <c r="H90" i="18"/>
  <c r="L90" i="18"/>
  <c r="P90" i="18"/>
  <c r="G91" i="18"/>
  <c r="H91" i="18"/>
  <c r="L91" i="18"/>
  <c r="P91" i="18"/>
  <c r="G92" i="18"/>
  <c r="H92" i="18"/>
  <c r="L92" i="18"/>
  <c r="P92" i="18"/>
  <c r="G93" i="18"/>
  <c r="H93" i="18"/>
  <c r="L93" i="18"/>
  <c r="P93" i="18"/>
  <c r="G94" i="18"/>
  <c r="H94" i="18"/>
  <c r="L94" i="18"/>
  <c r="P94" i="18"/>
  <c r="G95" i="18"/>
  <c r="H95" i="18"/>
  <c r="L95" i="18"/>
  <c r="P95" i="18"/>
  <c r="G96" i="18"/>
  <c r="H96" i="18"/>
  <c r="L96" i="18"/>
  <c r="P96" i="18"/>
  <c r="G97" i="18"/>
  <c r="H97" i="18"/>
  <c r="L97" i="18"/>
  <c r="P97" i="18"/>
  <c r="G98" i="18"/>
  <c r="H98" i="18"/>
  <c r="L98" i="18"/>
  <c r="P98" i="18"/>
  <c r="G99" i="18"/>
  <c r="H99" i="18"/>
  <c r="L99" i="18"/>
  <c r="P99" i="18"/>
  <c r="G100" i="18"/>
  <c r="H100" i="18"/>
  <c r="L100" i="18"/>
  <c r="P100" i="18"/>
  <c r="G101" i="18"/>
  <c r="H101" i="18"/>
  <c r="L101" i="18"/>
  <c r="P101" i="18"/>
  <c r="G102" i="18"/>
  <c r="H102" i="18"/>
  <c r="L102" i="18"/>
  <c r="P102" i="18"/>
  <c r="G103" i="18"/>
  <c r="H103" i="18"/>
  <c r="L103" i="18"/>
  <c r="P103" i="18"/>
  <c r="G104" i="18"/>
  <c r="H104" i="18"/>
  <c r="L104" i="18"/>
  <c r="P104" i="18"/>
  <c r="G105" i="18"/>
  <c r="H105" i="18"/>
  <c r="L105" i="18"/>
  <c r="P105" i="18"/>
  <c r="G106" i="18"/>
  <c r="H106" i="18"/>
  <c r="L106" i="18"/>
  <c r="P106" i="18"/>
  <c r="G107" i="18"/>
  <c r="H107" i="18"/>
  <c r="L107" i="18"/>
  <c r="P107" i="18"/>
  <c r="G108" i="18"/>
  <c r="H108" i="18"/>
  <c r="L108" i="18"/>
  <c r="P108" i="18"/>
  <c r="G109" i="18"/>
  <c r="H109" i="18"/>
  <c r="L109" i="18"/>
  <c r="P109" i="18"/>
  <c r="G110" i="18"/>
  <c r="H110" i="18"/>
  <c r="L110" i="18"/>
  <c r="P110" i="18"/>
  <c r="G111" i="18"/>
  <c r="H111" i="18"/>
  <c r="L111" i="18"/>
  <c r="P111" i="18"/>
  <c r="G112" i="18"/>
  <c r="H112" i="18"/>
  <c r="L112" i="18"/>
  <c r="P112" i="18"/>
  <c r="G113" i="18"/>
  <c r="H113" i="18"/>
  <c r="L113" i="18"/>
  <c r="P113" i="18"/>
  <c r="G114" i="18"/>
  <c r="H114" i="18"/>
  <c r="L114" i="18"/>
  <c r="P114" i="18"/>
  <c r="G115" i="18"/>
  <c r="H115" i="18"/>
  <c r="L115" i="18"/>
  <c r="P115" i="18"/>
  <c r="G116" i="18"/>
  <c r="H116" i="18"/>
  <c r="L116" i="18"/>
  <c r="P116" i="18"/>
  <c r="G117" i="18"/>
  <c r="H117" i="18"/>
  <c r="L117" i="18"/>
  <c r="P117" i="18"/>
  <c r="G118" i="18"/>
  <c r="H118" i="18"/>
  <c r="L118" i="18"/>
  <c r="P118" i="18"/>
  <c r="G119" i="18"/>
  <c r="H119" i="18"/>
  <c r="L119" i="18"/>
  <c r="P119" i="18"/>
  <c r="G120" i="18"/>
  <c r="H120" i="18"/>
  <c r="L120" i="18"/>
  <c r="P120" i="18"/>
  <c r="G121" i="18"/>
  <c r="H121" i="18"/>
  <c r="L121" i="18"/>
  <c r="P121" i="18"/>
  <c r="G122" i="18"/>
  <c r="H122" i="18"/>
  <c r="L122" i="18"/>
  <c r="P122" i="18"/>
  <c r="G123" i="18"/>
  <c r="H123" i="18"/>
  <c r="L123" i="18"/>
  <c r="P123" i="18"/>
  <c r="G124" i="18"/>
  <c r="H124" i="18"/>
  <c r="L124" i="18"/>
  <c r="P124" i="18"/>
  <c r="G125" i="18"/>
  <c r="H125" i="18"/>
  <c r="L125" i="18"/>
  <c r="P125" i="18"/>
  <c r="G126" i="18"/>
  <c r="H126" i="18"/>
  <c r="L126" i="18"/>
  <c r="P126" i="18"/>
  <c r="G127" i="18"/>
  <c r="H127" i="18"/>
  <c r="L127" i="18"/>
  <c r="P127" i="18"/>
  <c r="G128" i="18"/>
  <c r="H128" i="18"/>
  <c r="L128" i="18"/>
  <c r="P128" i="18"/>
  <c r="G129" i="18"/>
  <c r="H129" i="18"/>
  <c r="L129" i="18"/>
  <c r="P129" i="18"/>
  <c r="G130" i="18"/>
  <c r="H130" i="18"/>
  <c r="L130" i="18"/>
  <c r="P130" i="18"/>
  <c r="G131" i="18"/>
  <c r="H131" i="18"/>
  <c r="L131" i="18"/>
  <c r="P131" i="18"/>
  <c r="G132" i="18"/>
  <c r="H132" i="18"/>
  <c r="L132" i="18"/>
  <c r="P132" i="18"/>
  <c r="G133" i="18"/>
  <c r="H133" i="18"/>
  <c r="L133" i="18"/>
  <c r="P133" i="18"/>
  <c r="G134" i="18"/>
  <c r="H134" i="18"/>
  <c r="L134" i="18"/>
  <c r="P134" i="18"/>
  <c r="G135" i="18"/>
  <c r="H135" i="18"/>
  <c r="L135" i="18"/>
  <c r="P135" i="18"/>
  <c r="G136" i="18"/>
  <c r="H136" i="18"/>
  <c r="L136" i="18"/>
  <c r="P136" i="18"/>
  <c r="G137" i="18"/>
  <c r="H137" i="18"/>
  <c r="L137" i="18"/>
  <c r="P137" i="18"/>
  <c r="G138" i="18"/>
  <c r="H138" i="18"/>
  <c r="L138" i="18"/>
  <c r="P138" i="18"/>
  <c r="G139" i="18"/>
  <c r="H139" i="18"/>
  <c r="L139" i="18"/>
  <c r="P139" i="18"/>
  <c r="G140" i="18"/>
  <c r="H140" i="18"/>
  <c r="L140" i="18"/>
  <c r="P140" i="18"/>
  <c r="G141" i="18"/>
  <c r="H141" i="18"/>
  <c r="L141" i="18"/>
  <c r="P141" i="18"/>
  <c r="G142" i="18"/>
  <c r="H142" i="18"/>
  <c r="L142" i="18"/>
  <c r="P142" i="18"/>
  <c r="G143" i="18"/>
  <c r="H143" i="18"/>
  <c r="L143" i="18"/>
  <c r="P143" i="18"/>
  <c r="G144" i="18"/>
  <c r="H144" i="18"/>
  <c r="L144" i="18"/>
  <c r="P144" i="18"/>
  <c r="G145" i="18"/>
  <c r="H145" i="18"/>
  <c r="L145" i="18"/>
  <c r="P145" i="18"/>
  <c r="G146" i="18"/>
  <c r="H146" i="18"/>
  <c r="L146" i="18"/>
  <c r="P146" i="18"/>
  <c r="G147" i="18"/>
  <c r="H147" i="18"/>
  <c r="L147" i="18"/>
  <c r="P147" i="18"/>
  <c r="G148" i="18"/>
  <c r="H148" i="18"/>
  <c r="L148" i="18"/>
  <c r="P148" i="18"/>
  <c r="G149" i="18"/>
  <c r="H149" i="18"/>
  <c r="L149" i="18"/>
  <c r="P149" i="18"/>
  <c r="G150" i="18"/>
  <c r="H150" i="18"/>
  <c r="L150" i="18"/>
  <c r="P150" i="18"/>
  <c r="G151" i="18"/>
  <c r="H151" i="18"/>
  <c r="L151" i="18"/>
  <c r="P151" i="18"/>
  <c r="G152" i="18"/>
  <c r="H152" i="18"/>
  <c r="L152" i="18"/>
  <c r="P152" i="18"/>
  <c r="G153" i="18"/>
  <c r="H153" i="18"/>
  <c r="L153" i="18"/>
  <c r="P153" i="18"/>
  <c r="G154" i="18"/>
  <c r="H154" i="18"/>
  <c r="L154" i="18"/>
  <c r="P154" i="18"/>
  <c r="G155" i="18"/>
  <c r="H155" i="18"/>
  <c r="L155" i="18"/>
  <c r="P155" i="18"/>
  <c r="G156" i="18"/>
  <c r="H156" i="18"/>
  <c r="L156" i="18"/>
  <c r="P156" i="18"/>
  <c r="G157" i="18"/>
  <c r="H157" i="18"/>
  <c r="L157" i="18"/>
  <c r="P157" i="18"/>
  <c r="G158" i="18"/>
  <c r="H158" i="18"/>
  <c r="L158" i="18"/>
  <c r="P158" i="18"/>
  <c r="G159" i="18"/>
  <c r="H159" i="18"/>
  <c r="L159" i="18"/>
  <c r="P159" i="18"/>
  <c r="G160" i="18"/>
  <c r="H160" i="18"/>
  <c r="L160" i="18"/>
  <c r="P160" i="18"/>
  <c r="G161" i="18"/>
  <c r="H161" i="18"/>
  <c r="L161" i="18"/>
  <c r="P161" i="18"/>
  <c r="G162" i="18"/>
  <c r="H162" i="18"/>
  <c r="L162" i="18"/>
  <c r="P162" i="18"/>
  <c r="G163" i="18"/>
  <c r="H163" i="18"/>
  <c r="L163" i="18"/>
  <c r="P163" i="18"/>
  <c r="G164" i="18"/>
  <c r="H164" i="18"/>
  <c r="L164" i="18"/>
  <c r="P164" i="18"/>
  <c r="G165" i="18"/>
  <c r="H165" i="18"/>
  <c r="L165" i="18"/>
  <c r="P165" i="18"/>
  <c r="G166" i="18"/>
  <c r="H166" i="18"/>
  <c r="L166" i="18"/>
  <c r="P166" i="18"/>
  <c r="G167" i="18"/>
  <c r="H167" i="18"/>
  <c r="L167" i="18"/>
  <c r="P167" i="18"/>
  <c r="G168" i="18"/>
  <c r="H168" i="18"/>
  <c r="L168" i="18"/>
  <c r="P168" i="18"/>
  <c r="G169" i="18"/>
  <c r="H169" i="18"/>
  <c r="L169" i="18"/>
  <c r="P169" i="18"/>
  <c r="G170" i="18"/>
  <c r="H170" i="18"/>
  <c r="L170" i="18"/>
  <c r="P170" i="18"/>
  <c r="G171" i="18"/>
  <c r="H171" i="18"/>
  <c r="L171" i="18"/>
  <c r="P171" i="18"/>
  <c r="G172" i="18"/>
  <c r="H172" i="18"/>
  <c r="L172" i="18"/>
  <c r="P172" i="18"/>
  <c r="G173" i="18"/>
  <c r="H173" i="18"/>
  <c r="L173" i="18"/>
  <c r="P173" i="18"/>
  <c r="G174" i="18"/>
  <c r="H174" i="18"/>
  <c r="L174" i="18"/>
  <c r="P174" i="18"/>
  <c r="G175" i="18"/>
  <c r="H175" i="18"/>
  <c r="L175" i="18"/>
  <c r="P175" i="18"/>
  <c r="G176" i="18"/>
  <c r="H176" i="18"/>
  <c r="L176" i="18"/>
  <c r="P176" i="18"/>
  <c r="G177" i="18"/>
  <c r="H177" i="18"/>
  <c r="L177" i="18"/>
  <c r="P177" i="18"/>
  <c r="G178" i="18"/>
  <c r="H178" i="18"/>
  <c r="L178" i="18"/>
  <c r="P178" i="18"/>
  <c r="G179" i="18"/>
  <c r="H179" i="18"/>
  <c r="L179" i="18"/>
  <c r="P179" i="18"/>
  <c r="G180" i="18"/>
  <c r="H180" i="18"/>
  <c r="L180" i="18"/>
  <c r="P180" i="18"/>
  <c r="G181" i="18"/>
  <c r="H181" i="18"/>
  <c r="L181" i="18"/>
  <c r="P181" i="18"/>
  <c r="G182" i="18"/>
  <c r="H182" i="18"/>
  <c r="L182" i="18"/>
  <c r="P182" i="18"/>
  <c r="G183" i="18"/>
  <c r="H183" i="18"/>
  <c r="L183" i="18"/>
  <c r="P183" i="18"/>
  <c r="G184" i="18"/>
  <c r="H184" i="18"/>
  <c r="L184" i="18"/>
  <c r="P184" i="18"/>
  <c r="G185" i="18"/>
  <c r="H185" i="18"/>
  <c r="L185" i="18"/>
  <c r="P185" i="18"/>
  <c r="G186" i="18"/>
  <c r="H186" i="18"/>
  <c r="L186" i="18"/>
  <c r="P186" i="18"/>
  <c r="G187" i="18"/>
  <c r="H187" i="18"/>
  <c r="L187" i="18"/>
  <c r="P187" i="18"/>
  <c r="G188" i="18"/>
  <c r="H188" i="18"/>
  <c r="L188" i="18"/>
  <c r="P188" i="18"/>
  <c r="G189" i="18"/>
  <c r="H189" i="18"/>
  <c r="L189" i="18"/>
  <c r="P189" i="18"/>
  <c r="G190" i="18"/>
  <c r="H190" i="18"/>
  <c r="L190" i="18"/>
  <c r="P190" i="18"/>
  <c r="G191" i="18"/>
  <c r="H191" i="18"/>
  <c r="L191" i="18"/>
  <c r="P191" i="18"/>
  <c r="G192" i="18"/>
  <c r="H192" i="18"/>
  <c r="L192" i="18"/>
  <c r="P192" i="18"/>
  <c r="G193" i="18"/>
  <c r="H193" i="18"/>
  <c r="L193" i="18"/>
  <c r="P193" i="18"/>
  <c r="G194" i="18"/>
  <c r="H194" i="18"/>
  <c r="L194" i="18"/>
  <c r="P194" i="18"/>
  <c r="G195" i="18"/>
  <c r="H195" i="18"/>
  <c r="L195" i="18"/>
  <c r="P195" i="18"/>
  <c r="G196" i="18"/>
  <c r="H196" i="18"/>
  <c r="L196" i="18"/>
  <c r="P196" i="18"/>
  <c r="G197" i="18"/>
  <c r="H197" i="18"/>
  <c r="L197" i="18"/>
  <c r="P197" i="18"/>
  <c r="G198" i="18"/>
  <c r="H198" i="18"/>
  <c r="L198" i="18"/>
  <c r="P198" i="18"/>
  <c r="G199" i="18"/>
  <c r="H199" i="18"/>
  <c r="L199" i="18"/>
  <c r="P199" i="18"/>
  <c r="G200" i="18"/>
  <c r="H200" i="18"/>
  <c r="L200" i="18"/>
  <c r="P200" i="18"/>
  <c r="G201" i="18"/>
  <c r="H201" i="18"/>
  <c r="L201" i="18"/>
  <c r="P201" i="18"/>
  <c r="G202" i="18"/>
  <c r="H202" i="18"/>
  <c r="L202" i="18"/>
  <c r="P202" i="18"/>
  <c r="G203" i="18"/>
  <c r="H203" i="18"/>
  <c r="L203" i="18"/>
  <c r="P203" i="18"/>
  <c r="G204" i="18"/>
  <c r="H204" i="18"/>
  <c r="L204" i="18"/>
  <c r="P204" i="18"/>
  <c r="G205" i="18"/>
  <c r="H205" i="18"/>
  <c r="L205" i="18"/>
  <c r="P205" i="18"/>
  <c r="G206" i="18"/>
  <c r="H206" i="18"/>
  <c r="L206" i="18"/>
  <c r="P206" i="18"/>
  <c r="G207" i="18"/>
  <c r="H207" i="18"/>
  <c r="L207" i="18"/>
  <c r="P207" i="18"/>
  <c r="G208" i="18"/>
  <c r="H208" i="18"/>
  <c r="L208" i="18"/>
  <c r="P208" i="18"/>
  <c r="G209" i="18"/>
  <c r="H209" i="18"/>
  <c r="L209" i="18"/>
  <c r="P209" i="18"/>
  <c r="G210" i="18"/>
  <c r="H210" i="18"/>
  <c r="L210" i="18"/>
  <c r="P210" i="18"/>
  <c r="G211" i="18"/>
  <c r="H211" i="18"/>
  <c r="L211" i="18"/>
  <c r="P211" i="18"/>
  <c r="G212" i="18"/>
  <c r="H212" i="18"/>
  <c r="L212" i="18"/>
  <c r="P212" i="18"/>
  <c r="G213" i="18"/>
  <c r="D23" i="32" s="1"/>
  <c r="H213" i="18"/>
  <c r="L213" i="18"/>
  <c r="P213" i="18"/>
  <c r="P9" i="1"/>
  <c r="P10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L67" i="1"/>
  <c r="H68" i="1"/>
  <c r="L68" i="1"/>
  <c r="H69" i="1"/>
  <c r="L69" i="1"/>
  <c r="H70" i="1"/>
  <c r="H71" i="1"/>
  <c r="L71" i="1"/>
  <c r="H72" i="1"/>
  <c r="L72" i="1"/>
  <c r="H73" i="1"/>
  <c r="L73" i="1"/>
  <c r="H74" i="1"/>
  <c r="L74" i="1"/>
  <c r="H75" i="1"/>
  <c r="L75" i="1"/>
  <c r="H76" i="1"/>
  <c r="L76" i="1"/>
  <c r="H77" i="1"/>
  <c r="L77" i="1"/>
  <c r="H78" i="1"/>
  <c r="L78" i="1"/>
  <c r="H79" i="1"/>
  <c r="L79" i="1"/>
  <c r="H80" i="1"/>
  <c r="L80" i="1"/>
  <c r="H81" i="1"/>
  <c r="L81" i="1"/>
  <c r="H82" i="1"/>
  <c r="L82" i="1"/>
  <c r="H83" i="1"/>
  <c r="L83" i="1"/>
  <c r="H84" i="1"/>
  <c r="L84" i="1"/>
  <c r="H85" i="1"/>
  <c r="L85" i="1"/>
  <c r="H86" i="1"/>
  <c r="L86" i="1"/>
  <c r="H87" i="1"/>
  <c r="L87" i="1"/>
  <c r="H88" i="1"/>
  <c r="L88" i="1"/>
  <c r="H89" i="1"/>
  <c r="L89" i="1"/>
  <c r="H90" i="1"/>
  <c r="L90" i="1"/>
  <c r="H91" i="1"/>
  <c r="L91" i="1"/>
  <c r="H92" i="1"/>
  <c r="L92" i="1"/>
  <c r="H93" i="1"/>
  <c r="L93" i="1"/>
  <c r="H94" i="1"/>
  <c r="L94" i="1"/>
  <c r="H95" i="1"/>
  <c r="L95" i="1"/>
  <c r="H96" i="1"/>
  <c r="L96" i="1"/>
  <c r="H97" i="1"/>
  <c r="L97" i="1"/>
  <c r="H98" i="1"/>
  <c r="H99" i="1"/>
  <c r="L99" i="1"/>
  <c r="H100" i="1"/>
  <c r="L100" i="1"/>
  <c r="H101" i="1"/>
  <c r="L101" i="1"/>
  <c r="H102" i="1"/>
  <c r="L102" i="1"/>
  <c r="H103" i="1"/>
  <c r="L103" i="1"/>
  <c r="H104" i="1"/>
  <c r="L104" i="1"/>
  <c r="H105" i="1"/>
  <c r="L105" i="1"/>
  <c r="H106" i="1"/>
  <c r="L106" i="1"/>
  <c r="H107" i="1"/>
  <c r="L107" i="1"/>
  <c r="H108" i="1"/>
  <c r="L108" i="1"/>
  <c r="H109" i="1"/>
  <c r="L109" i="1"/>
  <c r="H110" i="1"/>
  <c r="L110" i="1"/>
  <c r="H111" i="1"/>
  <c r="L111" i="1"/>
  <c r="H112" i="1"/>
  <c r="L112" i="1"/>
  <c r="H113" i="1"/>
  <c r="L113" i="1"/>
  <c r="H114" i="1"/>
  <c r="L114" i="1"/>
  <c r="H115" i="1"/>
  <c r="L115" i="1"/>
  <c r="H116" i="1"/>
  <c r="L116" i="1"/>
  <c r="H117" i="1"/>
  <c r="L117" i="1"/>
  <c r="H118" i="1"/>
  <c r="L118" i="1"/>
  <c r="H119" i="1"/>
  <c r="L119" i="1"/>
  <c r="H120" i="1"/>
  <c r="L120" i="1"/>
  <c r="H121" i="1"/>
  <c r="L121" i="1"/>
  <c r="H122" i="1"/>
  <c r="L122" i="1"/>
  <c r="H123" i="1"/>
  <c r="L123" i="1"/>
  <c r="H124" i="1"/>
  <c r="L124" i="1"/>
  <c r="H125" i="1"/>
  <c r="L125" i="1"/>
  <c r="H126" i="1"/>
  <c r="L126" i="1"/>
  <c r="H127" i="1"/>
  <c r="L127" i="1"/>
  <c r="H128" i="1"/>
  <c r="L128" i="1"/>
  <c r="H129" i="1"/>
  <c r="L129" i="1"/>
  <c r="H130" i="1"/>
  <c r="L130" i="1"/>
  <c r="H131" i="1"/>
  <c r="L131" i="1"/>
  <c r="H132" i="1"/>
  <c r="L132" i="1"/>
  <c r="H133" i="1"/>
  <c r="L133" i="1"/>
  <c r="H134" i="1"/>
  <c r="L134" i="1"/>
  <c r="H135" i="1"/>
  <c r="L135" i="1"/>
  <c r="H136" i="1"/>
  <c r="L136" i="1"/>
  <c r="H137" i="1"/>
  <c r="L137" i="1"/>
  <c r="H138" i="1"/>
  <c r="L138" i="1"/>
  <c r="H139" i="1"/>
  <c r="L139" i="1"/>
  <c r="H140" i="1"/>
  <c r="L140" i="1"/>
  <c r="H141" i="1"/>
  <c r="L141" i="1"/>
  <c r="H142" i="1"/>
  <c r="L142" i="1"/>
  <c r="H143" i="1"/>
  <c r="L143" i="1"/>
  <c r="H144" i="1"/>
  <c r="L144" i="1"/>
  <c r="H145" i="1"/>
  <c r="L145" i="1"/>
  <c r="H146" i="1"/>
  <c r="L146" i="1"/>
  <c r="H147" i="1"/>
  <c r="L147" i="1"/>
  <c r="H148" i="1"/>
  <c r="L148" i="1"/>
  <c r="H149" i="1"/>
  <c r="L149" i="1"/>
  <c r="H150" i="1"/>
  <c r="L150" i="1"/>
  <c r="H151" i="1"/>
  <c r="L151" i="1"/>
  <c r="H152" i="1"/>
  <c r="L152" i="1"/>
  <c r="H153" i="1"/>
  <c r="L153" i="1"/>
  <c r="H154" i="1"/>
  <c r="L154" i="1"/>
  <c r="H155" i="1"/>
  <c r="L155" i="1"/>
  <c r="H156" i="1"/>
  <c r="L156" i="1"/>
  <c r="H157" i="1"/>
  <c r="L157" i="1"/>
  <c r="H158" i="1"/>
  <c r="L158" i="1"/>
  <c r="H159" i="1"/>
  <c r="L159" i="1"/>
  <c r="H160" i="1"/>
  <c r="L160" i="1"/>
  <c r="H161" i="1"/>
  <c r="L161" i="1"/>
  <c r="H162" i="1"/>
  <c r="L162" i="1"/>
  <c r="H163" i="1"/>
  <c r="L163" i="1"/>
  <c r="H164" i="1"/>
  <c r="L164" i="1"/>
  <c r="H165" i="1"/>
  <c r="L165" i="1"/>
  <c r="H166" i="1"/>
  <c r="L166" i="1"/>
  <c r="H167" i="1"/>
  <c r="L167" i="1"/>
  <c r="H168" i="1"/>
  <c r="L168" i="1"/>
  <c r="H169" i="1"/>
  <c r="L169" i="1"/>
  <c r="H170" i="1"/>
  <c r="L170" i="1"/>
  <c r="H171" i="1"/>
  <c r="L171" i="1"/>
  <c r="H172" i="1"/>
  <c r="L172" i="1"/>
  <c r="H173" i="1"/>
  <c r="L173" i="1"/>
  <c r="H174" i="1"/>
  <c r="L174" i="1"/>
  <c r="H175" i="1"/>
  <c r="L175" i="1"/>
  <c r="H176" i="1"/>
  <c r="L176" i="1"/>
  <c r="H177" i="1"/>
  <c r="L177" i="1"/>
  <c r="H178" i="1"/>
  <c r="L178" i="1"/>
  <c r="H179" i="1"/>
  <c r="L179" i="1"/>
  <c r="H180" i="1"/>
  <c r="L180" i="1"/>
  <c r="H181" i="1"/>
  <c r="L181" i="1"/>
  <c r="H182" i="1"/>
  <c r="L182" i="1"/>
  <c r="H183" i="1"/>
  <c r="L183" i="1"/>
  <c r="H184" i="1"/>
  <c r="L184" i="1"/>
  <c r="H185" i="1"/>
  <c r="L185" i="1"/>
  <c r="H186" i="1"/>
  <c r="L186" i="1"/>
  <c r="H187" i="1"/>
  <c r="L187" i="1"/>
  <c r="H188" i="1"/>
  <c r="L188" i="1"/>
  <c r="H189" i="1"/>
  <c r="L189" i="1"/>
  <c r="H190" i="1"/>
  <c r="L190" i="1"/>
  <c r="H191" i="1"/>
  <c r="L191" i="1"/>
  <c r="H192" i="1"/>
  <c r="L192" i="1"/>
  <c r="H193" i="1"/>
  <c r="L193" i="1"/>
  <c r="H194" i="1"/>
  <c r="L194" i="1"/>
  <c r="H195" i="1"/>
  <c r="L195" i="1"/>
  <c r="H196" i="1"/>
  <c r="L196" i="1"/>
  <c r="H197" i="1"/>
  <c r="L197" i="1"/>
  <c r="H198" i="1"/>
  <c r="L198" i="1"/>
  <c r="H199" i="1"/>
  <c r="L199" i="1"/>
  <c r="H200" i="1"/>
  <c r="L200" i="1"/>
  <c r="H201" i="1"/>
  <c r="L201" i="1"/>
  <c r="H202" i="1"/>
  <c r="L202" i="1"/>
  <c r="H203" i="1"/>
  <c r="L203" i="1"/>
  <c r="H204" i="1"/>
  <c r="L204" i="1"/>
  <c r="H205" i="1"/>
  <c r="L205" i="1"/>
  <c r="H206" i="1"/>
  <c r="L206" i="1"/>
  <c r="H207" i="1"/>
  <c r="L207" i="1"/>
  <c r="H208" i="1"/>
  <c r="L208" i="1"/>
  <c r="H209" i="1"/>
  <c r="L209" i="1"/>
  <c r="P9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L89" i="38"/>
  <c r="L90" i="38"/>
  <c r="L91" i="38"/>
  <c r="L92" i="38"/>
  <c r="L93" i="38"/>
  <c r="L94" i="38"/>
  <c r="L95" i="38"/>
  <c r="L96" i="38"/>
  <c r="L97" i="38"/>
  <c r="L98" i="38"/>
  <c r="H99" i="38"/>
  <c r="L99" i="38"/>
  <c r="H100" i="38"/>
  <c r="L100" i="38"/>
  <c r="H101" i="38"/>
  <c r="L101" i="38"/>
  <c r="H102" i="38"/>
  <c r="L102" i="38"/>
  <c r="H103" i="38"/>
  <c r="L103" i="38"/>
  <c r="H104" i="38"/>
  <c r="L104" i="38"/>
  <c r="H105" i="38"/>
  <c r="L105" i="38"/>
  <c r="H106" i="38"/>
  <c r="L106" i="38"/>
  <c r="H107" i="38"/>
  <c r="L107" i="38"/>
  <c r="H108" i="38"/>
  <c r="L108" i="38"/>
  <c r="H109" i="38"/>
  <c r="L109" i="38"/>
  <c r="H110" i="38"/>
  <c r="L110" i="38"/>
  <c r="H111" i="38"/>
  <c r="L111" i="38"/>
  <c r="H112" i="38"/>
  <c r="L112" i="38"/>
  <c r="H113" i="38"/>
  <c r="L113" i="38"/>
  <c r="H114" i="38"/>
  <c r="L114" i="38"/>
  <c r="H115" i="38"/>
  <c r="L115" i="38"/>
  <c r="H116" i="38"/>
  <c r="L116" i="38"/>
  <c r="H117" i="38"/>
  <c r="L117" i="38"/>
  <c r="H118" i="38"/>
  <c r="L118" i="38"/>
  <c r="H119" i="38"/>
  <c r="L119" i="38"/>
  <c r="H120" i="38"/>
  <c r="L120" i="38"/>
  <c r="H121" i="38"/>
  <c r="L121" i="38"/>
  <c r="H122" i="38"/>
  <c r="L122" i="38"/>
  <c r="H123" i="38"/>
  <c r="L123" i="38"/>
  <c r="H124" i="38"/>
  <c r="L124" i="38"/>
  <c r="H125" i="38"/>
  <c r="L125" i="38"/>
  <c r="H126" i="38"/>
  <c r="L126" i="38"/>
  <c r="H127" i="38"/>
  <c r="L127" i="38"/>
  <c r="H128" i="38"/>
  <c r="L128" i="38"/>
  <c r="H129" i="38"/>
  <c r="L129" i="38"/>
  <c r="H130" i="38"/>
  <c r="L130" i="38"/>
  <c r="H131" i="38"/>
  <c r="L131" i="38"/>
  <c r="H132" i="38"/>
  <c r="L132" i="38"/>
  <c r="H133" i="38"/>
  <c r="L133" i="38"/>
  <c r="H134" i="38"/>
  <c r="L134" i="38"/>
  <c r="H135" i="38"/>
  <c r="L135" i="38"/>
  <c r="H136" i="38"/>
  <c r="L136" i="38"/>
  <c r="H137" i="38"/>
  <c r="L137" i="38"/>
  <c r="H138" i="38"/>
  <c r="L138" i="38"/>
  <c r="H139" i="38"/>
  <c r="L139" i="38"/>
  <c r="H140" i="38"/>
  <c r="L140" i="38"/>
  <c r="H141" i="38"/>
  <c r="L141" i="38"/>
  <c r="H142" i="38"/>
  <c r="L142" i="38"/>
  <c r="H143" i="38"/>
  <c r="L143" i="38"/>
  <c r="H144" i="38"/>
  <c r="L144" i="38"/>
  <c r="H145" i="38"/>
  <c r="L145" i="38"/>
  <c r="H146" i="38"/>
  <c r="L146" i="38"/>
  <c r="H147" i="38"/>
  <c r="L147" i="38"/>
  <c r="H148" i="38"/>
  <c r="L148" i="38"/>
  <c r="H149" i="38"/>
  <c r="L149" i="38"/>
  <c r="H150" i="38"/>
  <c r="L150" i="38"/>
  <c r="H151" i="38"/>
  <c r="L151" i="38"/>
  <c r="H152" i="38"/>
  <c r="L152" i="38"/>
  <c r="H153" i="38"/>
  <c r="L153" i="38"/>
  <c r="H154" i="38"/>
  <c r="L154" i="38"/>
  <c r="H155" i="38"/>
  <c r="L155" i="38"/>
  <c r="H156" i="38"/>
  <c r="L156" i="38"/>
  <c r="H157" i="38"/>
  <c r="L157" i="38"/>
  <c r="H158" i="38"/>
  <c r="L158" i="38"/>
  <c r="H159" i="38"/>
  <c r="L159" i="38"/>
  <c r="H160" i="38"/>
  <c r="L160" i="38"/>
  <c r="H161" i="38"/>
  <c r="L161" i="38"/>
  <c r="H162" i="38"/>
  <c r="L162" i="38"/>
  <c r="H163" i="38"/>
  <c r="L163" i="38"/>
  <c r="H164" i="38"/>
  <c r="L164" i="38"/>
  <c r="H165" i="38"/>
  <c r="L165" i="38"/>
  <c r="H166" i="38"/>
  <c r="L166" i="38"/>
  <c r="H167" i="38"/>
  <c r="L167" i="38"/>
  <c r="H168" i="38"/>
  <c r="L168" i="38"/>
  <c r="H169" i="38"/>
  <c r="L169" i="38"/>
  <c r="H170" i="38"/>
  <c r="L170" i="38"/>
  <c r="H171" i="38"/>
  <c r="L171" i="38"/>
  <c r="H172" i="38"/>
  <c r="L172" i="38"/>
  <c r="H173" i="38"/>
  <c r="L173" i="38"/>
  <c r="H174" i="38"/>
  <c r="L174" i="38"/>
  <c r="H175" i="38"/>
  <c r="L175" i="38"/>
  <c r="H176" i="38"/>
  <c r="L176" i="38"/>
  <c r="H177" i="38"/>
  <c r="L177" i="38"/>
  <c r="H178" i="38"/>
  <c r="L178" i="38"/>
  <c r="H179" i="38"/>
  <c r="L179" i="38"/>
  <c r="H180" i="38"/>
  <c r="L180" i="38"/>
  <c r="H181" i="38"/>
  <c r="L181" i="38"/>
  <c r="H182" i="38"/>
  <c r="L182" i="38"/>
  <c r="H183" i="38"/>
  <c r="L183" i="38"/>
  <c r="H184" i="38"/>
  <c r="L184" i="38"/>
  <c r="H185" i="38"/>
  <c r="L185" i="38"/>
  <c r="H186" i="38"/>
  <c r="L186" i="38"/>
  <c r="H187" i="38"/>
  <c r="L187" i="38"/>
  <c r="H188" i="38"/>
  <c r="L188" i="38"/>
  <c r="H189" i="38"/>
  <c r="L189" i="38"/>
  <c r="H190" i="38"/>
  <c r="L190" i="38"/>
  <c r="H191" i="38"/>
  <c r="L191" i="38"/>
  <c r="H192" i="38"/>
  <c r="L192" i="38"/>
  <c r="H193" i="38"/>
  <c r="L193" i="38"/>
  <c r="H194" i="38"/>
  <c r="L194" i="38"/>
  <c r="H195" i="38"/>
  <c r="L195" i="38"/>
  <c r="H196" i="38"/>
  <c r="L196" i="38"/>
  <c r="H197" i="38"/>
  <c r="L197" i="38"/>
  <c r="H198" i="38"/>
  <c r="L198" i="38"/>
  <c r="H199" i="38"/>
  <c r="L199" i="38"/>
  <c r="H200" i="38"/>
  <c r="L200" i="38"/>
  <c r="H201" i="38"/>
  <c r="L201" i="38"/>
  <c r="H202" i="38"/>
  <c r="L202" i="38"/>
  <c r="H203" i="38"/>
  <c r="L203" i="38"/>
  <c r="H204" i="38"/>
  <c r="L204" i="38"/>
  <c r="H205" i="38"/>
  <c r="L205" i="38"/>
  <c r="H206" i="38"/>
  <c r="L206" i="38"/>
  <c r="H207" i="38"/>
  <c r="L207" i="38"/>
  <c r="E23" i="32"/>
  <c r="G23" i="32"/>
  <c r="B19" i="32"/>
  <c r="E12" i="32"/>
  <c r="E28" i="32"/>
  <c r="B10" i="32"/>
  <c r="B15" i="32"/>
  <c r="E15" i="32"/>
  <c r="B21" i="32"/>
  <c r="B24" i="32"/>
  <c r="B16" i="32"/>
  <c r="E6" i="32"/>
  <c r="P15" i="26"/>
  <c r="P16" i="26"/>
  <c r="P17" i="26"/>
  <c r="P18" i="26"/>
  <c r="P19" i="26"/>
  <c r="P20" i="26"/>
  <c r="P21" i="26"/>
  <c r="P22" i="26"/>
  <c r="G23" i="26"/>
  <c r="P23" i="26"/>
  <c r="G24" i="26"/>
  <c r="P24" i="26"/>
  <c r="G25" i="26"/>
  <c r="P25" i="26"/>
  <c r="G26" i="26"/>
  <c r="P26" i="26" s="1"/>
  <c r="G27" i="26"/>
  <c r="P27" i="26" s="1"/>
  <c r="G28" i="26"/>
  <c r="P28" i="26" s="1"/>
  <c r="G29" i="26"/>
  <c r="P29" i="26" s="1"/>
  <c r="G30" i="26"/>
  <c r="P30" i="26" s="1"/>
  <c r="G31" i="26"/>
  <c r="P31" i="26" s="1"/>
  <c r="G32" i="26"/>
  <c r="P32" i="26"/>
  <c r="G33" i="26"/>
  <c r="P33" i="26"/>
  <c r="G34" i="26"/>
  <c r="P34" i="26"/>
  <c r="G35" i="26"/>
  <c r="P35" i="26"/>
  <c r="G36" i="26"/>
  <c r="P36" i="26"/>
  <c r="G37" i="26"/>
  <c r="P37" i="26"/>
  <c r="G38" i="26"/>
  <c r="P38" i="26"/>
  <c r="G39" i="26"/>
  <c r="P39" i="26"/>
  <c r="G40" i="26"/>
  <c r="P40" i="26"/>
  <c r="G41" i="26"/>
  <c r="P41" i="26"/>
  <c r="G42" i="26"/>
  <c r="P42" i="26"/>
  <c r="G43" i="26"/>
  <c r="P43" i="26"/>
  <c r="G44" i="26"/>
  <c r="P44" i="26"/>
  <c r="G45" i="26"/>
  <c r="P45" i="26"/>
  <c r="G46" i="26"/>
  <c r="P46" i="26"/>
  <c r="G47" i="26"/>
  <c r="P47" i="26"/>
  <c r="G48" i="26"/>
  <c r="P48" i="26"/>
  <c r="G49" i="26"/>
  <c r="P49" i="26"/>
  <c r="G50" i="26"/>
  <c r="P50" i="26"/>
  <c r="G51" i="26"/>
  <c r="P51" i="26"/>
  <c r="G52" i="26"/>
  <c r="P52" i="26"/>
  <c r="G53" i="26"/>
  <c r="P53" i="26"/>
  <c r="G54" i="26"/>
  <c r="P54" i="26"/>
  <c r="G55" i="26"/>
  <c r="P55" i="26"/>
  <c r="G56" i="26"/>
  <c r="P56" i="26"/>
  <c r="G57" i="26"/>
  <c r="P57" i="26"/>
  <c r="G58" i="26"/>
  <c r="P58" i="26"/>
  <c r="G59" i="26"/>
  <c r="P59" i="26"/>
  <c r="G60" i="26"/>
  <c r="P60" i="26"/>
  <c r="G61" i="26"/>
  <c r="P61" i="26"/>
  <c r="G62" i="26"/>
  <c r="P62" i="26"/>
  <c r="G63" i="26"/>
  <c r="P63" i="26"/>
  <c r="G64" i="26"/>
  <c r="P64" i="26"/>
  <c r="G65" i="26"/>
  <c r="P65" i="26"/>
  <c r="G66" i="26"/>
  <c r="P66" i="26"/>
  <c r="G67" i="26"/>
  <c r="P67" i="26"/>
  <c r="G68" i="26"/>
  <c r="P68" i="26"/>
  <c r="G69" i="26"/>
  <c r="P69" i="26"/>
  <c r="G70" i="26"/>
  <c r="P70" i="26"/>
  <c r="G71" i="26"/>
  <c r="P71" i="26"/>
  <c r="G72" i="26"/>
  <c r="P72" i="26"/>
  <c r="G73" i="26"/>
  <c r="P73" i="26"/>
  <c r="G74" i="26"/>
  <c r="P74" i="26"/>
  <c r="G75" i="26"/>
  <c r="P75" i="26"/>
  <c r="G76" i="26"/>
  <c r="P76" i="26"/>
  <c r="G77" i="26"/>
  <c r="P77" i="26"/>
  <c r="G78" i="26"/>
  <c r="P78" i="26"/>
  <c r="G79" i="26"/>
  <c r="P79" i="26"/>
  <c r="G80" i="26"/>
  <c r="P80" i="26"/>
  <c r="G81" i="26"/>
  <c r="P81" i="26"/>
  <c r="G82" i="26"/>
  <c r="P82" i="26"/>
  <c r="G83" i="26"/>
  <c r="P83" i="26"/>
  <c r="G84" i="26"/>
  <c r="P84" i="26"/>
  <c r="G85" i="26"/>
  <c r="P85" i="26"/>
  <c r="G86" i="26"/>
  <c r="P86" i="26"/>
  <c r="G87" i="26"/>
  <c r="P87" i="26"/>
  <c r="G88" i="26"/>
  <c r="P88" i="26"/>
  <c r="G89" i="26"/>
  <c r="P89" i="26"/>
  <c r="G90" i="26"/>
  <c r="P90" i="26"/>
  <c r="G91" i="26"/>
  <c r="P91" i="26"/>
  <c r="G92" i="26"/>
  <c r="P92" i="26"/>
  <c r="G93" i="26"/>
  <c r="P93" i="26"/>
  <c r="G94" i="26"/>
  <c r="P94" i="26"/>
  <c r="G95" i="26"/>
  <c r="P95" i="26"/>
  <c r="G96" i="26"/>
  <c r="P96" i="26"/>
  <c r="G97" i="26"/>
  <c r="P97" i="26"/>
  <c r="G98" i="26"/>
  <c r="P98" i="26"/>
  <c r="G99" i="26"/>
  <c r="P99" i="26"/>
  <c r="G100" i="26"/>
  <c r="P100" i="26"/>
  <c r="G101" i="26"/>
  <c r="P101" i="26"/>
  <c r="G102" i="26"/>
  <c r="P102" i="26"/>
  <c r="G103" i="26"/>
  <c r="P103" i="26"/>
  <c r="G104" i="26"/>
  <c r="P104" i="26"/>
  <c r="G105" i="26"/>
  <c r="P105" i="26"/>
  <c r="G106" i="26"/>
  <c r="P106" i="26"/>
  <c r="G107" i="26"/>
  <c r="P107" i="26"/>
  <c r="G108" i="26"/>
  <c r="P108" i="26"/>
  <c r="G109" i="26"/>
  <c r="P109" i="26"/>
  <c r="G110" i="26"/>
  <c r="P110" i="26"/>
  <c r="G111" i="26"/>
  <c r="P111" i="26"/>
  <c r="G112" i="26"/>
  <c r="P112" i="26"/>
  <c r="G113" i="26"/>
  <c r="P113" i="26"/>
  <c r="G114" i="26"/>
  <c r="P114" i="26"/>
  <c r="G115" i="26"/>
  <c r="P115" i="26"/>
  <c r="G116" i="26"/>
  <c r="P116" i="26"/>
  <c r="G117" i="26"/>
  <c r="P117" i="26"/>
  <c r="G118" i="26"/>
  <c r="P118" i="26"/>
  <c r="G119" i="26"/>
  <c r="P119" i="26"/>
  <c r="G120" i="26"/>
  <c r="P120" i="26"/>
  <c r="G121" i="26"/>
  <c r="P121" i="26"/>
  <c r="G122" i="26"/>
  <c r="P122" i="26"/>
  <c r="G123" i="26"/>
  <c r="P123" i="26"/>
  <c r="G124" i="26"/>
  <c r="P124" i="26"/>
  <c r="G125" i="26"/>
  <c r="P125" i="26"/>
  <c r="G126" i="26"/>
  <c r="P126" i="26"/>
  <c r="G127" i="26"/>
  <c r="P127" i="26"/>
  <c r="G128" i="26"/>
  <c r="P128" i="26"/>
  <c r="G129" i="26"/>
  <c r="P129" i="26"/>
  <c r="G130" i="26"/>
  <c r="P130" i="26"/>
  <c r="G131" i="26"/>
  <c r="P131" i="26"/>
  <c r="G132" i="26"/>
  <c r="P132" i="26"/>
  <c r="G133" i="26"/>
  <c r="P133" i="26"/>
  <c r="G134" i="26"/>
  <c r="P134" i="26"/>
  <c r="G135" i="26"/>
  <c r="P135" i="26"/>
  <c r="G136" i="26"/>
  <c r="P136" i="26"/>
  <c r="G137" i="26"/>
  <c r="P137" i="26"/>
  <c r="G138" i="26"/>
  <c r="P138" i="26"/>
  <c r="G139" i="26"/>
  <c r="P139" i="26"/>
  <c r="G140" i="26"/>
  <c r="P140" i="26"/>
  <c r="G141" i="26"/>
  <c r="P141" i="26"/>
  <c r="G142" i="26"/>
  <c r="P142" i="26"/>
  <c r="G143" i="26"/>
  <c r="P143" i="26"/>
  <c r="G144" i="26"/>
  <c r="P144" i="26"/>
  <c r="G145" i="26"/>
  <c r="P145" i="26"/>
  <c r="G146" i="26"/>
  <c r="P146" i="26"/>
  <c r="G147" i="26"/>
  <c r="P147" i="26"/>
  <c r="G148" i="26"/>
  <c r="P148" i="26"/>
  <c r="G149" i="26"/>
  <c r="P149" i="26"/>
  <c r="G150" i="26"/>
  <c r="P150" i="26"/>
  <c r="G151" i="26"/>
  <c r="P151" i="26"/>
  <c r="G152" i="26"/>
  <c r="P152" i="26"/>
  <c r="G153" i="26"/>
  <c r="P153" i="26"/>
  <c r="G154" i="26"/>
  <c r="P154" i="26"/>
  <c r="G155" i="26"/>
  <c r="P155" i="26"/>
  <c r="G156" i="26"/>
  <c r="P156" i="26"/>
  <c r="G157" i="26"/>
  <c r="P157" i="26"/>
  <c r="G158" i="26"/>
  <c r="P158" i="26"/>
  <c r="G159" i="26"/>
  <c r="P159" i="26"/>
  <c r="G160" i="26"/>
  <c r="P160" i="26"/>
  <c r="G161" i="26"/>
  <c r="P161" i="26"/>
  <c r="G162" i="26"/>
  <c r="P162" i="26"/>
  <c r="G163" i="26"/>
  <c r="P163" i="26"/>
  <c r="G164" i="26"/>
  <c r="P164" i="26"/>
  <c r="G165" i="26"/>
  <c r="P165" i="26"/>
  <c r="G166" i="26"/>
  <c r="P166" i="26"/>
  <c r="G167" i="26"/>
  <c r="P167" i="26"/>
  <c r="G168" i="26"/>
  <c r="P168" i="26"/>
  <c r="G169" i="26"/>
  <c r="P169" i="26"/>
  <c r="G170" i="26"/>
  <c r="P170" i="26"/>
  <c r="G171" i="26"/>
  <c r="P171" i="26"/>
  <c r="G172" i="26"/>
  <c r="P172" i="26"/>
  <c r="G173" i="26"/>
  <c r="P173" i="26"/>
  <c r="G174" i="26"/>
  <c r="P174" i="26"/>
  <c r="G175" i="26"/>
  <c r="P175" i="26"/>
  <c r="G176" i="26"/>
  <c r="P176" i="26"/>
  <c r="G177" i="26"/>
  <c r="P177" i="26"/>
  <c r="G178" i="26"/>
  <c r="P178" i="26"/>
  <c r="G179" i="26"/>
  <c r="P179" i="26"/>
  <c r="G180" i="26"/>
  <c r="P180" i="26"/>
  <c r="G181" i="26"/>
  <c r="P181" i="26"/>
  <c r="G182" i="26"/>
  <c r="P182" i="26"/>
  <c r="G183" i="26"/>
  <c r="P183" i="26"/>
  <c r="G184" i="26"/>
  <c r="P184" i="26"/>
  <c r="G185" i="26"/>
  <c r="P185" i="26"/>
  <c r="G186" i="26"/>
  <c r="P186" i="26"/>
  <c r="G187" i="26"/>
  <c r="P187" i="26"/>
  <c r="G188" i="26"/>
  <c r="P188" i="26"/>
  <c r="G189" i="26"/>
  <c r="P189" i="26"/>
  <c r="G190" i="26"/>
  <c r="P190" i="26"/>
  <c r="G191" i="26"/>
  <c r="P191" i="26"/>
  <c r="G192" i="26"/>
  <c r="P192" i="26"/>
  <c r="G193" i="26"/>
  <c r="P193" i="26"/>
  <c r="G194" i="26"/>
  <c r="P194" i="26"/>
  <c r="G195" i="26"/>
  <c r="P195" i="26"/>
  <c r="G196" i="26"/>
  <c r="P196" i="26"/>
  <c r="G197" i="26"/>
  <c r="P197" i="26"/>
  <c r="G198" i="26"/>
  <c r="P198" i="26"/>
  <c r="G199" i="26"/>
  <c r="P199" i="26"/>
  <c r="G200" i="26"/>
  <c r="P200" i="26"/>
  <c r="G201" i="26"/>
  <c r="P201" i="26"/>
  <c r="G202" i="26"/>
  <c r="P202" i="26"/>
  <c r="G203" i="26"/>
  <c r="P203" i="26"/>
  <c r="G204" i="26"/>
  <c r="P204" i="26"/>
  <c r="G205" i="26"/>
  <c r="P205" i="26"/>
  <c r="G206" i="26"/>
  <c r="P206" i="26"/>
  <c r="G207" i="26"/>
  <c r="P207" i="26"/>
  <c r="G208" i="26"/>
  <c r="D6" i="32" s="1"/>
  <c r="P208" i="26"/>
  <c r="P21" i="21"/>
  <c r="P22" i="21"/>
  <c r="P23" i="21"/>
  <c r="P24" i="21"/>
  <c r="P25" i="21"/>
  <c r="P26" i="21"/>
  <c r="P27" i="21"/>
  <c r="S215" i="21"/>
  <c r="T215" i="21"/>
  <c r="P11" i="39"/>
  <c r="P17" i="40"/>
  <c r="P12" i="39"/>
  <c r="P18" i="40"/>
  <c r="P13" i="39"/>
  <c r="P19" i="40"/>
  <c r="P14" i="39"/>
  <c r="P20" i="40"/>
  <c r="P15" i="39"/>
  <c r="P21" i="40"/>
  <c r="G22" i="40"/>
  <c r="P16" i="39"/>
  <c r="P22" i="40"/>
  <c r="G23" i="40"/>
  <c r="G24" i="40" s="1"/>
  <c r="G25" i="40" s="1"/>
  <c r="G26" i="40" s="1"/>
  <c r="G27" i="40" s="1"/>
  <c r="G28" i="40" s="1"/>
  <c r="G29" i="40" s="1"/>
  <c r="G30" i="40" s="1"/>
  <c r="G31" i="40" s="1"/>
  <c r="G32" i="40" s="1"/>
  <c r="G33" i="40" s="1"/>
  <c r="G34" i="40" s="1"/>
  <c r="G35" i="40" s="1"/>
  <c r="G36" i="40" s="1"/>
  <c r="G37" i="40" s="1"/>
  <c r="G38" i="40" s="1"/>
  <c r="G39" i="40" s="1"/>
  <c r="G40" i="40" s="1"/>
  <c r="G41" i="40" s="1"/>
  <c r="G42" i="40" s="1"/>
  <c r="G43" i="40" s="1"/>
  <c r="G44" i="40" s="1"/>
  <c r="G45" i="40" s="1"/>
  <c r="G46" i="40" s="1"/>
  <c r="G47" i="40" s="1"/>
  <c r="G48" i="40" s="1"/>
  <c r="G49" i="40" s="1"/>
  <c r="G50" i="40" s="1"/>
  <c r="G51" i="40" s="1"/>
  <c r="G52" i="40" s="1"/>
  <c r="G53" i="40" s="1"/>
  <c r="G54" i="40" s="1"/>
  <c r="G55" i="40" s="1"/>
  <c r="G56" i="40" s="1"/>
  <c r="G57" i="40" s="1"/>
  <c r="G58" i="40" s="1"/>
  <c r="G59" i="40" s="1"/>
  <c r="G60" i="40" s="1"/>
  <c r="G61" i="40" s="1"/>
  <c r="G62" i="40" s="1"/>
  <c r="G63" i="40" s="1"/>
  <c r="G64" i="40" s="1"/>
  <c r="G65" i="40" s="1"/>
  <c r="G66" i="40" s="1"/>
  <c r="G67" i="40" s="1"/>
  <c r="G68" i="40" s="1"/>
  <c r="G69" i="40" s="1"/>
  <c r="G70" i="40" s="1"/>
  <c r="G71" i="40" s="1"/>
  <c r="G72" i="40" s="1"/>
  <c r="P17" i="39"/>
  <c r="P23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8" i="40"/>
  <c r="P39" i="40"/>
  <c r="P40" i="40"/>
  <c r="P41" i="40"/>
  <c r="P42" i="40"/>
  <c r="P43" i="40"/>
  <c r="P44" i="40"/>
  <c r="P45" i="40"/>
  <c r="P46" i="40"/>
  <c r="P47" i="40"/>
  <c r="P48" i="40"/>
  <c r="P49" i="40"/>
  <c r="P50" i="40"/>
  <c r="P51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2" i="40"/>
  <c r="G73" i="40"/>
  <c r="P73" i="40"/>
  <c r="G74" i="40"/>
  <c r="P74" i="40"/>
  <c r="G75" i="40"/>
  <c r="P75" i="40"/>
  <c r="G76" i="40"/>
  <c r="P76" i="40"/>
  <c r="G77" i="40"/>
  <c r="P77" i="40"/>
  <c r="G78" i="40"/>
  <c r="P78" i="40"/>
  <c r="G79" i="40"/>
  <c r="P79" i="40"/>
  <c r="G80" i="40"/>
  <c r="P80" i="40"/>
  <c r="G81" i="40"/>
  <c r="P81" i="40"/>
  <c r="G82" i="40"/>
  <c r="P82" i="40"/>
  <c r="G83" i="40"/>
  <c r="P83" i="40"/>
  <c r="G84" i="40"/>
  <c r="P84" i="40"/>
  <c r="G85" i="40"/>
  <c r="P85" i="40"/>
  <c r="G86" i="40"/>
  <c r="P86" i="40"/>
  <c r="G87" i="40"/>
  <c r="P87" i="40"/>
  <c r="G88" i="40"/>
  <c r="P88" i="40"/>
  <c r="G89" i="40"/>
  <c r="P89" i="40"/>
  <c r="G90" i="40"/>
  <c r="P90" i="40"/>
  <c r="G91" i="40"/>
  <c r="P91" i="40"/>
  <c r="G92" i="40"/>
  <c r="P92" i="40"/>
  <c r="G93" i="40"/>
  <c r="P93" i="40"/>
  <c r="G94" i="40"/>
  <c r="P94" i="40"/>
  <c r="G95" i="40"/>
  <c r="P95" i="40"/>
  <c r="G96" i="40"/>
  <c r="P96" i="40"/>
  <c r="G97" i="40"/>
  <c r="P97" i="40"/>
  <c r="G98" i="40"/>
  <c r="P98" i="40"/>
  <c r="G99" i="40"/>
  <c r="P99" i="40"/>
  <c r="G100" i="40"/>
  <c r="P100" i="40"/>
  <c r="G101" i="40"/>
  <c r="P101" i="40"/>
  <c r="G102" i="40"/>
  <c r="P102" i="40"/>
  <c r="G103" i="40"/>
  <c r="P103" i="40"/>
  <c r="G104" i="40"/>
  <c r="P104" i="40"/>
  <c r="G105" i="40"/>
  <c r="P105" i="40"/>
  <c r="G106" i="40"/>
  <c r="P106" i="40"/>
  <c r="G107" i="40"/>
  <c r="P107" i="40"/>
  <c r="G108" i="40"/>
  <c r="P108" i="40"/>
  <c r="G109" i="40"/>
  <c r="P109" i="40"/>
  <c r="G110" i="40"/>
  <c r="P110" i="40"/>
  <c r="G111" i="40"/>
  <c r="P111" i="40"/>
  <c r="G112" i="40"/>
  <c r="P112" i="40"/>
  <c r="G113" i="40"/>
  <c r="P113" i="40"/>
  <c r="G114" i="40"/>
  <c r="P114" i="40"/>
  <c r="G115" i="40"/>
  <c r="P115" i="40"/>
  <c r="G116" i="40"/>
  <c r="P116" i="40"/>
  <c r="G117" i="40"/>
  <c r="P117" i="40"/>
  <c r="G118" i="40"/>
  <c r="P118" i="40"/>
  <c r="G119" i="40"/>
  <c r="P119" i="40"/>
  <c r="G120" i="40"/>
  <c r="P120" i="40"/>
  <c r="G121" i="40"/>
  <c r="P121" i="40"/>
  <c r="G122" i="40"/>
  <c r="P122" i="40"/>
  <c r="G123" i="40"/>
  <c r="P123" i="40"/>
  <c r="G124" i="40"/>
  <c r="P124" i="40"/>
  <c r="G125" i="40"/>
  <c r="P125" i="40"/>
  <c r="G126" i="40"/>
  <c r="P126" i="40"/>
  <c r="G127" i="40"/>
  <c r="P127" i="40"/>
  <c r="G128" i="40"/>
  <c r="P128" i="40"/>
  <c r="G129" i="40"/>
  <c r="P129" i="40"/>
  <c r="G130" i="40"/>
  <c r="P130" i="40"/>
  <c r="G131" i="40"/>
  <c r="P131" i="40"/>
  <c r="G132" i="40"/>
  <c r="P132" i="40"/>
  <c r="G133" i="40"/>
  <c r="P133" i="40"/>
  <c r="G134" i="40"/>
  <c r="P134" i="40"/>
  <c r="G135" i="40"/>
  <c r="P135" i="40"/>
  <c r="G136" i="40"/>
  <c r="P136" i="40"/>
  <c r="G137" i="40"/>
  <c r="P137" i="40"/>
  <c r="G138" i="40"/>
  <c r="P138" i="40"/>
  <c r="G139" i="40"/>
  <c r="P139" i="40"/>
  <c r="G140" i="40"/>
  <c r="P140" i="40"/>
  <c r="G141" i="40"/>
  <c r="P141" i="40"/>
  <c r="G142" i="40"/>
  <c r="P142" i="40"/>
  <c r="G143" i="40"/>
  <c r="P143" i="40"/>
  <c r="G144" i="40"/>
  <c r="P144" i="40"/>
  <c r="G145" i="40"/>
  <c r="P145" i="40"/>
  <c r="G146" i="40"/>
  <c r="P146" i="40"/>
  <c r="G147" i="40"/>
  <c r="P147" i="40"/>
  <c r="G148" i="40"/>
  <c r="P148" i="40"/>
  <c r="G149" i="40"/>
  <c r="P149" i="40"/>
  <c r="G150" i="40"/>
  <c r="P150" i="40"/>
  <c r="G151" i="40"/>
  <c r="P151" i="40"/>
  <c r="G152" i="40"/>
  <c r="P152" i="40"/>
  <c r="G153" i="40"/>
  <c r="P153" i="40"/>
  <c r="G154" i="40"/>
  <c r="P154" i="40"/>
  <c r="G155" i="40"/>
  <c r="P155" i="40"/>
  <c r="G156" i="40"/>
  <c r="P156" i="40"/>
  <c r="G157" i="40"/>
  <c r="P157" i="40"/>
  <c r="G158" i="40"/>
  <c r="P158" i="40"/>
  <c r="G159" i="40"/>
  <c r="P159" i="40"/>
  <c r="G160" i="40"/>
  <c r="P160" i="40"/>
  <c r="G161" i="40"/>
  <c r="P161" i="40"/>
  <c r="G162" i="40"/>
  <c r="P162" i="40"/>
  <c r="G163" i="40"/>
  <c r="P163" i="40"/>
  <c r="G164" i="40"/>
  <c r="P164" i="40"/>
  <c r="G165" i="40"/>
  <c r="P165" i="40"/>
  <c r="G166" i="40"/>
  <c r="P166" i="40"/>
  <c r="G167" i="40"/>
  <c r="P167" i="40"/>
  <c r="G168" i="40"/>
  <c r="P168" i="40"/>
  <c r="G169" i="40"/>
  <c r="P169" i="40"/>
  <c r="G170" i="40"/>
  <c r="P170" i="40"/>
  <c r="G171" i="40"/>
  <c r="P171" i="40"/>
  <c r="G172" i="40"/>
  <c r="P172" i="40"/>
  <c r="G173" i="40"/>
  <c r="P173" i="40"/>
  <c r="G174" i="40"/>
  <c r="P174" i="40"/>
  <c r="G175" i="40"/>
  <c r="P175" i="40"/>
  <c r="G176" i="40"/>
  <c r="P176" i="40"/>
  <c r="G177" i="40"/>
  <c r="P177" i="40"/>
  <c r="G178" i="40"/>
  <c r="P178" i="40"/>
  <c r="G179" i="40"/>
  <c r="P179" i="40"/>
  <c r="G180" i="40"/>
  <c r="P180" i="40"/>
  <c r="G181" i="40"/>
  <c r="P181" i="40"/>
  <c r="G182" i="40"/>
  <c r="P182" i="40"/>
  <c r="G183" i="40"/>
  <c r="P183" i="40"/>
  <c r="G184" i="40"/>
  <c r="P184" i="40"/>
  <c r="G185" i="40"/>
  <c r="P185" i="40"/>
  <c r="G186" i="40"/>
  <c r="P186" i="40"/>
  <c r="G187" i="40"/>
  <c r="P187" i="40"/>
  <c r="G188" i="40"/>
  <c r="P188" i="40"/>
  <c r="G189" i="40"/>
  <c r="P189" i="40"/>
  <c r="G190" i="40"/>
  <c r="P190" i="40"/>
  <c r="G191" i="40"/>
  <c r="P191" i="40"/>
  <c r="G192" i="40"/>
  <c r="P192" i="40"/>
  <c r="G193" i="40"/>
  <c r="P193" i="40"/>
  <c r="G194" i="40"/>
  <c r="P194" i="40"/>
  <c r="G195" i="40"/>
  <c r="P195" i="40"/>
  <c r="G196" i="40"/>
  <c r="P196" i="40"/>
  <c r="G197" i="40"/>
  <c r="P197" i="40"/>
  <c r="G198" i="40"/>
  <c r="P198" i="40"/>
  <c r="G199" i="40"/>
  <c r="P199" i="40"/>
  <c r="G200" i="40"/>
  <c r="P200" i="40"/>
  <c r="G201" i="40"/>
  <c r="P201" i="40"/>
  <c r="G202" i="40"/>
  <c r="P202" i="40"/>
  <c r="G203" i="40"/>
  <c r="P203" i="40"/>
  <c r="G204" i="40"/>
  <c r="P204" i="40"/>
  <c r="G205" i="40"/>
  <c r="P205" i="40"/>
  <c r="G206" i="40"/>
  <c r="P206" i="40"/>
  <c r="G207" i="40"/>
  <c r="P207" i="40"/>
  <c r="G208" i="40"/>
  <c r="P208" i="40"/>
  <c r="G9" i="32"/>
  <c r="P11" i="16"/>
  <c r="P12" i="42"/>
  <c r="P13" i="42"/>
  <c r="P14" i="42"/>
  <c r="P15" i="42"/>
  <c r="P16" i="42"/>
  <c r="P17" i="42"/>
  <c r="P18" i="42"/>
  <c r="P19" i="42"/>
  <c r="P20" i="42"/>
  <c r="P21" i="42"/>
  <c r="P22" i="42"/>
  <c r="P23" i="42"/>
  <c r="G37" i="42"/>
  <c r="G38" i="42" s="1"/>
  <c r="G39" i="42" s="1"/>
  <c r="G40" i="42" s="1"/>
  <c r="G41" i="42" s="1"/>
  <c r="G42" i="42" s="1"/>
  <c r="G43" i="42" s="1"/>
  <c r="G44" i="42" s="1"/>
  <c r="G45" i="42" s="1"/>
  <c r="G46" i="42" s="1"/>
  <c r="G47" i="42" s="1"/>
  <c r="G48" i="42" s="1"/>
  <c r="G49" i="42" s="1"/>
  <c r="G50" i="42" s="1"/>
  <c r="G51" i="42" s="1"/>
  <c r="G52" i="42" s="1"/>
  <c r="G53" i="42" s="1"/>
  <c r="G54" i="42" s="1"/>
  <c r="G55" i="42" s="1"/>
  <c r="G56" i="42" s="1"/>
  <c r="G57" i="42" s="1"/>
  <c r="G58" i="42" s="1"/>
  <c r="G59" i="42" s="1"/>
  <c r="G60" i="42" s="1"/>
  <c r="G61" i="42" s="1"/>
  <c r="G62" i="42" s="1"/>
  <c r="G63" i="42" s="1"/>
  <c r="G64" i="42" s="1"/>
  <c r="G65" i="42" s="1"/>
  <c r="G66" i="42" s="1"/>
  <c r="G67" i="42" s="1"/>
  <c r="G68" i="42" s="1"/>
  <c r="G69" i="42" s="1"/>
  <c r="G70" i="42" s="1"/>
  <c r="G71" i="42" s="1"/>
  <c r="G72" i="42" s="1"/>
  <c r="G73" i="42" s="1"/>
  <c r="G74" i="42" s="1"/>
  <c r="G75" i="42" s="1"/>
  <c r="G76" i="42" s="1"/>
  <c r="G77" i="42" s="1"/>
  <c r="G78" i="42" s="1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G79" i="42"/>
  <c r="P79" i="42"/>
  <c r="G80" i="42"/>
  <c r="P80" i="42"/>
  <c r="G81" i="42"/>
  <c r="P81" i="42"/>
  <c r="G82" i="42"/>
  <c r="P82" i="42"/>
  <c r="G83" i="42"/>
  <c r="P83" i="42"/>
  <c r="G84" i="42"/>
  <c r="P84" i="42"/>
  <c r="G85" i="42"/>
  <c r="P85" i="42"/>
  <c r="G86" i="42"/>
  <c r="P86" i="42"/>
  <c r="G87" i="42"/>
  <c r="P87" i="42"/>
  <c r="G88" i="42"/>
  <c r="P88" i="42"/>
  <c r="G89" i="42"/>
  <c r="P89" i="42"/>
  <c r="G90" i="42"/>
  <c r="P90" i="42"/>
  <c r="G91" i="42"/>
  <c r="P91" i="42"/>
  <c r="G92" i="42"/>
  <c r="P92" i="42"/>
  <c r="G93" i="42"/>
  <c r="P93" i="42"/>
  <c r="G94" i="42"/>
  <c r="P94" i="42"/>
  <c r="G95" i="42"/>
  <c r="P95" i="42"/>
  <c r="G96" i="42"/>
  <c r="P96" i="42"/>
  <c r="G97" i="42"/>
  <c r="P97" i="42"/>
  <c r="G98" i="42"/>
  <c r="P98" i="42"/>
  <c r="G99" i="42"/>
  <c r="P99" i="42"/>
  <c r="G100" i="42"/>
  <c r="P100" i="42"/>
  <c r="G101" i="42"/>
  <c r="P101" i="42"/>
  <c r="G102" i="42"/>
  <c r="P102" i="42"/>
  <c r="G103" i="42"/>
  <c r="P103" i="42"/>
  <c r="G104" i="42"/>
  <c r="P104" i="42"/>
  <c r="G105" i="42"/>
  <c r="P105" i="42"/>
  <c r="G106" i="42"/>
  <c r="P106" i="42"/>
  <c r="G107" i="42"/>
  <c r="P107" i="42"/>
  <c r="G108" i="42"/>
  <c r="P108" i="42"/>
  <c r="G109" i="42"/>
  <c r="P109" i="42"/>
  <c r="G110" i="42"/>
  <c r="P110" i="42"/>
  <c r="G111" i="42"/>
  <c r="P111" i="42"/>
  <c r="G112" i="42"/>
  <c r="P112" i="42"/>
  <c r="G113" i="42"/>
  <c r="P113" i="42"/>
  <c r="G114" i="42"/>
  <c r="P114" i="42"/>
  <c r="G115" i="42"/>
  <c r="P115" i="42"/>
  <c r="G116" i="42"/>
  <c r="P116" i="42"/>
  <c r="G117" i="42"/>
  <c r="P117" i="42"/>
  <c r="G118" i="42"/>
  <c r="P118" i="42"/>
  <c r="G119" i="42"/>
  <c r="P119" i="42"/>
  <c r="G120" i="42"/>
  <c r="P120" i="42"/>
  <c r="G121" i="42"/>
  <c r="P121" i="42"/>
  <c r="G122" i="42"/>
  <c r="P122" i="42"/>
  <c r="G123" i="42"/>
  <c r="P123" i="42"/>
  <c r="G124" i="42"/>
  <c r="P124" i="42"/>
  <c r="G125" i="42"/>
  <c r="P125" i="42"/>
  <c r="G126" i="42"/>
  <c r="P126" i="42"/>
  <c r="G127" i="42"/>
  <c r="P127" i="42"/>
  <c r="G128" i="42"/>
  <c r="P128" i="42"/>
  <c r="G129" i="42"/>
  <c r="P129" i="42"/>
  <c r="G130" i="42"/>
  <c r="P130" i="42"/>
  <c r="G131" i="42"/>
  <c r="P131" i="42"/>
  <c r="G132" i="42"/>
  <c r="P132" i="42"/>
  <c r="G133" i="42"/>
  <c r="P133" i="42"/>
  <c r="G134" i="42"/>
  <c r="P134" i="42"/>
  <c r="G135" i="42"/>
  <c r="P135" i="42"/>
  <c r="G136" i="42"/>
  <c r="P136" i="42"/>
  <c r="G137" i="42"/>
  <c r="P137" i="42"/>
  <c r="G138" i="42"/>
  <c r="P138" i="42"/>
  <c r="G139" i="42"/>
  <c r="P139" i="42"/>
  <c r="G140" i="42"/>
  <c r="P140" i="42"/>
  <c r="G141" i="42"/>
  <c r="P141" i="42"/>
  <c r="G142" i="42"/>
  <c r="P142" i="42"/>
  <c r="G143" i="42"/>
  <c r="P143" i="42"/>
  <c r="G144" i="42"/>
  <c r="P144" i="42"/>
  <c r="G145" i="42"/>
  <c r="P145" i="42"/>
  <c r="G146" i="42"/>
  <c r="P146" i="42"/>
  <c r="G147" i="42"/>
  <c r="P147" i="42"/>
  <c r="G148" i="42"/>
  <c r="P148" i="42"/>
  <c r="G149" i="42"/>
  <c r="P149" i="42"/>
  <c r="G150" i="42"/>
  <c r="P150" i="42"/>
  <c r="G151" i="42"/>
  <c r="P151" i="42"/>
  <c r="G152" i="42"/>
  <c r="P152" i="42"/>
  <c r="G153" i="42"/>
  <c r="P153" i="42"/>
  <c r="G154" i="42"/>
  <c r="P154" i="42"/>
  <c r="G155" i="42"/>
  <c r="P155" i="42"/>
  <c r="G156" i="42"/>
  <c r="P156" i="42"/>
  <c r="G157" i="42"/>
  <c r="P157" i="42"/>
  <c r="G158" i="42"/>
  <c r="P158" i="42"/>
  <c r="G159" i="42"/>
  <c r="P159" i="42"/>
  <c r="G160" i="42"/>
  <c r="P160" i="42"/>
  <c r="G161" i="42"/>
  <c r="P161" i="42"/>
  <c r="G162" i="42"/>
  <c r="P162" i="42"/>
  <c r="G163" i="42"/>
  <c r="P163" i="42"/>
  <c r="G164" i="42"/>
  <c r="P164" i="42"/>
  <c r="G165" i="42"/>
  <c r="P165" i="42"/>
  <c r="G166" i="42"/>
  <c r="P166" i="42"/>
  <c r="G167" i="42"/>
  <c r="P167" i="42"/>
  <c r="G168" i="42"/>
  <c r="P168" i="42"/>
  <c r="G169" i="42"/>
  <c r="P169" i="42"/>
  <c r="G170" i="42"/>
  <c r="P170" i="42"/>
  <c r="G171" i="42"/>
  <c r="P171" i="42"/>
  <c r="G172" i="42"/>
  <c r="P172" i="42"/>
  <c r="G173" i="42"/>
  <c r="P173" i="42"/>
  <c r="G174" i="42"/>
  <c r="P174" i="42"/>
  <c r="G175" i="42"/>
  <c r="P175" i="42"/>
  <c r="G176" i="42"/>
  <c r="P176" i="42"/>
  <c r="G177" i="42"/>
  <c r="P177" i="42"/>
  <c r="G178" i="42"/>
  <c r="P178" i="42"/>
  <c r="G179" i="42"/>
  <c r="P179" i="42"/>
  <c r="G180" i="42"/>
  <c r="P180" i="42"/>
  <c r="G181" i="42"/>
  <c r="P181" i="42"/>
  <c r="G182" i="42"/>
  <c r="P182" i="42"/>
  <c r="G183" i="42"/>
  <c r="P183" i="42"/>
  <c r="G184" i="42"/>
  <c r="P184" i="42"/>
  <c r="G185" i="42"/>
  <c r="P185" i="42"/>
  <c r="G186" i="42"/>
  <c r="P186" i="42"/>
  <c r="G187" i="42"/>
  <c r="P187" i="42"/>
  <c r="G188" i="42"/>
  <c r="P188" i="42"/>
  <c r="G189" i="42"/>
  <c r="P189" i="42"/>
  <c r="G190" i="42"/>
  <c r="P190" i="42"/>
  <c r="G191" i="42"/>
  <c r="P191" i="42"/>
  <c r="G192" i="42"/>
  <c r="P192" i="42"/>
  <c r="G193" i="42"/>
  <c r="P193" i="42"/>
  <c r="G194" i="42"/>
  <c r="P194" i="42"/>
  <c r="G195" i="42"/>
  <c r="P195" i="42"/>
  <c r="G196" i="42"/>
  <c r="P196" i="42"/>
  <c r="G197" i="42"/>
  <c r="P197" i="42"/>
  <c r="G198" i="42"/>
  <c r="P198" i="42"/>
  <c r="G199" i="42"/>
  <c r="P199" i="42"/>
  <c r="G200" i="42"/>
  <c r="P200" i="42"/>
  <c r="G201" i="42"/>
  <c r="P201" i="42"/>
  <c r="G202" i="42"/>
  <c r="P202" i="42"/>
  <c r="G203" i="42"/>
  <c r="P203" i="42"/>
  <c r="G204" i="42"/>
  <c r="P204" i="42"/>
  <c r="G205" i="42"/>
  <c r="P205" i="42"/>
  <c r="G206" i="42"/>
  <c r="P206" i="42"/>
  <c r="G207" i="42"/>
  <c r="P207" i="42"/>
  <c r="G208" i="42"/>
  <c r="P208" i="42"/>
  <c r="P11" i="17"/>
  <c r="P12" i="17"/>
  <c r="P13" i="17"/>
  <c r="P14" i="17"/>
  <c r="P15" i="17"/>
  <c r="P15" i="38"/>
  <c r="P16" i="17"/>
  <c r="P16" i="38"/>
  <c r="P17" i="17"/>
  <c r="P17" i="38"/>
  <c r="P18" i="17"/>
  <c r="P18" i="38"/>
  <c r="P19" i="17"/>
  <c r="P19" i="38"/>
  <c r="P21" i="17"/>
  <c r="P20" i="38"/>
  <c r="P22" i="17"/>
  <c r="G22" i="38"/>
  <c r="P21" i="38"/>
  <c r="P23" i="17"/>
  <c r="G23" i="38"/>
  <c r="P22" i="38"/>
  <c r="P24" i="17"/>
  <c r="G24" i="38"/>
  <c r="P23" i="38"/>
  <c r="P25" i="17"/>
  <c r="G25" i="38"/>
  <c r="P24" i="38"/>
  <c r="P26" i="17"/>
  <c r="G26" i="38"/>
  <c r="P25" i="38"/>
  <c r="P27" i="17"/>
  <c r="G27" i="38"/>
  <c r="P26" i="38"/>
  <c r="G28" i="38"/>
  <c r="P27" i="38"/>
  <c r="G29" i="38"/>
  <c r="P28" i="38"/>
  <c r="G30" i="38"/>
  <c r="P29" i="38"/>
  <c r="G31" i="38"/>
  <c r="P30" i="38"/>
  <c r="G32" i="38"/>
  <c r="P31" i="38"/>
  <c r="G33" i="38"/>
  <c r="P32" i="38"/>
  <c r="G34" i="38"/>
  <c r="P33" i="38"/>
  <c r="G35" i="38"/>
  <c r="P34" i="38"/>
  <c r="G36" i="38"/>
  <c r="P35" i="38"/>
  <c r="G37" i="38"/>
  <c r="P36" i="38"/>
  <c r="G38" i="38"/>
  <c r="P37" i="38"/>
  <c r="G39" i="38"/>
  <c r="P38" i="38"/>
  <c r="G40" i="38"/>
  <c r="P39" i="38"/>
  <c r="G41" i="38"/>
  <c r="P40" i="38"/>
  <c r="G42" i="38"/>
  <c r="P41" i="38"/>
  <c r="G43" i="38"/>
  <c r="P42" i="38"/>
  <c r="G44" i="38"/>
  <c r="P43" i="38"/>
  <c r="G45" i="38"/>
  <c r="P44" i="38"/>
  <c r="G46" i="38"/>
  <c r="P45" i="38"/>
  <c r="G47" i="38"/>
  <c r="P46" i="38"/>
  <c r="G48" i="38"/>
  <c r="P47" i="38"/>
  <c r="G49" i="38"/>
  <c r="P48" i="38"/>
  <c r="G50" i="38"/>
  <c r="P49" i="38"/>
  <c r="G51" i="38"/>
  <c r="P50" i="38"/>
  <c r="G52" i="38"/>
  <c r="P51" i="38"/>
  <c r="G53" i="38"/>
  <c r="P52" i="38"/>
  <c r="G54" i="38"/>
  <c r="P53" i="38"/>
  <c r="P54" i="38"/>
  <c r="G55" i="38"/>
  <c r="P55" i="38"/>
  <c r="G56" i="38"/>
  <c r="P56" i="38"/>
  <c r="G57" i="38"/>
  <c r="P57" i="38"/>
  <c r="G58" i="38"/>
  <c r="P58" i="38"/>
  <c r="G59" i="38"/>
  <c r="P59" i="38"/>
  <c r="G60" i="38"/>
  <c r="P60" i="38"/>
  <c r="G61" i="38"/>
  <c r="P61" i="38"/>
  <c r="G62" i="38"/>
  <c r="P62" i="38"/>
  <c r="G63" i="38"/>
  <c r="P63" i="38"/>
  <c r="G64" i="38"/>
  <c r="P64" i="38"/>
  <c r="G65" i="38"/>
  <c r="P65" i="38"/>
  <c r="G66" i="38"/>
  <c r="P66" i="38"/>
  <c r="G67" i="38"/>
  <c r="P67" i="38"/>
  <c r="G68" i="38"/>
  <c r="P68" i="38"/>
  <c r="G69" i="38"/>
  <c r="P69" i="38"/>
  <c r="G70" i="38"/>
  <c r="P70" i="38"/>
  <c r="G71" i="38"/>
  <c r="P71" i="38"/>
  <c r="G72" i="38"/>
  <c r="P72" i="38"/>
  <c r="G73" i="38"/>
  <c r="P73" i="38"/>
  <c r="G74" i="38"/>
  <c r="P74" i="38"/>
  <c r="G75" i="38"/>
  <c r="P75" i="38"/>
  <c r="G76" i="38"/>
  <c r="P76" i="38"/>
  <c r="G77" i="38"/>
  <c r="P77" i="38"/>
  <c r="G78" i="38"/>
  <c r="P78" i="38"/>
  <c r="G79" i="38"/>
  <c r="P79" i="38"/>
  <c r="G80" i="38"/>
  <c r="P80" i="38"/>
  <c r="G81" i="38"/>
  <c r="P81" i="38"/>
  <c r="G82" i="38"/>
  <c r="P82" i="38"/>
  <c r="G83" i="38"/>
  <c r="P83" i="38"/>
  <c r="G84" i="38"/>
  <c r="P84" i="38"/>
  <c r="G85" i="38"/>
  <c r="P85" i="38"/>
  <c r="G86" i="38"/>
  <c r="P86" i="38"/>
  <c r="G87" i="38"/>
  <c r="P87" i="38"/>
  <c r="G88" i="38"/>
  <c r="P88" i="38"/>
  <c r="G89" i="38"/>
  <c r="P89" i="38"/>
  <c r="G90" i="38"/>
  <c r="P90" i="38"/>
  <c r="G91" i="38"/>
  <c r="P91" i="38"/>
  <c r="G92" i="38"/>
  <c r="P92" i="38"/>
  <c r="G93" i="38"/>
  <c r="P93" i="38"/>
  <c r="G94" i="38"/>
  <c r="P94" i="38"/>
  <c r="G95" i="38"/>
  <c r="P95" i="38"/>
  <c r="G96" i="38"/>
  <c r="P96" i="38"/>
  <c r="G97" i="38"/>
  <c r="P97" i="38"/>
  <c r="G98" i="38"/>
  <c r="P98" i="38"/>
  <c r="G99" i="38"/>
  <c r="P99" i="38"/>
  <c r="G100" i="38"/>
  <c r="P100" i="38"/>
  <c r="G101" i="38"/>
  <c r="P101" i="38"/>
  <c r="G102" i="38"/>
  <c r="P102" i="38"/>
  <c r="G103" i="38"/>
  <c r="P103" i="38"/>
  <c r="G104" i="38"/>
  <c r="P104" i="38"/>
  <c r="G105" i="38"/>
  <c r="P105" i="38"/>
  <c r="G106" i="38"/>
  <c r="P106" i="38"/>
  <c r="G107" i="38"/>
  <c r="P107" i="38"/>
  <c r="G108" i="38"/>
  <c r="P108" i="38"/>
  <c r="G109" i="38"/>
  <c r="P109" i="38"/>
  <c r="G110" i="38"/>
  <c r="P110" i="38"/>
  <c r="G111" i="38"/>
  <c r="P111" i="38"/>
  <c r="G112" i="38"/>
  <c r="P112" i="38"/>
  <c r="G113" i="38"/>
  <c r="P113" i="38"/>
  <c r="G114" i="38"/>
  <c r="P114" i="38"/>
  <c r="G115" i="38"/>
  <c r="P115" i="38"/>
  <c r="G116" i="38"/>
  <c r="P116" i="38"/>
  <c r="G117" i="38"/>
  <c r="P117" i="38"/>
  <c r="G118" i="38"/>
  <c r="P118" i="38"/>
  <c r="G119" i="38"/>
  <c r="P119" i="38"/>
  <c r="G120" i="38"/>
  <c r="P120" i="38"/>
  <c r="G121" i="38"/>
  <c r="P121" i="38"/>
  <c r="G122" i="38"/>
  <c r="P122" i="38"/>
  <c r="G123" i="38"/>
  <c r="P123" i="38"/>
  <c r="G124" i="38"/>
  <c r="P124" i="38"/>
  <c r="G125" i="38"/>
  <c r="P125" i="38"/>
  <c r="G126" i="38"/>
  <c r="P126" i="38"/>
  <c r="G127" i="38"/>
  <c r="P127" i="38"/>
  <c r="G128" i="38"/>
  <c r="P128" i="38"/>
  <c r="G129" i="38"/>
  <c r="P129" i="38"/>
  <c r="G130" i="38"/>
  <c r="P130" i="38"/>
  <c r="G131" i="38"/>
  <c r="P131" i="38"/>
  <c r="G132" i="38"/>
  <c r="P132" i="38"/>
  <c r="G133" i="38"/>
  <c r="P133" i="38"/>
  <c r="G134" i="38"/>
  <c r="P134" i="38"/>
  <c r="G135" i="38"/>
  <c r="P135" i="38"/>
  <c r="G136" i="38"/>
  <c r="P136" i="38"/>
  <c r="G137" i="38"/>
  <c r="P137" i="38"/>
  <c r="G138" i="38"/>
  <c r="P138" i="38"/>
  <c r="G139" i="38"/>
  <c r="P139" i="38"/>
  <c r="G140" i="38"/>
  <c r="P140" i="38"/>
  <c r="G141" i="38"/>
  <c r="P141" i="38"/>
  <c r="G142" i="38"/>
  <c r="P142" i="38"/>
  <c r="G143" i="38"/>
  <c r="P143" i="38"/>
  <c r="G144" i="38"/>
  <c r="P144" i="38"/>
  <c r="G145" i="38"/>
  <c r="P145" i="38"/>
  <c r="G146" i="38"/>
  <c r="P146" i="38"/>
  <c r="G147" i="38"/>
  <c r="P147" i="38"/>
  <c r="G148" i="38"/>
  <c r="P148" i="38"/>
  <c r="G149" i="38"/>
  <c r="P149" i="38"/>
  <c r="G150" i="38"/>
  <c r="P150" i="38"/>
  <c r="G151" i="38"/>
  <c r="P151" i="38"/>
  <c r="G152" i="38"/>
  <c r="P152" i="38"/>
  <c r="G153" i="38"/>
  <c r="P153" i="38"/>
  <c r="G154" i="38"/>
  <c r="P154" i="38"/>
  <c r="G155" i="38"/>
  <c r="P155" i="38"/>
  <c r="G156" i="38"/>
  <c r="P156" i="38"/>
  <c r="G157" i="38"/>
  <c r="P157" i="38"/>
  <c r="G158" i="38"/>
  <c r="P158" i="38"/>
  <c r="G159" i="38"/>
  <c r="P159" i="38"/>
  <c r="G160" i="38"/>
  <c r="P160" i="38"/>
  <c r="G161" i="38"/>
  <c r="P161" i="38"/>
  <c r="G162" i="38"/>
  <c r="P162" i="38"/>
  <c r="G163" i="38"/>
  <c r="P163" i="38"/>
  <c r="G164" i="38"/>
  <c r="P164" i="38"/>
  <c r="G165" i="38"/>
  <c r="P165" i="38"/>
  <c r="G166" i="38"/>
  <c r="P166" i="38"/>
  <c r="G167" i="38"/>
  <c r="P167" i="38"/>
  <c r="G168" i="38"/>
  <c r="P168" i="38"/>
  <c r="G169" i="38"/>
  <c r="P169" i="38"/>
  <c r="G170" i="38"/>
  <c r="P170" i="38"/>
  <c r="G171" i="38"/>
  <c r="P171" i="38"/>
  <c r="G172" i="38"/>
  <c r="P172" i="38"/>
  <c r="G173" i="38"/>
  <c r="P173" i="38"/>
  <c r="G174" i="38"/>
  <c r="P174" i="38"/>
  <c r="G175" i="38"/>
  <c r="P175" i="38"/>
  <c r="G176" i="38"/>
  <c r="P176" i="38"/>
  <c r="G177" i="38"/>
  <c r="P177" i="38"/>
  <c r="G178" i="38"/>
  <c r="P178" i="38"/>
  <c r="G179" i="38"/>
  <c r="P179" i="38"/>
  <c r="G180" i="38"/>
  <c r="P180" i="38"/>
  <c r="G181" i="38"/>
  <c r="P181" i="38"/>
  <c r="G182" i="38"/>
  <c r="P182" i="38"/>
  <c r="G183" i="38"/>
  <c r="P183" i="38"/>
  <c r="G184" i="38"/>
  <c r="P184" i="38"/>
  <c r="G185" i="38"/>
  <c r="P185" i="38"/>
  <c r="G186" i="38"/>
  <c r="P186" i="38"/>
  <c r="G187" i="38"/>
  <c r="P187" i="38"/>
  <c r="G188" i="38"/>
  <c r="P188" i="38"/>
  <c r="G189" i="38"/>
  <c r="P189" i="38"/>
  <c r="G190" i="38"/>
  <c r="P190" i="38"/>
  <c r="G191" i="38"/>
  <c r="P191" i="38"/>
  <c r="G192" i="38"/>
  <c r="P192" i="38"/>
  <c r="G193" i="38"/>
  <c r="P193" i="38"/>
  <c r="G194" i="38"/>
  <c r="P194" i="38"/>
  <c r="G195" i="38"/>
  <c r="P195" i="38"/>
  <c r="G196" i="38"/>
  <c r="P196" i="38"/>
  <c r="G197" i="38"/>
  <c r="P197" i="38"/>
  <c r="G198" i="38"/>
  <c r="P198" i="38"/>
  <c r="G199" i="38"/>
  <c r="P199" i="38"/>
  <c r="G200" i="38"/>
  <c r="P200" i="38"/>
  <c r="G201" i="38"/>
  <c r="P201" i="38"/>
  <c r="G202" i="38"/>
  <c r="P202" i="38"/>
  <c r="G203" i="38"/>
  <c r="P203" i="38"/>
  <c r="G204" i="38"/>
  <c r="P204" i="38"/>
  <c r="G205" i="38"/>
  <c r="P205" i="38"/>
  <c r="G206" i="38"/>
  <c r="P206" i="38"/>
  <c r="G207" i="38"/>
  <c r="D12" i="32" s="1"/>
  <c r="P207" i="38"/>
  <c r="G12" i="32"/>
  <c r="P12" i="16"/>
  <c r="P15" i="16"/>
  <c r="P16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G58" i="16"/>
  <c r="P57" i="16"/>
  <c r="P58" i="16"/>
  <c r="G59" i="16"/>
  <c r="P59" i="16"/>
  <c r="G60" i="16"/>
  <c r="P60" i="16"/>
  <c r="G61" i="16"/>
  <c r="P61" i="16"/>
  <c r="G62" i="16"/>
  <c r="P62" i="16"/>
  <c r="G63" i="16"/>
  <c r="P63" i="16"/>
  <c r="G64" i="16"/>
  <c r="P64" i="16"/>
  <c r="G65" i="16"/>
  <c r="P65" i="16"/>
  <c r="G66" i="16"/>
  <c r="P66" i="16"/>
  <c r="G67" i="16"/>
  <c r="P67" i="16"/>
  <c r="G68" i="16"/>
  <c r="P68" i="16"/>
  <c r="G69" i="16"/>
  <c r="P69" i="16"/>
  <c r="G70" i="16"/>
  <c r="P70" i="16"/>
  <c r="G71" i="16"/>
  <c r="P71" i="16"/>
  <c r="G72" i="16"/>
  <c r="P72" i="16"/>
  <c r="G73" i="16"/>
  <c r="P73" i="16"/>
  <c r="G74" i="16"/>
  <c r="P74" i="16"/>
  <c r="G75" i="16"/>
  <c r="P75" i="16"/>
  <c r="G76" i="16"/>
  <c r="P76" i="16"/>
  <c r="G77" i="16"/>
  <c r="P77" i="16"/>
  <c r="G78" i="16"/>
  <c r="P78" i="16"/>
  <c r="G79" i="16"/>
  <c r="P79" i="16"/>
  <c r="G80" i="16"/>
  <c r="P80" i="16"/>
  <c r="G81" i="16"/>
  <c r="P81" i="16"/>
  <c r="G82" i="16"/>
  <c r="P82" i="16"/>
  <c r="G83" i="16"/>
  <c r="P83" i="16"/>
  <c r="G84" i="16"/>
  <c r="P84" i="16"/>
  <c r="G85" i="16"/>
  <c r="P85" i="16"/>
  <c r="G86" i="16"/>
  <c r="P86" i="16"/>
  <c r="G87" i="16"/>
  <c r="P87" i="16"/>
  <c r="G88" i="16"/>
  <c r="P88" i="16"/>
  <c r="G89" i="16"/>
  <c r="P89" i="16"/>
  <c r="G90" i="16"/>
  <c r="P90" i="16"/>
  <c r="G91" i="16"/>
  <c r="P91" i="16"/>
  <c r="G92" i="16"/>
  <c r="P92" i="16"/>
  <c r="G93" i="16"/>
  <c r="P93" i="16"/>
  <c r="G94" i="16"/>
  <c r="P94" i="16"/>
  <c r="G95" i="16"/>
  <c r="P95" i="16"/>
  <c r="G96" i="16"/>
  <c r="P96" i="16"/>
  <c r="G97" i="16"/>
  <c r="P97" i="16"/>
  <c r="G98" i="16"/>
  <c r="P98" i="16"/>
  <c r="G99" i="16"/>
  <c r="P99" i="16"/>
  <c r="G100" i="16"/>
  <c r="P100" i="16"/>
  <c r="G101" i="16"/>
  <c r="P101" i="16"/>
  <c r="G102" i="16"/>
  <c r="D8" i="32" s="1"/>
  <c r="P102" i="16"/>
  <c r="G103" i="16"/>
  <c r="G104" i="16"/>
  <c r="P104" i="16"/>
  <c r="G105" i="16"/>
  <c r="P105" i="16"/>
  <c r="G106" i="16"/>
  <c r="P106" i="16"/>
  <c r="G107" i="16"/>
  <c r="P107" i="16"/>
  <c r="G108" i="16"/>
  <c r="P108" i="16"/>
  <c r="G109" i="16"/>
  <c r="P109" i="16"/>
  <c r="G110" i="16"/>
  <c r="P110" i="16"/>
  <c r="G111" i="16"/>
  <c r="P111" i="16"/>
  <c r="G112" i="16"/>
  <c r="P112" i="16"/>
  <c r="G113" i="16"/>
  <c r="P113" i="16"/>
  <c r="G114" i="16"/>
  <c r="P114" i="16"/>
  <c r="G115" i="16"/>
  <c r="P115" i="16"/>
  <c r="G116" i="16"/>
  <c r="P116" i="16"/>
  <c r="G117" i="16"/>
  <c r="P117" i="16"/>
  <c r="G118" i="16"/>
  <c r="P118" i="16"/>
  <c r="G119" i="16"/>
  <c r="P119" i="16"/>
  <c r="G120" i="16"/>
  <c r="P120" i="16"/>
  <c r="G121" i="16"/>
  <c r="P121" i="16"/>
  <c r="G122" i="16"/>
  <c r="P122" i="16"/>
  <c r="G123" i="16"/>
  <c r="P123" i="16"/>
  <c r="G124" i="16"/>
  <c r="P124" i="16"/>
  <c r="G125" i="16"/>
  <c r="P125" i="16"/>
  <c r="G126" i="16"/>
  <c r="P126" i="16"/>
  <c r="G127" i="16"/>
  <c r="P127" i="16"/>
  <c r="G128" i="16"/>
  <c r="P128" i="16"/>
  <c r="G129" i="16"/>
  <c r="P129" i="16"/>
  <c r="G130" i="16"/>
  <c r="P130" i="16"/>
  <c r="G131" i="16"/>
  <c r="P131" i="16"/>
  <c r="G132" i="16"/>
  <c r="P132" i="16"/>
  <c r="G133" i="16"/>
  <c r="P133" i="16"/>
  <c r="G134" i="16"/>
  <c r="P134" i="16"/>
  <c r="G135" i="16"/>
  <c r="P135" i="16"/>
  <c r="G136" i="16"/>
  <c r="P136" i="16"/>
  <c r="G137" i="16"/>
  <c r="P137" i="16"/>
  <c r="G138" i="16"/>
  <c r="P138" i="16"/>
  <c r="G139" i="16"/>
  <c r="P139" i="16"/>
  <c r="G140" i="16"/>
  <c r="P140" i="16"/>
  <c r="G141" i="16"/>
  <c r="P141" i="16"/>
  <c r="G142" i="16"/>
  <c r="P142" i="16"/>
  <c r="G143" i="16"/>
  <c r="P143" i="16"/>
  <c r="G144" i="16"/>
  <c r="P144" i="16"/>
  <c r="G145" i="16"/>
  <c r="P145" i="16"/>
  <c r="G146" i="16"/>
  <c r="P146" i="16"/>
  <c r="G147" i="16"/>
  <c r="P147" i="16"/>
  <c r="G148" i="16"/>
  <c r="P148" i="16"/>
  <c r="G149" i="16"/>
  <c r="P149" i="16"/>
  <c r="G150" i="16"/>
  <c r="P150" i="16"/>
  <c r="G151" i="16"/>
  <c r="P151" i="16"/>
  <c r="G152" i="16"/>
  <c r="P152" i="16"/>
  <c r="G153" i="16"/>
  <c r="P153" i="16"/>
  <c r="G154" i="16"/>
  <c r="P154" i="16"/>
  <c r="G155" i="16"/>
  <c r="P155" i="16"/>
  <c r="G156" i="16"/>
  <c r="P156" i="16"/>
  <c r="G157" i="16"/>
  <c r="P157" i="16"/>
  <c r="G158" i="16"/>
  <c r="P158" i="16"/>
  <c r="G159" i="16"/>
  <c r="P159" i="16"/>
  <c r="G160" i="16"/>
  <c r="P160" i="16"/>
  <c r="G161" i="16"/>
  <c r="P161" i="16"/>
  <c r="G162" i="16"/>
  <c r="P162" i="16"/>
  <c r="G163" i="16"/>
  <c r="P163" i="16"/>
  <c r="G164" i="16"/>
  <c r="P164" i="16"/>
  <c r="G165" i="16"/>
  <c r="P165" i="16"/>
  <c r="G166" i="16"/>
  <c r="P166" i="16"/>
  <c r="G167" i="16"/>
  <c r="P167" i="16"/>
  <c r="G168" i="16"/>
  <c r="P168" i="16"/>
  <c r="G169" i="16"/>
  <c r="P169" i="16"/>
  <c r="G170" i="16"/>
  <c r="P170" i="16"/>
  <c r="G171" i="16"/>
  <c r="P171" i="16"/>
  <c r="G172" i="16"/>
  <c r="G173" i="16"/>
  <c r="P172" i="16"/>
  <c r="G174" i="16"/>
  <c r="P173" i="16"/>
  <c r="G175" i="16"/>
  <c r="P174" i="16"/>
  <c r="G176" i="16"/>
  <c r="P175" i="16"/>
  <c r="G177" i="16"/>
  <c r="P176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P177" i="16"/>
  <c r="G26" i="32"/>
  <c r="R221" i="35"/>
  <c r="S221" i="35"/>
  <c r="G8" i="32" l="1"/>
  <c r="G11" i="31"/>
  <c r="G12" i="31" s="1"/>
  <c r="G13" i="31" s="1"/>
  <c r="G14" i="31" s="1"/>
  <c r="G15" i="31" s="1"/>
  <c r="G16" i="31" s="1"/>
  <c r="G17" i="31" s="1"/>
  <c r="G18" i="31" s="1"/>
  <c r="G19" i="31" s="1"/>
  <c r="G20" i="31" s="1"/>
  <c r="G21" i="31" s="1"/>
  <c r="G22" i="31" s="1"/>
  <c r="G23" i="31" s="1"/>
  <c r="G24" i="31" s="1"/>
  <c r="G25" i="31" s="1"/>
  <c r="G26" i="31" s="1"/>
  <c r="G27" i="31" s="1"/>
  <c r="G28" i="31" s="1"/>
  <c r="G29" i="31" s="1"/>
  <c r="G30" i="31" s="1"/>
  <c r="G31" i="31" s="1"/>
  <c r="G32" i="31" s="1"/>
  <c r="G33" i="31" s="1"/>
  <c r="G34" i="31" s="1"/>
  <c r="G35" i="31" s="1"/>
  <c r="G36" i="31" s="1"/>
  <c r="G37" i="31" s="1"/>
  <c r="G38" i="31" s="1"/>
  <c r="G39" i="31" s="1"/>
  <c r="G40" i="31" s="1"/>
  <c r="G41" i="31" s="1"/>
  <c r="G42" i="31" s="1"/>
  <c r="G43" i="31" s="1"/>
  <c r="G44" i="31" s="1"/>
  <c r="G45" i="31" s="1"/>
  <c r="G46" i="31" s="1"/>
  <c r="G47" i="31" s="1"/>
  <c r="H11" i="36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H53" i="36" s="1"/>
  <c r="H54" i="36" s="1"/>
  <c r="H55" i="36" s="1"/>
  <c r="H56" i="36" s="1"/>
  <c r="H57" i="36" s="1"/>
  <c r="H58" i="36" s="1"/>
  <c r="H59" i="36" s="1"/>
  <c r="H60" i="36" s="1"/>
  <c r="H61" i="36" s="1"/>
  <c r="H62" i="36" s="1"/>
  <c r="H63" i="36" s="1"/>
  <c r="H64" i="36" s="1"/>
  <c r="H65" i="36" s="1"/>
  <c r="H66" i="36" s="1"/>
  <c r="H67" i="36" s="1"/>
  <c r="H68" i="36" s="1"/>
  <c r="H69" i="36" s="1"/>
  <c r="H70" i="36" s="1"/>
  <c r="H71" i="36" s="1"/>
  <c r="H72" i="36" s="1"/>
  <c r="H73" i="36" s="1"/>
  <c r="H74" i="36" s="1"/>
  <c r="H75" i="36" s="1"/>
  <c r="H76" i="36" s="1"/>
  <c r="H77" i="36" s="1"/>
  <c r="H78" i="36" s="1"/>
  <c r="H79" i="36" s="1"/>
  <c r="H80" i="36" s="1"/>
  <c r="H81" i="36" s="1"/>
  <c r="H82" i="36" s="1"/>
  <c r="H83" i="36" s="1"/>
  <c r="H84" i="36" s="1"/>
  <c r="H85" i="36" s="1"/>
  <c r="H86" i="36" s="1"/>
  <c r="H87" i="36" s="1"/>
  <c r="H88" i="36" s="1"/>
  <c r="H89" i="36" s="1"/>
  <c r="H90" i="36" s="1"/>
  <c r="H91" i="36" s="1"/>
  <c r="H92" i="36" s="1"/>
  <c r="H93" i="36" s="1"/>
  <c r="H94" i="36" s="1"/>
  <c r="H95" i="36" s="1"/>
  <c r="H96" i="36" s="1"/>
  <c r="H97" i="36" s="1"/>
  <c r="H98" i="36" s="1"/>
  <c r="H99" i="36" s="1"/>
  <c r="H100" i="36" s="1"/>
  <c r="H101" i="36" s="1"/>
  <c r="H102" i="36" s="1"/>
  <c r="H103" i="36" s="1"/>
  <c r="H104" i="36" s="1"/>
  <c r="H105" i="36" s="1"/>
  <c r="H106" i="36" s="1"/>
  <c r="H107" i="36" s="1"/>
  <c r="H108" i="36" s="1"/>
  <c r="H109" i="36" s="1"/>
  <c r="H110" i="36" s="1"/>
  <c r="H111" i="36" s="1"/>
  <c r="H112" i="36" s="1"/>
  <c r="H113" i="36" s="1"/>
  <c r="H114" i="36" s="1"/>
  <c r="H115" i="36" s="1"/>
  <c r="H116" i="36" s="1"/>
  <c r="H117" i="36" s="1"/>
  <c r="H118" i="36" s="1"/>
  <c r="H119" i="36" s="1"/>
  <c r="H120" i="36" s="1"/>
  <c r="H121" i="36" s="1"/>
  <c r="H122" i="36" s="1"/>
  <c r="H123" i="36" s="1"/>
  <c r="H124" i="36" s="1"/>
  <c r="H125" i="36" s="1"/>
  <c r="H126" i="36" s="1"/>
  <c r="H127" i="36" s="1"/>
  <c r="H128" i="36" s="1"/>
  <c r="H129" i="36" s="1"/>
  <c r="H130" i="36" s="1"/>
  <c r="H131" i="36" s="1"/>
  <c r="H132" i="36" s="1"/>
  <c r="H133" i="36" s="1"/>
  <c r="H134" i="36" s="1"/>
  <c r="H135" i="36" s="1"/>
  <c r="H136" i="36" s="1"/>
  <c r="H137" i="36" s="1"/>
  <c r="H138" i="36" s="1"/>
  <c r="H139" i="36" s="1"/>
  <c r="H140" i="36" s="1"/>
  <c r="H141" i="36" s="1"/>
  <c r="H142" i="36" s="1"/>
  <c r="H143" i="36" s="1"/>
  <c r="H144" i="36" s="1"/>
  <c r="H145" i="36" s="1"/>
  <c r="H146" i="36" s="1"/>
  <c r="H147" i="36" s="1"/>
  <c r="H148" i="36" s="1"/>
  <c r="H149" i="36" s="1"/>
  <c r="H150" i="36" s="1"/>
  <c r="H151" i="36" s="1"/>
  <c r="H152" i="36" s="1"/>
  <c r="H153" i="36" s="1"/>
  <c r="H154" i="36" s="1"/>
  <c r="H155" i="36" s="1"/>
  <c r="H156" i="36" s="1"/>
  <c r="H157" i="36" s="1"/>
  <c r="H158" i="36" s="1"/>
  <c r="H159" i="36" s="1"/>
  <c r="H160" i="36" s="1"/>
  <c r="H161" i="36" s="1"/>
  <c r="H162" i="36" s="1"/>
  <c r="H163" i="36" s="1"/>
  <c r="H164" i="36" s="1"/>
  <c r="H165" i="36" s="1"/>
  <c r="H166" i="36" s="1"/>
  <c r="H167" i="36" s="1"/>
  <c r="H168" i="36" s="1"/>
  <c r="H169" i="36" s="1"/>
  <c r="H170" i="36" s="1"/>
  <c r="H171" i="36" s="1"/>
  <c r="H172" i="36" s="1"/>
  <c r="H173" i="36" s="1"/>
  <c r="H174" i="36" s="1"/>
  <c r="H175" i="36" s="1"/>
  <c r="H176" i="36" s="1"/>
  <c r="H177" i="36" s="1"/>
  <c r="H178" i="36" s="1"/>
  <c r="H179" i="36" s="1"/>
  <c r="H180" i="36" s="1"/>
  <c r="H181" i="36" s="1"/>
  <c r="H182" i="36" s="1"/>
  <c r="H183" i="36" s="1"/>
  <c r="H184" i="36" s="1"/>
  <c r="H185" i="36" s="1"/>
  <c r="H186" i="36" s="1"/>
  <c r="H187" i="36" s="1"/>
  <c r="H188" i="36" s="1"/>
  <c r="H189" i="36" s="1"/>
  <c r="H190" i="36" s="1"/>
  <c r="H191" i="36" s="1"/>
  <c r="H192" i="36" s="1"/>
  <c r="H193" i="36" s="1"/>
  <c r="H194" i="36" s="1"/>
  <c r="H195" i="36" s="1"/>
  <c r="H196" i="36" s="1"/>
  <c r="H197" i="36" s="1"/>
  <c r="H198" i="36" s="1"/>
  <c r="H199" i="36" s="1"/>
  <c r="H200" i="36" s="1"/>
  <c r="H201" i="36" s="1"/>
  <c r="H202" i="36" s="1"/>
  <c r="H203" i="36" s="1"/>
  <c r="H204" i="36" s="1"/>
  <c r="H205" i="36" s="1"/>
  <c r="H206" i="36" s="1"/>
  <c r="H207" i="36" s="1"/>
  <c r="H208" i="36" s="1"/>
  <c r="H209" i="36" s="1"/>
  <c r="E20" i="32" s="1"/>
  <c r="G11" i="36"/>
  <c r="H12" i="12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G11" i="35"/>
  <c r="G12" i="35" s="1"/>
  <c r="G13" i="35" s="1"/>
  <c r="G14" i="35" s="1"/>
  <c r="G15" i="35" s="1"/>
  <c r="G16" i="35" s="1"/>
  <c r="G17" i="35" s="1"/>
  <c r="G18" i="35" s="1"/>
  <c r="G19" i="35" s="1"/>
  <c r="G20" i="35" s="1"/>
  <c r="G21" i="35" s="1"/>
  <c r="G22" i="35" s="1"/>
  <c r="G23" i="35" s="1"/>
  <c r="G24" i="35" s="1"/>
  <c r="G25" i="35" s="1"/>
  <c r="G26" i="35" s="1"/>
  <c r="G27" i="35" s="1"/>
  <c r="G28" i="35" s="1"/>
  <c r="G29" i="35" s="1"/>
  <c r="G30" i="35" s="1"/>
  <c r="G31" i="35" s="1"/>
  <c r="G32" i="35" s="1"/>
  <c r="G33" i="35" s="1"/>
  <c r="G34" i="35" s="1"/>
  <c r="G35" i="35" s="1"/>
  <c r="G36" i="35" s="1"/>
  <c r="G37" i="35" s="1"/>
  <c r="G38" i="35" s="1"/>
  <c r="G39" i="35" s="1"/>
  <c r="G40" i="35" s="1"/>
  <c r="G41" i="35" s="1"/>
  <c r="G42" i="35" s="1"/>
  <c r="G43" i="35" s="1"/>
  <c r="G44" i="35" s="1"/>
  <c r="G45" i="35" s="1"/>
  <c r="G46" i="35" s="1"/>
  <c r="G47" i="35" s="1"/>
  <c r="G48" i="35" s="1"/>
  <c r="G49" i="35" s="1"/>
  <c r="G50" i="35" s="1"/>
  <c r="G51" i="35" s="1"/>
  <c r="G52" i="35" s="1"/>
  <c r="G53" i="35" s="1"/>
  <c r="G54" i="35" s="1"/>
  <c r="G55" i="35" s="1"/>
  <c r="G56" i="35" s="1"/>
  <c r="G57" i="35" s="1"/>
  <c r="G58" i="35" s="1"/>
  <c r="G59" i="35" s="1"/>
  <c r="G60" i="35" s="1"/>
  <c r="G61" i="35" s="1"/>
  <c r="G62" i="35" s="1"/>
  <c r="G63" i="35" s="1"/>
  <c r="G64" i="35" s="1"/>
  <c r="G65" i="35" s="1"/>
  <c r="G66" i="35" s="1"/>
  <c r="H21" i="16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42" i="39"/>
  <c r="H43" i="39" s="1"/>
  <c r="H44" i="39" s="1"/>
  <c r="H45" i="39" s="1"/>
  <c r="H46" i="39" s="1"/>
  <c r="H47" i="39" s="1"/>
  <c r="H48" i="39" s="1"/>
  <c r="P11" i="1"/>
  <c r="G12" i="1"/>
  <c r="G38" i="50"/>
  <c r="H12" i="40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53" i="40" s="1"/>
  <c r="H54" i="40" s="1"/>
  <c r="H55" i="40" s="1"/>
  <c r="H56" i="40" s="1"/>
  <c r="H57" i="40" s="1"/>
  <c r="H58" i="40" s="1"/>
  <c r="H59" i="40" s="1"/>
  <c r="H60" i="40" s="1"/>
  <c r="H61" i="40" s="1"/>
  <c r="H62" i="40" s="1"/>
  <c r="H63" i="40" s="1"/>
  <c r="H64" i="40" s="1"/>
  <c r="H65" i="40" s="1"/>
  <c r="H66" i="40" s="1"/>
  <c r="H67" i="40" s="1"/>
  <c r="H68" i="40" s="1"/>
  <c r="H69" i="40" s="1"/>
  <c r="H70" i="40" s="1"/>
  <c r="H71" i="40" s="1"/>
  <c r="H72" i="40" s="1"/>
  <c r="H73" i="40" s="1"/>
  <c r="H74" i="40" s="1"/>
  <c r="H75" i="40" s="1"/>
  <c r="H76" i="40" s="1"/>
  <c r="H77" i="40" s="1"/>
  <c r="H78" i="40" s="1"/>
  <c r="H79" i="40" s="1"/>
  <c r="H80" i="40" s="1"/>
  <c r="H81" i="40" s="1"/>
  <c r="H82" i="40" s="1"/>
  <c r="H83" i="40" s="1"/>
  <c r="H84" i="40" s="1"/>
  <c r="H85" i="40" s="1"/>
  <c r="H86" i="40" s="1"/>
  <c r="H87" i="40" s="1"/>
  <c r="H88" i="40" s="1"/>
  <c r="H89" i="40" s="1"/>
  <c r="H90" i="40" s="1"/>
  <c r="H91" i="40" s="1"/>
  <c r="H92" i="40" s="1"/>
  <c r="H93" i="40" s="1"/>
  <c r="H94" i="40" s="1"/>
  <c r="H95" i="40" s="1"/>
  <c r="H96" i="40" s="1"/>
  <c r="H97" i="40" s="1"/>
  <c r="H98" i="40" s="1"/>
  <c r="H99" i="40" s="1"/>
  <c r="H100" i="40" s="1"/>
  <c r="H101" i="40" s="1"/>
  <c r="H102" i="40" s="1"/>
  <c r="H103" i="40" s="1"/>
  <c r="H104" i="40" s="1"/>
  <c r="H105" i="40" s="1"/>
  <c r="H106" i="40" s="1"/>
  <c r="H107" i="40" s="1"/>
  <c r="H108" i="40" s="1"/>
  <c r="H109" i="40" s="1"/>
  <c r="H110" i="40" s="1"/>
  <c r="H111" i="40" s="1"/>
  <c r="H112" i="40" s="1"/>
  <c r="H113" i="40" s="1"/>
  <c r="H114" i="40" s="1"/>
  <c r="H115" i="40" s="1"/>
  <c r="H116" i="40" s="1"/>
  <c r="H117" i="40" s="1"/>
  <c r="H118" i="40" s="1"/>
  <c r="H119" i="40" s="1"/>
  <c r="H120" i="40" s="1"/>
  <c r="H121" i="40" s="1"/>
  <c r="H122" i="40" s="1"/>
  <c r="H123" i="40" s="1"/>
  <c r="H124" i="40" s="1"/>
  <c r="H125" i="40" s="1"/>
  <c r="H126" i="40" s="1"/>
  <c r="H127" i="40" s="1"/>
  <c r="H128" i="40" s="1"/>
  <c r="H129" i="40" s="1"/>
  <c r="H130" i="40" s="1"/>
  <c r="H131" i="40" s="1"/>
  <c r="H132" i="40" s="1"/>
  <c r="H133" i="40" s="1"/>
  <c r="H134" i="40" s="1"/>
  <c r="H135" i="40" s="1"/>
  <c r="H136" i="40" s="1"/>
  <c r="H137" i="40" s="1"/>
  <c r="H138" i="40" s="1"/>
  <c r="H139" i="40" s="1"/>
  <c r="H140" i="40" s="1"/>
  <c r="H141" i="40" s="1"/>
  <c r="H142" i="40" s="1"/>
  <c r="H143" i="40" s="1"/>
  <c r="H144" i="40" s="1"/>
  <c r="H145" i="40" s="1"/>
  <c r="H146" i="40" s="1"/>
  <c r="H147" i="40" s="1"/>
  <c r="H148" i="40" s="1"/>
  <c r="H149" i="40" s="1"/>
  <c r="H150" i="40" s="1"/>
  <c r="H151" i="40" s="1"/>
  <c r="H152" i="40" s="1"/>
  <c r="H153" i="40" s="1"/>
  <c r="H154" i="40" s="1"/>
  <c r="H155" i="40" s="1"/>
  <c r="H156" i="40" s="1"/>
  <c r="H157" i="40" s="1"/>
  <c r="H158" i="40" s="1"/>
  <c r="H159" i="40" s="1"/>
  <c r="H160" i="40" s="1"/>
  <c r="H161" i="40" s="1"/>
  <c r="H162" i="40" s="1"/>
  <c r="H163" i="40" s="1"/>
  <c r="H164" i="40" s="1"/>
  <c r="H165" i="40" s="1"/>
  <c r="H166" i="40" s="1"/>
  <c r="H167" i="40" s="1"/>
  <c r="H168" i="40" s="1"/>
  <c r="H169" i="40" s="1"/>
  <c r="H170" i="40" s="1"/>
  <c r="H171" i="40" s="1"/>
  <c r="H172" i="40" s="1"/>
  <c r="H173" i="40" s="1"/>
  <c r="H174" i="40" s="1"/>
  <c r="H175" i="40" s="1"/>
  <c r="H176" i="40" s="1"/>
  <c r="H177" i="40" s="1"/>
  <c r="H178" i="40" s="1"/>
  <c r="H179" i="40" s="1"/>
  <c r="H180" i="40" s="1"/>
  <c r="H181" i="40" s="1"/>
  <c r="H182" i="40" s="1"/>
  <c r="H183" i="40" s="1"/>
  <c r="H184" i="40" s="1"/>
  <c r="H185" i="40" s="1"/>
  <c r="H186" i="40" s="1"/>
  <c r="H187" i="40" s="1"/>
  <c r="H188" i="40" s="1"/>
  <c r="H189" i="40" s="1"/>
  <c r="H190" i="40" s="1"/>
  <c r="H191" i="40" s="1"/>
  <c r="H192" i="40" s="1"/>
  <c r="H193" i="40" s="1"/>
  <c r="H194" i="40" s="1"/>
  <c r="H195" i="40" s="1"/>
  <c r="H196" i="40" s="1"/>
  <c r="H197" i="40" s="1"/>
  <c r="H198" i="40" s="1"/>
  <c r="H199" i="40" s="1"/>
  <c r="H200" i="40" s="1"/>
  <c r="H201" i="40" s="1"/>
  <c r="H202" i="40" s="1"/>
  <c r="H203" i="40" s="1"/>
  <c r="H204" i="40" s="1"/>
  <c r="H205" i="40" s="1"/>
  <c r="H206" i="40" s="1"/>
  <c r="H207" i="40" s="1"/>
  <c r="H208" i="40" s="1"/>
  <c r="H40" i="50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3" i="50" s="1"/>
  <c r="H54" i="50" s="1"/>
  <c r="H55" i="50" s="1"/>
  <c r="H56" i="50" s="1"/>
  <c r="H57" i="50" s="1"/>
  <c r="H58" i="50" s="1"/>
  <c r="H59" i="50" s="1"/>
  <c r="H60" i="50" s="1"/>
  <c r="H61" i="50" s="1"/>
  <c r="H62" i="50" s="1"/>
  <c r="H63" i="50" s="1"/>
  <c r="H64" i="50" s="1"/>
  <c r="H65" i="50" s="1"/>
  <c r="H66" i="50" s="1"/>
  <c r="H67" i="50" s="1"/>
  <c r="H68" i="50" s="1"/>
  <c r="H69" i="50" s="1"/>
  <c r="H70" i="50" s="1"/>
  <c r="H71" i="50" s="1"/>
  <c r="H72" i="50" s="1"/>
  <c r="H73" i="50" s="1"/>
  <c r="H74" i="50" s="1"/>
  <c r="H75" i="50" s="1"/>
  <c r="H76" i="50" s="1"/>
  <c r="H77" i="50" s="1"/>
  <c r="H78" i="50" s="1"/>
  <c r="H79" i="50" s="1"/>
  <c r="H80" i="50" s="1"/>
  <c r="H81" i="50" s="1"/>
  <c r="H82" i="50" s="1"/>
  <c r="H83" i="50" s="1"/>
  <c r="H84" i="50" s="1"/>
  <c r="H85" i="50" s="1"/>
  <c r="H86" i="50" s="1"/>
  <c r="H87" i="50" s="1"/>
  <c r="H88" i="50" s="1"/>
  <c r="H89" i="50" s="1"/>
  <c r="H90" i="50" s="1"/>
  <c r="H91" i="50" s="1"/>
  <c r="H92" i="50" s="1"/>
  <c r="H93" i="50" s="1"/>
  <c r="H94" i="50" s="1"/>
  <c r="H95" i="50" s="1"/>
  <c r="H96" i="50" s="1"/>
  <c r="H97" i="50" s="1"/>
  <c r="H98" i="50" s="1"/>
  <c r="H99" i="50" s="1"/>
  <c r="H100" i="50" s="1"/>
  <c r="H101" i="50" s="1"/>
  <c r="H102" i="50" s="1"/>
  <c r="H103" i="50" s="1"/>
  <c r="H104" i="50" s="1"/>
  <c r="H105" i="50" s="1"/>
  <c r="H106" i="50" s="1"/>
  <c r="H107" i="50" s="1"/>
  <c r="H108" i="50" s="1"/>
  <c r="H109" i="50" s="1"/>
  <c r="H110" i="50" s="1"/>
  <c r="H111" i="50" s="1"/>
  <c r="H112" i="50" s="1"/>
  <c r="H113" i="50" s="1"/>
  <c r="H114" i="50" s="1"/>
  <c r="H115" i="50" s="1"/>
  <c r="H116" i="50" s="1"/>
  <c r="H117" i="50" s="1"/>
  <c r="H118" i="50" s="1"/>
  <c r="H119" i="50" s="1"/>
  <c r="H120" i="50" s="1"/>
  <c r="H121" i="50" s="1"/>
  <c r="H122" i="50" s="1"/>
  <c r="H123" i="50" s="1"/>
  <c r="H124" i="50" s="1"/>
  <c r="H125" i="50" s="1"/>
  <c r="H126" i="50" s="1"/>
  <c r="H127" i="50" s="1"/>
  <c r="H128" i="50" s="1"/>
  <c r="H129" i="50" s="1"/>
  <c r="H130" i="50" s="1"/>
  <c r="H131" i="50" s="1"/>
  <c r="H132" i="50" s="1"/>
  <c r="H133" i="50" s="1"/>
  <c r="H134" i="50" s="1"/>
  <c r="H135" i="50" s="1"/>
  <c r="H136" i="50" s="1"/>
  <c r="H137" i="50" s="1"/>
  <c r="H138" i="50" s="1"/>
  <c r="H139" i="50" s="1"/>
  <c r="H140" i="50" s="1"/>
  <c r="H141" i="50" s="1"/>
  <c r="H142" i="50" s="1"/>
  <c r="H143" i="50" s="1"/>
  <c r="H144" i="50" s="1"/>
  <c r="H145" i="50" s="1"/>
  <c r="H146" i="50" s="1"/>
  <c r="H147" i="50" s="1"/>
  <c r="H148" i="50" s="1"/>
  <c r="H149" i="50" s="1"/>
  <c r="H150" i="50" s="1"/>
  <c r="H151" i="50" s="1"/>
  <c r="H152" i="50" s="1"/>
  <c r="H153" i="50" s="1"/>
  <c r="H154" i="50" s="1"/>
  <c r="H155" i="50" s="1"/>
  <c r="H156" i="50" s="1"/>
  <c r="H157" i="50" s="1"/>
  <c r="H158" i="50" s="1"/>
  <c r="H159" i="50" s="1"/>
  <c r="H160" i="50" s="1"/>
  <c r="H161" i="50" s="1"/>
  <c r="H162" i="50" s="1"/>
  <c r="H163" i="50" s="1"/>
  <c r="H164" i="50" s="1"/>
  <c r="H165" i="50" s="1"/>
  <c r="H166" i="50" s="1"/>
  <c r="H167" i="50" s="1"/>
  <c r="H168" i="50" s="1"/>
  <c r="H169" i="50" s="1"/>
  <c r="H170" i="50" s="1"/>
  <c r="H171" i="50" s="1"/>
  <c r="H172" i="50" s="1"/>
  <c r="H173" i="50" s="1"/>
  <c r="H174" i="50" s="1"/>
  <c r="H175" i="50" s="1"/>
  <c r="H176" i="50" s="1"/>
  <c r="H177" i="50" s="1"/>
  <c r="H178" i="50" s="1"/>
  <c r="H179" i="50" s="1"/>
  <c r="H180" i="50" s="1"/>
  <c r="H181" i="50" s="1"/>
  <c r="H182" i="50" s="1"/>
  <c r="H183" i="50" s="1"/>
  <c r="H184" i="50" s="1"/>
  <c r="H185" i="50" s="1"/>
  <c r="H186" i="50" s="1"/>
  <c r="H187" i="50" s="1"/>
  <c r="H188" i="50" s="1"/>
  <c r="H189" i="50" s="1"/>
  <c r="H190" i="50" s="1"/>
  <c r="H191" i="50" s="1"/>
  <c r="H192" i="50" s="1"/>
  <c r="H193" i="50" s="1"/>
  <c r="H194" i="50" s="1"/>
  <c r="H195" i="50" s="1"/>
  <c r="H196" i="50" s="1"/>
  <c r="H197" i="50" s="1"/>
  <c r="H198" i="50" s="1"/>
  <c r="H199" i="50" s="1"/>
  <c r="H200" i="50" s="1"/>
  <c r="H201" i="50" s="1"/>
  <c r="H202" i="50" s="1"/>
  <c r="H203" i="50" s="1"/>
  <c r="H204" i="50" s="1"/>
  <c r="H205" i="50" s="1"/>
  <c r="H206" i="50" s="1"/>
  <c r="H207" i="50" s="1"/>
  <c r="H208" i="50" s="1"/>
  <c r="H209" i="50" s="1"/>
  <c r="H210" i="50" s="1"/>
  <c r="H211" i="50" s="1"/>
  <c r="H212" i="50" s="1"/>
  <c r="H32" i="15"/>
  <c r="H33" i="15" s="1"/>
  <c r="H34" i="15" s="1"/>
  <c r="H24" i="21"/>
  <c r="H25" i="21" s="1"/>
  <c r="H26" i="21" s="1"/>
  <c r="H27" i="21" s="1"/>
  <c r="H30" i="25"/>
  <c r="H31" i="25" s="1"/>
  <c r="H32" i="25" s="1"/>
  <c r="H33" i="25" s="1"/>
  <c r="H34" i="25" s="1"/>
  <c r="H35" i="25" s="1"/>
  <c r="H36" i="25" s="1"/>
  <c r="H37" i="25" s="1"/>
  <c r="H38" i="25" s="1"/>
  <c r="H39" i="25" s="1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35" i="15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H83" i="15" s="1"/>
  <c r="H84" i="15" s="1"/>
  <c r="H85" i="15" s="1"/>
  <c r="H86" i="15" s="1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H99" i="15" s="1"/>
  <c r="H100" i="15" s="1"/>
  <c r="H101" i="15" s="1"/>
  <c r="H102" i="15" s="1"/>
  <c r="H103" i="15" s="1"/>
  <c r="H104" i="15" s="1"/>
  <c r="H105" i="15" s="1"/>
  <c r="H106" i="15" s="1"/>
  <c r="H107" i="15" s="1"/>
  <c r="H108" i="15" s="1"/>
  <c r="H109" i="15" s="1"/>
  <c r="H110" i="15" s="1"/>
  <c r="H111" i="15" s="1"/>
  <c r="H112" i="15" s="1"/>
  <c r="H113" i="15" s="1"/>
  <c r="H114" i="15" s="1"/>
  <c r="H115" i="15" s="1"/>
  <c r="H116" i="15" s="1"/>
  <c r="H117" i="15" s="1"/>
  <c r="H118" i="15" s="1"/>
  <c r="H119" i="15" s="1"/>
  <c r="H120" i="15" s="1"/>
  <c r="H121" i="15" s="1"/>
  <c r="H122" i="15" s="1"/>
  <c r="H123" i="15" s="1"/>
  <c r="H124" i="15" s="1"/>
  <c r="H125" i="15" s="1"/>
  <c r="H126" i="15" s="1"/>
  <c r="H127" i="15" s="1"/>
  <c r="H128" i="15" s="1"/>
  <c r="H129" i="15" s="1"/>
  <c r="H130" i="15" s="1"/>
  <c r="H131" i="15" s="1"/>
  <c r="H132" i="15" s="1"/>
  <c r="H133" i="15" s="1"/>
  <c r="H134" i="15" s="1"/>
  <c r="H135" i="15" s="1"/>
  <c r="H136" i="15" s="1"/>
  <c r="H137" i="15" s="1"/>
  <c r="H138" i="15" s="1"/>
  <c r="H139" i="15" s="1"/>
  <c r="H140" i="15" s="1"/>
  <c r="H141" i="15" s="1"/>
  <c r="H142" i="15" s="1"/>
  <c r="H143" i="15" s="1"/>
  <c r="H144" i="15" s="1"/>
  <c r="H145" i="15" s="1"/>
  <c r="H146" i="15" s="1"/>
  <c r="H147" i="15" s="1"/>
  <c r="H148" i="15" s="1"/>
  <c r="H149" i="15" s="1"/>
  <c r="H150" i="15" s="1"/>
  <c r="H151" i="15" s="1"/>
  <c r="H152" i="15" s="1"/>
  <c r="H153" i="15" s="1"/>
  <c r="H154" i="15" s="1"/>
  <c r="H155" i="15" s="1"/>
  <c r="H156" i="15" s="1"/>
  <c r="H157" i="15" s="1"/>
  <c r="H158" i="15" s="1"/>
  <c r="H159" i="15" s="1"/>
  <c r="H160" i="15" s="1"/>
  <c r="H161" i="15" s="1"/>
  <c r="H162" i="15" s="1"/>
  <c r="H163" i="15" s="1"/>
  <c r="H164" i="15" s="1"/>
  <c r="H165" i="15" s="1"/>
  <c r="H166" i="15" s="1"/>
  <c r="H167" i="15" s="1"/>
  <c r="H168" i="15" s="1"/>
  <c r="H169" i="15" s="1"/>
  <c r="H170" i="15" s="1"/>
  <c r="H171" i="15" s="1"/>
  <c r="H172" i="15" s="1"/>
  <c r="H173" i="15" s="1"/>
  <c r="H174" i="15" s="1"/>
  <c r="H175" i="15" s="1"/>
  <c r="H176" i="15" s="1"/>
  <c r="H177" i="15" s="1"/>
  <c r="H178" i="15" s="1"/>
  <c r="H179" i="15" s="1"/>
  <c r="H180" i="15" s="1"/>
  <c r="H181" i="15" s="1"/>
  <c r="H182" i="15" s="1"/>
  <c r="H183" i="15" s="1"/>
  <c r="H184" i="15" s="1"/>
  <c r="H185" i="15" s="1"/>
  <c r="H186" i="15" s="1"/>
  <c r="H187" i="15" s="1"/>
  <c r="H188" i="15" s="1"/>
  <c r="H189" i="15" s="1"/>
  <c r="H190" i="15" s="1"/>
  <c r="H191" i="15" s="1"/>
  <c r="H192" i="15" s="1"/>
  <c r="H193" i="15" s="1"/>
  <c r="H194" i="15" s="1"/>
  <c r="H195" i="15" s="1"/>
  <c r="H196" i="15" s="1"/>
  <c r="H197" i="15" s="1"/>
  <c r="H198" i="15" s="1"/>
  <c r="H199" i="15" s="1"/>
  <c r="H200" i="15" s="1"/>
  <c r="H201" i="15" s="1"/>
  <c r="H202" i="15" s="1"/>
  <c r="H203" i="15" s="1"/>
  <c r="H204" i="15" s="1"/>
  <c r="H205" i="15" s="1"/>
  <c r="H206" i="15" s="1"/>
  <c r="H207" i="15" s="1"/>
  <c r="H208" i="15" s="1"/>
  <c r="H209" i="15" s="1"/>
  <c r="H210" i="15" s="1"/>
  <c r="H211" i="15" s="1"/>
  <c r="H212" i="15" s="1"/>
  <c r="H213" i="15" s="1"/>
  <c r="H214" i="15" s="1"/>
  <c r="H215" i="15" s="1"/>
  <c r="H216" i="15" s="1"/>
  <c r="H217" i="15" s="1"/>
  <c r="H218" i="15" s="1"/>
  <c r="H219" i="15" s="1"/>
  <c r="H220" i="15" s="1"/>
  <c r="H221" i="15" s="1"/>
  <c r="H222" i="15" s="1"/>
  <c r="H223" i="15" s="1"/>
  <c r="H224" i="15" s="1"/>
  <c r="H225" i="15" s="1"/>
  <c r="H226" i="15" s="1"/>
  <c r="H227" i="15" s="1"/>
  <c r="H228" i="15" s="1"/>
  <c r="H229" i="15" s="1"/>
  <c r="H230" i="15" s="1"/>
  <c r="E17" i="32" s="1"/>
  <c r="H209" i="42"/>
  <c r="H210" i="42" s="1"/>
  <c r="H211" i="42" s="1"/>
  <c r="H212" i="42" s="1"/>
  <c r="H213" i="42" s="1"/>
  <c r="G209" i="42"/>
  <c r="G7" i="32"/>
  <c r="P22" i="39"/>
  <c r="G93" i="52"/>
  <c r="P92" i="52"/>
  <c r="G12" i="36" l="1"/>
  <c r="P11" i="36"/>
  <c r="G27" i="15"/>
  <c r="G28" i="15" s="1"/>
  <c r="G29" i="15" s="1"/>
  <c r="G30" i="15" s="1"/>
  <c r="G31" i="15" s="1"/>
  <c r="G32" i="15" s="1"/>
  <c r="G33" i="15" s="1"/>
  <c r="G34" i="15" s="1"/>
  <c r="E8" i="32"/>
  <c r="H103" i="16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H179" i="16" s="1"/>
  <c r="H180" i="16" s="1"/>
  <c r="H181" i="16" s="1"/>
  <c r="H182" i="16" s="1"/>
  <c r="H183" i="16" s="1"/>
  <c r="H184" i="16" s="1"/>
  <c r="H185" i="16" s="1"/>
  <c r="H186" i="16" s="1"/>
  <c r="H187" i="16" s="1"/>
  <c r="H188" i="16" s="1"/>
  <c r="H189" i="16" s="1"/>
  <c r="H190" i="16" s="1"/>
  <c r="H49" i="39"/>
  <c r="H50" i="39" s="1"/>
  <c r="H51" i="39" s="1"/>
  <c r="H52" i="39" s="1"/>
  <c r="H53" i="39" s="1"/>
  <c r="H54" i="39" s="1"/>
  <c r="H55" i="39" s="1"/>
  <c r="H56" i="39" s="1"/>
  <c r="H57" i="39" s="1"/>
  <c r="H58" i="39" s="1"/>
  <c r="H59" i="39"/>
  <c r="G48" i="31"/>
  <c r="G49" i="31" s="1"/>
  <c r="G50" i="31" s="1"/>
  <c r="G51" i="31" s="1"/>
  <c r="G52" i="31" s="1"/>
  <c r="G53" i="31" s="1"/>
  <c r="G54" i="31" s="1"/>
  <c r="G55" i="31" s="1"/>
  <c r="G56" i="31" s="1"/>
  <c r="G57" i="31" s="1"/>
  <c r="G58" i="31" s="1"/>
  <c r="G59" i="31" s="1"/>
  <c r="G60" i="31" s="1"/>
  <c r="G61" i="31" s="1"/>
  <c r="G62" i="31" s="1"/>
  <c r="G63" i="31" s="1"/>
  <c r="G64" i="31" s="1"/>
  <c r="G65" i="31" s="1"/>
  <c r="G66" i="31" s="1"/>
  <c r="G67" i="31" s="1"/>
  <c r="G68" i="31" s="1"/>
  <c r="G69" i="31" s="1"/>
  <c r="G70" i="31" s="1"/>
  <c r="G71" i="31" s="1"/>
  <c r="G72" i="31" s="1"/>
  <c r="G73" i="31" s="1"/>
  <c r="G74" i="31" s="1"/>
  <c r="G75" i="31" s="1"/>
  <c r="G76" i="31" s="1"/>
  <c r="G77" i="31" s="1"/>
  <c r="G78" i="31" s="1"/>
  <c r="G79" i="31" s="1"/>
  <c r="G80" i="31" s="1"/>
  <c r="G81" i="31" s="1"/>
  <c r="G82" i="31" s="1"/>
  <c r="G83" i="31" s="1"/>
  <c r="G84" i="31" s="1"/>
  <c r="G85" i="31" s="1"/>
  <c r="G86" i="31" s="1"/>
  <c r="G87" i="31" s="1"/>
  <c r="G88" i="31" s="1"/>
  <c r="G89" i="31" s="1"/>
  <c r="G90" i="31" s="1"/>
  <c r="G91" i="31" s="1"/>
  <c r="G92" i="31" s="1"/>
  <c r="G93" i="31" s="1"/>
  <c r="G94" i="31" s="1"/>
  <c r="G95" i="31" s="1"/>
  <c r="G96" i="31" s="1"/>
  <c r="G97" i="31" s="1"/>
  <c r="G98" i="31" s="1"/>
  <c r="G99" i="31" s="1"/>
  <c r="G100" i="31" s="1"/>
  <c r="P12" i="10"/>
  <c r="H26" i="29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66" i="29" s="1"/>
  <c r="H67" i="29" s="1"/>
  <c r="H68" i="29" s="1"/>
  <c r="H69" i="29" s="1"/>
  <c r="H70" i="29" s="1"/>
  <c r="H71" i="29" s="1"/>
  <c r="H72" i="29" s="1"/>
  <c r="H73" i="29" s="1"/>
  <c r="H74" i="29" s="1"/>
  <c r="H75" i="29" s="1"/>
  <c r="H76" i="29" s="1"/>
  <c r="H77" i="29" s="1"/>
  <c r="H78" i="29" s="1"/>
  <c r="H79" i="29" s="1"/>
  <c r="H80" i="29" s="1"/>
  <c r="H81" i="29" s="1"/>
  <c r="H82" i="29" s="1"/>
  <c r="H83" i="29" s="1"/>
  <c r="H84" i="29" s="1"/>
  <c r="H85" i="29" s="1"/>
  <c r="H86" i="29" s="1"/>
  <c r="H87" i="29" s="1"/>
  <c r="H88" i="29" s="1"/>
  <c r="H89" i="29" s="1"/>
  <c r="H90" i="29" s="1"/>
  <c r="H91" i="29" s="1"/>
  <c r="H92" i="29" s="1"/>
  <c r="H93" i="29" s="1"/>
  <c r="H94" i="29" s="1"/>
  <c r="H95" i="29" s="1"/>
  <c r="H96" i="29" s="1"/>
  <c r="H97" i="29" s="1"/>
  <c r="H98" i="29" s="1"/>
  <c r="H99" i="29" s="1"/>
  <c r="H100" i="29" s="1"/>
  <c r="H101" i="29" s="1"/>
  <c r="H102" i="29" s="1"/>
  <c r="H103" i="29" s="1"/>
  <c r="H104" i="29" s="1"/>
  <c r="H105" i="29" s="1"/>
  <c r="H106" i="29" s="1"/>
  <c r="H107" i="29" s="1"/>
  <c r="H108" i="29" s="1"/>
  <c r="H109" i="29" s="1"/>
  <c r="H110" i="29" s="1"/>
  <c r="H111" i="29" s="1"/>
  <c r="H112" i="29" s="1"/>
  <c r="H113" i="29" s="1"/>
  <c r="H114" i="29" s="1"/>
  <c r="H115" i="29" s="1"/>
  <c r="H116" i="29" s="1"/>
  <c r="H117" i="29" s="1"/>
  <c r="H118" i="29" s="1"/>
  <c r="H119" i="29" s="1"/>
  <c r="H120" i="29" s="1"/>
  <c r="H121" i="29" s="1"/>
  <c r="H122" i="29" s="1"/>
  <c r="H123" i="29" s="1"/>
  <c r="H124" i="29" s="1"/>
  <c r="H125" i="29" s="1"/>
  <c r="H126" i="29" s="1"/>
  <c r="H127" i="29" s="1"/>
  <c r="H128" i="29" s="1"/>
  <c r="H129" i="29" s="1"/>
  <c r="H130" i="29" s="1"/>
  <c r="H131" i="29" s="1"/>
  <c r="H132" i="29" s="1"/>
  <c r="H133" i="29" s="1"/>
  <c r="H134" i="29" s="1"/>
  <c r="H135" i="29" s="1"/>
  <c r="H136" i="29" s="1"/>
  <c r="H137" i="29" s="1"/>
  <c r="H138" i="29" s="1"/>
  <c r="H139" i="29" s="1"/>
  <c r="H140" i="29" s="1"/>
  <c r="H141" i="29" s="1"/>
  <c r="H142" i="29" s="1"/>
  <c r="H143" i="29" s="1"/>
  <c r="H144" i="29" s="1"/>
  <c r="H145" i="29" s="1"/>
  <c r="H146" i="29" s="1"/>
  <c r="H147" i="29" s="1"/>
  <c r="H148" i="29" s="1"/>
  <c r="H149" i="29" s="1"/>
  <c r="H150" i="29" s="1"/>
  <c r="H151" i="29" s="1"/>
  <c r="H152" i="29" s="1"/>
  <c r="H153" i="29" s="1"/>
  <c r="H154" i="29" s="1"/>
  <c r="H155" i="29" s="1"/>
  <c r="H156" i="29" s="1"/>
  <c r="H157" i="29" s="1"/>
  <c r="H158" i="29" s="1"/>
  <c r="H159" i="29" s="1"/>
  <c r="H160" i="29" s="1"/>
  <c r="H161" i="29" s="1"/>
  <c r="H162" i="29" s="1"/>
  <c r="H163" i="29" s="1"/>
  <c r="H164" i="29" s="1"/>
  <c r="H165" i="29" s="1"/>
  <c r="H166" i="29" s="1"/>
  <c r="H167" i="29" s="1"/>
  <c r="H168" i="29" s="1"/>
  <c r="H169" i="29" s="1"/>
  <c r="H170" i="29" s="1"/>
  <c r="H171" i="29" s="1"/>
  <c r="H172" i="29" s="1"/>
  <c r="H173" i="29" s="1"/>
  <c r="H174" i="29" s="1"/>
  <c r="H175" i="29" s="1"/>
  <c r="H176" i="29" s="1"/>
  <c r="H177" i="29" s="1"/>
  <c r="H178" i="29" s="1"/>
  <c r="H179" i="29" s="1"/>
  <c r="H180" i="29" s="1"/>
  <c r="H181" i="29" s="1"/>
  <c r="H182" i="29" s="1"/>
  <c r="H183" i="29" s="1"/>
  <c r="H184" i="29" s="1"/>
  <c r="H185" i="29" s="1"/>
  <c r="H186" i="29" s="1"/>
  <c r="H187" i="29" s="1"/>
  <c r="H188" i="29" s="1"/>
  <c r="H189" i="29" s="1"/>
  <c r="H190" i="29" s="1"/>
  <c r="H191" i="29" s="1"/>
  <c r="H192" i="29" s="1"/>
  <c r="H193" i="29" s="1"/>
  <c r="H194" i="29" s="1"/>
  <c r="H195" i="29" s="1"/>
  <c r="H196" i="29" s="1"/>
  <c r="H197" i="29" s="1"/>
  <c r="H198" i="29" s="1"/>
  <c r="H199" i="29" s="1"/>
  <c r="H200" i="29" s="1"/>
  <c r="H201" i="29" s="1"/>
  <c r="H202" i="29" s="1"/>
  <c r="H203" i="29" s="1"/>
  <c r="H204" i="29" s="1"/>
  <c r="H205" i="29" s="1"/>
  <c r="H206" i="29" s="1"/>
  <c r="H207" i="29" s="1"/>
  <c r="H208" i="29" s="1"/>
  <c r="H209" i="29" s="1"/>
  <c r="H210" i="29" s="1"/>
  <c r="H211" i="29" s="1"/>
  <c r="H212" i="29" s="1"/>
  <c r="E21" i="32" s="1"/>
  <c r="G48" i="3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P12" i="1"/>
  <c r="G13" i="1"/>
  <c r="G39" i="50"/>
  <c r="P38" i="50"/>
  <c r="H213" i="50"/>
  <c r="H214" i="50" s="1"/>
  <c r="H215" i="50" s="1"/>
  <c r="H216" i="50" s="1"/>
  <c r="H217" i="50" s="1"/>
  <c r="H218" i="50" s="1"/>
  <c r="H219" i="50" s="1"/>
  <c r="H220" i="50" s="1"/>
  <c r="H221" i="50" s="1"/>
  <c r="H222" i="50" s="1"/>
  <c r="H223" i="50" s="1"/>
  <c r="H224" i="50" s="1"/>
  <c r="H225" i="50" s="1"/>
  <c r="P11" i="12"/>
  <c r="H28" i="2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H99" i="21" s="1"/>
  <c r="H100" i="21" s="1"/>
  <c r="P28" i="21"/>
  <c r="P11" i="15"/>
  <c r="P11" i="35"/>
  <c r="G210" i="42"/>
  <c r="G211" i="42" s="1"/>
  <c r="G212" i="42" s="1"/>
  <c r="G213" i="42" s="1"/>
  <c r="P209" i="42"/>
  <c r="H61" i="25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95" i="25" s="1"/>
  <c r="H96" i="25" s="1"/>
  <c r="H97" i="25" s="1"/>
  <c r="H98" i="25" s="1"/>
  <c r="H99" i="25" s="1"/>
  <c r="H100" i="25" s="1"/>
  <c r="H101" i="25" s="1"/>
  <c r="H102" i="25" s="1"/>
  <c r="H103" i="25" s="1"/>
  <c r="H104" i="25" s="1"/>
  <c r="H105" i="25" s="1"/>
  <c r="H106" i="25" s="1"/>
  <c r="H107" i="25" s="1"/>
  <c r="H108" i="25" s="1"/>
  <c r="H109" i="25" s="1"/>
  <c r="H110" i="25" s="1"/>
  <c r="H111" i="25" s="1"/>
  <c r="H112" i="25" s="1"/>
  <c r="H113" i="25" s="1"/>
  <c r="H114" i="25" s="1"/>
  <c r="H115" i="25" s="1"/>
  <c r="H116" i="25" s="1"/>
  <c r="H117" i="25" s="1"/>
  <c r="H118" i="25" s="1"/>
  <c r="H119" i="25" s="1"/>
  <c r="H120" i="25" s="1"/>
  <c r="H121" i="25" s="1"/>
  <c r="H122" i="25" s="1"/>
  <c r="H123" i="25" s="1"/>
  <c r="H124" i="25" s="1"/>
  <c r="H125" i="25" s="1"/>
  <c r="H126" i="25" s="1"/>
  <c r="H127" i="25" s="1"/>
  <c r="H128" i="25" s="1"/>
  <c r="H129" i="25" s="1"/>
  <c r="H130" i="25" s="1"/>
  <c r="H131" i="25" s="1"/>
  <c r="H132" i="25" s="1"/>
  <c r="H133" i="25" s="1"/>
  <c r="H134" i="25" s="1"/>
  <c r="H135" i="25" s="1"/>
  <c r="H136" i="25" s="1"/>
  <c r="H137" i="25" s="1"/>
  <c r="H138" i="25" s="1"/>
  <c r="H139" i="25" s="1"/>
  <c r="H140" i="25" s="1"/>
  <c r="H141" i="25" s="1"/>
  <c r="H142" i="25" s="1"/>
  <c r="H143" i="25" s="1"/>
  <c r="H144" i="25" s="1"/>
  <c r="H145" i="25" s="1"/>
  <c r="H146" i="25" s="1"/>
  <c r="H147" i="25" s="1"/>
  <c r="H148" i="25" s="1"/>
  <c r="H149" i="25" s="1"/>
  <c r="H150" i="25" s="1"/>
  <c r="H151" i="25" s="1"/>
  <c r="H152" i="25" s="1"/>
  <c r="H153" i="25" s="1"/>
  <c r="H154" i="25" s="1"/>
  <c r="H155" i="25" s="1"/>
  <c r="H156" i="25" s="1"/>
  <c r="H157" i="25" s="1"/>
  <c r="H158" i="25" s="1"/>
  <c r="H159" i="25" s="1"/>
  <c r="H160" i="25" s="1"/>
  <c r="H161" i="25" s="1"/>
  <c r="H162" i="25" s="1"/>
  <c r="H163" i="25" s="1"/>
  <c r="H164" i="25" s="1"/>
  <c r="H165" i="25" s="1"/>
  <c r="H166" i="25" s="1"/>
  <c r="H167" i="25" s="1"/>
  <c r="H168" i="25" s="1"/>
  <c r="H169" i="25" s="1"/>
  <c r="H170" i="25" s="1"/>
  <c r="H171" i="25" s="1"/>
  <c r="H172" i="25" s="1"/>
  <c r="H173" i="25" s="1"/>
  <c r="H174" i="25" s="1"/>
  <c r="H175" i="25" s="1"/>
  <c r="H176" i="25" s="1"/>
  <c r="H177" i="25" s="1"/>
  <c r="H178" i="25" s="1"/>
  <c r="H179" i="25" s="1"/>
  <c r="H180" i="25" s="1"/>
  <c r="H181" i="25" s="1"/>
  <c r="H182" i="25" s="1"/>
  <c r="H183" i="25" s="1"/>
  <c r="H184" i="25" s="1"/>
  <c r="H185" i="25" s="1"/>
  <c r="H186" i="25" s="1"/>
  <c r="H187" i="25" s="1"/>
  <c r="H188" i="25" s="1"/>
  <c r="H189" i="25" s="1"/>
  <c r="H190" i="25" s="1"/>
  <c r="H191" i="25" s="1"/>
  <c r="H192" i="25" s="1"/>
  <c r="H193" i="25" s="1"/>
  <c r="H194" i="25" s="1"/>
  <c r="H195" i="25" s="1"/>
  <c r="H196" i="25" s="1"/>
  <c r="H197" i="25" s="1"/>
  <c r="H198" i="25" s="1"/>
  <c r="H199" i="25" s="1"/>
  <c r="H200" i="25" s="1"/>
  <c r="H201" i="25" s="1"/>
  <c r="H202" i="25" s="1"/>
  <c r="H203" i="25" s="1"/>
  <c r="H204" i="25" s="1"/>
  <c r="H205" i="25" s="1"/>
  <c r="H206" i="25" s="1"/>
  <c r="H207" i="25" s="1"/>
  <c r="H208" i="25" s="1"/>
  <c r="H209" i="25" s="1"/>
  <c r="H210" i="25" s="1"/>
  <c r="H211" i="25" s="1"/>
  <c r="E14" i="32" s="1"/>
  <c r="H39" i="17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H89" i="17" s="1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P29" i="17"/>
  <c r="P23" i="39"/>
  <c r="G94" i="52"/>
  <c r="P93" i="52"/>
  <c r="H60" i="39" l="1"/>
  <c r="H61" i="39" s="1"/>
  <c r="H62" i="39" s="1"/>
  <c r="H63" i="39" s="1"/>
  <c r="H64" i="39" s="1"/>
  <c r="H65" i="39" s="1"/>
  <c r="H66" i="39" s="1"/>
  <c r="H67" i="39" s="1"/>
  <c r="H68" i="39" s="1"/>
  <c r="H69" i="39" s="1"/>
  <c r="H70" i="39" s="1"/>
  <c r="H71" i="39" s="1"/>
  <c r="H72" i="39" s="1"/>
  <c r="H73" i="39" s="1"/>
  <c r="H74" i="39" s="1"/>
  <c r="H75" i="39" s="1"/>
  <c r="H76" i="39" s="1"/>
  <c r="H77" i="39" s="1"/>
  <c r="H78" i="39" s="1"/>
  <c r="H79" i="39" s="1"/>
  <c r="H80" i="39" s="1"/>
  <c r="H81" i="39" s="1"/>
  <c r="H82" i="39" s="1"/>
  <c r="H83" i="39" s="1"/>
  <c r="H84" i="39" s="1"/>
  <c r="H85" i="39" s="1"/>
  <c r="H86" i="39" s="1"/>
  <c r="H87" i="39" s="1"/>
  <c r="H88" i="39" s="1"/>
  <c r="H89" i="39" s="1"/>
  <c r="H90" i="39" s="1"/>
  <c r="H91" i="39" s="1"/>
  <c r="H92" i="39" s="1"/>
  <c r="H93" i="39" s="1"/>
  <c r="H94" i="39" s="1"/>
  <c r="H95" i="39" s="1"/>
  <c r="H96" i="39" s="1"/>
  <c r="H97" i="39" s="1"/>
  <c r="H98" i="39" s="1"/>
  <c r="H99" i="39" s="1"/>
  <c r="H100" i="39" s="1"/>
  <c r="H101" i="39" s="1"/>
  <c r="H102" i="39" s="1"/>
  <c r="G13" i="36"/>
  <c r="P12" i="36"/>
  <c r="H101" i="2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H213" i="21" s="1"/>
  <c r="H214" i="21" s="1"/>
  <c r="E19" i="32"/>
  <c r="H101" i="17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H198" i="17" s="1"/>
  <c r="H199" i="17" s="1"/>
  <c r="H200" i="17" s="1"/>
  <c r="H201" i="17" s="1"/>
  <c r="H202" i="17" s="1"/>
  <c r="H203" i="17" s="1"/>
  <c r="H204" i="17" s="1"/>
  <c r="H205" i="17" s="1"/>
  <c r="H206" i="17" s="1"/>
  <c r="H207" i="17" s="1"/>
  <c r="H208" i="17" s="1"/>
  <c r="H209" i="17" s="1"/>
  <c r="E18" i="32"/>
  <c r="D24" i="32"/>
  <c r="G101" i="31"/>
  <c r="G102" i="31" s="1"/>
  <c r="G103" i="31" s="1"/>
  <c r="G104" i="31" s="1"/>
  <c r="G105" i="31" s="1"/>
  <c r="G106" i="31" s="1"/>
  <c r="G107" i="31" s="1"/>
  <c r="G108" i="31" s="1"/>
  <c r="G109" i="31" s="1"/>
  <c r="G110" i="31" s="1"/>
  <c r="G111" i="31" s="1"/>
  <c r="G112" i="31" s="1"/>
  <c r="P13" i="10"/>
  <c r="G67" i="35"/>
  <c r="G68" i="35" s="1"/>
  <c r="G69" i="35" s="1"/>
  <c r="H30" i="12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H202" i="12" s="1"/>
  <c r="H203" i="12" s="1"/>
  <c r="H204" i="12" s="1"/>
  <c r="H205" i="12" s="1"/>
  <c r="H206" i="12" s="1"/>
  <c r="H207" i="12" s="1"/>
  <c r="H208" i="12" s="1"/>
  <c r="H209" i="12" s="1"/>
  <c r="H210" i="12" s="1"/>
  <c r="E16" i="32" s="1"/>
  <c r="P203" i="3"/>
  <c r="G204" i="3"/>
  <c r="P204" i="3"/>
  <c r="G205" i="3"/>
  <c r="P13" i="1"/>
  <c r="G14" i="1"/>
  <c r="G40" i="50"/>
  <c r="P39" i="50"/>
  <c r="P12" i="12"/>
  <c r="P29" i="21"/>
  <c r="P15" i="15"/>
  <c r="P12" i="35"/>
  <c r="H118" i="35"/>
  <c r="H119" i="35" s="1"/>
  <c r="H120" i="35" s="1"/>
  <c r="H121" i="35" s="1"/>
  <c r="H122" i="35" s="1"/>
  <c r="H123" i="35" s="1"/>
  <c r="H124" i="35" s="1"/>
  <c r="H125" i="35" s="1"/>
  <c r="H126" i="35" s="1"/>
  <c r="H127" i="35" s="1"/>
  <c r="H128" i="35" s="1"/>
  <c r="H129" i="35" s="1"/>
  <c r="H130" i="35" s="1"/>
  <c r="H131" i="35" s="1"/>
  <c r="H132" i="35" s="1"/>
  <c r="H133" i="35" s="1"/>
  <c r="H134" i="35" s="1"/>
  <c r="H135" i="35" s="1"/>
  <c r="H136" i="35" s="1"/>
  <c r="H137" i="35" s="1"/>
  <c r="H138" i="35" s="1"/>
  <c r="H139" i="35" s="1"/>
  <c r="H140" i="35" s="1"/>
  <c r="H141" i="35" s="1"/>
  <c r="H142" i="35" s="1"/>
  <c r="H143" i="35" s="1"/>
  <c r="H144" i="35" s="1"/>
  <c r="H145" i="35" s="1"/>
  <c r="H146" i="35" s="1"/>
  <c r="H147" i="35" s="1"/>
  <c r="H148" i="35" s="1"/>
  <c r="H149" i="35" s="1"/>
  <c r="H150" i="35" s="1"/>
  <c r="H151" i="35" s="1"/>
  <c r="H152" i="35" s="1"/>
  <c r="H153" i="35" s="1"/>
  <c r="H154" i="35" s="1"/>
  <c r="H155" i="35" s="1"/>
  <c r="H156" i="35" s="1"/>
  <c r="H157" i="35" s="1"/>
  <c r="H158" i="35" s="1"/>
  <c r="H159" i="35" s="1"/>
  <c r="H160" i="35" s="1"/>
  <c r="H161" i="35" s="1"/>
  <c r="H162" i="35" s="1"/>
  <c r="H163" i="35" s="1"/>
  <c r="H164" i="35" s="1"/>
  <c r="H165" i="35" s="1"/>
  <c r="H166" i="35" s="1"/>
  <c r="H167" i="35" s="1"/>
  <c r="H168" i="35" s="1"/>
  <c r="H169" i="35" s="1"/>
  <c r="H170" i="35" s="1"/>
  <c r="H171" i="35" s="1"/>
  <c r="H172" i="35" s="1"/>
  <c r="H173" i="35" s="1"/>
  <c r="H174" i="35" s="1"/>
  <c r="H175" i="35" s="1"/>
  <c r="H176" i="35" s="1"/>
  <c r="H177" i="35" s="1"/>
  <c r="H178" i="35" s="1"/>
  <c r="H179" i="35" s="1"/>
  <c r="H180" i="35" s="1"/>
  <c r="H181" i="35" s="1"/>
  <c r="H182" i="35" s="1"/>
  <c r="H183" i="35" s="1"/>
  <c r="H184" i="35" s="1"/>
  <c r="H185" i="35" s="1"/>
  <c r="H186" i="35" s="1"/>
  <c r="H187" i="35" s="1"/>
  <c r="H188" i="35" s="1"/>
  <c r="H189" i="35" s="1"/>
  <c r="H190" i="35" s="1"/>
  <c r="H191" i="35" s="1"/>
  <c r="H192" i="35" s="1"/>
  <c r="H193" i="35" s="1"/>
  <c r="H194" i="35" s="1"/>
  <c r="H195" i="35" s="1"/>
  <c r="H196" i="35" s="1"/>
  <c r="H197" i="35" s="1"/>
  <c r="H198" i="35" s="1"/>
  <c r="H199" i="35" s="1"/>
  <c r="H200" i="35" s="1"/>
  <c r="H201" i="35" s="1"/>
  <c r="H202" i="35" s="1"/>
  <c r="H203" i="35" s="1"/>
  <c r="H204" i="35" s="1"/>
  <c r="H205" i="35" s="1"/>
  <c r="H206" i="35" s="1"/>
  <c r="H207" i="35" s="1"/>
  <c r="H208" i="35" s="1"/>
  <c r="H209" i="35" s="1"/>
  <c r="H210" i="35" s="1"/>
  <c r="H211" i="35" s="1"/>
  <c r="H212" i="35" s="1"/>
  <c r="H213" i="35" s="1"/>
  <c r="H214" i="35" s="1"/>
  <c r="H215" i="35" s="1"/>
  <c r="H216" i="35" s="1"/>
  <c r="H217" i="35" s="1"/>
  <c r="H218" i="35" s="1"/>
  <c r="H219" i="35" s="1"/>
  <c r="H220" i="35" s="1"/>
  <c r="E11" i="32" s="1"/>
  <c r="P30" i="17"/>
  <c r="P24" i="39"/>
  <c r="G95" i="52"/>
  <c r="P94" i="52"/>
  <c r="G14" i="36" l="1"/>
  <c r="P13" i="36"/>
  <c r="H103" i="39"/>
  <c r="H104" i="39" s="1"/>
  <c r="H105" i="39" s="1"/>
  <c r="H106" i="39" s="1"/>
  <c r="H107" i="39" s="1"/>
  <c r="H108" i="39" s="1"/>
  <c r="H109" i="39" s="1"/>
  <c r="H110" i="39" s="1"/>
  <c r="H111" i="39" s="1"/>
  <c r="H112" i="39" s="1"/>
  <c r="H113" i="39" s="1"/>
  <c r="H114" i="39" s="1"/>
  <c r="H115" i="39" s="1"/>
  <c r="H116" i="39" s="1"/>
  <c r="H117" i="39" s="1"/>
  <c r="H118" i="39" s="1"/>
  <c r="H119" i="39" s="1"/>
  <c r="H120" i="39" s="1"/>
  <c r="H121" i="39" s="1"/>
  <c r="H122" i="39" s="1"/>
  <c r="H123" i="39" s="1"/>
  <c r="H124" i="39" s="1"/>
  <c r="H125" i="39" s="1"/>
  <c r="H126" i="39" s="1"/>
  <c r="H127" i="39" s="1"/>
  <c r="H128" i="39" s="1"/>
  <c r="H129" i="39" s="1"/>
  <c r="H130" i="39" s="1"/>
  <c r="H131" i="39" s="1"/>
  <c r="H132" i="39" s="1"/>
  <c r="H133" i="39" s="1"/>
  <c r="H134" i="39" s="1"/>
  <c r="H135" i="39" s="1"/>
  <c r="H136" i="39" s="1"/>
  <c r="H137" i="39" s="1"/>
  <c r="H138" i="39" s="1"/>
  <c r="H139" i="39" s="1"/>
  <c r="H140" i="39" s="1"/>
  <c r="H141" i="39" s="1"/>
  <c r="H142" i="39" s="1"/>
  <c r="H143" i="39" s="1"/>
  <c r="H144" i="39" s="1"/>
  <c r="H145" i="39" s="1"/>
  <c r="H146" i="39" s="1"/>
  <c r="H147" i="39" s="1"/>
  <c r="H148" i="39" s="1"/>
  <c r="H149" i="39" s="1"/>
  <c r="H150" i="39" s="1"/>
  <c r="H151" i="39" s="1"/>
  <c r="H152" i="39" s="1"/>
  <c r="H153" i="39" s="1"/>
  <c r="H154" i="39" s="1"/>
  <c r="H155" i="39" s="1"/>
  <c r="H156" i="39" s="1"/>
  <c r="H157" i="39" s="1"/>
  <c r="H158" i="39" s="1"/>
  <c r="H159" i="39" s="1"/>
  <c r="H160" i="39" s="1"/>
  <c r="H161" i="39" s="1"/>
  <c r="H162" i="39" s="1"/>
  <c r="H163" i="39" s="1"/>
  <c r="H164" i="39" s="1"/>
  <c r="H165" i="39" s="1"/>
  <c r="H166" i="39" s="1"/>
  <c r="H167" i="39" s="1"/>
  <c r="H168" i="39" s="1"/>
  <c r="H169" i="39" s="1"/>
  <c r="H170" i="39" s="1"/>
  <c r="H171" i="39" s="1"/>
  <c r="H172" i="39" s="1"/>
  <c r="H173" i="39" s="1"/>
  <c r="H174" i="39" s="1"/>
  <c r="H175" i="39" s="1"/>
  <c r="H176" i="39" s="1"/>
  <c r="H177" i="39" s="1"/>
  <c r="H178" i="39" s="1"/>
  <c r="H179" i="39" s="1"/>
  <c r="H180" i="39" s="1"/>
  <c r="H181" i="39" s="1"/>
  <c r="H182" i="39" s="1"/>
  <c r="H183" i="39" s="1"/>
  <c r="H184" i="39" s="1"/>
  <c r="H185" i="39" s="1"/>
  <c r="H186" i="39" s="1"/>
  <c r="H187" i="39" s="1"/>
  <c r="H188" i="39" s="1"/>
  <c r="H189" i="39" s="1"/>
  <c r="H190" i="39" s="1"/>
  <c r="H191" i="39" s="1"/>
  <c r="H192" i="39" s="1"/>
  <c r="H193" i="39" s="1"/>
  <c r="H194" i="39" s="1"/>
  <c r="H195" i="39" s="1"/>
  <c r="H196" i="39" s="1"/>
  <c r="H197" i="39" s="1"/>
  <c r="H198" i="39" s="1"/>
  <c r="H199" i="39" s="1"/>
  <c r="H200" i="39" s="1"/>
  <c r="H201" i="39" s="1"/>
  <c r="H202" i="39" s="1"/>
  <c r="H203" i="39" s="1"/>
  <c r="H204" i="39" s="1"/>
  <c r="H205" i="39" s="1"/>
  <c r="H206" i="39" s="1"/>
  <c r="H207" i="39" s="1"/>
  <c r="H208" i="39" s="1"/>
  <c r="H209" i="39" s="1"/>
  <c r="H210" i="39" s="1"/>
  <c r="H211" i="39" s="1"/>
  <c r="H212" i="39" s="1"/>
  <c r="H213" i="39" s="1"/>
  <c r="H214" i="39" s="1"/>
  <c r="H215" i="39" s="1"/>
  <c r="H216" i="39" s="1"/>
  <c r="H217" i="39" s="1"/>
  <c r="H218" i="39" s="1"/>
  <c r="H219" i="39" s="1"/>
  <c r="H220" i="39" s="1"/>
  <c r="H221" i="39" s="1"/>
  <c r="H222" i="39" s="1"/>
  <c r="H223" i="39" s="1"/>
  <c r="H224" i="39" s="1"/>
  <c r="H225" i="39" s="1"/>
  <c r="H226" i="39" s="1"/>
  <c r="H227" i="39" s="1"/>
  <c r="H228" i="39" s="1"/>
  <c r="H229" i="39" s="1"/>
  <c r="H230" i="39" s="1"/>
  <c r="E10" i="32" s="1"/>
  <c r="P14" i="10"/>
  <c r="P205" i="3"/>
  <c r="G206" i="3"/>
  <c r="P14" i="1"/>
  <c r="G15" i="1"/>
  <c r="G41" i="50"/>
  <c r="G42" i="50" s="1"/>
  <c r="P40" i="50"/>
  <c r="P14" i="12"/>
  <c r="P30" i="21"/>
  <c r="P38" i="31"/>
  <c r="P17" i="15"/>
  <c r="P13" i="35"/>
  <c r="P31" i="17"/>
  <c r="P25" i="39"/>
  <c r="G96" i="52"/>
  <c r="P95" i="52"/>
  <c r="G15" i="36" l="1"/>
  <c r="P14" i="36"/>
  <c r="P15" i="10"/>
  <c r="P206" i="3"/>
  <c r="G207" i="3"/>
  <c r="P15" i="1"/>
  <c r="G16" i="1"/>
  <c r="G43" i="50"/>
  <c r="P42" i="50"/>
  <c r="P15" i="12"/>
  <c r="P31" i="21"/>
  <c r="P39" i="31"/>
  <c r="P20" i="15"/>
  <c r="P14" i="35"/>
  <c r="P32" i="17"/>
  <c r="P26" i="39"/>
  <c r="G97" i="52"/>
  <c r="P96" i="52"/>
  <c r="P15" i="36" l="1"/>
  <c r="G16" i="36"/>
  <c r="H477" i="8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P16" i="10"/>
  <c r="P207" i="3"/>
  <c r="G208" i="3"/>
  <c r="P16" i="1"/>
  <c r="G17" i="1"/>
  <c r="G44" i="50"/>
  <c r="P43" i="50"/>
  <c r="P16" i="12"/>
  <c r="P32" i="21"/>
  <c r="P40" i="31"/>
  <c r="P21" i="15"/>
  <c r="P15" i="35"/>
  <c r="P33" i="17"/>
  <c r="P27" i="39"/>
  <c r="G98" i="52"/>
  <c r="P97" i="52"/>
  <c r="G17" i="36" l="1"/>
  <c r="P16" i="36"/>
  <c r="H489" i="8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G18" i="10"/>
  <c r="P17" i="10"/>
  <c r="G26" i="29"/>
  <c r="P24" i="29"/>
  <c r="P208" i="3"/>
  <c r="G209" i="3"/>
  <c r="P17" i="1"/>
  <c r="G18" i="1"/>
  <c r="G45" i="50"/>
  <c r="P44" i="50"/>
  <c r="P18" i="12"/>
  <c r="P33" i="21"/>
  <c r="P41" i="31"/>
  <c r="P23" i="15"/>
  <c r="P16" i="35"/>
  <c r="P34" i="17"/>
  <c r="P28" i="39"/>
  <c r="G99" i="52"/>
  <c r="P98" i="52"/>
  <c r="H528" i="8" l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G18" i="36"/>
  <c r="P17" i="36"/>
  <c r="G19" i="10"/>
  <c r="G20" i="10" s="1"/>
  <c r="P18" i="10"/>
  <c r="G27" i="29"/>
  <c r="P26" i="29"/>
  <c r="P209" i="3"/>
  <c r="G210" i="3"/>
  <c r="P18" i="1"/>
  <c r="G19" i="1"/>
  <c r="G46" i="50"/>
  <c r="P45" i="50"/>
  <c r="P19" i="12"/>
  <c r="P34" i="21"/>
  <c r="P42" i="31"/>
  <c r="P24" i="15"/>
  <c r="P18" i="35"/>
  <c r="P35" i="17"/>
  <c r="P29" i="39"/>
  <c r="G100" i="52"/>
  <c r="P99" i="52"/>
  <c r="G19" i="36" l="1"/>
  <c r="P18" i="36"/>
  <c r="H884" i="8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G21" i="10"/>
  <c r="P20" i="10"/>
  <c r="G28" i="29"/>
  <c r="P27" i="29"/>
  <c r="P210" i="3"/>
  <c r="G211" i="3"/>
  <c r="P19" i="1"/>
  <c r="G20" i="1"/>
  <c r="G47" i="50"/>
  <c r="G48" i="50" s="1"/>
  <c r="P46" i="50"/>
  <c r="P20" i="12"/>
  <c r="P35" i="21"/>
  <c r="P43" i="31"/>
  <c r="P27" i="15"/>
  <c r="P19" i="35"/>
  <c r="P36" i="17"/>
  <c r="P35" i="39"/>
  <c r="G101" i="52"/>
  <c r="P100" i="52"/>
  <c r="H992" i="8" l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H1030" i="8" s="1"/>
  <c r="H1031" i="8" s="1"/>
  <c r="H1032" i="8" s="1"/>
  <c r="H1033" i="8" s="1"/>
  <c r="G20" i="36"/>
  <c r="P19" i="36"/>
  <c r="G22" i="10"/>
  <c r="P21" i="10"/>
  <c r="G29" i="29"/>
  <c r="P28" i="29"/>
  <c r="P211" i="3"/>
  <c r="G212" i="3"/>
  <c r="P20" i="1"/>
  <c r="G21" i="1"/>
  <c r="G49" i="50"/>
  <c r="P48" i="50"/>
  <c r="P21" i="12"/>
  <c r="P36" i="21"/>
  <c r="P22" i="25"/>
  <c r="P29" i="15"/>
  <c r="P20" i="35"/>
  <c r="P37" i="17"/>
  <c r="P36" i="39"/>
  <c r="G102" i="52"/>
  <c r="P101" i="52"/>
  <c r="H1034" i="8" l="1"/>
  <c r="H1035" i="8" s="1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G21" i="36"/>
  <c r="P20" i="36"/>
  <c r="G23" i="10"/>
  <c r="P22" i="10"/>
  <c r="G30" i="29"/>
  <c r="P29" i="29"/>
  <c r="P212" i="3"/>
  <c r="G213" i="3"/>
  <c r="P21" i="1"/>
  <c r="G22" i="1"/>
  <c r="G50" i="50"/>
  <c r="P49" i="50"/>
  <c r="P22" i="12"/>
  <c r="P37" i="21"/>
  <c r="P23" i="25"/>
  <c r="P30" i="15"/>
  <c r="P22" i="35"/>
  <c r="P38" i="17"/>
  <c r="P37" i="39"/>
  <c r="G103" i="52"/>
  <c r="P102" i="52"/>
  <c r="H1055" i="8" l="1"/>
  <c r="H1056" i="8" s="1"/>
  <c r="H1057" i="8" s="1"/>
  <c r="H1058" i="8" s="1"/>
  <c r="H1059" i="8" s="1"/>
  <c r="H1060" i="8" s="1"/>
  <c r="H1061" i="8" s="1"/>
  <c r="H1062" i="8" s="1"/>
  <c r="H1063" i="8" s="1"/>
  <c r="H1064" i="8" s="1"/>
  <c r="H1065" i="8" s="1"/>
  <c r="H1066" i="8" s="1"/>
  <c r="H1067" i="8" s="1"/>
  <c r="H1068" i="8" s="1"/>
  <c r="H1069" i="8" s="1"/>
  <c r="H1070" i="8" s="1"/>
  <c r="H1071" i="8" s="1"/>
  <c r="H1072" i="8" s="1"/>
  <c r="H1073" i="8" s="1"/>
  <c r="H1074" i="8" s="1"/>
  <c r="H1075" i="8" s="1"/>
  <c r="H1076" i="8" s="1"/>
  <c r="H1077" i="8" s="1"/>
  <c r="H1078" i="8" s="1"/>
  <c r="H1079" i="8" s="1"/>
  <c r="H1080" i="8" s="1"/>
  <c r="H1081" i="8" s="1"/>
  <c r="H1082" i="8" s="1"/>
  <c r="H1083" i="8" s="1"/>
  <c r="H1084" i="8" s="1"/>
  <c r="H1085" i="8" s="1"/>
  <c r="H1086" i="8" s="1"/>
  <c r="H1087" i="8" s="1"/>
  <c r="H1088" i="8" s="1"/>
  <c r="H1089" i="8" s="1"/>
  <c r="H1090" i="8" s="1"/>
  <c r="H1091" i="8" s="1"/>
  <c r="H1092" i="8" s="1"/>
  <c r="H1093" i="8" s="1"/>
  <c r="H1094" i="8" s="1"/>
  <c r="H1095" i="8" s="1"/>
  <c r="H1096" i="8" s="1"/>
  <c r="H1097" i="8" s="1"/>
  <c r="H1098" i="8" s="1"/>
  <c r="H1099" i="8" s="1"/>
  <c r="H1100" i="8" s="1"/>
  <c r="H1101" i="8" s="1"/>
  <c r="H1102" i="8" s="1"/>
  <c r="H1103" i="8" s="1"/>
  <c r="H1104" i="8" s="1"/>
  <c r="H1105" i="8" s="1"/>
  <c r="H1106" i="8" s="1"/>
  <c r="H1107" i="8" s="1"/>
  <c r="H1108" i="8" s="1"/>
  <c r="H1109" i="8" s="1"/>
  <c r="H1110" i="8" s="1"/>
  <c r="H1111" i="8" s="1"/>
  <c r="H1112" i="8" s="1"/>
  <c r="H1113" i="8" s="1"/>
  <c r="H1114" i="8" s="1"/>
  <c r="H1115" i="8" s="1"/>
  <c r="H1116" i="8" s="1"/>
  <c r="H1117" i="8" s="1"/>
  <c r="H1118" i="8" s="1"/>
  <c r="H1119" i="8" s="1"/>
  <c r="H1120" i="8" s="1"/>
  <c r="H1121" i="8" s="1"/>
  <c r="H1122" i="8" s="1"/>
  <c r="H1123" i="8" s="1"/>
  <c r="H1124" i="8" s="1"/>
  <c r="H1125" i="8" s="1"/>
  <c r="H1126" i="8" s="1"/>
  <c r="H1127" i="8" s="1"/>
  <c r="H1128" i="8" s="1"/>
  <c r="H1129" i="8" s="1"/>
  <c r="H1130" i="8" s="1"/>
  <c r="H1131" i="8" s="1"/>
  <c r="H1132" i="8" s="1"/>
  <c r="H1133" i="8" s="1"/>
  <c r="H1134" i="8" s="1"/>
  <c r="H1135" i="8" s="1"/>
  <c r="H1136" i="8" s="1"/>
  <c r="H1137" i="8" s="1"/>
  <c r="H1138" i="8" s="1"/>
  <c r="H1139" i="8" s="1"/>
  <c r="H1140" i="8" s="1"/>
  <c r="H1141" i="8" s="1"/>
  <c r="H1142" i="8" s="1"/>
  <c r="H1143" i="8" s="1"/>
  <c r="H1144" i="8" s="1"/>
  <c r="H1145" i="8" s="1"/>
  <c r="H1146" i="8" s="1"/>
  <c r="H1147" i="8" s="1"/>
  <c r="H1148" i="8" s="1"/>
  <c r="H1149" i="8" s="1"/>
  <c r="H1150" i="8" s="1"/>
  <c r="H1151" i="8" s="1"/>
  <c r="H1152" i="8" s="1"/>
  <c r="H1153" i="8" s="1"/>
  <c r="H1154" i="8" s="1"/>
  <c r="H1155" i="8" s="1"/>
  <c r="H1156" i="8" s="1"/>
  <c r="H1157" i="8" s="1"/>
  <c r="H1158" i="8" s="1"/>
  <c r="H1159" i="8" s="1"/>
  <c r="H1160" i="8" s="1"/>
  <c r="H1161" i="8" s="1"/>
  <c r="H1162" i="8" s="1"/>
  <c r="H1163" i="8" s="1"/>
  <c r="H1164" i="8" s="1"/>
  <c r="H1165" i="8" s="1"/>
  <c r="H1166" i="8" s="1"/>
  <c r="H1167" i="8" s="1"/>
  <c r="H1168" i="8" s="1"/>
  <c r="H1169" i="8" s="1"/>
  <c r="H1170" i="8" s="1"/>
  <c r="H1171" i="8" s="1"/>
  <c r="H1172" i="8" s="1"/>
  <c r="H1173" i="8" s="1"/>
  <c r="H1174" i="8" s="1"/>
  <c r="H1175" i="8" s="1"/>
  <c r="H1176" i="8" s="1"/>
  <c r="H1177" i="8" s="1"/>
  <c r="H1178" i="8" s="1"/>
  <c r="H1179" i="8" s="1"/>
  <c r="H1180" i="8" s="1"/>
  <c r="H1181" i="8" s="1"/>
  <c r="H1182" i="8" s="1"/>
  <c r="H1183" i="8" s="1"/>
  <c r="H1184" i="8" s="1"/>
  <c r="H1185" i="8" s="1"/>
  <c r="H1186" i="8" s="1"/>
  <c r="G22" i="36"/>
  <c r="G23" i="36" s="1"/>
  <c r="P21" i="36"/>
  <c r="D27" i="32"/>
  <c r="P38" i="39"/>
  <c r="G24" i="10"/>
  <c r="P23" i="10"/>
  <c r="G31" i="29"/>
  <c r="P30" i="29"/>
  <c r="P213" i="3"/>
  <c r="G214" i="3"/>
  <c r="P22" i="1"/>
  <c r="G23" i="1"/>
  <c r="G51" i="50"/>
  <c r="P50" i="50"/>
  <c r="G24" i="12"/>
  <c r="P23" i="12"/>
  <c r="P38" i="21"/>
  <c r="P24" i="25"/>
  <c r="P31" i="15"/>
  <c r="P23" i="35"/>
  <c r="P39" i="17"/>
  <c r="G104" i="52"/>
  <c r="P103" i="52"/>
  <c r="G27" i="32" l="1"/>
  <c r="G24" i="36"/>
  <c r="G25" i="36" s="1"/>
  <c r="P23" i="36"/>
  <c r="G25" i="10"/>
  <c r="P24" i="10"/>
  <c r="P31" i="29"/>
  <c r="G32" i="29"/>
  <c r="D15" i="32"/>
  <c r="G15" i="32" s="1"/>
  <c r="P214" i="3"/>
  <c r="G215" i="3"/>
  <c r="P23" i="1"/>
  <c r="G24" i="1"/>
  <c r="G52" i="50"/>
  <c r="P51" i="50"/>
  <c r="G25" i="12"/>
  <c r="P24" i="12"/>
  <c r="P39" i="21"/>
  <c r="P25" i="25"/>
  <c r="P32" i="15"/>
  <c r="P24" i="35"/>
  <c r="P40" i="17"/>
  <c r="P39" i="39"/>
  <c r="G105" i="52"/>
  <c r="P104" i="52"/>
  <c r="H1473" i="8" l="1"/>
  <c r="H1474" i="8" s="1"/>
  <c r="H1475" i="8" s="1"/>
  <c r="H1476" i="8" s="1"/>
  <c r="H1477" i="8" s="1"/>
  <c r="H1478" i="8" s="1"/>
  <c r="H1479" i="8" s="1"/>
  <c r="H1480" i="8" s="1"/>
  <c r="H1481" i="8" s="1"/>
  <c r="H1482" i="8" s="1"/>
  <c r="H1483" i="8" s="1"/>
  <c r="H1484" i="8" s="1"/>
  <c r="H1485" i="8" s="1"/>
  <c r="H1486" i="8" s="1"/>
  <c r="H1487" i="8" s="1"/>
  <c r="H1488" i="8" s="1"/>
  <c r="H1489" i="8" s="1"/>
  <c r="H1490" i="8" s="1"/>
  <c r="H1491" i="8" s="1"/>
  <c r="H1492" i="8" s="1"/>
  <c r="H1493" i="8" s="1"/>
  <c r="H1494" i="8" s="1"/>
  <c r="H1495" i="8" s="1"/>
  <c r="H1496" i="8" s="1"/>
  <c r="H1497" i="8" s="1"/>
  <c r="H1498" i="8" s="1"/>
  <c r="H1499" i="8" s="1"/>
  <c r="H1500" i="8" s="1"/>
  <c r="H1501" i="8" s="1"/>
  <c r="H1502" i="8" s="1"/>
  <c r="H1503" i="8" s="1"/>
  <c r="H1504" i="8" s="1"/>
  <c r="H1505" i="8" s="1"/>
  <c r="H1506" i="8" s="1"/>
  <c r="H1507" i="8" s="1"/>
  <c r="H1508" i="8" s="1"/>
  <c r="H1509" i="8" s="1"/>
  <c r="H1510" i="8" s="1"/>
  <c r="H1511" i="8" s="1"/>
  <c r="H1512" i="8" s="1"/>
  <c r="H1513" i="8" s="1"/>
  <c r="H1514" i="8" s="1"/>
  <c r="H1515" i="8" s="1"/>
  <c r="H1516" i="8" s="1"/>
  <c r="H1517" i="8" s="1"/>
  <c r="H1518" i="8" s="1"/>
  <c r="H1519" i="8" s="1"/>
  <c r="H1520" i="8" s="1"/>
  <c r="H1521" i="8" s="1"/>
  <c r="H1522" i="8" s="1"/>
  <c r="H1523" i="8" s="1"/>
  <c r="H1524" i="8" s="1"/>
  <c r="H1525" i="8" s="1"/>
  <c r="H1526" i="8" s="1"/>
  <c r="H1527" i="8" s="1"/>
  <c r="H1528" i="8" s="1"/>
  <c r="H1529" i="8" s="1"/>
  <c r="H1530" i="8" s="1"/>
  <c r="H1531" i="8" s="1"/>
  <c r="H1532" i="8" s="1"/>
  <c r="H1533" i="8" s="1"/>
  <c r="H1534" i="8" s="1"/>
  <c r="H1535" i="8" s="1"/>
  <c r="H1536" i="8" s="1"/>
  <c r="H1537" i="8" s="1"/>
  <c r="H1538" i="8" s="1"/>
  <c r="H1539" i="8" s="1"/>
  <c r="H1540" i="8" s="1"/>
  <c r="H1541" i="8" s="1"/>
  <c r="H1542" i="8" s="1"/>
  <c r="H1543" i="8" s="1"/>
  <c r="H1544" i="8" s="1"/>
  <c r="H1545" i="8" s="1"/>
  <c r="H1546" i="8" s="1"/>
  <c r="H1547" i="8" s="1"/>
  <c r="H1548" i="8" s="1"/>
  <c r="H1549" i="8" s="1"/>
  <c r="H1550" i="8" s="1"/>
  <c r="H1551" i="8" s="1"/>
  <c r="H1552" i="8" s="1"/>
  <c r="H1553" i="8" s="1"/>
  <c r="H1554" i="8" s="1"/>
  <c r="H1555" i="8" s="1"/>
  <c r="H1556" i="8" s="1"/>
  <c r="H1557" i="8" s="1"/>
  <c r="H1558" i="8" s="1"/>
  <c r="H1559" i="8" s="1"/>
  <c r="H1560" i="8" s="1"/>
  <c r="H1561" i="8" s="1"/>
  <c r="H1562" i="8" s="1"/>
  <c r="H1563" i="8" s="1"/>
  <c r="H1564" i="8" s="1"/>
  <c r="H1565" i="8" s="1"/>
  <c r="H1566" i="8" s="1"/>
  <c r="H1567" i="8" s="1"/>
  <c r="H1568" i="8" s="1"/>
  <c r="H1569" i="8" s="1"/>
  <c r="H1570" i="8" s="1"/>
  <c r="H1571" i="8" s="1"/>
  <c r="H1572" i="8" s="1"/>
  <c r="H1573" i="8" s="1"/>
  <c r="H1574" i="8" s="1"/>
  <c r="H1575" i="8" s="1"/>
  <c r="H1576" i="8" s="1"/>
  <c r="H1577" i="8" s="1"/>
  <c r="H1578" i="8" s="1"/>
  <c r="H1579" i="8" s="1"/>
  <c r="H1580" i="8" s="1"/>
  <c r="H1581" i="8" s="1"/>
  <c r="H1582" i="8" s="1"/>
  <c r="H1583" i="8" s="1"/>
  <c r="H1584" i="8" s="1"/>
  <c r="H1585" i="8" s="1"/>
  <c r="H1586" i="8" s="1"/>
  <c r="H1587" i="8" s="1"/>
  <c r="H1588" i="8" s="1"/>
  <c r="H1589" i="8" s="1"/>
  <c r="H1590" i="8" s="1"/>
  <c r="H1591" i="8" s="1"/>
  <c r="H1592" i="8" s="1"/>
  <c r="H1593" i="8" s="1"/>
  <c r="H1594" i="8" s="1"/>
  <c r="H1595" i="8" s="1"/>
  <c r="H1596" i="8" s="1"/>
  <c r="H1597" i="8" s="1"/>
  <c r="H1598" i="8" s="1"/>
  <c r="H1599" i="8" s="1"/>
  <c r="H1600" i="8" s="1"/>
  <c r="H1601" i="8" s="1"/>
  <c r="H1602" i="8" s="1"/>
  <c r="H1603" i="8" s="1"/>
  <c r="H1604" i="8" s="1"/>
  <c r="H1605" i="8" s="1"/>
  <c r="H1606" i="8" s="1"/>
  <c r="H1607" i="8" s="1"/>
  <c r="H1608" i="8" s="1"/>
  <c r="H1609" i="8" s="1"/>
  <c r="H1610" i="8" s="1"/>
  <c r="H1611" i="8" s="1"/>
  <c r="H1612" i="8" s="1"/>
  <c r="H1613" i="8" s="1"/>
  <c r="H1614" i="8" s="1"/>
  <c r="H1615" i="8" s="1"/>
  <c r="H1616" i="8" s="1"/>
  <c r="H1617" i="8" s="1"/>
  <c r="H1618" i="8" s="1"/>
  <c r="H1619" i="8" s="1"/>
  <c r="H1620" i="8" s="1"/>
  <c r="H1621" i="8" s="1"/>
  <c r="H1622" i="8" s="1"/>
  <c r="H1623" i="8" s="1"/>
  <c r="H1624" i="8" s="1"/>
  <c r="H1625" i="8" s="1"/>
  <c r="G26" i="36"/>
  <c r="P25" i="36"/>
  <c r="G26" i="10"/>
  <c r="P25" i="10"/>
  <c r="P32" i="29"/>
  <c r="G33" i="29"/>
  <c r="P24" i="1"/>
  <c r="G25" i="1"/>
  <c r="G53" i="50"/>
  <c r="P52" i="50"/>
  <c r="G26" i="12"/>
  <c r="P25" i="12"/>
  <c r="G41" i="21"/>
  <c r="P40" i="21"/>
  <c r="P26" i="25"/>
  <c r="P33" i="15"/>
  <c r="P26" i="35"/>
  <c r="P41" i="17"/>
  <c r="P40" i="39"/>
  <c r="G106" i="52"/>
  <c r="P105" i="52"/>
  <c r="H1626" i="8" l="1"/>
  <c r="H1627" i="8" s="1"/>
  <c r="H1628" i="8" s="1"/>
  <c r="H1629" i="8" s="1"/>
  <c r="H1630" i="8" s="1"/>
  <c r="H1631" i="8" s="1"/>
  <c r="H1632" i="8" s="1"/>
  <c r="H1633" i="8" s="1"/>
  <c r="H1634" i="8" s="1"/>
  <c r="H1635" i="8" s="1"/>
  <c r="H1636" i="8" s="1"/>
  <c r="H1637" i="8" s="1"/>
  <c r="H1638" i="8" s="1"/>
  <c r="H1639" i="8" s="1"/>
  <c r="H1640" i="8" s="1"/>
  <c r="H1641" i="8" s="1"/>
  <c r="H1642" i="8" s="1"/>
  <c r="H1643" i="8" s="1"/>
  <c r="H1644" i="8" s="1"/>
  <c r="H1645" i="8" s="1"/>
  <c r="H1646" i="8" s="1"/>
  <c r="H1647" i="8" s="1"/>
  <c r="H1648" i="8" s="1"/>
  <c r="H1649" i="8" s="1"/>
  <c r="H1650" i="8" s="1"/>
  <c r="H1651" i="8" s="1"/>
  <c r="H1652" i="8" s="1"/>
  <c r="H1653" i="8" s="1"/>
  <c r="H1654" i="8" s="1"/>
  <c r="H1655" i="8" s="1"/>
  <c r="H1656" i="8" s="1"/>
  <c r="H1657" i="8" s="1"/>
  <c r="H1658" i="8" s="1"/>
  <c r="H1659" i="8" s="1"/>
  <c r="H1660" i="8" s="1"/>
  <c r="H1661" i="8" s="1"/>
  <c r="H1662" i="8" s="1"/>
  <c r="H1663" i="8" s="1"/>
  <c r="H1664" i="8" s="1"/>
  <c r="H1665" i="8" s="1"/>
  <c r="H1666" i="8" s="1"/>
  <c r="H1667" i="8" s="1"/>
  <c r="H1668" i="8" s="1"/>
  <c r="H1669" i="8" s="1"/>
  <c r="H1670" i="8" s="1"/>
  <c r="H1671" i="8" s="1"/>
  <c r="H1672" i="8" s="1"/>
  <c r="H1673" i="8" s="1"/>
  <c r="H1674" i="8" s="1"/>
  <c r="H1675" i="8" s="1"/>
  <c r="H1676" i="8" s="1"/>
  <c r="H1677" i="8" s="1"/>
  <c r="H1678" i="8" s="1"/>
  <c r="H1679" i="8" s="1"/>
  <c r="H1680" i="8" s="1"/>
  <c r="H1681" i="8" s="1"/>
  <c r="H1682" i="8" s="1"/>
  <c r="H1683" i="8" s="1"/>
  <c r="H1684" i="8" s="1"/>
  <c r="H1685" i="8" s="1"/>
  <c r="H1686" i="8" s="1"/>
  <c r="H1687" i="8" s="1"/>
  <c r="H1688" i="8" s="1"/>
  <c r="H1689" i="8" s="1"/>
  <c r="H1690" i="8" s="1"/>
  <c r="H1691" i="8" s="1"/>
  <c r="H1692" i="8" s="1"/>
  <c r="H1693" i="8" s="1"/>
  <c r="H1694" i="8" s="1"/>
  <c r="H1695" i="8" s="1"/>
  <c r="H1696" i="8" s="1"/>
  <c r="H1697" i="8" s="1"/>
  <c r="H1698" i="8" s="1"/>
  <c r="H1699" i="8" s="1"/>
  <c r="H1700" i="8" s="1"/>
  <c r="H1701" i="8" s="1"/>
  <c r="H1702" i="8" s="1"/>
  <c r="H1703" i="8" s="1"/>
  <c r="H1704" i="8" s="1"/>
  <c r="H1705" i="8" s="1"/>
  <c r="H1706" i="8" s="1"/>
  <c r="H1707" i="8" s="1"/>
  <c r="H1708" i="8" s="1"/>
  <c r="H1709" i="8" s="1"/>
  <c r="H1710" i="8" s="1"/>
  <c r="H1711" i="8" s="1"/>
  <c r="H1712" i="8" s="1"/>
  <c r="H1713" i="8" s="1"/>
  <c r="H1714" i="8" s="1"/>
  <c r="H1715" i="8" s="1"/>
  <c r="H1716" i="8" s="1"/>
  <c r="H1717" i="8" s="1"/>
  <c r="H1718" i="8" s="1"/>
  <c r="H1719" i="8" s="1"/>
  <c r="H1720" i="8" s="1"/>
  <c r="H1721" i="8" s="1"/>
  <c r="H1722" i="8" s="1"/>
  <c r="H1723" i="8" s="1"/>
  <c r="H1724" i="8" s="1"/>
  <c r="H1725" i="8" s="1"/>
  <c r="H1726" i="8" s="1"/>
  <c r="H1727" i="8" s="1"/>
  <c r="H1728" i="8" s="1"/>
  <c r="H1729" i="8" s="1"/>
  <c r="H1730" i="8" s="1"/>
  <c r="H1731" i="8" s="1"/>
  <c r="H1732" i="8" s="1"/>
  <c r="H1733" i="8" s="1"/>
  <c r="H1734" i="8" s="1"/>
  <c r="H1735" i="8" s="1"/>
  <c r="H1736" i="8" s="1"/>
  <c r="H1737" i="8" s="1"/>
  <c r="H1738" i="8" s="1"/>
  <c r="H1739" i="8" s="1"/>
  <c r="H1740" i="8" s="1"/>
  <c r="H1741" i="8" s="1"/>
  <c r="H1742" i="8" s="1"/>
  <c r="H1743" i="8" s="1"/>
  <c r="H1744" i="8" s="1"/>
  <c r="H1745" i="8" s="1"/>
  <c r="H1746" i="8" s="1"/>
  <c r="H1747" i="8" s="1"/>
  <c r="H1748" i="8" s="1"/>
  <c r="H1749" i="8" s="1"/>
  <c r="H1750" i="8" s="1"/>
  <c r="H1751" i="8" s="1"/>
  <c r="H1752" i="8" s="1"/>
  <c r="H1753" i="8" s="1"/>
  <c r="H1754" i="8" s="1"/>
  <c r="H1755" i="8" s="1"/>
  <c r="H1756" i="8" s="1"/>
  <c r="H1757" i="8" s="1"/>
  <c r="H1758" i="8" s="1"/>
  <c r="H1759" i="8" s="1"/>
  <c r="H1760" i="8" s="1"/>
  <c r="H1761" i="8" s="1"/>
  <c r="H1762" i="8" s="1"/>
  <c r="H1763" i="8" s="1"/>
  <c r="H1764" i="8" s="1"/>
  <c r="H1765" i="8" s="1"/>
  <c r="H1766" i="8" s="1"/>
  <c r="H1767" i="8" s="1"/>
  <c r="H1768" i="8" s="1"/>
  <c r="H1769" i="8" s="1"/>
  <c r="H1770" i="8" s="1"/>
  <c r="H1771" i="8" s="1"/>
  <c r="H1772" i="8" s="1"/>
  <c r="H1773" i="8" s="1"/>
  <c r="H1774" i="8" s="1"/>
  <c r="H1775" i="8" s="1"/>
  <c r="H1776" i="8" s="1"/>
  <c r="H1777" i="8" s="1"/>
  <c r="H1778" i="8" s="1"/>
  <c r="H1779" i="8" s="1"/>
  <c r="H1780" i="8" s="1"/>
  <c r="H1781" i="8" s="1"/>
  <c r="H1782" i="8" s="1"/>
  <c r="H1783" i="8" s="1"/>
  <c r="H1784" i="8" s="1"/>
  <c r="H1785" i="8" s="1"/>
  <c r="H1786" i="8" s="1"/>
  <c r="H1787" i="8" s="1"/>
  <c r="H1788" i="8" s="1"/>
  <c r="H1789" i="8" s="1"/>
  <c r="H1790" i="8" s="1"/>
  <c r="H1791" i="8" s="1"/>
  <c r="H1792" i="8" s="1"/>
  <c r="H1793" i="8" s="1"/>
  <c r="H1794" i="8" s="1"/>
  <c r="H1795" i="8" s="1"/>
  <c r="H1796" i="8" s="1"/>
  <c r="H1797" i="8" s="1"/>
  <c r="H1798" i="8" s="1"/>
  <c r="H1799" i="8" s="1"/>
  <c r="H1800" i="8" s="1"/>
  <c r="H1801" i="8" s="1"/>
  <c r="H1802" i="8" s="1"/>
  <c r="H1803" i="8" s="1"/>
  <c r="H1804" i="8" s="1"/>
  <c r="H1805" i="8" s="1"/>
  <c r="H1806" i="8" s="1"/>
  <c r="H1807" i="8" s="1"/>
  <c r="H1808" i="8" s="1"/>
  <c r="H1809" i="8" s="1"/>
  <c r="H1810" i="8" s="1"/>
  <c r="H1811" i="8" s="1"/>
  <c r="H1812" i="8" s="1"/>
  <c r="H1813" i="8" s="1"/>
  <c r="H1814" i="8" s="1"/>
  <c r="H1815" i="8" s="1"/>
  <c r="H1816" i="8" s="1"/>
  <c r="H1817" i="8" s="1"/>
  <c r="H1818" i="8" s="1"/>
  <c r="H1819" i="8" s="1"/>
  <c r="H1820" i="8" s="1"/>
  <c r="H1821" i="8" s="1"/>
  <c r="H1822" i="8" s="1"/>
  <c r="H1823" i="8" s="1"/>
  <c r="H1824" i="8" s="1"/>
  <c r="H1825" i="8" s="1"/>
  <c r="H1826" i="8" s="1"/>
  <c r="H1827" i="8" s="1"/>
  <c r="H1828" i="8" s="1"/>
  <c r="H1829" i="8" s="1"/>
  <c r="H1830" i="8" s="1"/>
  <c r="H1831" i="8" s="1"/>
  <c r="H1832" i="8" s="1"/>
  <c r="H1833" i="8" s="1"/>
  <c r="H1834" i="8" s="1"/>
  <c r="H1835" i="8" s="1"/>
  <c r="H1836" i="8" s="1"/>
  <c r="H1837" i="8" s="1"/>
  <c r="H1838" i="8" s="1"/>
  <c r="H1839" i="8" s="1"/>
  <c r="H1840" i="8" s="1"/>
  <c r="H1841" i="8" s="1"/>
  <c r="H1842" i="8" s="1"/>
  <c r="H1843" i="8" s="1"/>
  <c r="H1844" i="8" s="1"/>
  <c r="H1845" i="8" s="1"/>
  <c r="H1846" i="8" s="1"/>
  <c r="H1847" i="8" s="1"/>
  <c r="H1848" i="8" s="1"/>
  <c r="H1849" i="8" s="1"/>
  <c r="H1850" i="8" s="1"/>
  <c r="H1851" i="8" s="1"/>
  <c r="H1852" i="8" s="1"/>
  <c r="H1853" i="8" s="1"/>
  <c r="H1854" i="8" s="1"/>
  <c r="H1855" i="8" s="1"/>
  <c r="H1856" i="8" s="1"/>
  <c r="H1857" i="8" s="1"/>
  <c r="H1858" i="8" s="1"/>
  <c r="H1859" i="8" s="1"/>
  <c r="H1860" i="8" s="1"/>
  <c r="H1861" i="8" s="1"/>
  <c r="H1862" i="8" s="1"/>
  <c r="H1863" i="8" s="1"/>
  <c r="H1864" i="8" s="1"/>
  <c r="H1865" i="8" s="1"/>
  <c r="H1866" i="8" s="1"/>
  <c r="H1867" i="8" s="1"/>
  <c r="H1868" i="8" s="1"/>
  <c r="H1869" i="8" s="1"/>
  <c r="H1870" i="8" s="1"/>
  <c r="H1871" i="8" s="1"/>
  <c r="H1872" i="8" s="1"/>
  <c r="H1873" i="8" s="1"/>
  <c r="H1874" i="8" s="1"/>
  <c r="H1875" i="8" s="1"/>
  <c r="H1876" i="8" s="1"/>
  <c r="H1877" i="8" s="1"/>
  <c r="H1878" i="8" s="1"/>
  <c r="H1879" i="8" s="1"/>
  <c r="H1880" i="8" s="1"/>
  <c r="H1881" i="8" s="1"/>
  <c r="H1882" i="8" s="1"/>
  <c r="H1883" i="8" s="1"/>
  <c r="H1884" i="8" s="1"/>
  <c r="H1885" i="8" s="1"/>
  <c r="H1886" i="8" s="1"/>
  <c r="H1887" i="8" s="1"/>
  <c r="H1888" i="8" s="1"/>
  <c r="H1889" i="8" s="1"/>
  <c r="H1890" i="8" s="1"/>
  <c r="H1891" i="8" s="1"/>
  <c r="H1892" i="8" s="1"/>
  <c r="H1893" i="8" s="1"/>
  <c r="H1894" i="8" s="1"/>
  <c r="H1895" i="8" s="1"/>
  <c r="H1896" i="8" s="1"/>
  <c r="H1897" i="8" s="1"/>
  <c r="H1898" i="8" s="1"/>
  <c r="H1899" i="8" s="1"/>
  <c r="H1900" i="8" s="1"/>
  <c r="H1901" i="8" s="1"/>
  <c r="H1902" i="8" s="1"/>
  <c r="H1903" i="8" s="1"/>
  <c r="H1904" i="8" s="1"/>
  <c r="H1905" i="8" s="1"/>
  <c r="H1906" i="8" s="1"/>
  <c r="H1907" i="8" s="1"/>
  <c r="H1908" i="8" s="1"/>
  <c r="H1909" i="8" s="1"/>
  <c r="H1910" i="8" s="1"/>
  <c r="H1911" i="8" s="1"/>
  <c r="H1912" i="8" s="1"/>
  <c r="H1913" i="8" s="1"/>
  <c r="H1914" i="8" s="1"/>
  <c r="H1915" i="8" s="1"/>
  <c r="H1916" i="8" s="1"/>
  <c r="H1917" i="8" s="1"/>
  <c r="H1918" i="8" s="1"/>
  <c r="H1919" i="8" s="1"/>
  <c r="H1920" i="8" s="1"/>
  <c r="H1921" i="8" s="1"/>
  <c r="H1922" i="8" s="1"/>
  <c r="H1923" i="8" s="1"/>
  <c r="H1924" i="8" s="1"/>
  <c r="H1925" i="8" s="1"/>
  <c r="H1926" i="8" s="1"/>
  <c r="H1927" i="8" s="1"/>
  <c r="H1928" i="8" s="1"/>
  <c r="H1929" i="8" s="1"/>
  <c r="H1930" i="8" s="1"/>
  <c r="H1931" i="8" s="1"/>
  <c r="H1932" i="8" s="1"/>
  <c r="H1933" i="8" s="1"/>
  <c r="H1934" i="8" s="1"/>
  <c r="H1935" i="8" s="1"/>
  <c r="H1936" i="8" s="1"/>
  <c r="H1937" i="8" s="1"/>
  <c r="H1938" i="8" s="1"/>
  <c r="H1939" i="8" s="1"/>
  <c r="H1940" i="8" s="1"/>
  <c r="H1941" i="8" s="1"/>
  <c r="H1942" i="8" s="1"/>
  <c r="H1943" i="8" s="1"/>
  <c r="H1944" i="8" s="1"/>
  <c r="H1945" i="8" s="1"/>
  <c r="H1946" i="8" s="1"/>
  <c r="H1947" i="8" s="1"/>
  <c r="H1948" i="8" s="1"/>
  <c r="H1949" i="8" s="1"/>
  <c r="H1950" i="8" s="1"/>
  <c r="H1951" i="8" s="1"/>
  <c r="H1952" i="8" s="1"/>
  <c r="H1953" i="8" s="1"/>
  <c r="H1954" i="8" s="1"/>
  <c r="H1955" i="8" s="1"/>
  <c r="H1956" i="8" s="1"/>
  <c r="H1957" i="8" s="1"/>
  <c r="H1958" i="8" s="1"/>
  <c r="H1959" i="8" s="1"/>
  <c r="H1960" i="8" s="1"/>
  <c r="H1961" i="8" s="1"/>
  <c r="H1962" i="8" s="1"/>
  <c r="H1963" i="8" s="1"/>
  <c r="H1964" i="8" s="1"/>
  <c r="H1965" i="8" s="1"/>
  <c r="H1966" i="8" s="1"/>
  <c r="H1967" i="8" s="1"/>
  <c r="H1968" i="8" s="1"/>
  <c r="H1969" i="8" s="1"/>
  <c r="H1970" i="8" s="1"/>
  <c r="H1971" i="8" s="1"/>
  <c r="H1972" i="8" s="1"/>
  <c r="H1973" i="8" s="1"/>
  <c r="H1974" i="8" s="1"/>
  <c r="H1975" i="8" s="1"/>
  <c r="H1976" i="8" s="1"/>
  <c r="H1977" i="8" s="1"/>
  <c r="H1978" i="8" s="1"/>
  <c r="H1979" i="8" s="1"/>
  <c r="H1980" i="8" s="1"/>
  <c r="H1981" i="8" s="1"/>
  <c r="H1982" i="8" s="1"/>
  <c r="H1983" i="8" s="1"/>
  <c r="H1984" i="8" s="1"/>
  <c r="H1985" i="8" s="1"/>
  <c r="H1986" i="8" s="1"/>
  <c r="H1987" i="8" s="1"/>
  <c r="H1988" i="8" s="1"/>
  <c r="H1989" i="8" s="1"/>
  <c r="H1990" i="8" s="1"/>
  <c r="H1991" i="8" s="1"/>
  <c r="H1992" i="8" s="1"/>
  <c r="H1993" i="8" s="1"/>
  <c r="H1994" i="8" s="1"/>
  <c r="H1995" i="8" s="1"/>
  <c r="H1996" i="8" s="1"/>
  <c r="H1997" i="8" s="1"/>
  <c r="H1998" i="8" s="1"/>
  <c r="H1999" i="8" s="1"/>
  <c r="H2000" i="8" s="1"/>
  <c r="H2001" i="8" s="1"/>
  <c r="H2002" i="8" s="1"/>
  <c r="H2003" i="8" s="1"/>
  <c r="H2004" i="8" s="1"/>
  <c r="H2005" i="8" s="1"/>
  <c r="H2006" i="8" s="1"/>
  <c r="H2007" i="8" s="1"/>
  <c r="H2008" i="8" s="1"/>
  <c r="H2009" i="8" s="1"/>
  <c r="H2010" i="8" s="1"/>
  <c r="H2011" i="8" s="1"/>
  <c r="H2012" i="8" s="1"/>
  <c r="H2013" i="8" s="1"/>
  <c r="H2014" i="8" s="1"/>
  <c r="E27" i="32"/>
  <c r="E31" i="32" s="1"/>
  <c r="G27" i="36"/>
  <c r="P26" i="36"/>
  <c r="G27" i="10"/>
  <c r="G28" i="10" s="1"/>
  <c r="P26" i="10"/>
  <c r="P33" i="29"/>
  <c r="G34" i="29"/>
  <c r="P25" i="1"/>
  <c r="G26" i="1"/>
  <c r="G54" i="50"/>
  <c r="P53" i="50"/>
  <c r="G27" i="12"/>
  <c r="P26" i="12"/>
  <c r="G42" i="21"/>
  <c r="P41" i="21"/>
  <c r="P27" i="25"/>
  <c r="G35" i="15"/>
  <c r="P34" i="15"/>
  <c r="P27" i="35"/>
  <c r="P42" i="17"/>
  <c r="P43" i="39"/>
  <c r="G107" i="52"/>
  <c r="P106" i="52"/>
  <c r="G28" i="36" l="1"/>
  <c r="P27" i="36"/>
  <c r="G29" i="10"/>
  <c r="P28" i="10"/>
  <c r="P34" i="29"/>
  <c r="G35" i="29"/>
  <c r="P26" i="1"/>
  <c r="G27" i="1"/>
  <c r="G55" i="50"/>
  <c r="P54" i="50"/>
  <c r="G28" i="12"/>
  <c r="P27" i="12"/>
  <c r="G43" i="21"/>
  <c r="P42" i="21"/>
  <c r="P28" i="25"/>
  <c r="G36" i="15"/>
  <c r="P35" i="15"/>
  <c r="P28" i="35"/>
  <c r="P43" i="17"/>
  <c r="P44" i="39"/>
  <c r="G108" i="52"/>
  <c r="P107" i="52"/>
  <c r="G29" i="36" l="1"/>
  <c r="P28" i="36"/>
  <c r="G30" i="10"/>
  <c r="P29" i="10"/>
  <c r="P35" i="29"/>
  <c r="G36" i="29"/>
  <c r="P27" i="1"/>
  <c r="G28" i="1"/>
  <c r="G56" i="50"/>
  <c r="P55" i="50"/>
  <c r="G29" i="12"/>
  <c r="P28" i="12"/>
  <c r="G44" i="21"/>
  <c r="P43" i="21"/>
  <c r="P29" i="25"/>
  <c r="G37" i="15"/>
  <c r="P36" i="15"/>
  <c r="P30" i="35"/>
  <c r="P44" i="17"/>
  <c r="P45" i="39"/>
  <c r="G109" i="52"/>
  <c r="P108" i="52"/>
  <c r="G30" i="36" l="1"/>
  <c r="P29" i="36"/>
  <c r="G31" i="10"/>
  <c r="P30" i="10"/>
  <c r="P36" i="29"/>
  <c r="G37" i="29"/>
  <c r="P28" i="1"/>
  <c r="G29" i="1"/>
  <c r="G57" i="50"/>
  <c r="P56" i="50"/>
  <c r="G30" i="12"/>
  <c r="P29" i="12"/>
  <c r="G45" i="21"/>
  <c r="P44" i="21"/>
  <c r="G31" i="25"/>
  <c r="G32" i="25" s="1"/>
  <c r="P30" i="25"/>
  <c r="G38" i="15"/>
  <c r="P37" i="15"/>
  <c r="P31" i="35"/>
  <c r="P45" i="17"/>
  <c r="P46" i="39"/>
  <c r="G110" i="52"/>
  <c r="P109" i="52"/>
  <c r="G31" i="36" l="1"/>
  <c r="P30" i="36"/>
  <c r="G32" i="10"/>
  <c r="P31" i="10"/>
  <c r="P37" i="29"/>
  <c r="G38" i="29"/>
  <c r="P29" i="1"/>
  <c r="G30" i="1"/>
  <c r="G58" i="50"/>
  <c r="P57" i="50"/>
  <c r="G31" i="12"/>
  <c r="P30" i="12"/>
  <c r="G46" i="21"/>
  <c r="P45" i="21"/>
  <c r="G33" i="25"/>
  <c r="P32" i="25"/>
  <c r="G39" i="15"/>
  <c r="P38" i="15"/>
  <c r="P32" i="35"/>
  <c r="P46" i="17"/>
  <c r="P47" i="39"/>
  <c r="G111" i="52"/>
  <c r="P110" i="52"/>
  <c r="G32" i="36" l="1"/>
  <c r="P31" i="36"/>
  <c r="G33" i="10"/>
  <c r="P32" i="10"/>
  <c r="P38" i="29"/>
  <c r="G39" i="29"/>
  <c r="P30" i="1"/>
  <c r="G31" i="1"/>
  <c r="G59" i="50"/>
  <c r="P58" i="50"/>
  <c r="P31" i="12"/>
  <c r="G32" i="12"/>
  <c r="G47" i="21"/>
  <c r="P46" i="21"/>
  <c r="G34" i="25"/>
  <c r="P33" i="25"/>
  <c r="G40" i="15"/>
  <c r="P39" i="15"/>
  <c r="P33" i="35"/>
  <c r="P47" i="17"/>
  <c r="P48" i="39"/>
  <c r="G112" i="52"/>
  <c r="P111" i="52"/>
  <c r="G33" i="36" l="1"/>
  <c r="P32" i="36"/>
  <c r="G34" i="10"/>
  <c r="P33" i="10"/>
  <c r="P39" i="29"/>
  <c r="G40" i="29"/>
  <c r="P31" i="1"/>
  <c r="G32" i="1"/>
  <c r="G60" i="50"/>
  <c r="P59" i="50"/>
  <c r="P32" i="12"/>
  <c r="G33" i="12"/>
  <c r="G48" i="21"/>
  <c r="P47" i="21"/>
  <c r="G35" i="25"/>
  <c r="P34" i="25"/>
  <c r="G41" i="15"/>
  <c r="P40" i="15"/>
  <c r="P36" i="35"/>
  <c r="P48" i="17"/>
  <c r="P51" i="39"/>
  <c r="G113" i="52"/>
  <c r="P112" i="52"/>
  <c r="G34" i="36" l="1"/>
  <c r="P33" i="36"/>
  <c r="G35" i="10"/>
  <c r="P34" i="10"/>
  <c r="P40" i="29"/>
  <c r="G41" i="29"/>
  <c r="P32" i="1"/>
  <c r="G33" i="1"/>
  <c r="G61" i="50"/>
  <c r="P60" i="50"/>
  <c r="P33" i="12"/>
  <c r="G34" i="12"/>
  <c r="P48" i="21"/>
  <c r="G49" i="21"/>
  <c r="G36" i="25"/>
  <c r="P35" i="25"/>
  <c r="G42" i="15"/>
  <c r="P41" i="15"/>
  <c r="P37" i="35"/>
  <c r="P49" i="17"/>
  <c r="P52" i="39"/>
  <c r="G114" i="52"/>
  <c r="P113" i="52"/>
  <c r="G35" i="36" l="1"/>
  <c r="P34" i="36"/>
  <c r="G36" i="10"/>
  <c r="P35" i="10"/>
  <c r="P41" i="29"/>
  <c r="G42" i="29"/>
  <c r="P33" i="1"/>
  <c r="G34" i="1"/>
  <c r="G62" i="50"/>
  <c r="P61" i="50"/>
  <c r="P34" i="12"/>
  <c r="G35" i="12"/>
  <c r="G50" i="21"/>
  <c r="P49" i="21"/>
  <c r="G37" i="25"/>
  <c r="P36" i="25"/>
  <c r="G43" i="15"/>
  <c r="P42" i="15"/>
  <c r="P39" i="35"/>
  <c r="P50" i="17"/>
  <c r="P53" i="39"/>
  <c r="G115" i="52"/>
  <c r="P114" i="52"/>
  <c r="G36" i="36" l="1"/>
  <c r="P35" i="36"/>
  <c r="G37" i="10"/>
  <c r="P36" i="10"/>
  <c r="P42" i="29"/>
  <c r="G43" i="29"/>
  <c r="P34" i="1"/>
  <c r="G35" i="1"/>
  <c r="G63" i="50"/>
  <c r="P62" i="50"/>
  <c r="P35" i="12"/>
  <c r="G36" i="12"/>
  <c r="G51" i="21"/>
  <c r="P50" i="21"/>
  <c r="G38" i="25"/>
  <c r="P37" i="25"/>
  <c r="G44" i="15"/>
  <c r="P43" i="15"/>
  <c r="P41" i="35"/>
  <c r="P51" i="17"/>
  <c r="P54" i="39"/>
  <c r="G116" i="52"/>
  <c r="P115" i="52"/>
  <c r="G37" i="36" l="1"/>
  <c r="P36" i="36"/>
  <c r="G38" i="10"/>
  <c r="P37" i="10"/>
  <c r="P43" i="29"/>
  <c r="G44" i="29"/>
  <c r="P35" i="1"/>
  <c r="G36" i="1"/>
  <c r="G64" i="50"/>
  <c r="P63" i="50"/>
  <c r="P36" i="12"/>
  <c r="G37" i="12"/>
  <c r="G52" i="21"/>
  <c r="P51" i="21"/>
  <c r="G39" i="25"/>
  <c r="P38" i="25"/>
  <c r="G45" i="15"/>
  <c r="P44" i="15"/>
  <c r="P42" i="35"/>
  <c r="P52" i="17"/>
  <c r="P55" i="39"/>
  <c r="G117" i="52"/>
  <c r="P116" i="52"/>
  <c r="P37" i="36" l="1"/>
  <c r="G38" i="36"/>
  <c r="G39" i="10"/>
  <c r="P38" i="10"/>
  <c r="P44" i="29"/>
  <c r="G45" i="29"/>
  <c r="P36" i="1"/>
  <c r="G37" i="1"/>
  <c r="G65" i="50"/>
  <c r="P64" i="50"/>
  <c r="P37" i="12"/>
  <c r="G38" i="12"/>
  <c r="G53" i="21"/>
  <c r="P52" i="21"/>
  <c r="G40" i="25"/>
  <c r="P39" i="25"/>
  <c r="G46" i="15"/>
  <c r="G47" i="15" s="1"/>
  <c r="P45" i="15"/>
  <c r="P43" i="35"/>
  <c r="P53" i="17"/>
  <c r="P56" i="39"/>
  <c r="G118" i="52"/>
  <c r="P117" i="52"/>
  <c r="P38" i="36" l="1"/>
  <c r="G39" i="36"/>
  <c r="G40" i="10"/>
  <c r="P39" i="10"/>
  <c r="P45" i="29"/>
  <c r="G46" i="29"/>
  <c r="P37" i="1"/>
  <c r="G38" i="1"/>
  <c r="G66" i="50"/>
  <c r="G67" i="50" s="1"/>
  <c r="P65" i="50"/>
  <c r="P38" i="12"/>
  <c r="G39" i="12"/>
  <c r="G54" i="21"/>
  <c r="P53" i="21"/>
  <c r="G41" i="25"/>
  <c r="P40" i="25"/>
  <c r="G48" i="15"/>
  <c r="P47" i="15"/>
  <c r="P44" i="35"/>
  <c r="P54" i="17"/>
  <c r="P57" i="39"/>
  <c r="G119" i="52"/>
  <c r="P118" i="52"/>
  <c r="P39" i="36" l="1"/>
  <c r="G40" i="36"/>
  <c r="G41" i="10"/>
  <c r="P40" i="10"/>
  <c r="P46" i="29"/>
  <c r="G47" i="29"/>
  <c r="P38" i="1"/>
  <c r="G39" i="1"/>
  <c r="G68" i="50"/>
  <c r="P67" i="50"/>
  <c r="P39" i="12"/>
  <c r="G40" i="12"/>
  <c r="G55" i="21"/>
  <c r="P54" i="21"/>
  <c r="G42" i="25"/>
  <c r="P41" i="25"/>
  <c r="G49" i="15"/>
  <c r="P48" i="15"/>
  <c r="P45" i="35"/>
  <c r="P55" i="17"/>
  <c r="P58" i="39"/>
  <c r="G120" i="52"/>
  <c r="P119" i="52"/>
  <c r="P40" i="36" l="1"/>
  <c r="G41" i="36"/>
  <c r="G42" i="10"/>
  <c r="P41" i="10"/>
  <c r="P47" i="29"/>
  <c r="G48" i="29"/>
  <c r="P39" i="1"/>
  <c r="G40" i="1"/>
  <c r="G69" i="50"/>
  <c r="P68" i="50"/>
  <c r="P40" i="12"/>
  <c r="G41" i="12"/>
  <c r="G56" i="21"/>
  <c r="P55" i="21"/>
  <c r="G43" i="25"/>
  <c r="P42" i="25"/>
  <c r="G50" i="15"/>
  <c r="P49" i="15"/>
  <c r="P47" i="35"/>
  <c r="P56" i="17"/>
  <c r="P59" i="39"/>
  <c r="G121" i="52"/>
  <c r="P120" i="52"/>
  <c r="P41" i="36" l="1"/>
  <c r="G42" i="36"/>
  <c r="G43" i="10"/>
  <c r="P42" i="10"/>
  <c r="P48" i="29"/>
  <c r="G49" i="29"/>
  <c r="P40" i="1"/>
  <c r="G41" i="1"/>
  <c r="G70" i="50"/>
  <c r="P69" i="50"/>
  <c r="P41" i="12"/>
  <c r="G42" i="12"/>
  <c r="G57" i="21"/>
  <c r="P56" i="21"/>
  <c r="G44" i="25"/>
  <c r="P43" i="25"/>
  <c r="G51" i="15"/>
  <c r="P50" i="15"/>
  <c r="P48" i="35"/>
  <c r="P57" i="17"/>
  <c r="P60" i="39"/>
  <c r="G122" i="52"/>
  <c r="P121" i="52"/>
  <c r="P42" i="36" l="1"/>
  <c r="G43" i="36"/>
  <c r="G44" i="10"/>
  <c r="P43" i="10"/>
  <c r="P49" i="29"/>
  <c r="G50" i="29"/>
  <c r="P41" i="1"/>
  <c r="G42" i="1"/>
  <c r="G71" i="50"/>
  <c r="P70" i="50"/>
  <c r="P42" i="12"/>
  <c r="G43" i="12"/>
  <c r="G58" i="21"/>
  <c r="P57" i="21"/>
  <c r="G45" i="25"/>
  <c r="P44" i="25"/>
  <c r="G52" i="15"/>
  <c r="G53" i="15" s="1"/>
  <c r="P51" i="15"/>
  <c r="P50" i="35"/>
  <c r="P58" i="17"/>
  <c r="P61" i="39"/>
  <c r="G123" i="52"/>
  <c r="P122" i="52"/>
  <c r="P43" i="36" l="1"/>
  <c r="G44" i="36"/>
  <c r="G45" i="10"/>
  <c r="P44" i="10"/>
  <c r="P50" i="29"/>
  <c r="G51" i="29"/>
  <c r="P42" i="1"/>
  <c r="G43" i="1"/>
  <c r="G72" i="50"/>
  <c r="P71" i="50"/>
  <c r="P43" i="12"/>
  <c r="G44" i="12"/>
  <c r="G59" i="21"/>
  <c r="P58" i="21"/>
  <c r="G46" i="25"/>
  <c r="P45" i="25"/>
  <c r="P53" i="15"/>
  <c r="G54" i="15"/>
  <c r="P51" i="35"/>
  <c r="P59" i="17"/>
  <c r="P62" i="39"/>
  <c r="G124" i="52"/>
  <c r="P123" i="52"/>
  <c r="P44" i="36" l="1"/>
  <c r="G45" i="36"/>
  <c r="G46" i="10"/>
  <c r="P45" i="10"/>
  <c r="P51" i="29"/>
  <c r="G52" i="29"/>
  <c r="P43" i="1"/>
  <c r="G44" i="1"/>
  <c r="G73" i="50"/>
  <c r="P72" i="50"/>
  <c r="P44" i="12"/>
  <c r="G45" i="12"/>
  <c r="P59" i="21"/>
  <c r="G60" i="21"/>
  <c r="G47" i="25"/>
  <c r="P46" i="25"/>
  <c r="P54" i="15"/>
  <c r="G55" i="15"/>
  <c r="P52" i="35"/>
  <c r="P60" i="17"/>
  <c r="G61" i="17"/>
  <c r="P67" i="39"/>
  <c r="G125" i="52"/>
  <c r="P124" i="52"/>
  <c r="P45" i="36" l="1"/>
  <c r="G46" i="36"/>
  <c r="G47" i="10"/>
  <c r="P46" i="10"/>
  <c r="P52" i="29"/>
  <c r="G53" i="29"/>
  <c r="P44" i="1"/>
  <c r="G45" i="1"/>
  <c r="G74" i="50"/>
  <c r="P73" i="50"/>
  <c r="P45" i="12"/>
  <c r="G46" i="12"/>
  <c r="P60" i="21"/>
  <c r="G61" i="21"/>
  <c r="G48" i="25"/>
  <c r="P47" i="25"/>
  <c r="P55" i="15"/>
  <c r="G56" i="15"/>
  <c r="P53" i="35"/>
  <c r="P61" i="17"/>
  <c r="G62" i="17"/>
  <c r="P68" i="39"/>
  <c r="G126" i="52"/>
  <c r="P125" i="52"/>
  <c r="P46" i="36" l="1"/>
  <c r="G47" i="36"/>
  <c r="G48" i="10"/>
  <c r="P47" i="10"/>
  <c r="P53" i="29"/>
  <c r="G54" i="29"/>
  <c r="P45" i="1"/>
  <c r="G46" i="1"/>
  <c r="G75" i="50"/>
  <c r="P74" i="50"/>
  <c r="P46" i="12"/>
  <c r="G47" i="12"/>
  <c r="P61" i="21"/>
  <c r="G62" i="21"/>
  <c r="G49" i="25"/>
  <c r="P48" i="25"/>
  <c r="P56" i="15"/>
  <c r="G57" i="15"/>
  <c r="P56" i="35"/>
  <c r="P62" i="17"/>
  <c r="G63" i="17"/>
  <c r="P69" i="39"/>
  <c r="G127" i="52"/>
  <c r="P126" i="52"/>
  <c r="P47" i="36" l="1"/>
  <c r="G48" i="36"/>
  <c r="G49" i="10"/>
  <c r="P48" i="10"/>
  <c r="P54" i="29"/>
  <c r="G55" i="29"/>
  <c r="P46" i="1"/>
  <c r="G47" i="1"/>
  <c r="G76" i="50"/>
  <c r="P75" i="50"/>
  <c r="P47" i="12"/>
  <c r="G48" i="12"/>
  <c r="P62" i="21"/>
  <c r="G63" i="21"/>
  <c r="G50" i="25"/>
  <c r="P49" i="25"/>
  <c r="P57" i="15"/>
  <c r="G58" i="15"/>
  <c r="P57" i="35"/>
  <c r="P63" i="17"/>
  <c r="G64" i="17"/>
  <c r="P70" i="39"/>
  <c r="G128" i="52"/>
  <c r="P127" i="52"/>
  <c r="P48" i="36" l="1"/>
  <c r="G49" i="36"/>
  <c r="G50" i="10"/>
  <c r="P49" i="10"/>
  <c r="P55" i="29"/>
  <c r="G56" i="29"/>
  <c r="P47" i="1"/>
  <c r="G48" i="1"/>
  <c r="G77" i="50"/>
  <c r="P76" i="50"/>
  <c r="P48" i="12"/>
  <c r="G49" i="12"/>
  <c r="P63" i="21"/>
  <c r="G64" i="21"/>
  <c r="G51" i="25"/>
  <c r="P50" i="25"/>
  <c r="P58" i="15"/>
  <c r="G59" i="15"/>
  <c r="P58" i="35"/>
  <c r="P64" i="17"/>
  <c r="G65" i="17"/>
  <c r="P72" i="39"/>
  <c r="G129" i="52"/>
  <c r="P128" i="52"/>
  <c r="P49" i="36" l="1"/>
  <c r="G50" i="36"/>
  <c r="G51" i="10"/>
  <c r="P50" i="10"/>
  <c r="P56" i="29"/>
  <c r="G57" i="29"/>
  <c r="P48" i="1"/>
  <c r="G49" i="1"/>
  <c r="G50" i="1" s="1"/>
  <c r="G78" i="50"/>
  <c r="P77" i="50"/>
  <c r="P49" i="12"/>
  <c r="G50" i="12"/>
  <c r="P64" i="21"/>
  <c r="G65" i="21"/>
  <c r="G52" i="25"/>
  <c r="P51" i="25"/>
  <c r="P59" i="15"/>
  <c r="G60" i="15"/>
  <c r="P59" i="35"/>
  <c r="P65" i="17"/>
  <c r="G66" i="17"/>
  <c r="P73" i="39"/>
  <c r="G130" i="52"/>
  <c r="P129" i="52"/>
  <c r="P50" i="36" l="1"/>
  <c r="G51" i="36"/>
  <c r="G52" i="10"/>
  <c r="P51" i="10"/>
  <c r="P57" i="29"/>
  <c r="G58" i="29"/>
  <c r="P50" i="1"/>
  <c r="G51" i="1"/>
  <c r="G79" i="50"/>
  <c r="P78" i="50"/>
  <c r="P50" i="12"/>
  <c r="G51" i="12"/>
  <c r="P65" i="21"/>
  <c r="G66" i="21"/>
  <c r="G53" i="25"/>
  <c r="P52" i="25"/>
  <c r="P60" i="15"/>
  <c r="G61" i="15"/>
  <c r="P60" i="35"/>
  <c r="P66" i="17"/>
  <c r="G67" i="17"/>
  <c r="P74" i="39"/>
  <c r="G131" i="52"/>
  <c r="P130" i="52"/>
  <c r="P51" i="36" l="1"/>
  <c r="G52" i="36"/>
  <c r="G53" i="10"/>
  <c r="P52" i="10"/>
  <c r="P58" i="29"/>
  <c r="G59" i="29"/>
  <c r="P51" i="1"/>
  <c r="G52" i="1"/>
  <c r="G80" i="50"/>
  <c r="P79" i="50"/>
  <c r="P51" i="12"/>
  <c r="G52" i="12"/>
  <c r="P66" i="21"/>
  <c r="G67" i="21"/>
  <c r="G54" i="25"/>
  <c r="P53" i="25"/>
  <c r="P61" i="15"/>
  <c r="G62" i="15"/>
  <c r="P61" i="35"/>
  <c r="P67" i="17"/>
  <c r="G68" i="17"/>
  <c r="P79" i="39"/>
  <c r="G132" i="52"/>
  <c r="P131" i="52"/>
  <c r="P52" i="36" l="1"/>
  <c r="G53" i="36"/>
  <c r="G54" i="10"/>
  <c r="P53" i="10"/>
  <c r="P59" i="29"/>
  <c r="G60" i="29"/>
  <c r="P52" i="1"/>
  <c r="G53" i="1"/>
  <c r="G81" i="50"/>
  <c r="P80" i="50"/>
  <c r="P52" i="12"/>
  <c r="G53" i="12"/>
  <c r="P67" i="21"/>
  <c r="G68" i="21"/>
  <c r="G55" i="25"/>
  <c r="P54" i="25"/>
  <c r="P62" i="15"/>
  <c r="G63" i="15"/>
  <c r="P62" i="35"/>
  <c r="P68" i="17"/>
  <c r="G69" i="17"/>
  <c r="P80" i="39"/>
  <c r="P83" i="39"/>
  <c r="G133" i="52"/>
  <c r="P132" i="52"/>
  <c r="P53" i="36" l="1"/>
  <c r="G54" i="36"/>
  <c r="G55" i="10"/>
  <c r="P54" i="10"/>
  <c r="P60" i="29"/>
  <c r="G61" i="29"/>
  <c r="P53" i="1"/>
  <c r="G54" i="1"/>
  <c r="G82" i="50"/>
  <c r="P81" i="50"/>
  <c r="P53" i="12"/>
  <c r="G54" i="12"/>
  <c r="P68" i="21"/>
  <c r="G69" i="21"/>
  <c r="G56" i="25"/>
  <c r="P55" i="25"/>
  <c r="P63" i="15"/>
  <c r="G64" i="15"/>
  <c r="P63" i="35"/>
  <c r="P69" i="17"/>
  <c r="G70" i="17"/>
  <c r="P82" i="39"/>
  <c r="P84" i="39"/>
  <c r="G134" i="52"/>
  <c r="P133" i="52"/>
  <c r="P54" i="36" l="1"/>
  <c r="G55" i="36"/>
  <c r="G56" i="10"/>
  <c r="P55" i="10"/>
  <c r="P61" i="29"/>
  <c r="G62" i="29"/>
  <c r="P54" i="1"/>
  <c r="G55" i="1"/>
  <c r="G83" i="50"/>
  <c r="P82" i="50"/>
  <c r="P54" i="12"/>
  <c r="G55" i="12"/>
  <c r="P69" i="21"/>
  <c r="G70" i="21"/>
  <c r="G57" i="25"/>
  <c r="P56" i="25"/>
  <c r="P64" i="15"/>
  <c r="G65" i="15"/>
  <c r="P64" i="35"/>
  <c r="P70" i="17"/>
  <c r="G71" i="17"/>
  <c r="P85" i="39"/>
  <c r="G135" i="52"/>
  <c r="P134" i="52"/>
  <c r="P55" i="36" l="1"/>
  <c r="G56" i="36"/>
  <c r="G57" i="10"/>
  <c r="P56" i="10"/>
  <c r="P62" i="29"/>
  <c r="G63" i="29"/>
  <c r="P55" i="1"/>
  <c r="G56" i="1"/>
  <c r="G84" i="50"/>
  <c r="P83" i="50"/>
  <c r="P55" i="12"/>
  <c r="G56" i="12"/>
  <c r="P70" i="21"/>
  <c r="G71" i="21"/>
  <c r="G58" i="25"/>
  <c r="P57" i="25"/>
  <c r="P65" i="15"/>
  <c r="G66" i="15"/>
  <c r="P65" i="35"/>
  <c r="P71" i="17"/>
  <c r="G72" i="17"/>
  <c r="P86" i="39"/>
  <c r="G136" i="52"/>
  <c r="P135" i="52"/>
  <c r="P56" i="36" l="1"/>
  <c r="G57" i="36"/>
  <c r="G58" i="10"/>
  <c r="P57" i="10"/>
  <c r="P63" i="29"/>
  <c r="G64" i="29"/>
  <c r="P56" i="1"/>
  <c r="G57" i="1"/>
  <c r="G85" i="50"/>
  <c r="P84" i="50"/>
  <c r="P56" i="12"/>
  <c r="G57" i="12"/>
  <c r="P71" i="21"/>
  <c r="G72" i="21"/>
  <c r="G59" i="25"/>
  <c r="P58" i="25"/>
  <c r="P66" i="15"/>
  <c r="G67" i="15"/>
  <c r="P67" i="35"/>
  <c r="P72" i="17"/>
  <c r="G73" i="17"/>
  <c r="P87" i="39"/>
  <c r="G137" i="52"/>
  <c r="P136" i="52"/>
  <c r="P57" i="36" l="1"/>
  <c r="G58" i="36"/>
  <c r="G59" i="10"/>
  <c r="P58" i="10"/>
  <c r="P64" i="29"/>
  <c r="G65" i="29"/>
  <c r="P57" i="1"/>
  <c r="G58" i="1"/>
  <c r="G86" i="50"/>
  <c r="P85" i="50"/>
  <c r="P57" i="12"/>
  <c r="G58" i="12"/>
  <c r="P72" i="21"/>
  <c r="G73" i="21"/>
  <c r="G60" i="25"/>
  <c r="P59" i="25"/>
  <c r="P67" i="15"/>
  <c r="G68" i="15"/>
  <c r="P68" i="35"/>
  <c r="P73" i="17"/>
  <c r="G74" i="17"/>
  <c r="P88" i="39"/>
  <c r="G138" i="52"/>
  <c r="P137" i="52"/>
  <c r="P58" i="36" l="1"/>
  <c r="G59" i="36"/>
  <c r="G60" i="10"/>
  <c r="P59" i="10"/>
  <c r="P65" i="29"/>
  <c r="G66" i="29"/>
  <c r="P58" i="1"/>
  <c r="G59" i="1"/>
  <c r="G87" i="50"/>
  <c r="P86" i="50"/>
  <c r="P58" i="12"/>
  <c r="G59" i="12"/>
  <c r="P73" i="21"/>
  <c r="G74" i="21"/>
  <c r="G61" i="25"/>
  <c r="P60" i="25"/>
  <c r="P68" i="15"/>
  <c r="G69" i="15"/>
  <c r="G70" i="35"/>
  <c r="P69" i="35"/>
  <c r="P74" i="17"/>
  <c r="G75" i="17"/>
  <c r="P89" i="39"/>
  <c r="G139" i="52"/>
  <c r="P138" i="52"/>
  <c r="P59" i="36" l="1"/>
  <c r="G60" i="36"/>
  <c r="G61" i="10"/>
  <c r="P60" i="10"/>
  <c r="P66" i="29"/>
  <c r="G67" i="29"/>
  <c r="P59" i="1"/>
  <c r="G60" i="1"/>
  <c r="G88" i="50"/>
  <c r="P87" i="50"/>
  <c r="P59" i="12"/>
  <c r="G60" i="12"/>
  <c r="P74" i="21"/>
  <c r="G75" i="21"/>
  <c r="G62" i="25"/>
  <c r="P61" i="25"/>
  <c r="P69" i="15"/>
  <c r="G70" i="15"/>
  <c r="G71" i="35"/>
  <c r="P70" i="35"/>
  <c r="P75" i="17"/>
  <c r="G76" i="17"/>
  <c r="P90" i="39"/>
  <c r="G140" i="52"/>
  <c r="P139" i="52"/>
  <c r="P60" i="36" l="1"/>
  <c r="G61" i="36"/>
  <c r="G62" i="10"/>
  <c r="P61" i="10"/>
  <c r="P67" i="29"/>
  <c r="G68" i="29"/>
  <c r="P60" i="1"/>
  <c r="G61" i="1"/>
  <c r="G89" i="50"/>
  <c r="P88" i="50"/>
  <c r="P60" i="12"/>
  <c r="G61" i="12"/>
  <c r="P75" i="21"/>
  <c r="G76" i="21"/>
  <c r="G63" i="25"/>
  <c r="P62" i="25"/>
  <c r="P70" i="15"/>
  <c r="G71" i="15"/>
  <c r="G72" i="15" s="1"/>
  <c r="G72" i="35"/>
  <c r="P71" i="35"/>
  <c r="P76" i="17"/>
  <c r="G77" i="17"/>
  <c r="P91" i="39"/>
  <c r="G141" i="52"/>
  <c r="P140" i="52"/>
  <c r="P61" i="36" l="1"/>
  <c r="G62" i="36"/>
  <c r="G63" i="10"/>
  <c r="P62" i="10"/>
  <c r="P68" i="29"/>
  <c r="G69" i="29"/>
  <c r="P61" i="1"/>
  <c r="G62" i="1"/>
  <c r="G90" i="50"/>
  <c r="P89" i="50"/>
  <c r="P61" i="12"/>
  <c r="G62" i="12"/>
  <c r="P76" i="21"/>
  <c r="G77" i="21"/>
  <c r="G64" i="25"/>
  <c r="P63" i="25"/>
  <c r="P72" i="15"/>
  <c r="G73" i="15"/>
  <c r="G73" i="35"/>
  <c r="P72" i="35"/>
  <c r="P77" i="17"/>
  <c r="G78" i="17"/>
  <c r="P92" i="39"/>
  <c r="G142" i="52"/>
  <c r="P141" i="52"/>
  <c r="P62" i="36" l="1"/>
  <c r="G63" i="36"/>
  <c r="G64" i="10"/>
  <c r="P63" i="10"/>
  <c r="P69" i="29"/>
  <c r="G70" i="29"/>
  <c r="P62" i="1"/>
  <c r="G63" i="1"/>
  <c r="G91" i="50"/>
  <c r="P90" i="50"/>
  <c r="P62" i="12"/>
  <c r="G63" i="12"/>
  <c r="P77" i="21"/>
  <c r="G78" i="21"/>
  <c r="G65" i="25"/>
  <c r="P64" i="25"/>
  <c r="P73" i="15"/>
  <c r="G74" i="15"/>
  <c r="G74" i="35"/>
  <c r="P73" i="35"/>
  <c r="P78" i="17"/>
  <c r="G79" i="17"/>
  <c r="P93" i="39"/>
  <c r="G143" i="52"/>
  <c r="P142" i="52"/>
  <c r="P63" i="36" l="1"/>
  <c r="G64" i="36"/>
  <c r="G65" i="10"/>
  <c r="P64" i="10"/>
  <c r="P70" i="29"/>
  <c r="G71" i="29"/>
  <c r="P63" i="1"/>
  <c r="G64" i="1"/>
  <c r="G92" i="50"/>
  <c r="P91" i="50"/>
  <c r="P63" i="12"/>
  <c r="G64" i="12"/>
  <c r="P78" i="21"/>
  <c r="G79" i="21"/>
  <c r="G66" i="25"/>
  <c r="P65" i="25"/>
  <c r="P74" i="15"/>
  <c r="G75" i="15"/>
  <c r="G75" i="35"/>
  <c r="P74" i="35"/>
  <c r="P79" i="17"/>
  <c r="G80" i="17"/>
  <c r="P94" i="39"/>
  <c r="G144" i="52"/>
  <c r="P143" i="52"/>
  <c r="P64" i="36" l="1"/>
  <c r="G65" i="36"/>
  <c r="G66" i="10"/>
  <c r="P65" i="10"/>
  <c r="P71" i="29"/>
  <c r="G72" i="29"/>
  <c r="P64" i="1"/>
  <c r="G65" i="1"/>
  <c r="G93" i="50"/>
  <c r="P92" i="50"/>
  <c r="P64" i="12"/>
  <c r="G65" i="12"/>
  <c r="P79" i="21"/>
  <c r="G80" i="21"/>
  <c r="P66" i="25"/>
  <c r="G67" i="25"/>
  <c r="P75" i="15"/>
  <c r="G76" i="15"/>
  <c r="G76" i="35"/>
  <c r="P75" i="35"/>
  <c r="P80" i="17"/>
  <c r="G81" i="17"/>
  <c r="P95" i="39"/>
  <c r="G145" i="52"/>
  <c r="P144" i="52"/>
  <c r="P65" i="36" l="1"/>
  <c r="G66" i="36"/>
  <c r="G67" i="10"/>
  <c r="P66" i="10"/>
  <c r="P72" i="29"/>
  <c r="G73" i="29"/>
  <c r="P65" i="1"/>
  <c r="G66" i="1"/>
  <c r="G94" i="50"/>
  <c r="P93" i="50"/>
  <c r="P65" i="12"/>
  <c r="G66" i="12"/>
  <c r="P80" i="21"/>
  <c r="G81" i="21"/>
  <c r="P67" i="25"/>
  <c r="G68" i="25"/>
  <c r="P76" i="15"/>
  <c r="G77" i="15"/>
  <c r="G77" i="35"/>
  <c r="P76" i="35"/>
  <c r="P81" i="17"/>
  <c r="G82" i="17"/>
  <c r="P96" i="39"/>
  <c r="G146" i="52"/>
  <c r="P145" i="52"/>
  <c r="P66" i="36" l="1"/>
  <c r="G67" i="36"/>
  <c r="G68" i="10"/>
  <c r="P67" i="10"/>
  <c r="P73" i="29"/>
  <c r="G74" i="29"/>
  <c r="P66" i="1"/>
  <c r="G67" i="1"/>
  <c r="G95" i="50"/>
  <c r="P94" i="50"/>
  <c r="P66" i="12"/>
  <c r="G67" i="12"/>
  <c r="P81" i="21"/>
  <c r="G82" i="21"/>
  <c r="P68" i="25"/>
  <c r="G69" i="25"/>
  <c r="P77" i="15"/>
  <c r="G78" i="15"/>
  <c r="G78" i="35"/>
  <c r="P77" i="35"/>
  <c r="P82" i="17"/>
  <c r="G83" i="17"/>
  <c r="P97" i="39"/>
  <c r="G147" i="52"/>
  <c r="P146" i="52"/>
  <c r="P67" i="36" l="1"/>
  <c r="G68" i="36"/>
  <c r="G69" i="10"/>
  <c r="P68" i="10"/>
  <c r="P74" i="29"/>
  <c r="G75" i="29"/>
  <c r="P67" i="1"/>
  <c r="G68" i="1"/>
  <c r="G96" i="50"/>
  <c r="P95" i="50"/>
  <c r="P67" i="12"/>
  <c r="G68" i="12"/>
  <c r="P82" i="21"/>
  <c r="G83" i="21"/>
  <c r="P69" i="25"/>
  <c r="G70" i="25"/>
  <c r="P78" i="15"/>
  <c r="G79" i="15"/>
  <c r="G79" i="35"/>
  <c r="P78" i="35"/>
  <c r="P83" i="17"/>
  <c r="G84" i="17"/>
  <c r="P98" i="39"/>
  <c r="G148" i="52"/>
  <c r="P147" i="52"/>
  <c r="P68" i="36" l="1"/>
  <c r="G69" i="36"/>
  <c r="G70" i="10"/>
  <c r="P69" i="10"/>
  <c r="P75" i="29"/>
  <c r="G76" i="29"/>
  <c r="P68" i="1"/>
  <c r="G69" i="1"/>
  <c r="G97" i="50"/>
  <c r="P96" i="50"/>
  <c r="P68" i="12"/>
  <c r="G69" i="12"/>
  <c r="P83" i="21"/>
  <c r="G84" i="21"/>
  <c r="P70" i="25"/>
  <c r="G71" i="25"/>
  <c r="P79" i="15"/>
  <c r="G80" i="15"/>
  <c r="G80" i="35"/>
  <c r="P79" i="35"/>
  <c r="P84" i="17"/>
  <c r="G85" i="17"/>
  <c r="P99" i="39"/>
  <c r="G149" i="52"/>
  <c r="P148" i="52"/>
  <c r="P69" i="36" l="1"/>
  <c r="G70" i="36"/>
  <c r="G71" i="10"/>
  <c r="P70" i="10"/>
  <c r="P76" i="29"/>
  <c r="G77" i="29"/>
  <c r="P69" i="1"/>
  <c r="G70" i="1"/>
  <c r="G71" i="1" s="1"/>
  <c r="G98" i="50"/>
  <c r="P97" i="50"/>
  <c r="P69" i="12"/>
  <c r="G70" i="12"/>
  <c r="P84" i="21"/>
  <c r="G85" i="21"/>
  <c r="P71" i="25"/>
  <c r="G72" i="25"/>
  <c r="P80" i="15"/>
  <c r="G81" i="15"/>
  <c r="G81" i="35"/>
  <c r="P80" i="35"/>
  <c r="P85" i="17"/>
  <c r="G86" i="17"/>
  <c r="P100" i="39"/>
  <c r="G150" i="52"/>
  <c r="P149" i="52"/>
  <c r="P70" i="36" l="1"/>
  <c r="G71" i="36"/>
  <c r="G72" i="10"/>
  <c r="P71" i="10"/>
  <c r="P77" i="29"/>
  <c r="G78" i="29"/>
  <c r="P71" i="1"/>
  <c r="G72" i="1"/>
  <c r="G99" i="50"/>
  <c r="P98" i="50"/>
  <c r="P70" i="12"/>
  <c r="G71" i="12"/>
  <c r="P85" i="21"/>
  <c r="G86" i="21"/>
  <c r="P72" i="25"/>
  <c r="G73" i="25"/>
  <c r="P81" i="15"/>
  <c r="G82" i="15"/>
  <c r="G82" i="35"/>
  <c r="P81" i="35"/>
  <c r="P86" i="17"/>
  <c r="G87" i="17"/>
  <c r="P101" i="39"/>
  <c r="G151" i="52"/>
  <c r="P150" i="52"/>
  <c r="P71" i="36" l="1"/>
  <c r="G72" i="36"/>
  <c r="P72" i="10"/>
  <c r="G73" i="10"/>
  <c r="P78" i="29"/>
  <c r="G79" i="29"/>
  <c r="P72" i="1"/>
  <c r="G73" i="1"/>
  <c r="G100" i="50"/>
  <c r="P99" i="50"/>
  <c r="P71" i="12"/>
  <c r="G72" i="12"/>
  <c r="P86" i="21"/>
  <c r="G87" i="21"/>
  <c r="P73" i="25"/>
  <c r="G74" i="25"/>
  <c r="P82" i="15"/>
  <c r="G83" i="15"/>
  <c r="G83" i="35"/>
  <c r="P82" i="35"/>
  <c r="P87" i="17"/>
  <c r="G88" i="17"/>
  <c r="P102" i="39"/>
  <c r="G103" i="39"/>
  <c r="G152" i="52"/>
  <c r="P151" i="52"/>
  <c r="P72" i="36" l="1"/>
  <c r="G73" i="36"/>
  <c r="P73" i="10"/>
  <c r="G74" i="10"/>
  <c r="P79" i="29"/>
  <c r="G80" i="29"/>
  <c r="P73" i="1"/>
  <c r="G74" i="1"/>
  <c r="G101" i="50"/>
  <c r="P100" i="50"/>
  <c r="P72" i="12"/>
  <c r="G73" i="12"/>
  <c r="P87" i="21"/>
  <c r="G88" i="21"/>
  <c r="P74" i="25"/>
  <c r="G75" i="25"/>
  <c r="P83" i="15"/>
  <c r="G84" i="15"/>
  <c r="G84" i="35"/>
  <c r="P83" i="35"/>
  <c r="P88" i="17"/>
  <c r="G89" i="17"/>
  <c r="P103" i="39"/>
  <c r="G104" i="39"/>
  <c r="G153" i="52"/>
  <c r="P152" i="52"/>
  <c r="P73" i="36" l="1"/>
  <c r="G74" i="36"/>
  <c r="P74" i="10"/>
  <c r="G75" i="10"/>
  <c r="P80" i="29"/>
  <c r="G81" i="29"/>
  <c r="P74" i="1"/>
  <c r="G75" i="1"/>
  <c r="G102" i="50"/>
  <c r="P101" i="50"/>
  <c r="P73" i="12"/>
  <c r="G74" i="12"/>
  <c r="P88" i="21"/>
  <c r="G89" i="21"/>
  <c r="P75" i="25"/>
  <c r="G76" i="25"/>
  <c r="P84" i="15"/>
  <c r="G85" i="15"/>
  <c r="G85" i="35"/>
  <c r="P84" i="35"/>
  <c r="P89" i="17"/>
  <c r="G90" i="17"/>
  <c r="P104" i="39"/>
  <c r="G105" i="39"/>
  <c r="G154" i="52"/>
  <c r="P153" i="52"/>
  <c r="P74" i="36" l="1"/>
  <c r="G75" i="36"/>
  <c r="P75" i="10"/>
  <c r="G76" i="10"/>
  <c r="P81" i="29"/>
  <c r="G82" i="29"/>
  <c r="P75" i="1"/>
  <c r="G76" i="1"/>
  <c r="G103" i="50"/>
  <c r="P102" i="50"/>
  <c r="P74" i="12"/>
  <c r="G75" i="12"/>
  <c r="P89" i="21"/>
  <c r="G90" i="21"/>
  <c r="P76" i="25"/>
  <c r="G77" i="25"/>
  <c r="P85" i="15"/>
  <c r="G86" i="15"/>
  <c r="G86" i="35"/>
  <c r="P85" i="35"/>
  <c r="P90" i="17"/>
  <c r="G91" i="17"/>
  <c r="P105" i="39"/>
  <c r="G106" i="39"/>
  <c r="G155" i="52"/>
  <c r="P154" i="52"/>
  <c r="P75" i="36" l="1"/>
  <c r="G76" i="36"/>
  <c r="P76" i="10"/>
  <c r="G77" i="10"/>
  <c r="P82" i="29"/>
  <c r="G83" i="29"/>
  <c r="P76" i="1"/>
  <c r="G77" i="1"/>
  <c r="G104" i="50"/>
  <c r="P103" i="50"/>
  <c r="P75" i="12"/>
  <c r="G76" i="12"/>
  <c r="P90" i="21"/>
  <c r="G91" i="21"/>
  <c r="P77" i="25"/>
  <c r="G78" i="25"/>
  <c r="P86" i="15"/>
  <c r="G87" i="15"/>
  <c r="G87" i="35"/>
  <c r="P86" i="35"/>
  <c r="P91" i="17"/>
  <c r="G92" i="17"/>
  <c r="P106" i="39"/>
  <c r="G107" i="39"/>
  <c r="G156" i="52"/>
  <c r="P155" i="52"/>
  <c r="P76" i="36" l="1"/>
  <c r="G77" i="36"/>
  <c r="P77" i="10"/>
  <c r="G78" i="10"/>
  <c r="P83" i="29"/>
  <c r="G84" i="29"/>
  <c r="P77" i="1"/>
  <c r="G78" i="1"/>
  <c r="G105" i="50"/>
  <c r="P104" i="50"/>
  <c r="P76" i="12"/>
  <c r="G77" i="12"/>
  <c r="P91" i="21"/>
  <c r="G92" i="21"/>
  <c r="P78" i="25"/>
  <c r="G79" i="25"/>
  <c r="P87" i="15"/>
  <c r="G88" i="15"/>
  <c r="G88" i="35"/>
  <c r="P87" i="35"/>
  <c r="P92" i="17"/>
  <c r="G93" i="17"/>
  <c r="P107" i="39"/>
  <c r="G108" i="39"/>
  <c r="G157" i="52"/>
  <c r="P156" i="52"/>
  <c r="P77" i="36" l="1"/>
  <c r="G78" i="36"/>
  <c r="P78" i="10"/>
  <c r="G79" i="10"/>
  <c r="P84" i="29"/>
  <c r="G85" i="29"/>
  <c r="P78" i="1"/>
  <c r="G79" i="1"/>
  <c r="G106" i="50"/>
  <c r="P105" i="50"/>
  <c r="P77" i="12"/>
  <c r="G78" i="12"/>
  <c r="P92" i="21"/>
  <c r="G93" i="21"/>
  <c r="P79" i="25"/>
  <c r="G80" i="25"/>
  <c r="P88" i="15"/>
  <c r="G89" i="15"/>
  <c r="G89" i="35"/>
  <c r="P88" i="35"/>
  <c r="P93" i="17"/>
  <c r="G94" i="17"/>
  <c r="P108" i="39"/>
  <c r="G109" i="39"/>
  <c r="G158" i="52"/>
  <c r="P157" i="52"/>
  <c r="P78" i="36" l="1"/>
  <c r="G79" i="36"/>
  <c r="P79" i="10"/>
  <c r="G80" i="10"/>
  <c r="P85" i="29"/>
  <c r="G86" i="29"/>
  <c r="P79" i="1"/>
  <c r="G80" i="1"/>
  <c r="G107" i="50"/>
  <c r="P106" i="50"/>
  <c r="P78" i="12"/>
  <c r="G79" i="12"/>
  <c r="P93" i="21"/>
  <c r="G94" i="21"/>
  <c r="P80" i="25"/>
  <c r="G81" i="25"/>
  <c r="P89" i="15"/>
  <c r="G90" i="15"/>
  <c r="G90" i="35"/>
  <c r="P89" i="35"/>
  <c r="P94" i="17"/>
  <c r="G95" i="17"/>
  <c r="P109" i="39"/>
  <c r="G110" i="39"/>
  <c r="G159" i="52"/>
  <c r="P158" i="52"/>
  <c r="P79" i="36" l="1"/>
  <c r="G80" i="36"/>
  <c r="P80" i="10"/>
  <c r="G81" i="10"/>
  <c r="P86" i="29"/>
  <c r="G87" i="29"/>
  <c r="P80" i="1"/>
  <c r="G81" i="1"/>
  <c r="G108" i="50"/>
  <c r="P107" i="50"/>
  <c r="P79" i="12"/>
  <c r="G80" i="12"/>
  <c r="P94" i="21"/>
  <c r="G95" i="21"/>
  <c r="P81" i="25"/>
  <c r="G82" i="25"/>
  <c r="P90" i="15"/>
  <c r="G91" i="15"/>
  <c r="G91" i="35"/>
  <c r="P90" i="35"/>
  <c r="P95" i="17"/>
  <c r="G96" i="17"/>
  <c r="P110" i="39"/>
  <c r="G111" i="39"/>
  <c r="G160" i="52"/>
  <c r="P159" i="52"/>
  <c r="P80" i="36" l="1"/>
  <c r="G81" i="36"/>
  <c r="P81" i="10"/>
  <c r="G82" i="10"/>
  <c r="P87" i="29"/>
  <c r="G88" i="29"/>
  <c r="P81" i="1"/>
  <c r="G82" i="1"/>
  <c r="G109" i="50"/>
  <c r="P108" i="50"/>
  <c r="P80" i="12"/>
  <c r="G81" i="12"/>
  <c r="P95" i="21"/>
  <c r="G96" i="21"/>
  <c r="P82" i="25"/>
  <c r="G83" i="25"/>
  <c r="P91" i="15"/>
  <c r="G92" i="15"/>
  <c r="G92" i="35"/>
  <c r="P91" i="35"/>
  <c r="P96" i="17"/>
  <c r="G97" i="17"/>
  <c r="P111" i="39"/>
  <c r="G112" i="39"/>
  <c r="G161" i="52"/>
  <c r="P160" i="52"/>
  <c r="P81" i="36" l="1"/>
  <c r="G82" i="36"/>
  <c r="P82" i="10"/>
  <c r="G83" i="10"/>
  <c r="P88" i="29"/>
  <c r="G89" i="29"/>
  <c r="P82" i="1"/>
  <c r="G83" i="1"/>
  <c r="G110" i="50"/>
  <c r="P109" i="50"/>
  <c r="P81" i="12"/>
  <c r="G82" i="12"/>
  <c r="P96" i="21"/>
  <c r="G97" i="21"/>
  <c r="P83" i="25"/>
  <c r="G84" i="25"/>
  <c r="P92" i="15"/>
  <c r="G93" i="15"/>
  <c r="G93" i="35"/>
  <c r="P92" i="35"/>
  <c r="P97" i="17"/>
  <c r="G98" i="17"/>
  <c r="P112" i="39"/>
  <c r="G113" i="39"/>
  <c r="G162" i="52"/>
  <c r="P161" i="52"/>
  <c r="P82" i="36" l="1"/>
  <c r="G83" i="36"/>
  <c r="P83" i="10"/>
  <c r="G84" i="10"/>
  <c r="P89" i="29"/>
  <c r="G90" i="29"/>
  <c r="P83" i="1"/>
  <c r="G84" i="1"/>
  <c r="G111" i="50"/>
  <c r="P110" i="50"/>
  <c r="P82" i="12"/>
  <c r="G83" i="12"/>
  <c r="P97" i="21"/>
  <c r="G98" i="21"/>
  <c r="P84" i="25"/>
  <c r="G85" i="25"/>
  <c r="P93" i="15"/>
  <c r="G94" i="15"/>
  <c r="G94" i="35"/>
  <c r="P93" i="35"/>
  <c r="P98" i="17"/>
  <c r="G99" i="17"/>
  <c r="P113" i="39"/>
  <c r="G114" i="39"/>
  <c r="G163" i="52"/>
  <c r="P162" i="52"/>
  <c r="P83" i="36" l="1"/>
  <c r="G84" i="36"/>
  <c r="P84" i="10"/>
  <c r="G85" i="10"/>
  <c r="P90" i="29"/>
  <c r="G91" i="29"/>
  <c r="P84" i="1"/>
  <c r="G85" i="1"/>
  <c r="G112" i="50"/>
  <c r="P111" i="50"/>
  <c r="P83" i="12"/>
  <c r="G84" i="12"/>
  <c r="P98" i="21"/>
  <c r="G99" i="21"/>
  <c r="P85" i="25"/>
  <c r="G86" i="25"/>
  <c r="P94" i="15"/>
  <c r="G95" i="15"/>
  <c r="G95" i="35"/>
  <c r="P94" i="35"/>
  <c r="P99" i="17"/>
  <c r="G100" i="17"/>
  <c r="D18" i="32" s="1"/>
  <c r="P114" i="39"/>
  <c r="G115" i="39"/>
  <c r="G164" i="52"/>
  <c r="P163" i="52"/>
  <c r="P84" i="36" l="1"/>
  <c r="G85" i="36"/>
  <c r="P85" i="10"/>
  <c r="G86" i="10"/>
  <c r="P91" i="29"/>
  <c r="G92" i="29"/>
  <c r="P85" i="1"/>
  <c r="G86" i="1"/>
  <c r="G113" i="50"/>
  <c r="P112" i="50"/>
  <c r="P84" i="12"/>
  <c r="G85" i="12"/>
  <c r="P99" i="21"/>
  <c r="G100" i="21"/>
  <c r="D19" i="32" s="1"/>
  <c r="P86" i="25"/>
  <c r="G87" i="25"/>
  <c r="P95" i="15"/>
  <c r="G96" i="15"/>
  <c r="G96" i="35"/>
  <c r="P95" i="35"/>
  <c r="P100" i="17"/>
  <c r="G101" i="17"/>
  <c r="P115" i="39"/>
  <c r="G116" i="39"/>
  <c r="G165" i="52"/>
  <c r="P164" i="52"/>
  <c r="P85" i="36" l="1"/>
  <c r="G86" i="36"/>
  <c r="P86" i="10"/>
  <c r="G87" i="10"/>
  <c r="P92" i="29"/>
  <c r="G93" i="29"/>
  <c r="P86" i="1"/>
  <c r="G87" i="1"/>
  <c r="G114" i="50"/>
  <c r="P113" i="50"/>
  <c r="P85" i="12"/>
  <c r="G86" i="12"/>
  <c r="P100" i="21"/>
  <c r="G101" i="21"/>
  <c r="P87" i="25"/>
  <c r="G88" i="25"/>
  <c r="P96" i="15"/>
  <c r="G97" i="15"/>
  <c r="G97" i="35"/>
  <c r="P96" i="35"/>
  <c r="P101" i="17"/>
  <c r="G102" i="17"/>
  <c r="P116" i="39"/>
  <c r="G117" i="39"/>
  <c r="G166" i="52"/>
  <c r="P165" i="52"/>
  <c r="P86" i="36" l="1"/>
  <c r="G87" i="36"/>
  <c r="P87" i="10"/>
  <c r="G88" i="10"/>
  <c r="P93" i="29"/>
  <c r="G94" i="29"/>
  <c r="P87" i="1"/>
  <c r="G88" i="1"/>
  <c r="G115" i="50"/>
  <c r="P114" i="50"/>
  <c r="P86" i="12"/>
  <c r="G87" i="12"/>
  <c r="P101" i="21"/>
  <c r="G102" i="21"/>
  <c r="P88" i="25"/>
  <c r="G89" i="25"/>
  <c r="P97" i="15"/>
  <c r="G98" i="15"/>
  <c r="G98" i="35"/>
  <c r="P97" i="35"/>
  <c r="P102" i="17"/>
  <c r="G103" i="17"/>
  <c r="P117" i="39"/>
  <c r="G118" i="39"/>
  <c r="G167" i="52"/>
  <c r="P166" i="52"/>
  <c r="P87" i="36" l="1"/>
  <c r="G88" i="36"/>
  <c r="P88" i="10"/>
  <c r="G89" i="10"/>
  <c r="P94" i="29"/>
  <c r="G95" i="29"/>
  <c r="P88" i="1"/>
  <c r="G89" i="1"/>
  <c r="G116" i="50"/>
  <c r="P115" i="50"/>
  <c r="P87" i="12"/>
  <c r="G88" i="12"/>
  <c r="P102" i="21"/>
  <c r="G103" i="21"/>
  <c r="P89" i="25"/>
  <c r="G90" i="25"/>
  <c r="P98" i="15"/>
  <c r="G99" i="15"/>
  <c r="G99" i="35"/>
  <c r="P98" i="35"/>
  <c r="P103" i="17"/>
  <c r="G104" i="17"/>
  <c r="P118" i="39"/>
  <c r="G119" i="39"/>
  <c r="G168" i="52"/>
  <c r="P167" i="52"/>
  <c r="P88" i="36" l="1"/>
  <c r="G89" i="36"/>
  <c r="P89" i="10"/>
  <c r="G90" i="10"/>
  <c r="P95" i="29"/>
  <c r="G96" i="29"/>
  <c r="P89" i="1"/>
  <c r="G90" i="1"/>
  <c r="G117" i="50"/>
  <c r="P116" i="50"/>
  <c r="P88" i="12"/>
  <c r="G89" i="12"/>
  <c r="P103" i="21"/>
  <c r="G104" i="21"/>
  <c r="P90" i="25"/>
  <c r="G91" i="25"/>
  <c r="P99" i="15"/>
  <c r="G100" i="15"/>
  <c r="G100" i="35"/>
  <c r="P99" i="35"/>
  <c r="P104" i="17"/>
  <c r="G105" i="17"/>
  <c r="P119" i="39"/>
  <c r="G120" i="39"/>
  <c r="G169" i="52"/>
  <c r="P168" i="52"/>
  <c r="P89" i="36" l="1"/>
  <c r="G90" i="36"/>
  <c r="P90" i="10"/>
  <c r="G91" i="10"/>
  <c r="P96" i="29"/>
  <c r="G97" i="29"/>
  <c r="P90" i="1"/>
  <c r="G91" i="1"/>
  <c r="G118" i="50"/>
  <c r="P117" i="50"/>
  <c r="P89" i="12"/>
  <c r="G90" i="12"/>
  <c r="P104" i="21"/>
  <c r="G105" i="21"/>
  <c r="P91" i="25"/>
  <c r="G92" i="25"/>
  <c r="P100" i="15"/>
  <c r="G101" i="15"/>
  <c r="G101" i="35"/>
  <c r="P100" i="35"/>
  <c r="P105" i="17"/>
  <c r="G106" i="17"/>
  <c r="P120" i="39"/>
  <c r="G121" i="39"/>
  <c r="G170" i="52"/>
  <c r="P169" i="52"/>
  <c r="P90" i="36" l="1"/>
  <c r="G91" i="36"/>
  <c r="P91" i="10"/>
  <c r="G92" i="10"/>
  <c r="P97" i="29"/>
  <c r="G98" i="29"/>
  <c r="P91" i="1"/>
  <c r="G92" i="1"/>
  <c r="G119" i="50"/>
  <c r="P118" i="50"/>
  <c r="P90" i="12"/>
  <c r="G91" i="12"/>
  <c r="P105" i="21"/>
  <c r="G106" i="21"/>
  <c r="P92" i="25"/>
  <c r="G93" i="25"/>
  <c r="P101" i="15"/>
  <c r="G102" i="15"/>
  <c r="G102" i="35"/>
  <c r="P101" i="35"/>
  <c r="P106" i="17"/>
  <c r="G107" i="17"/>
  <c r="P121" i="39"/>
  <c r="G122" i="39"/>
  <c r="G171" i="52"/>
  <c r="P170" i="52"/>
  <c r="P91" i="36" l="1"/>
  <c r="G92" i="36"/>
  <c r="P92" i="10"/>
  <c r="G93" i="10"/>
  <c r="P98" i="29"/>
  <c r="G99" i="29"/>
  <c r="P92" i="1"/>
  <c r="G93" i="1"/>
  <c r="G120" i="50"/>
  <c r="P119" i="50"/>
  <c r="P91" i="12"/>
  <c r="G92" i="12"/>
  <c r="P106" i="21"/>
  <c r="G107" i="21"/>
  <c r="P93" i="25"/>
  <c r="G94" i="25"/>
  <c r="P102" i="15"/>
  <c r="G103" i="15"/>
  <c r="G103" i="35"/>
  <c r="P102" i="35"/>
  <c r="P107" i="17"/>
  <c r="G108" i="17"/>
  <c r="P122" i="39"/>
  <c r="G123" i="39"/>
  <c r="G172" i="52"/>
  <c r="P171" i="52"/>
  <c r="P92" i="36" l="1"/>
  <c r="G93" i="36"/>
  <c r="P93" i="10"/>
  <c r="G94" i="10"/>
  <c r="P99" i="29"/>
  <c r="G100" i="29"/>
  <c r="P93" i="1"/>
  <c r="G94" i="1"/>
  <c r="G121" i="50"/>
  <c r="P120" i="50"/>
  <c r="P92" i="12"/>
  <c r="G93" i="12"/>
  <c r="P107" i="21"/>
  <c r="G108" i="21"/>
  <c r="P94" i="25"/>
  <c r="G95" i="25"/>
  <c r="P103" i="15"/>
  <c r="G104" i="15"/>
  <c r="G104" i="35"/>
  <c r="P103" i="35"/>
  <c r="P108" i="17"/>
  <c r="G109" i="17"/>
  <c r="P123" i="39"/>
  <c r="G124" i="39"/>
  <c r="G173" i="52"/>
  <c r="P172" i="52"/>
  <c r="P93" i="36" l="1"/>
  <c r="G94" i="36"/>
  <c r="P94" i="10"/>
  <c r="G95" i="10"/>
  <c r="P100" i="29"/>
  <c r="G101" i="29"/>
  <c r="P94" i="1"/>
  <c r="G95" i="1"/>
  <c r="G122" i="50"/>
  <c r="P121" i="50"/>
  <c r="P93" i="12"/>
  <c r="G94" i="12"/>
  <c r="P108" i="21"/>
  <c r="G109" i="21"/>
  <c r="P95" i="25"/>
  <c r="G96" i="25"/>
  <c r="P104" i="15"/>
  <c r="G105" i="15"/>
  <c r="G105" i="35"/>
  <c r="P104" i="35"/>
  <c r="P109" i="17"/>
  <c r="G110" i="17"/>
  <c r="P124" i="39"/>
  <c r="G125" i="39"/>
  <c r="G174" i="52"/>
  <c r="P173" i="52"/>
  <c r="P94" i="36" l="1"/>
  <c r="G95" i="36"/>
  <c r="P95" i="10"/>
  <c r="G96" i="10"/>
  <c r="P101" i="29"/>
  <c r="G102" i="29"/>
  <c r="P95" i="1"/>
  <c r="G96" i="1"/>
  <c r="G123" i="50"/>
  <c r="P122" i="50"/>
  <c r="P94" i="12"/>
  <c r="G95" i="12"/>
  <c r="P109" i="21"/>
  <c r="G110" i="21"/>
  <c r="P96" i="25"/>
  <c r="G97" i="25"/>
  <c r="P105" i="15"/>
  <c r="G106" i="15"/>
  <c r="G106" i="35"/>
  <c r="P105" i="35"/>
  <c r="P110" i="17"/>
  <c r="G111" i="17"/>
  <c r="P125" i="39"/>
  <c r="G126" i="39"/>
  <c r="G175" i="52"/>
  <c r="P174" i="52"/>
  <c r="P95" i="36" l="1"/>
  <c r="G96" i="36"/>
  <c r="P96" i="10"/>
  <c r="G97" i="10"/>
  <c r="P102" i="29"/>
  <c r="G103" i="29"/>
  <c r="P96" i="1"/>
  <c r="G97" i="1"/>
  <c r="G124" i="50"/>
  <c r="P123" i="50"/>
  <c r="P95" i="12"/>
  <c r="G96" i="12"/>
  <c r="P110" i="21"/>
  <c r="G111" i="21"/>
  <c r="P97" i="25"/>
  <c r="G98" i="25"/>
  <c r="P106" i="15"/>
  <c r="G107" i="15"/>
  <c r="G107" i="35"/>
  <c r="P106" i="35"/>
  <c r="P111" i="17"/>
  <c r="G112" i="17"/>
  <c r="P126" i="39"/>
  <c r="G127" i="39"/>
  <c r="G176" i="52"/>
  <c r="P175" i="52"/>
  <c r="P96" i="36" l="1"/>
  <c r="G97" i="36"/>
  <c r="P97" i="10"/>
  <c r="G98" i="10"/>
  <c r="P103" i="29"/>
  <c r="G104" i="29"/>
  <c r="P97" i="1"/>
  <c r="G98" i="1"/>
  <c r="G125" i="50"/>
  <c r="P124" i="50"/>
  <c r="P96" i="12"/>
  <c r="G97" i="12"/>
  <c r="P111" i="21"/>
  <c r="G112" i="21"/>
  <c r="P98" i="25"/>
  <c r="G99" i="25"/>
  <c r="P107" i="15"/>
  <c r="G108" i="15"/>
  <c r="G108" i="35"/>
  <c r="P107" i="35"/>
  <c r="P112" i="17"/>
  <c r="G113" i="17"/>
  <c r="P127" i="39"/>
  <c r="G128" i="39"/>
  <c r="G177" i="52"/>
  <c r="P176" i="52"/>
  <c r="P97" i="36" l="1"/>
  <c r="G98" i="36"/>
  <c r="P98" i="10"/>
  <c r="G99" i="10"/>
  <c r="P104" i="29"/>
  <c r="G105" i="29"/>
  <c r="P98" i="1"/>
  <c r="G99" i="1"/>
  <c r="G126" i="50"/>
  <c r="P125" i="50"/>
  <c r="P97" i="12"/>
  <c r="G98" i="12"/>
  <c r="P112" i="21"/>
  <c r="G113" i="21"/>
  <c r="P99" i="25"/>
  <c r="G100" i="25"/>
  <c r="P108" i="15"/>
  <c r="G109" i="15"/>
  <c r="G109" i="35"/>
  <c r="P108" i="35"/>
  <c r="P113" i="17"/>
  <c r="G114" i="17"/>
  <c r="P128" i="39"/>
  <c r="G129" i="39"/>
  <c r="G178" i="52"/>
  <c r="P177" i="52"/>
  <c r="P98" i="36" l="1"/>
  <c r="G99" i="36"/>
  <c r="P99" i="10"/>
  <c r="G100" i="10"/>
  <c r="P105" i="29"/>
  <c r="G106" i="29"/>
  <c r="P99" i="1"/>
  <c r="G100" i="1"/>
  <c r="G127" i="50"/>
  <c r="P126" i="50"/>
  <c r="P98" i="12"/>
  <c r="G99" i="12"/>
  <c r="P113" i="21"/>
  <c r="G114" i="21"/>
  <c r="P100" i="25"/>
  <c r="G101" i="25"/>
  <c r="P109" i="15"/>
  <c r="G110" i="15"/>
  <c r="G110" i="35"/>
  <c r="P109" i="35"/>
  <c r="P114" i="17"/>
  <c r="G115" i="17"/>
  <c r="P129" i="39"/>
  <c r="G130" i="39"/>
  <c r="G179" i="52"/>
  <c r="P178" i="52"/>
  <c r="P99" i="36" l="1"/>
  <c r="G100" i="36"/>
  <c r="P100" i="10"/>
  <c r="G101" i="10"/>
  <c r="P106" i="29"/>
  <c r="G107" i="29"/>
  <c r="P100" i="1"/>
  <c r="G101" i="1"/>
  <c r="G128" i="50"/>
  <c r="P127" i="50"/>
  <c r="P99" i="12"/>
  <c r="G100" i="12"/>
  <c r="P114" i="21"/>
  <c r="G115" i="21"/>
  <c r="P101" i="25"/>
  <c r="G102" i="25"/>
  <c r="P110" i="15"/>
  <c r="G111" i="15"/>
  <c r="G111" i="35"/>
  <c r="P110" i="35"/>
  <c r="P115" i="17"/>
  <c r="G116" i="17"/>
  <c r="P130" i="39"/>
  <c r="G131" i="39"/>
  <c r="G180" i="52"/>
  <c r="P179" i="52"/>
  <c r="P100" i="36" l="1"/>
  <c r="G101" i="36"/>
  <c r="P101" i="10"/>
  <c r="G102" i="10"/>
  <c r="P107" i="29"/>
  <c r="G108" i="29"/>
  <c r="P101" i="1"/>
  <c r="G102" i="1"/>
  <c r="G129" i="50"/>
  <c r="P128" i="50"/>
  <c r="P100" i="12"/>
  <c r="G101" i="12"/>
  <c r="P115" i="21"/>
  <c r="G116" i="21"/>
  <c r="P102" i="25"/>
  <c r="G103" i="25"/>
  <c r="P111" i="15"/>
  <c r="G112" i="15"/>
  <c r="G112" i="35"/>
  <c r="P111" i="35"/>
  <c r="P116" i="17"/>
  <c r="G117" i="17"/>
  <c r="P131" i="39"/>
  <c r="G132" i="39"/>
  <c r="G181" i="52"/>
  <c r="P180" i="52"/>
  <c r="P101" i="36" l="1"/>
  <c r="G102" i="36"/>
  <c r="P102" i="10"/>
  <c r="G103" i="10"/>
  <c r="P108" i="29"/>
  <c r="G109" i="29"/>
  <c r="P102" i="1"/>
  <c r="G103" i="1"/>
  <c r="G130" i="50"/>
  <c r="P129" i="50"/>
  <c r="P101" i="12"/>
  <c r="G102" i="12"/>
  <c r="P116" i="21"/>
  <c r="G117" i="21"/>
  <c r="P103" i="25"/>
  <c r="G104" i="25"/>
  <c r="P112" i="15"/>
  <c r="G113" i="15"/>
  <c r="G113" i="35"/>
  <c r="P112" i="35"/>
  <c r="P117" i="17"/>
  <c r="G118" i="17"/>
  <c r="P132" i="39"/>
  <c r="G133" i="39"/>
  <c r="G182" i="52"/>
  <c r="P181" i="52"/>
  <c r="P102" i="36" l="1"/>
  <c r="G103" i="36"/>
  <c r="P103" i="10"/>
  <c r="G104" i="10"/>
  <c r="P109" i="29"/>
  <c r="G110" i="29"/>
  <c r="P103" i="1"/>
  <c r="G104" i="1"/>
  <c r="G131" i="50"/>
  <c r="P130" i="50"/>
  <c r="P102" i="12"/>
  <c r="G103" i="12"/>
  <c r="P117" i="21"/>
  <c r="G118" i="21"/>
  <c r="P104" i="25"/>
  <c r="G105" i="25"/>
  <c r="P113" i="15"/>
  <c r="G114" i="15"/>
  <c r="G114" i="35"/>
  <c r="P113" i="35"/>
  <c r="P118" i="17"/>
  <c r="G119" i="17"/>
  <c r="P133" i="39"/>
  <c r="G134" i="39"/>
  <c r="G183" i="52"/>
  <c r="P182" i="52"/>
  <c r="P103" i="36" l="1"/>
  <c r="G104" i="36"/>
  <c r="P104" i="10"/>
  <c r="G105" i="10"/>
  <c r="P110" i="29"/>
  <c r="G111" i="29"/>
  <c r="P104" i="1"/>
  <c r="G105" i="1"/>
  <c r="G132" i="50"/>
  <c r="P131" i="50"/>
  <c r="P103" i="12"/>
  <c r="G104" i="12"/>
  <c r="P118" i="21"/>
  <c r="G119" i="21"/>
  <c r="P105" i="25"/>
  <c r="G106" i="25"/>
  <c r="P114" i="15"/>
  <c r="G115" i="15"/>
  <c r="G115" i="35"/>
  <c r="P114" i="35"/>
  <c r="P119" i="17"/>
  <c r="G120" i="17"/>
  <c r="P134" i="39"/>
  <c r="G135" i="39"/>
  <c r="G184" i="52"/>
  <c r="P183" i="52"/>
  <c r="P104" i="36" l="1"/>
  <c r="G105" i="36"/>
  <c r="P105" i="10"/>
  <c r="G106" i="10"/>
  <c r="P111" i="29"/>
  <c r="G112" i="29"/>
  <c r="P105" i="1"/>
  <c r="G106" i="1"/>
  <c r="G133" i="50"/>
  <c r="P132" i="50"/>
  <c r="P104" i="12"/>
  <c r="G105" i="12"/>
  <c r="P119" i="21"/>
  <c r="G120" i="21"/>
  <c r="P106" i="25"/>
  <c r="G107" i="25"/>
  <c r="P115" i="15"/>
  <c r="G116" i="15"/>
  <c r="G116" i="35"/>
  <c r="P115" i="35"/>
  <c r="P120" i="17"/>
  <c r="G121" i="17"/>
  <c r="P135" i="39"/>
  <c r="G136" i="39"/>
  <c r="G185" i="52"/>
  <c r="P184" i="52"/>
  <c r="P105" i="36" l="1"/>
  <c r="G106" i="36"/>
  <c r="P106" i="10"/>
  <c r="G107" i="10"/>
  <c r="P112" i="29"/>
  <c r="G113" i="29"/>
  <c r="P106" i="1"/>
  <c r="G107" i="1"/>
  <c r="G134" i="50"/>
  <c r="P133" i="50"/>
  <c r="P105" i="12"/>
  <c r="G106" i="12"/>
  <c r="P120" i="21"/>
  <c r="G121" i="21"/>
  <c r="P107" i="25"/>
  <c r="G108" i="25"/>
  <c r="P116" i="15"/>
  <c r="G117" i="15"/>
  <c r="G117" i="35"/>
  <c r="P116" i="35"/>
  <c r="P121" i="17"/>
  <c r="G122" i="17"/>
  <c r="P136" i="39"/>
  <c r="G137" i="39"/>
  <c r="G186" i="52"/>
  <c r="P185" i="52"/>
  <c r="P106" i="36" l="1"/>
  <c r="G107" i="36"/>
  <c r="P107" i="10"/>
  <c r="G108" i="10"/>
  <c r="P113" i="29"/>
  <c r="G114" i="29"/>
  <c r="P107" i="1"/>
  <c r="G108" i="1"/>
  <c r="G135" i="50"/>
  <c r="P134" i="50"/>
  <c r="P106" i="12"/>
  <c r="G107" i="12"/>
  <c r="P121" i="21"/>
  <c r="G122" i="21"/>
  <c r="P108" i="25"/>
  <c r="G109" i="25"/>
  <c r="P117" i="15"/>
  <c r="G118" i="15"/>
  <c r="G118" i="35"/>
  <c r="P117" i="35"/>
  <c r="P122" i="17"/>
  <c r="G123" i="17"/>
  <c r="P137" i="39"/>
  <c r="G138" i="39"/>
  <c r="G187" i="52"/>
  <c r="P186" i="52"/>
  <c r="P107" i="36" l="1"/>
  <c r="G108" i="36"/>
  <c r="P108" i="10"/>
  <c r="G109" i="10"/>
  <c r="P114" i="29"/>
  <c r="G115" i="29"/>
  <c r="P108" i="1"/>
  <c r="G109" i="1"/>
  <c r="G136" i="50"/>
  <c r="P135" i="50"/>
  <c r="P107" i="12"/>
  <c r="G108" i="12"/>
  <c r="P122" i="21"/>
  <c r="G123" i="21"/>
  <c r="P109" i="25"/>
  <c r="G110" i="25"/>
  <c r="P118" i="15"/>
  <c r="G119" i="15"/>
  <c r="G119" i="35"/>
  <c r="P118" i="35"/>
  <c r="P123" i="17"/>
  <c r="G124" i="17"/>
  <c r="P138" i="39"/>
  <c r="G139" i="39"/>
  <c r="G188" i="52"/>
  <c r="P187" i="52"/>
  <c r="P108" i="36" l="1"/>
  <c r="G109" i="36"/>
  <c r="P109" i="10"/>
  <c r="G110" i="10"/>
  <c r="P115" i="29"/>
  <c r="G116" i="29"/>
  <c r="P109" i="1"/>
  <c r="G110" i="1"/>
  <c r="G137" i="50"/>
  <c r="P136" i="50"/>
  <c r="P108" i="12"/>
  <c r="G109" i="12"/>
  <c r="P123" i="21"/>
  <c r="G124" i="21"/>
  <c r="P110" i="25"/>
  <c r="G111" i="25"/>
  <c r="P119" i="15"/>
  <c r="G120" i="15"/>
  <c r="G120" i="35"/>
  <c r="P119" i="35"/>
  <c r="P124" i="17"/>
  <c r="G125" i="17"/>
  <c r="P139" i="39"/>
  <c r="G140" i="39"/>
  <c r="G189" i="52"/>
  <c r="P188" i="52"/>
  <c r="P109" i="36" l="1"/>
  <c r="G110" i="36"/>
  <c r="P110" i="10"/>
  <c r="G111" i="10"/>
  <c r="P116" i="29"/>
  <c r="G117" i="29"/>
  <c r="P110" i="1"/>
  <c r="G111" i="1"/>
  <c r="G138" i="50"/>
  <c r="P137" i="50"/>
  <c r="P109" i="12"/>
  <c r="G110" i="12"/>
  <c r="P124" i="21"/>
  <c r="G125" i="21"/>
  <c r="P111" i="25"/>
  <c r="G112" i="25"/>
  <c r="P120" i="15"/>
  <c r="G121" i="15"/>
  <c r="P120" i="35"/>
  <c r="G121" i="35"/>
  <c r="P125" i="17"/>
  <c r="G126" i="17"/>
  <c r="P140" i="39"/>
  <c r="G141" i="39"/>
  <c r="G190" i="52"/>
  <c r="P189" i="52"/>
  <c r="P110" i="36" l="1"/>
  <c r="G111" i="36"/>
  <c r="P111" i="10"/>
  <c r="G112" i="10"/>
  <c r="P117" i="29"/>
  <c r="G118" i="29"/>
  <c r="P111" i="1"/>
  <c r="G112" i="1"/>
  <c r="G139" i="50"/>
  <c r="P138" i="50"/>
  <c r="P110" i="12"/>
  <c r="G111" i="12"/>
  <c r="P125" i="21"/>
  <c r="G126" i="21"/>
  <c r="P112" i="25"/>
  <c r="G113" i="25"/>
  <c r="P121" i="15"/>
  <c r="G122" i="15"/>
  <c r="P121" i="35"/>
  <c r="G122" i="35"/>
  <c r="P126" i="17"/>
  <c r="G127" i="17"/>
  <c r="P141" i="39"/>
  <c r="G142" i="39"/>
  <c r="G191" i="52"/>
  <c r="P190" i="52"/>
  <c r="P111" i="36" l="1"/>
  <c r="G112" i="36"/>
  <c r="P112" i="10"/>
  <c r="G113" i="10"/>
  <c r="P118" i="29"/>
  <c r="G119" i="29"/>
  <c r="P112" i="1"/>
  <c r="G113" i="1"/>
  <c r="G140" i="50"/>
  <c r="P139" i="50"/>
  <c r="P111" i="12"/>
  <c r="G112" i="12"/>
  <c r="P126" i="21"/>
  <c r="G127" i="21"/>
  <c r="P113" i="25"/>
  <c r="G114" i="25"/>
  <c r="P122" i="15"/>
  <c r="G123" i="15"/>
  <c r="P122" i="35"/>
  <c r="G123" i="35"/>
  <c r="P127" i="17"/>
  <c r="G128" i="17"/>
  <c r="P142" i="39"/>
  <c r="G143" i="39"/>
  <c r="G192" i="52"/>
  <c r="P191" i="52"/>
  <c r="P112" i="36" l="1"/>
  <c r="G113" i="36"/>
  <c r="P113" i="10"/>
  <c r="G114" i="10"/>
  <c r="P119" i="29"/>
  <c r="G120" i="29"/>
  <c r="P113" i="1"/>
  <c r="G114" i="1"/>
  <c r="G141" i="50"/>
  <c r="P140" i="50"/>
  <c r="P112" i="12"/>
  <c r="G113" i="12"/>
  <c r="P127" i="21"/>
  <c r="G128" i="21"/>
  <c r="P114" i="25"/>
  <c r="G115" i="25"/>
  <c r="P123" i="15"/>
  <c r="G124" i="15"/>
  <c r="P123" i="35"/>
  <c r="G124" i="35"/>
  <c r="P128" i="17"/>
  <c r="G129" i="17"/>
  <c r="P143" i="39"/>
  <c r="G144" i="39"/>
  <c r="G193" i="52"/>
  <c r="P192" i="52"/>
  <c r="P113" i="36" l="1"/>
  <c r="G114" i="36"/>
  <c r="P114" i="10"/>
  <c r="G115" i="10"/>
  <c r="P120" i="29"/>
  <c r="G121" i="29"/>
  <c r="P114" i="1"/>
  <c r="G115" i="1"/>
  <c r="G142" i="50"/>
  <c r="P141" i="50"/>
  <c r="P113" i="12"/>
  <c r="G114" i="12"/>
  <c r="P128" i="21"/>
  <c r="G129" i="21"/>
  <c r="P115" i="25"/>
  <c r="G116" i="25"/>
  <c r="P124" i="15"/>
  <c r="G125" i="15"/>
  <c r="P124" i="35"/>
  <c r="G125" i="35"/>
  <c r="P129" i="17"/>
  <c r="G130" i="17"/>
  <c r="P144" i="39"/>
  <c r="G145" i="39"/>
  <c r="G194" i="52"/>
  <c r="P193" i="52"/>
  <c r="P114" i="36" l="1"/>
  <c r="G115" i="36"/>
  <c r="P115" i="10"/>
  <c r="G116" i="10"/>
  <c r="P121" i="29"/>
  <c r="G122" i="29"/>
  <c r="P115" i="1"/>
  <c r="G116" i="1"/>
  <c r="G143" i="50"/>
  <c r="P142" i="50"/>
  <c r="P114" i="12"/>
  <c r="G115" i="12"/>
  <c r="P129" i="21"/>
  <c r="G130" i="21"/>
  <c r="P116" i="25"/>
  <c r="G117" i="25"/>
  <c r="P125" i="15"/>
  <c r="G126" i="15"/>
  <c r="P125" i="35"/>
  <c r="G126" i="35"/>
  <c r="P130" i="17"/>
  <c r="G131" i="17"/>
  <c r="P145" i="39"/>
  <c r="G146" i="39"/>
  <c r="G195" i="52"/>
  <c r="P194" i="52"/>
  <c r="P115" i="36" l="1"/>
  <c r="G116" i="36"/>
  <c r="P116" i="10"/>
  <c r="G117" i="10"/>
  <c r="P122" i="29"/>
  <c r="G123" i="29"/>
  <c r="P116" i="1"/>
  <c r="G117" i="1"/>
  <c r="G144" i="50"/>
  <c r="P143" i="50"/>
  <c r="P115" i="12"/>
  <c r="G116" i="12"/>
  <c r="P130" i="21"/>
  <c r="G131" i="21"/>
  <c r="P117" i="25"/>
  <c r="G118" i="25"/>
  <c r="P126" i="15"/>
  <c r="G127" i="15"/>
  <c r="P126" i="35"/>
  <c r="G127" i="35"/>
  <c r="P131" i="17"/>
  <c r="G132" i="17"/>
  <c r="P146" i="39"/>
  <c r="G147" i="39"/>
  <c r="G196" i="52"/>
  <c r="P195" i="52"/>
  <c r="P116" i="36" l="1"/>
  <c r="G117" i="36"/>
  <c r="P117" i="10"/>
  <c r="G118" i="10"/>
  <c r="P123" i="29"/>
  <c r="G124" i="29"/>
  <c r="P117" i="1"/>
  <c r="G118" i="1"/>
  <c r="G145" i="50"/>
  <c r="P144" i="50"/>
  <c r="P116" i="12"/>
  <c r="G117" i="12"/>
  <c r="P131" i="21"/>
  <c r="G132" i="21"/>
  <c r="P118" i="25"/>
  <c r="G119" i="25"/>
  <c r="P127" i="15"/>
  <c r="G128" i="15"/>
  <c r="P127" i="35"/>
  <c r="G128" i="35"/>
  <c r="P132" i="17"/>
  <c r="G133" i="17"/>
  <c r="P147" i="39"/>
  <c r="G148" i="39"/>
  <c r="G197" i="52"/>
  <c r="P196" i="52"/>
  <c r="P117" i="36" l="1"/>
  <c r="G118" i="36"/>
  <c r="P118" i="10"/>
  <c r="G119" i="10"/>
  <c r="P124" i="29"/>
  <c r="G125" i="29"/>
  <c r="P118" i="1"/>
  <c r="G119" i="1"/>
  <c r="G146" i="50"/>
  <c r="P145" i="50"/>
  <c r="P117" i="12"/>
  <c r="G118" i="12"/>
  <c r="P132" i="21"/>
  <c r="G133" i="21"/>
  <c r="P119" i="25"/>
  <c r="G120" i="25"/>
  <c r="P128" i="15"/>
  <c r="G129" i="15"/>
  <c r="P128" i="35"/>
  <c r="G129" i="35"/>
  <c r="P133" i="17"/>
  <c r="G134" i="17"/>
  <c r="P148" i="39"/>
  <c r="G149" i="39"/>
  <c r="G198" i="52"/>
  <c r="P197" i="52"/>
  <c r="P118" i="36" l="1"/>
  <c r="G119" i="36"/>
  <c r="P119" i="10"/>
  <c r="G120" i="10"/>
  <c r="P125" i="29"/>
  <c r="G126" i="29"/>
  <c r="P119" i="1"/>
  <c r="G120" i="1"/>
  <c r="G147" i="50"/>
  <c r="P146" i="50"/>
  <c r="P118" i="12"/>
  <c r="G119" i="12"/>
  <c r="P133" i="21"/>
  <c r="G134" i="21"/>
  <c r="P120" i="25"/>
  <c r="G121" i="25"/>
  <c r="P129" i="15"/>
  <c r="G130" i="15"/>
  <c r="P129" i="35"/>
  <c r="G130" i="35"/>
  <c r="P134" i="17"/>
  <c r="G135" i="17"/>
  <c r="P149" i="39"/>
  <c r="G150" i="39"/>
  <c r="G199" i="52"/>
  <c r="P198" i="52"/>
  <c r="P119" i="36" l="1"/>
  <c r="G120" i="36"/>
  <c r="P120" i="10"/>
  <c r="G121" i="10"/>
  <c r="P126" i="29"/>
  <c r="G127" i="29"/>
  <c r="P120" i="1"/>
  <c r="G121" i="1"/>
  <c r="G148" i="50"/>
  <c r="P147" i="50"/>
  <c r="P119" i="12"/>
  <c r="G120" i="12"/>
  <c r="P134" i="21"/>
  <c r="G135" i="21"/>
  <c r="P121" i="25"/>
  <c r="G122" i="25"/>
  <c r="P130" i="15"/>
  <c r="G131" i="15"/>
  <c r="P130" i="35"/>
  <c r="G131" i="35"/>
  <c r="P135" i="17"/>
  <c r="G136" i="17"/>
  <c r="P150" i="39"/>
  <c r="G151" i="39"/>
  <c r="G200" i="52"/>
  <c r="P199" i="52"/>
  <c r="P120" i="36" l="1"/>
  <c r="G121" i="36"/>
  <c r="P121" i="10"/>
  <c r="G122" i="10"/>
  <c r="P127" i="29"/>
  <c r="G128" i="29"/>
  <c r="P121" i="1"/>
  <c r="G122" i="1"/>
  <c r="G149" i="50"/>
  <c r="P148" i="50"/>
  <c r="P120" i="12"/>
  <c r="G121" i="12"/>
  <c r="P135" i="21"/>
  <c r="G136" i="21"/>
  <c r="P122" i="25"/>
  <c r="G123" i="25"/>
  <c r="P131" i="15"/>
  <c r="G132" i="15"/>
  <c r="P131" i="35"/>
  <c r="G132" i="35"/>
  <c r="P136" i="17"/>
  <c r="G137" i="17"/>
  <c r="P151" i="39"/>
  <c r="G152" i="39"/>
  <c r="G201" i="52"/>
  <c r="P200" i="52"/>
  <c r="P121" i="36" l="1"/>
  <c r="G122" i="36"/>
  <c r="P122" i="10"/>
  <c r="G123" i="10"/>
  <c r="P128" i="29"/>
  <c r="G129" i="29"/>
  <c r="P122" i="1"/>
  <c r="G123" i="1"/>
  <c r="G150" i="50"/>
  <c r="P149" i="50"/>
  <c r="P121" i="12"/>
  <c r="G122" i="12"/>
  <c r="P136" i="21"/>
  <c r="G137" i="21"/>
  <c r="P123" i="25"/>
  <c r="G124" i="25"/>
  <c r="P132" i="15"/>
  <c r="G133" i="15"/>
  <c r="P132" i="35"/>
  <c r="G133" i="35"/>
  <c r="P137" i="17"/>
  <c r="G138" i="17"/>
  <c r="P152" i="39"/>
  <c r="G153" i="39"/>
  <c r="G202" i="52"/>
  <c r="P201" i="52"/>
  <c r="P122" i="36" l="1"/>
  <c r="G123" i="36"/>
  <c r="P123" i="10"/>
  <c r="G124" i="10"/>
  <c r="P129" i="29"/>
  <c r="G130" i="29"/>
  <c r="P123" i="1"/>
  <c r="G124" i="1"/>
  <c r="G151" i="50"/>
  <c r="P150" i="50"/>
  <c r="P122" i="12"/>
  <c r="G123" i="12"/>
  <c r="P137" i="21"/>
  <c r="G138" i="21"/>
  <c r="P124" i="25"/>
  <c r="G125" i="25"/>
  <c r="P133" i="15"/>
  <c r="G134" i="15"/>
  <c r="P133" i="35"/>
  <c r="G134" i="35"/>
  <c r="P138" i="17"/>
  <c r="G139" i="17"/>
  <c r="P153" i="39"/>
  <c r="G154" i="39"/>
  <c r="G203" i="52"/>
  <c r="P202" i="52"/>
  <c r="P123" i="36" l="1"/>
  <c r="G124" i="36"/>
  <c r="P124" i="10"/>
  <c r="G125" i="10"/>
  <c r="P130" i="29"/>
  <c r="G131" i="29"/>
  <c r="P124" i="1"/>
  <c r="G125" i="1"/>
  <c r="G152" i="50"/>
  <c r="P151" i="50"/>
  <c r="P123" i="12"/>
  <c r="G124" i="12"/>
  <c r="P138" i="21"/>
  <c r="G139" i="21"/>
  <c r="P125" i="25"/>
  <c r="G126" i="25"/>
  <c r="P134" i="15"/>
  <c r="G135" i="15"/>
  <c r="P134" i="35"/>
  <c r="G135" i="35"/>
  <c r="P139" i="17"/>
  <c r="G140" i="17"/>
  <c r="P154" i="39"/>
  <c r="G155" i="39"/>
  <c r="G204" i="52"/>
  <c r="P203" i="52"/>
  <c r="P124" i="36" l="1"/>
  <c r="G125" i="36"/>
  <c r="P125" i="10"/>
  <c r="G126" i="10"/>
  <c r="P131" i="29"/>
  <c r="G132" i="29"/>
  <c r="P125" i="1"/>
  <c r="G126" i="1"/>
  <c r="G153" i="50"/>
  <c r="P152" i="50"/>
  <c r="P124" i="12"/>
  <c r="G125" i="12"/>
  <c r="P139" i="21"/>
  <c r="G140" i="21"/>
  <c r="P126" i="25"/>
  <c r="G127" i="25"/>
  <c r="P135" i="15"/>
  <c r="G136" i="15"/>
  <c r="P135" i="35"/>
  <c r="G136" i="35"/>
  <c r="P140" i="17"/>
  <c r="G141" i="17"/>
  <c r="P155" i="39"/>
  <c r="G156" i="39"/>
  <c r="G205" i="52"/>
  <c r="P204" i="52"/>
  <c r="P125" i="36" l="1"/>
  <c r="G126" i="36"/>
  <c r="P126" i="10"/>
  <c r="G127" i="10"/>
  <c r="P132" i="29"/>
  <c r="G133" i="29"/>
  <c r="P126" i="1"/>
  <c r="G127" i="1"/>
  <c r="G154" i="50"/>
  <c r="P153" i="50"/>
  <c r="P125" i="12"/>
  <c r="G126" i="12"/>
  <c r="P140" i="21"/>
  <c r="G141" i="21"/>
  <c r="P127" i="25"/>
  <c r="G128" i="25"/>
  <c r="P136" i="15"/>
  <c r="G137" i="15"/>
  <c r="P136" i="35"/>
  <c r="G137" i="35"/>
  <c r="P141" i="17"/>
  <c r="G142" i="17"/>
  <c r="P156" i="39"/>
  <c r="G157" i="39"/>
  <c r="G206" i="52"/>
  <c r="P205" i="52"/>
  <c r="P126" i="36" l="1"/>
  <c r="G127" i="36"/>
  <c r="P127" i="10"/>
  <c r="G128" i="10"/>
  <c r="P133" i="29"/>
  <c r="G134" i="29"/>
  <c r="P127" i="1"/>
  <c r="G128" i="1"/>
  <c r="G155" i="50"/>
  <c r="P154" i="50"/>
  <c r="P126" i="12"/>
  <c r="G127" i="12"/>
  <c r="P141" i="21"/>
  <c r="G142" i="21"/>
  <c r="P128" i="25"/>
  <c r="G129" i="25"/>
  <c r="P137" i="15"/>
  <c r="G138" i="15"/>
  <c r="P137" i="35"/>
  <c r="G138" i="35"/>
  <c r="P142" i="17"/>
  <c r="G143" i="17"/>
  <c r="P157" i="39"/>
  <c r="G158" i="39"/>
  <c r="G207" i="52"/>
  <c r="P206" i="52"/>
  <c r="P127" i="36" l="1"/>
  <c r="G128" i="36"/>
  <c r="P128" i="10"/>
  <c r="G129" i="10"/>
  <c r="P134" i="29"/>
  <c r="G135" i="29"/>
  <c r="P128" i="1"/>
  <c r="G129" i="1"/>
  <c r="G156" i="50"/>
  <c r="P155" i="50"/>
  <c r="P127" i="12"/>
  <c r="G128" i="12"/>
  <c r="P142" i="21"/>
  <c r="G143" i="21"/>
  <c r="P129" i="25"/>
  <c r="G130" i="25"/>
  <c r="P138" i="15"/>
  <c r="G139" i="15"/>
  <c r="P138" i="35"/>
  <c r="G139" i="35"/>
  <c r="P143" i="17"/>
  <c r="G144" i="17"/>
  <c r="P158" i="39"/>
  <c r="G159" i="39"/>
  <c r="G208" i="52"/>
  <c r="P207" i="52"/>
  <c r="P128" i="36" l="1"/>
  <c r="G129" i="36"/>
  <c r="P129" i="10"/>
  <c r="G130" i="10"/>
  <c r="P135" i="29"/>
  <c r="G136" i="29"/>
  <c r="P129" i="1"/>
  <c r="G130" i="1"/>
  <c r="G157" i="50"/>
  <c r="P156" i="50"/>
  <c r="P128" i="12"/>
  <c r="G129" i="12"/>
  <c r="P143" i="21"/>
  <c r="G144" i="21"/>
  <c r="P130" i="25"/>
  <c r="G131" i="25"/>
  <c r="P139" i="15"/>
  <c r="G140" i="15"/>
  <c r="P139" i="35"/>
  <c r="G140" i="35"/>
  <c r="P144" i="17"/>
  <c r="G145" i="17"/>
  <c r="P159" i="39"/>
  <c r="G160" i="39"/>
  <c r="G209" i="52"/>
  <c r="P208" i="52"/>
  <c r="P129" i="36" l="1"/>
  <c r="G130" i="36"/>
  <c r="P130" i="10"/>
  <c r="G131" i="10"/>
  <c r="P136" i="29"/>
  <c r="G137" i="29"/>
  <c r="P130" i="1"/>
  <c r="G131" i="1"/>
  <c r="G158" i="50"/>
  <c r="P157" i="50"/>
  <c r="P129" i="12"/>
  <c r="G130" i="12"/>
  <c r="P144" i="21"/>
  <c r="G145" i="21"/>
  <c r="P131" i="25"/>
  <c r="G132" i="25"/>
  <c r="P140" i="15"/>
  <c r="G141" i="15"/>
  <c r="P140" i="35"/>
  <c r="G141" i="35"/>
  <c r="P145" i="17"/>
  <c r="G146" i="17"/>
  <c r="P160" i="39"/>
  <c r="G161" i="39"/>
  <c r="G210" i="52"/>
  <c r="P209" i="52"/>
  <c r="P130" i="36" l="1"/>
  <c r="G131" i="36"/>
  <c r="P131" i="10"/>
  <c r="G132" i="10"/>
  <c r="P137" i="29"/>
  <c r="G138" i="29"/>
  <c r="P131" i="1"/>
  <c r="G132" i="1"/>
  <c r="G159" i="50"/>
  <c r="P158" i="50"/>
  <c r="P130" i="12"/>
  <c r="G131" i="12"/>
  <c r="P145" i="21"/>
  <c r="G146" i="21"/>
  <c r="P132" i="25"/>
  <c r="G133" i="25"/>
  <c r="P141" i="15"/>
  <c r="G142" i="15"/>
  <c r="P141" i="35"/>
  <c r="G142" i="35"/>
  <c r="P146" i="17"/>
  <c r="G147" i="17"/>
  <c r="P161" i="39"/>
  <c r="G162" i="39"/>
  <c r="G211" i="52"/>
  <c r="P210" i="52"/>
  <c r="P131" i="36" l="1"/>
  <c r="G132" i="36"/>
  <c r="P132" i="10"/>
  <c r="G133" i="10"/>
  <c r="P138" i="29"/>
  <c r="G139" i="29"/>
  <c r="P132" i="1"/>
  <c r="G133" i="1"/>
  <c r="G160" i="50"/>
  <c r="P159" i="50"/>
  <c r="P131" i="12"/>
  <c r="G132" i="12"/>
  <c r="P146" i="21"/>
  <c r="G147" i="21"/>
  <c r="P133" i="25"/>
  <c r="G134" i="25"/>
  <c r="P142" i="15"/>
  <c r="G143" i="15"/>
  <c r="P142" i="35"/>
  <c r="G143" i="35"/>
  <c r="P147" i="17"/>
  <c r="G148" i="17"/>
  <c r="P162" i="39"/>
  <c r="G163" i="39"/>
  <c r="G212" i="52"/>
  <c r="P211" i="52"/>
  <c r="P132" i="36" l="1"/>
  <c r="G133" i="36"/>
  <c r="P133" i="10"/>
  <c r="G134" i="10"/>
  <c r="P139" i="29"/>
  <c r="G140" i="29"/>
  <c r="P133" i="1"/>
  <c r="G134" i="1"/>
  <c r="G161" i="50"/>
  <c r="P160" i="50"/>
  <c r="P132" i="12"/>
  <c r="G133" i="12"/>
  <c r="P147" i="21"/>
  <c r="G148" i="21"/>
  <c r="P134" i="25"/>
  <c r="G135" i="25"/>
  <c r="P143" i="15"/>
  <c r="G144" i="15"/>
  <c r="P143" i="35"/>
  <c r="G144" i="35"/>
  <c r="P148" i="17"/>
  <c r="G149" i="17"/>
  <c r="P163" i="39"/>
  <c r="G164" i="39"/>
  <c r="G213" i="52"/>
  <c r="G214" i="52" s="1"/>
  <c r="G215" i="52" s="1"/>
  <c r="G216" i="52" s="1"/>
  <c r="G217" i="52" s="1"/>
  <c r="G218" i="52" s="1"/>
  <c r="G219" i="52" s="1"/>
  <c r="G220" i="52" s="1"/>
  <c r="D25" i="32" s="1"/>
  <c r="P212" i="52"/>
  <c r="P133" i="36" l="1"/>
  <c r="G134" i="36"/>
  <c r="P134" i="10"/>
  <c r="G135" i="10"/>
  <c r="P140" i="29"/>
  <c r="G141" i="29"/>
  <c r="P134" i="1"/>
  <c r="G135" i="1"/>
  <c r="G162" i="50"/>
  <c r="P161" i="50"/>
  <c r="P133" i="12"/>
  <c r="G134" i="12"/>
  <c r="P148" i="21"/>
  <c r="G149" i="21"/>
  <c r="P135" i="25"/>
  <c r="G136" i="25"/>
  <c r="P144" i="15"/>
  <c r="G145" i="15"/>
  <c r="P144" i="35"/>
  <c r="G145" i="35"/>
  <c r="P149" i="17"/>
  <c r="G150" i="17"/>
  <c r="P164" i="39"/>
  <c r="G165" i="39"/>
  <c r="G25" i="32"/>
  <c r="P134" i="36" l="1"/>
  <c r="G135" i="36"/>
  <c r="P135" i="10"/>
  <c r="G136" i="10"/>
  <c r="P141" i="29"/>
  <c r="G142" i="29"/>
  <c r="P135" i="1"/>
  <c r="G136" i="1"/>
  <c r="G163" i="50"/>
  <c r="P162" i="50"/>
  <c r="P134" i="12"/>
  <c r="G135" i="12"/>
  <c r="P149" i="21"/>
  <c r="G150" i="21"/>
  <c r="P136" i="25"/>
  <c r="G137" i="25"/>
  <c r="P145" i="15"/>
  <c r="G146" i="15"/>
  <c r="P145" i="35"/>
  <c r="G146" i="35"/>
  <c r="P150" i="17"/>
  <c r="G151" i="17"/>
  <c r="P165" i="39"/>
  <c r="G166" i="39"/>
  <c r="P135" i="36" l="1"/>
  <c r="G136" i="36"/>
  <c r="P136" i="10"/>
  <c r="G137" i="10"/>
  <c r="P142" i="29"/>
  <c r="G143" i="29"/>
  <c r="P136" i="1"/>
  <c r="G137" i="1"/>
  <c r="G164" i="50"/>
  <c r="P163" i="50"/>
  <c r="P135" i="12"/>
  <c r="G136" i="12"/>
  <c r="P150" i="21"/>
  <c r="G151" i="21"/>
  <c r="P137" i="25"/>
  <c r="G138" i="25"/>
  <c r="P146" i="15"/>
  <c r="G147" i="15"/>
  <c r="P146" i="35"/>
  <c r="G147" i="35"/>
  <c r="P151" i="17"/>
  <c r="G152" i="17"/>
  <c r="P166" i="39"/>
  <c r="G167" i="39"/>
  <c r="P136" i="36" l="1"/>
  <c r="G137" i="36"/>
  <c r="P137" i="10"/>
  <c r="G138" i="10"/>
  <c r="P143" i="29"/>
  <c r="G144" i="29"/>
  <c r="P137" i="1"/>
  <c r="G138" i="1"/>
  <c r="G165" i="50"/>
  <c r="P164" i="50"/>
  <c r="P136" i="12"/>
  <c r="G137" i="12"/>
  <c r="P151" i="21"/>
  <c r="G152" i="21"/>
  <c r="P138" i="25"/>
  <c r="G139" i="25"/>
  <c r="P147" i="15"/>
  <c r="G148" i="15"/>
  <c r="P147" i="35"/>
  <c r="G148" i="35"/>
  <c r="P152" i="17"/>
  <c r="G153" i="17"/>
  <c r="P167" i="39"/>
  <c r="G168" i="39"/>
  <c r="P137" i="36" l="1"/>
  <c r="G138" i="36"/>
  <c r="P138" i="10"/>
  <c r="G139" i="10"/>
  <c r="P144" i="29"/>
  <c r="G145" i="29"/>
  <c r="P138" i="1"/>
  <c r="G139" i="1"/>
  <c r="G166" i="50"/>
  <c r="P165" i="50"/>
  <c r="P137" i="12"/>
  <c r="G138" i="12"/>
  <c r="P152" i="21"/>
  <c r="G153" i="21"/>
  <c r="P139" i="25"/>
  <c r="G140" i="25"/>
  <c r="P148" i="15"/>
  <c r="G149" i="15"/>
  <c r="P148" i="35"/>
  <c r="G149" i="35"/>
  <c r="P153" i="17"/>
  <c r="G154" i="17"/>
  <c r="P168" i="39"/>
  <c r="G169" i="39"/>
  <c r="P138" i="36" l="1"/>
  <c r="G139" i="36"/>
  <c r="P139" i="10"/>
  <c r="G140" i="10"/>
  <c r="P145" i="29"/>
  <c r="G146" i="29"/>
  <c r="P139" i="1"/>
  <c r="G140" i="1"/>
  <c r="G167" i="50"/>
  <c r="P166" i="50"/>
  <c r="P138" i="12"/>
  <c r="G139" i="12"/>
  <c r="P153" i="21"/>
  <c r="G154" i="21"/>
  <c r="P140" i="25"/>
  <c r="G141" i="25"/>
  <c r="P149" i="15"/>
  <c r="G150" i="15"/>
  <c r="P149" i="35"/>
  <c r="G150" i="35"/>
  <c r="P154" i="17"/>
  <c r="G155" i="17"/>
  <c r="P169" i="39"/>
  <c r="G170" i="39"/>
  <c r="P139" i="36" l="1"/>
  <c r="G140" i="36"/>
  <c r="P140" i="10"/>
  <c r="G141" i="10"/>
  <c r="P146" i="29"/>
  <c r="G147" i="29"/>
  <c r="P140" i="1"/>
  <c r="G141" i="1"/>
  <c r="G168" i="50"/>
  <c r="P167" i="50"/>
  <c r="P139" i="12"/>
  <c r="G140" i="12"/>
  <c r="P154" i="21"/>
  <c r="G155" i="21"/>
  <c r="P141" i="25"/>
  <c r="G142" i="25"/>
  <c r="P150" i="15"/>
  <c r="G151" i="15"/>
  <c r="P150" i="35"/>
  <c r="G151" i="35"/>
  <c r="P155" i="17"/>
  <c r="G156" i="17"/>
  <c r="P170" i="39"/>
  <c r="G171" i="39"/>
  <c r="P140" i="36" l="1"/>
  <c r="G141" i="36"/>
  <c r="P141" i="10"/>
  <c r="G142" i="10"/>
  <c r="P147" i="29"/>
  <c r="G148" i="29"/>
  <c r="P141" i="1"/>
  <c r="G142" i="1"/>
  <c r="G169" i="50"/>
  <c r="P168" i="50"/>
  <c r="P140" i="12"/>
  <c r="G141" i="12"/>
  <c r="P155" i="21"/>
  <c r="G156" i="21"/>
  <c r="P142" i="25"/>
  <c r="G143" i="25"/>
  <c r="P151" i="15"/>
  <c r="G152" i="15"/>
  <c r="P151" i="35"/>
  <c r="G152" i="35"/>
  <c r="P156" i="17"/>
  <c r="G157" i="17"/>
  <c r="P171" i="39"/>
  <c r="G172" i="39"/>
  <c r="P141" i="36" l="1"/>
  <c r="G142" i="36"/>
  <c r="P142" i="10"/>
  <c r="G143" i="10"/>
  <c r="P148" i="29"/>
  <c r="G149" i="29"/>
  <c r="P142" i="1"/>
  <c r="G143" i="1"/>
  <c r="G170" i="50"/>
  <c r="P169" i="50"/>
  <c r="P141" i="12"/>
  <c r="G142" i="12"/>
  <c r="P156" i="21"/>
  <c r="G157" i="21"/>
  <c r="P143" i="25"/>
  <c r="G144" i="25"/>
  <c r="P152" i="15"/>
  <c r="G153" i="15"/>
  <c r="P152" i="35"/>
  <c r="G153" i="35"/>
  <c r="P157" i="17"/>
  <c r="G158" i="17"/>
  <c r="P172" i="39"/>
  <c r="G173" i="39"/>
  <c r="P142" i="36" l="1"/>
  <c r="G143" i="36"/>
  <c r="P143" i="10"/>
  <c r="G144" i="10"/>
  <c r="P149" i="29"/>
  <c r="G150" i="29"/>
  <c r="P143" i="1"/>
  <c r="G144" i="1"/>
  <c r="G171" i="50"/>
  <c r="P170" i="50"/>
  <c r="P142" i="12"/>
  <c r="G143" i="12"/>
  <c r="P157" i="21"/>
  <c r="G158" i="21"/>
  <c r="P144" i="25"/>
  <c r="G145" i="25"/>
  <c r="P153" i="15"/>
  <c r="G154" i="15"/>
  <c r="P153" i="35"/>
  <c r="G154" i="35"/>
  <c r="P158" i="17"/>
  <c r="G159" i="17"/>
  <c r="P173" i="39"/>
  <c r="G174" i="39"/>
  <c r="P143" i="36" l="1"/>
  <c r="G144" i="36"/>
  <c r="P144" i="10"/>
  <c r="G145" i="10"/>
  <c r="P150" i="29"/>
  <c r="G151" i="29"/>
  <c r="P144" i="1"/>
  <c r="G145" i="1"/>
  <c r="G172" i="50"/>
  <c r="P171" i="50"/>
  <c r="P143" i="12"/>
  <c r="G144" i="12"/>
  <c r="P158" i="21"/>
  <c r="G159" i="21"/>
  <c r="P145" i="25"/>
  <c r="G146" i="25"/>
  <c r="P154" i="15"/>
  <c r="G155" i="15"/>
  <c r="P154" i="35"/>
  <c r="G155" i="35"/>
  <c r="P159" i="17"/>
  <c r="G160" i="17"/>
  <c r="P174" i="39"/>
  <c r="G175" i="39"/>
  <c r="P144" i="36" l="1"/>
  <c r="G145" i="36"/>
  <c r="P145" i="10"/>
  <c r="G146" i="10"/>
  <c r="P151" i="29"/>
  <c r="G152" i="29"/>
  <c r="P145" i="1"/>
  <c r="G146" i="1"/>
  <c r="G173" i="50"/>
  <c r="P172" i="50"/>
  <c r="P144" i="12"/>
  <c r="G145" i="12"/>
  <c r="P159" i="21"/>
  <c r="G160" i="21"/>
  <c r="P146" i="25"/>
  <c r="G147" i="25"/>
  <c r="P155" i="15"/>
  <c r="G156" i="15"/>
  <c r="P155" i="35"/>
  <c r="G156" i="35"/>
  <c r="P160" i="17"/>
  <c r="G161" i="17"/>
  <c r="P175" i="39"/>
  <c r="G176" i="39"/>
  <c r="P145" i="36" l="1"/>
  <c r="G146" i="36"/>
  <c r="P146" i="10"/>
  <c r="G147" i="10"/>
  <c r="P152" i="29"/>
  <c r="G153" i="29"/>
  <c r="P146" i="1"/>
  <c r="G147" i="1"/>
  <c r="G174" i="50"/>
  <c r="P173" i="50"/>
  <c r="P145" i="12"/>
  <c r="G146" i="12"/>
  <c r="P160" i="21"/>
  <c r="G161" i="21"/>
  <c r="P147" i="25"/>
  <c r="G148" i="25"/>
  <c r="P156" i="15"/>
  <c r="G157" i="15"/>
  <c r="P156" i="35"/>
  <c r="G157" i="35"/>
  <c r="P161" i="17"/>
  <c r="G162" i="17"/>
  <c r="P176" i="39"/>
  <c r="G177" i="39"/>
  <c r="P146" i="36" l="1"/>
  <c r="G147" i="36"/>
  <c r="P147" i="10"/>
  <c r="G148" i="10"/>
  <c r="P153" i="29"/>
  <c r="G154" i="29"/>
  <c r="P147" i="1"/>
  <c r="G148" i="1"/>
  <c r="G175" i="50"/>
  <c r="P174" i="50"/>
  <c r="P146" i="12"/>
  <c r="G147" i="12"/>
  <c r="P161" i="21"/>
  <c r="G162" i="21"/>
  <c r="P148" i="25"/>
  <c r="G149" i="25"/>
  <c r="P157" i="15"/>
  <c r="G158" i="15"/>
  <c r="P157" i="35"/>
  <c r="G158" i="35"/>
  <c r="P162" i="17"/>
  <c r="G163" i="17"/>
  <c r="P177" i="39"/>
  <c r="G178" i="39"/>
  <c r="P147" i="36" l="1"/>
  <c r="G148" i="36"/>
  <c r="P148" i="10"/>
  <c r="G149" i="10"/>
  <c r="P154" i="29"/>
  <c r="G155" i="29"/>
  <c r="P148" i="1"/>
  <c r="G149" i="1"/>
  <c r="G176" i="50"/>
  <c r="P175" i="50"/>
  <c r="P147" i="12"/>
  <c r="G148" i="12"/>
  <c r="P162" i="21"/>
  <c r="G163" i="21"/>
  <c r="P149" i="25"/>
  <c r="G150" i="25"/>
  <c r="P158" i="15"/>
  <c r="G159" i="15"/>
  <c r="P158" i="35"/>
  <c r="G159" i="35"/>
  <c r="P163" i="17"/>
  <c r="G164" i="17"/>
  <c r="P178" i="39"/>
  <c r="G179" i="39"/>
  <c r="P148" i="36" l="1"/>
  <c r="G149" i="36"/>
  <c r="P149" i="10"/>
  <c r="G150" i="10"/>
  <c r="P155" i="29"/>
  <c r="G156" i="29"/>
  <c r="P149" i="1"/>
  <c r="G150" i="1"/>
  <c r="G177" i="50"/>
  <c r="P176" i="50"/>
  <c r="P148" i="12"/>
  <c r="G149" i="12"/>
  <c r="P163" i="21"/>
  <c r="G164" i="21"/>
  <c r="P150" i="25"/>
  <c r="G151" i="25"/>
  <c r="P159" i="15"/>
  <c r="G160" i="15"/>
  <c r="P159" i="35"/>
  <c r="G160" i="35"/>
  <c r="P164" i="17"/>
  <c r="G165" i="17"/>
  <c r="P179" i="39"/>
  <c r="G180" i="39"/>
  <c r="P149" i="36" l="1"/>
  <c r="G150" i="36"/>
  <c r="P150" i="10"/>
  <c r="G151" i="10"/>
  <c r="P156" i="29"/>
  <c r="G157" i="29"/>
  <c r="P150" i="1"/>
  <c r="G151" i="1"/>
  <c r="G178" i="50"/>
  <c r="P177" i="50"/>
  <c r="P149" i="12"/>
  <c r="G150" i="12"/>
  <c r="P164" i="21"/>
  <c r="G165" i="21"/>
  <c r="P151" i="25"/>
  <c r="G152" i="25"/>
  <c r="P160" i="15"/>
  <c r="G161" i="15"/>
  <c r="P160" i="35"/>
  <c r="G161" i="35"/>
  <c r="P165" i="17"/>
  <c r="G166" i="17"/>
  <c r="P180" i="39"/>
  <c r="G181" i="39"/>
  <c r="P150" i="36" l="1"/>
  <c r="G151" i="36"/>
  <c r="P151" i="10"/>
  <c r="G152" i="10"/>
  <c r="P157" i="29"/>
  <c r="G158" i="29"/>
  <c r="P151" i="1"/>
  <c r="G152" i="1"/>
  <c r="G179" i="50"/>
  <c r="P178" i="50"/>
  <c r="P150" i="12"/>
  <c r="G151" i="12"/>
  <c r="P165" i="21"/>
  <c r="G166" i="21"/>
  <c r="P152" i="25"/>
  <c r="G153" i="25"/>
  <c r="P161" i="15"/>
  <c r="G162" i="15"/>
  <c r="P161" i="35"/>
  <c r="G162" i="35"/>
  <c r="P166" i="17"/>
  <c r="G167" i="17"/>
  <c r="P181" i="39"/>
  <c r="G182" i="39"/>
  <c r="P151" i="36" l="1"/>
  <c r="G152" i="36"/>
  <c r="P152" i="10"/>
  <c r="G153" i="10"/>
  <c r="P158" i="29"/>
  <c r="G159" i="29"/>
  <c r="P152" i="1"/>
  <c r="G153" i="1"/>
  <c r="G180" i="50"/>
  <c r="P179" i="50"/>
  <c r="P151" i="12"/>
  <c r="G152" i="12"/>
  <c r="P166" i="21"/>
  <c r="G167" i="21"/>
  <c r="P153" i="25"/>
  <c r="G154" i="25"/>
  <c r="P162" i="15"/>
  <c r="G163" i="15"/>
  <c r="P162" i="35"/>
  <c r="G163" i="35"/>
  <c r="P167" i="17"/>
  <c r="G168" i="17"/>
  <c r="P182" i="39"/>
  <c r="G183" i="39"/>
  <c r="P152" i="36" l="1"/>
  <c r="G153" i="36"/>
  <c r="P153" i="10"/>
  <c r="G154" i="10"/>
  <c r="P159" i="29"/>
  <c r="G160" i="29"/>
  <c r="P153" i="1"/>
  <c r="G154" i="1"/>
  <c r="G181" i="50"/>
  <c r="P180" i="50"/>
  <c r="P152" i="12"/>
  <c r="G153" i="12"/>
  <c r="P167" i="21"/>
  <c r="G168" i="21"/>
  <c r="P154" i="25"/>
  <c r="G155" i="25"/>
  <c r="P163" i="15"/>
  <c r="G164" i="15"/>
  <c r="P163" i="35"/>
  <c r="G164" i="35"/>
  <c r="P168" i="17"/>
  <c r="G169" i="17"/>
  <c r="P183" i="39"/>
  <c r="G184" i="39"/>
  <c r="P153" i="36" l="1"/>
  <c r="G154" i="36"/>
  <c r="P154" i="10"/>
  <c r="G155" i="10"/>
  <c r="P160" i="29"/>
  <c r="G161" i="29"/>
  <c r="P154" i="1"/>
  <c r="G155" i="1"/>
  <c r="G182" i="50"/>
  <c r="P181" i="50"/>
  <c r="P153" i="12"/>
  <c r="G154" i="12"/>
  <c r="P168" i="21"/>
  <c r="G169" i="21"/>
  <c r="P155" i="25"/>
  <c r="G156" i="25"/>
  <c r="P164" i="15"/>
  <c r="G165" i="15"/>
  <c r="P164" i="35"/>
  <c r="G165" i="35"/>
  <c r="P169" i="17"/>
  <c r="G170" i="17"/>
  <c r="P184" i="39"/>
  <c r="G185" i="39"/>
  <c r="P154" i="36" l="1"/>
  <c r="G155" i="36"/>
  <c r="P155" i="10"/>
  <c r="G156" i="10"/>
  <c r="P161" i="29"/>
  <c r="G162" i="29"/>
  <c r="P155" i="1"/>
  <c r="G156" i="1"/>
  <c r="G183" i="50"/>
  <c r="P182" i="50"/>
  <c r="P154" i="12"/>
  <c r="G155" i="12"/>
  <c r="P169" i="21"/>
  <c r="G170" i="21"/>
  <c r="P156" i="25"/>
  <c r="G157" i="25"/>
  <c r="P165" i="15"/>
  <c r="G166" i="15"/>
  <c r="P165" i="35"/>
  <c r="G166" i="35"/>
  <c r="P170" i="17"/>
  <c r="G171" i="17"/>
  <c r="P185" i="39"/>
  <c r="G186" i="39"/>
  <c r="P155" i="36" l="1"/>
  <c r="G156" i="36"/>
  <c r="P156" i="10"/>
  <c r="G157" i="10"/>
  <c r="P162" i="29"/>
  <c r="G163" i="29"/>
  <c r="P156" i="1"/>
  <c r="G157" i="1"/>
  <c r="G184" i="50"/>
  <c r="P183" i="50"/>
  <c r="P155" i="12"/>
  <c r="G156" i="12"/>
  <c r="P170" i="21"/>
  <c r="G171" i="21"/>
  <c r="P157" i="25"/>
  <c r="G158" i="25"/>
  <c r="P166" i="15"/>
  <c r="G167" i="15"/>
  <c r="P166" i="35"/>
  <c r="G167" i="35"/>
  <c r="P171" i="17"/>
  <c r="G172" i="17"/>
  <c r="P186" i="39"/>
  <c r="G187" i="39"/>
  <c r="P156" i="36" l="1"/>
  <c r="G157" i="36"/>
  <c r="P157" i="10"/>
  <c r="G158" i="10"/>
  <c r="P163" i="29"/>
  <c r="G164" i="29"/>
  <c r="P157" i="1"/>
  <c r="G158" i="1"/>
  <c r="G185" i="50"/>
  <c r="P184" i="50"/>
  <c r="P156" i="12"/>
  <c r="G157" i="12"/>
  <c r="P171" i="21"/>
  <c r="G172" i="21"/>
  <c r="P158" i="25"/>
  <c r="G159" i="25"/>
  <c r="P167" i="15"/>
  <c r="G168" i="15"/>
  <c r="P167" i="35"/>
  <c r="G168" i="35"/>
  <c r="P172" i="17"/>
  <c r="G173" i="17"/>
  <c r="P187" i="39"/>
  <c r="G188" i="39"/>
  <c r="P157" i="36" l="1"/>
  <c r="G158" i="36"/>
  <c r="P158" i="10"/>
  <c r="G159" i="10"/>
  <c r="P164" i="29"/>
  <c r="G165" i="29"/>
  <c r="P158" i="1"/>
  <c r="G159" i="1"/>
  <c r="G186" i="50"/>
  <c r="P185" i="50"/>
  <c r="P157" i="12"/>
  <c r="G158" i="12"/>
  <c r="P172" i="21"/>
  <c r="G173" i="21"/>
  <c r="P159" i="25"/>
  <c r="G160" i="25"/>
  <c r="P168" i="15"/>
  <c r="G169" i="15"/>
  <c r="P168" i="35"/>
  <c r="G169" i="35"/>
  <c r="P173" i="17"/>
  <c r="G174" i="17"/>
  <c r="P188" i="39"/>
  <c r="G189" i="39"/>
  <c r="P158" i="36" l="1"/>
  <c r="G159" i="36"/>
  <c r="P159" i="10"/>
  <c r="G160" i="10"/>
  <c r="P165" i="29"/>
  <c r="G166" i="29"/>
  <c r="P159" i="1"/>
  <c r="G160" i="1"/>
  <c r="G187" i="50"/>
  <c r="P186" i="50"/>
  <c r="P158" i="12"/>
  <c r="G159" i="12"/>
  <c r="P173" i="21"/>
  <c r="G174" i="21"/>
  <c r="P160" i="25"/>
  <c r="G161" i="25"/>
  <c r="P169" i="15"/>
  <c r="G170" i="15"/>
  <c r="P169" i="35"/>
  <c r="G170" i="35"/>
  <c r="P174" i="17"/>
  <c r="G175" i="17"/>
  <c r="P189" i="39"/>
  <c r="G190" i="39"/>
  <c r="P159" i="36" l="1"/>
  <c r="G160" i="36"/>
  <c r="P160" i="10"/>
  <c r="G161" i="10"/>
  <c r="P166" i="29"/>
  <c r="G167" i="29"/>
  <c r="P160" i="1"/>
  <c r="G161" i="1"/>
  <c r="G188" i="50"/>
  <c r="P187" i="50"/>
  <c r="P159" i="12"/>
  <c r="G160" i="12"/>
  <c r="P174" i="21"/>
  <c r="G175" i="21"/>
  <c r="P161" i="25"/>
  <c r="G162" i="25"/>
  <c r="P170" i="15"/>
  <c r="G171" i="15"/>
  <c r="P170" i="35"/>
  <c r="G171" i="35"/>
  <c r="P175" i="17"/>
  <c r="G176" i="17"/>
  <c r="P190" i="39"/>
  <c r="G191" i="39"/>
  <c r="P160" i="36" l="1"/>
  <c r="G161" i="36"/>
  <c r="P161" i="10"/>
  <c r="G162" i="10"/>
  <c r="P167" i="29"/>
  <c r="G168" i="29"/>
  <c r="P161" i="1"/>
  <c r="G162" i="1"/>
  <c r="G189" i="50"/>
  <c r="P188" i="50"/>
  <c r="P160" i="12"/>
  <c r="G161" i="12"/>
  <c r="P175" i="21"/>
  <c r="G176" i="21"/>
  <c r="P162" i="25"/>
  <c r="G163" i="25"/>
  <c r="P171" i="15"/>
  <c r="G172" i="15"/>
  <c r="P171" i="35"/>
  <c r="G172" i="35"/>
  <c r="P176" i="17"/>
  <c r="G177" i="17"/>
  <c r="P191" i="39"/>
  <c r="G192" i="39"/>
  <c r="P161" i="36" l="1"/>
  <c r="G162" i="36"/>
  <c r="P162" i="10"/>
  <c r="G163" i="10"/>
  <c r="P168" i="29"/>
  <c r="G169" i="29"/>
  <c r="P162" i="1"/>
  <c r="G163" i="1"/>
  <c r="G190" i="50"/>
  <c r="P189" i="50"/>
  <c r="P161" i="12"/>
  <c r="G162" i="12"/>
  <c r="P176" i="21"/>
  <c r="G177" i="21"/>
  <c r="P163" i="25"/>
  <c r="G164" i="25"/>
  <c r="P172" i="15"/>
  <c r="G173" i="15"/>
  <c r="P172" i="35"/>
  <c r="G173" i="35"/>
  <c r="P177" i="17"/>
  <c r="G178" i="17"/>
  <c r="P192" i="39"/>
  <c r="G193" i="39"/>
  <c r="P162" i="36" l="1"/>
  <c r="G163" i="36"/>
  <c r="P163" i="10"/>
  <c r="G164" i="10"/>
  <c r="P169" i="29"/>
  <c r="G170" i="29"/>
  <c r="P163" i="1"/>
  <c r="G164" i="1"/>
  <c r="G191" i="50"/>
  <c r="P190" i="50"/>
  <c r="P162" i="12"/>
  <c r="G163" i="12"/>
  <c r="P177" i="21"/>
  <c r="G178" i="21"/>
  <c r="P164" i="25"/>
  <c r="G165" i="25"/>
  <c r="P173" i="15"/>
  <c r="G174" i="15"/>
  <c r="P173" i="35"/>
  <c r="G174" i="35"/>
  <c r="P178" i="17"/>
  <c r="G179" i="17"/>
  <c r="P193" i="39"/>
  <c r="G194" i="39"/>
  <c r="P163" i="36" l="1"/>
  <c r="G164" i="36"/>
  <c r="P164" i="10"/>
  <c r="G165" i="10"/>
  <c r="P170" i="29"/>
  <c r="G171" i="29"/>
  <c r="P164" i="1"/>
  <c r="G165" i="1"/>
  <c r="G192" i="50"/>
  <c r="P191" i="50"/>
  <c r="P163" i="12"/>
  <c r="G164" i="12"/>
  <c r="P178" i="21"/>
  <c r="G179" i="21"/>
  <c r="P165" i="25"/>
  <c r="G166" i="25"/>
  <c r="P174" i="15"/>
  <c r="G175" i="15"/>
  <c r="P174" i="35"/>
  <c r="G175" i="35"/>
  <c r="P179" i="17"/>
  <c r="G180" i="17"/>
  <c r="P194" i="39"/>
  <c r="G195" i="39"/>
  <c r="P164" i="36" l="1"/>
  <c r="G165" i="36"/>
  <c r="P165" i="10"/>
  <c r="G166" i="10"/>
  <c r="P171" i="29"/>
  <c r="G172" i="29"/>
  <c r="P165" i="1"/>
  <c r="G166" i="1"/>
  <c r="G193" i="50"/>
  <c r="P192" i="50"/>
  <c r="P164" i="12"/>
  <c r="G165" i="12"/>
  <c r="P179" i="21"/>
  <c r="G180" i="21"/>
  <c r="P166" i="25"/>
  <c r="G167" i="25"/>
  <c r="P175" i="15"/>
  <c r="G176" i="15"/>
  <c r="P175" i="35"/>
  <c r="G176" i="35"/>
  <c r="P180" i="17"/>
  <c r="G181" i="17"/>
  <c r="P195" i="39"/>
  <c r="G196" i="39"/>
  <c r="P165" i="36" l="1"/>
  <c r="G166" i="36"/>
  <c r="P166" i="10"/>
  <c r="G167" i="10"/>
  <c r="P172" i="29"/>
  <c r="G173" i="29"/>
  <c r="P166" i="1"/>
  <c r="G167" i="1"/>
  <c r="G194" i="50"/>
  <c r="P193" i="50"/>
  <c r="P165" i="12"/>
  <c r="G166" i="12"/>
  <c r="P180" i="21"/>
  <c r="G181" i="21"/>
  <c r="P167" i="25"/>
  <c r="G168" i="25"/>
  <c r="P176" i="15"/>
  <c r="G177" i="15"/>
  <c r="P176" i="35"/>
  <c r="G177" i="35"/>
  <c r="P181" i="17"/>
  <c r="G182" i="17"/>
  <c r="P196" i="39"/>
  <c r="G197" i="39"/>
  <c r="P166" i="36" l="1"/>
  <c r="G167" i="36"/>
  <c r="P167" i="10"/>
  <c r="G168" i="10"/>
  <c r="P173" i="29"/>
  <c r="G174" i="29"/>
  <c r="P167" i="1"/>
  <c r="G168" i="1"/>
  <c r="G195" i="50"/>
  <c r="P194" i="50"/>
  <c r="P166" i="12"/>
  <c r="G167" i="12"/>
  <c r="P181" i="21"/>
  <c r="G182" i="21"/>
  <c r="P168" i="25"/>
  <c r="G169" i="25"/>
  <c r="P177" i="15"/>
  <c r="G178" i="15"/>
  <c r="P177" i="35"/>
  <c r="G178" i="35"/>
  <c r="P182" i="17"/>
  <c r="G183" i="17"/>
  <c r="P197" i="39"/>
  <c r="G198" i="39"/>
  <c r="P167" i="36" l="1"/>
  <c r="G168" i="36"/>
  <c r="P168" i="10"/>
  <c r="G169" i="10"/>
  <c r="P174" i="29"/>
  <c r="G175" i="29"/>
  <c r="P168" i="1"/>
  <c r="G169" i="1"/>
  <c r="G196" i="50"/>
  <c r="P195" i="50"/>
  <c r="P167" i="12"/>
  <c r="G168" i="12"/>
  <c r="P182" i="21"/>
  <c r="G183" i="21"/>
  <c r="P169" i="25"/>
  <c r="G170" i="25"/>
  <c r="P178" i="15"/>
  <c r="G179" i="15"/>
  <c r="P178" i="35"/>
  <c r="G179" i="35"/>
  <c r="P183" i="17"/>
  <c r="G184" i="17"/>
  <c r="P198" i="39"/>
  <c r="G199" i="39"/>
  <c r="P168" i="36" l="1"/>
  <c r="G169" i="36"/>
  <c r="P169" i="10"/>
  <c r="G170" i="10"/>
  <c r="P175" i="29"/>
  <c r="G176" i="29"/>
  <c r="P169" i="1"/>
  <c r="G170" i="1"/>
  <c r="G197" i="50"/>
  <c r="P196" i="50"/>
  <c r="P168" i="12"/>
  <c r="G169" i="12"/>
  <c r="P183" i="21"/>
  <c r="G184" i="21"/>
  <c r="P170" i="25"/>
  <c r="G171" i="25"/>
  <c r="P179" i="15"/>
  <c r="G180" i="15"/>
  <c r="P179" i="35"/>
  <c r="G180" i="35"/>
  <c r="P184" i="17"/>
  <c r="G185" i="17"/>
  <c r="P199" i="39"/>
  <c r="G200" i="39"/>
  <c r="P169" i="36" l="1"/>
  <c r="G170" i="36"/>
  <c r="P170" i="10"/>
  <c r="G171" i="10"/>
  <c r="P176" i="29"/>
  <c r="G177" i="29"/>
  <c r="P170" i="1"/>
  <c r="G171" i="1"/>
  <c r="G198" i="50"/>
  <c r="P197" i="50"/>
  <c r="P169" i="12"/>
  <c r="G170" i="12"/>
  <c r="P184" i="21"/>
  <c r="G185" i="21"/>
  <c r="P171" i="25"/>
  <c r="G172" i="25"/>
  <c r="P180" i="15"/>
  <c r="G181" i="15"/>
  <c r="P180" i="35"/>
  <c r="G181" i="35"/>
  <c r="P185" i="17"/>
  <c r="G186" i="17"/>
  <c r="P200" i="39"/>
  <c r="G201" i="39"/>
  <c r="P170" i="36" l="1"/>
  <c r="G171" i="36"/>
  <c r="P171" i="10"/>
  <c r="G172" i="10"/>
  <c r="P177" i="29"/>
  <c r="G178" i="29"/>
  <c r="P171" i="1"/>
  <c r="G172" i="1"/>
  <c r="G199" i="50"/>
  <c r="P198" i="50"/>
  <c r="P170" i="12"/>
  <c r="G171" i="12"/>
  <c r="P185" i="21"/>
  <c r="G186" i="21"/>
  <c r="P172" i="25"/>
  <c r="G173" i="25"/>
  <c r="P181" i="15"/>
  <c r="G182" i="15"/>
  <c r="P181" i="35"/>
  <c r="G182" i="35"/>
  <c r="P186" i="17"/>
  <c r="G187" i="17"/>
  <c r="P201" i="39"/>
  <c r="G202" i="39"/>
  <c r="P171" i="36" l="1"/>
  <c r="G172" i="36"/>
  <c r="P172" i="10"/>
  <c r="G173" i="10"/>
  <c r="P178" i="29"/>
  <c r="G179" i="29"/>
  <c r="P172" i="1"/>
  <c r="G173" i="1"/>
  <c r="G200" i="50"/>
  <c r="P199" i="50"/>
  <c r="P171" i="12"/>
  <c r="G172" i="12"/>
  <c r="P186" i="21"/>
  <c r="G187" i="21"/>
  <c r="P173" i="25"/>
  <c r="G174" i="25"/>
  <c r="P182" i="15"/>
  <c r="G183" i="15"/>
  <c r="P182" i="35"/>
  <c r="G183" i="35"/>
  <c r="P187" i="17"/>
  <c r="G188" i="17"/>
  <c r="P202" i="39"/>
  <c r="G203" i="39"/>
  <c r="P172" i="36" l="1"/>
  <c r="G173" i="36"/>
  <c r="P173" i="10"/>
  <c r="G174" i="10"/>
  <c r="P179" i="29"/>
  <c r="G180" i="29"/>
  <c r="P173" i="1"/>
  <c r="G174" i="1"/>
  <c r="G201" i="50"/>
  <c r="P200" i="50"/>
  <c r="P172" i="12"/>
  <c r="G173" i="12"/>
  <c r="P187" i="21"/>
  <c r="G188" i="21"/>
  <c r="P174" i="25"/>
  <c r="G175" i="25"/>
  <c r="P183" i="15"/>
  <c r="G184" i="15"/>
  <c r="P183" i="35"/>
  <c r="G184" i="35"/>
  <c r="P188" i="17"/>
  <c r="G189" i="17"/>
  <c r="P203" i="39"/>
  <c r="G204" i="39"/>
  <c r="P173" i="36" l="1"/>
  <c r="G174" i="36"/>
  <c r="P174" i="10"/>
  <c r="G175" i="10"/>
  <c r="P180" i="29"/>
  <c r="G181" i="29"/>
  <c r="P174" i="1"/>
  <c r="G175" i="1"/>
  <c r="G202" i="50"/>
  <c r="P201" i="50"/>
  <c r="P173" i="12"/>
  <c r="G174" i="12"/>
  <c r="P188" i="21"/>
  <c r="G189" i="21"/>
  <c r="P175" i="25"/>
  <c r="G176" i="25"/>
  <c r="P184" i="15"/>
  <c r="G185" i="15"/>
  <c r="P184" i="35"/>
  <c r="G185" i="35"/>
  <c r="P189" i="17"/>
  <c r="G190" i="17"/>
  <c r="P204" i="39"/>
  <c r="G205" i="39"/>
  <c r="P174" i="36" l="1"/>
  <c r="G175" i="36"/>
  <c r="P175" i="10"/>
  <c r="G176" i="10"/>
  <c r="P181" i="29"/>
  <c r="G182" i="29"/>
  <c r="P175" i="1"/>
  <c r="G176" i="1"/>
  <c r="G203" i="50"/>
  <c r="P202" i="50"/>
  <c r="P174" i="12"/>
  <c r="G175" i="12"/>
  <c r="P189" i="21"/>
  <c r="G190" i="21"/>
  <c r="P176" i="25"/>
  <c r="G177" i="25"/>
  <c r="P185" i="15"/>
  <c r="G186" i="15"/>
  <c r="P185" i="35"/>
  <c r="G186" i="35"/>
  <c r="P190" i="17"/>
  <c r="G191" i="17"/>
  <c r="P205" i="39"/>
  <c r="G206" i="39"/>
  <c r="P175" i="36" l="1"/>
  <c r="G176" i="36"/>
  <c r="P176" i="10"/>
  <c r="G177" i="10"/>
  <c r="P182" i="29"/>
  <c r="G183" i="29"/>
  <c r="P176" i="1"/>
  <c r="G177" i="1"/>
  <c r="G204" i="50"/>
  <c r="P203" i="50"/>
  <c r="P175" i="12"/>
  <c r="G176" i="12"/>
  <c r="P190" i="21"/>
  <c r="G191" i="21"/>
  <c r="P177" i="25"/>
  <c r="G178" i="25"/>
  <c r="P186" i="15"/>
  <c r="G187" i="15"/>
  <c r="P186" i="35"/>
  <c r="G187" i="35"/>
  <c r="P191" i="17"/>
  <c r="G192" i="17"/>
  <c r="P206" i="39"/>
  <c r="G207" i="39"/>
  <c r="P176" i="36" l="1"/>
  <c r="G177" i="36"/>
  <c r="P177" i="10"/>
  <c r="G178" i="10"/>
  <c r="P183" i="29"/>
  <c r="G184" i="29"/>
  <c r="P177" i="1"/>
  <c r="G178" i="1"/>
  <c r="G205" i="50"/>
  <c r="P204" i="50"/>
  <c r="P176" i="12"/>
  <c r="G177" i="12"/>
  <c r="P191" i="21"/>
  <c r="G192" i="21"/>
  <c r="P178" i="25"/>
  <c r="G179" i="25"/>
  <c r="P187" i="15"/>
  <c r="G188" i="15"/>
  <c r="P187" i="35"/>
  <c r="G188" i="35"/>
  <c r="P192" i="17"/>
  <c r="G193" i="17"/>
  <c r="P207" i="39"/>
  <c r="G208" i="39"/>
  <c r="P177" i="36" l="1"/>
  <c r="G178" i="36"/>
  <c r="P178" i="10"/>
  <c r="G179" i="10"/>
  <c r="P184" i="29"/>
  <c r="G185" i="29"/>
  <c r="P178" i="1"/>
  <c r="G179" i="1"/>
  <c r="G206" i="50"/>
  <c r="P205" i="50"/>
  <c r="P177" i="12"/>
  <c r="G178" i="12"/>
  <c r="P192" i="21"/>
  <c r="G193" i="21"/>
  <c r="P179" i="25"/>
  <c r="G180" i="25"/>
  <c r="P188" i="15"/>
  <c r="G189" i="15"/>
  <c r="P188" i="35"/>
  <c r="G189" i="35"/>
  <c r="P193" i="17"/>
  <c r="G194" i="17"/>
  <c r="P208" i="39"/>
  <c r="G209" i="39"/>
  <c r="P178" i="36" l="1"/>
  <c r="G179" i="36"/>
  <c r="P179" i="10"/>
  <c r="G180" i="10"/>
  <c r="P185" i="29"/>
  <c r="G186" i="29"/>
  <c r="P179" i="1"/>
  <c r="G180" i="1"/>
  <c r="G207" i="50"/>
  <c r="P206" i="50"/>
  <c r="P178" i="12"/>
  <c r="G179" i="12"/>
  <c r="P193" i="21"/>
  <c r="G194" i="21"/>
  <c r="P180" i="25"/>
  <c r="G181" i="25"/>
  <c r="P189" i="15"/>
  <c r="G190" i="15"/>
  <c r="P189" i="35"/>
  <c r="G190" i="35"/>
  <c r="P194" i="17"/>
  <c r="G195" i="17"/>
  <c r="P209" i="39"/>
  <c r="G210" i="39"/>
  <c r="P179" i="36" l="1"/>
  <c r="G180" i="36"/>
  <c r="P180" i="10"/>
  <c r="G181" i="10"/>
  <c r="P186" i="29"/>
  <c r="G187" i="29"/>
  <c r="P180" i="1"/>
  <c r="G181" i="1"/>
  <c r="G208" i="50"/>
  <c r="P207" i="50"/>
  <c r="P179" i="12"/>
  <c r="G180" i="12"/>
  <c r="P194" i="21"/>
  <c r="G195" i="21"/>
  <c r="P181" i="25"/>
  <c r="G182" i="25"/>
  <c r="P190" i="15"/>
  <c r="G191" i="15"/>
  <c r="P190" i="35"/>
  <c r="G191" i="35"/>
  <c r="P195" i="17"/>
  <c r="G196" i="17"/>
  <c r="P210" i="39"/>
  <c r="G211" i="39"/>
  <c r="P180" i="36" l="1"/>
  <c r="G181" i="36"/>
  <c r="P181" i="10"/>
  <c r="G182" i="10"/>
  <c r="P187" i="29"/>
  <c r="G188" i="29"/>
  <c r="P181" i="1"/>
  <c r="G182" i="1"/>
  <c r="G209" i="50"/>
  <c r="P208" i="50"/>
  <c r="P180" i="12"/>
  <c r="G181" i="12"/>
  <c r="P195" i="21"/>
  <c r="G196" i="21"/>
  <c r="P182" i="25"/>
  <c r="G183" i="25"/>
  <c r="P191" i="15"/>
  <c r="G192" i="15"/>
  <c r="P191" i="35"/>
  <c r="G192" i="35"/>
  <c r="P196" i="17"/>
  <c r="G197" i="17"/>
  <c r="P211" i="39"/>
  <c r="G212" i="39"/>
  <c r="P181" i="36" l="1"/>
  <c r="G182" i="36"/>
  <c r="P182" i="10"/>
  <c r="G183" i="10"/>
  <c r="P188" i="29"/>
  <c r="G189" i="29"/>
  <c r="P182" i="1"/>
  <c r="G183" i="1"/>
  <c r="G210" i="50"/>
  <c r="P209" i="50"/>
  <c r="P181" i="12"/>
  <c r="G182" i="12"/>
  <c r="P196" i="21"/>
  <c r="G197" i="21"/>
  <c r="P183" i="25"/>
  <c r="G184" i="25"/>
  <c r="P192" i="15"/>
  <c r="G193" i="15"/>
  <c r="P192" i="35"/>
  <c r="G193" i="35"/>
  <c r="P197" i="17"/>
  <c r="G198" i="17"/>
  <c r="P212" i="39"/>
  <c r="G213" i="39"/>
  <c r="P182" i="36" l="1"/>
  <c r="G183" i="36"/>
  <c r="P183" i="10"/>
  <c r="G184" i="10"/>
  <c r="P189" i="29"/>
  <c r="G190" i="29"/>
  <c r="P183" i="1"/>
  <c r="G184" i="1"/>
  <c r="G211" i="50"/>
  <c r="P210" i="50"/>
  <c r="P182" i="12"/>
  <c r="G183" i="12"/>
  <c r="P197" i="21"/>
  <c r="G198" i="21"/>
  <c r="P184" i="25"/>
  <c r="G185" i="25"/>
  <c r="P193" i="15"/>
  <c r="G194" i="15"/>
  <c r="P193" i="35"/>
  <c r="G194" i="35"/>
  <c r="P198" i="17"/>
  <c r="G199" i="17"/>
  <c r="P213" i="39"/>
  <c r="G214" i="39"/>
  <c r="P183" i="36" l="1"/>
  <c r="G184" i="36"/>
  <c r="P184" i="10"/>
  <c r="G185" i="10"/>
  <c r="P190" i="29"/>
  <c r="G191" i="29"/>
  <c r="P184" i="1"/>
  <c r="G185" i="1"/>
  <c r="G212" i="50"/>
  <c r="P211" i="50"/>
  <c r="P183" i="12"/>
  <c r="G184" i="12"/>
  <c r="P198" i="21"/>
  <c r="G199" i="21"/>
  <c r="P185" i="25"/>
  <c r="G186" i="25"/>
  <c r="P194" i="15"/>
  <c r="G195" i="15"/>
  <c r="P194" i="35"/>
  <c r="G195" i="35"/>
  <c r="P199" i="17"/>
  <c r="G200" i="17"/>
  <c r="P214" i="39"/>
  <c r="G215" i="39"/>
  <c r="P184" i="36" l="1"/>
  <c r="G185" i="36"/>
  <c r="P185" i="10"/>
  <c r="G186" i="10"/>
  <c r="P191" i="29"/>
  <c r="G192" i="29"/>
  <c r="P185" i="1"/>
  <c r="G186" i="1"/>
  <c r="G213" i="50"/>
  <c r="P212" i="50"/>
  <c r="P184" i="12"/>
  <c r="G185" i="12"/>
  <c r="P199" i="21"/>
  <c r="G200" i="21"/>
  <c r="P186" i="25"/>
  <c r="G187" i="25"/>
  <c r="P195" i="15"/>
  <c r="G196" i="15"/>
  <c r="P195" i="35"/>
  <c r="G196" i="35"/>
  <c r="P200" i="17"/>
  <c r="G201" i="17"/>
  <c r="P215" i="39"/>
  <c r="G216" i="39"/>
  <c r="P185" i="36" l="1"/>
  <c r="G186" i="36"/>
  <c r="P186" i="10"/>
  <c r="G187" i="10"/>
  <c r="P192" i="29"/>
  <c r="G193" i="29"/>
  <c r="P186" i="1"/>
  <c r="G187" i="1"/>
  <c r="G214" i="50"/>
  <c r="P213" i="50"/>
  <c r="P185" i="12"/>
  <c r="G186" i="12"/>
  <c r="P200" i="21"/>
  <c r="G201" i="21"/>
  <c r="P187" i="25"/>
  <c r="G188" i="25"/>
  <c r="P196" i="15"/>
  <c r="G197" i="15"/>
  <c r="P196" i="35"/>
  <c r="G197" i="35"/>
  <c r="P201" i="17"/>
  <c r="G202" i="17"/>
  <c r="P216" i="39"/>
  <c r="G217" i="39"/>
  <c r="P186" i="36" l="1"/>
  <c r="G187" i="36"/>
  <c r="P187" i="10"/>
  <c r="G188" i="10"/>
  <c r="P193" i="29"/>
  <c r="G194" i="29"/>
  <c r="P187" i="1"/>
  <c r="G188" i="1"/>
  <c r="G215" i="50"/>
  <c r="P214" i="50"/>
  <c r="P186" i="12"/>
  <c r="G187" i="12"/>
  <c r="P201" i="21"/>
  <c r="G202" i="21"/>
  <c r="P188" i="25"/>
  <c r="G189" i="25"/>
  <c r="P197" i="15"/>
  <c r="G198" i="15"/>
  <c r="P197" i="35"/>
  <c r="G198" i="35"/>
  <c r="P202" i="17"/>
  <c r="G203" i="17"/>
  <c r="P217" i="39"/>
  <c r="G218" i="39"/>
  <c r="P187" i="36" l="1"/>
  <c r="G188" i="36"/>
  <c r="P188" i="10"/>
  <c r="G189" i="10"/>
  <c r="P194" i="29"/>
  <c r="G195" i="29"/>
  <c r="P188" i="1"/>
  <c r="G189" i="1"/>
  <c r="G216" i="50"/>
  <c r="P215" i="50"/>
  <c r="P187" i="12"/>
  <c r="G188" i="12"/>
  <c r="P202" i="21"/>
  <c r="G203" i="21"/>
  <c r="P189" i="25"/>
  <c r="G190" i="25"/>
  <c r="P198" i="15"/>
  <c r="G199" i="15"/>
  <c r="P198" i="35"/>
  <c r="G199" i="35"/>
  <c r="P203" i="17"/>
  <c r="G204" i="17"/>
  <c r="P218" i="39"/>
  <c r="G219" i="39"/>
  <c r="P188" i="36" l="1"/>
  <c r="G189" i="36"/>
  <c r="P189" i="10"/>
  <c r="G190" i="10"/>
  <c r="P195" i="29"/>
  <c r="G196" i="29"/>
  <c r="P189" i="1"/>
  <c r="G190" i="1"/>
  <c r="G217" i="50"/>
  <c r="P216" i="50"/>
  <c r="P188" i="12"/>
  <c r="G189" i="12"/>
  <c r="P203" i="21"/>
  <c r="G204" i="21"/>
  <c r="P190" i="25"/>
  <c r="G191" i="25"/>
  <c r="G24" i="32"/>
  <c r="P199" i="15"/>
  <c r="G200" i="15"/>
  <c r="P199" i="35"/>
  <c r="G200" i="35"/>
  <c r="P204" i="17"/>
  <c r="G205" i="17"/>
  <c r="P219" i="39"/>
  <c r="G220" i="39"/>
  <c r="P189" i="36" l="1"/>
  <c r="G190" i="36"/>
  <c r="P190" i="10"/>
  <c r="G191" i="10"/>
  <c r="P196" i="29"/>
  <c r="G197" i="29"/>
  <c r="P190" i="1"/>
  <c r="G191" i="1"/>
  <c r="G218" i="50"/>
  <c r="G219" i="50" s="1"/>
  <c r="G220" i="50" s="1"/>
  <c r="G221" i="50" s="1"/>
  <c r="G222" i="50" s="1"/>
  <c r="G223" i="50" s="1"/>
  <c r="G224" i="50" s="1"/>
  <c r="G225" i="50" s="1"/>
  <c r="P217" i="50"/>
  <c r="P189" i="12"/>
  <c r="G190" i="12"/>
  <c r="P204" i="21"/>
  <c r="G205" i="21"/>
  <c r="P191" i="25"/>
  <c r="G192" i="25"/>
  <c r="P200" i="15"/>
  <c r="G201" i="15"/>
  <c r="P200" i="35"/>
  <c r="G201" i="35"/>
  <c r="P205" i="17"/>
  <c r="G206" i="17"/>
  <c r="P220" i="39"/>
  <c r="G221" i="39"/>
  <c r="P190" i="36" l="1"/>
  <c r="G191" i="36"/>
  <c r="P191" i="10"/>
  <c r="G192" i="10"/>
  <c r="P197" i="29"/>
  <c r="G198" i="29"/>
  <c r="P191" i="1"/>
  <c r="G192" i="1"/>
  <c r="P190" i="12"/>
  <c r="G191" i="12"/>
  <c r="P205" i="21"/>
  <c r="G206" i="21"/>
  <c r="P192" i="25"/>
  <c r="G193" i="25"/>
  <c r="P201" i="15"/>
  <c r="G202" i="15"/>
  <c r="P201" i="35"/>
  <c r="G202" i="35"/>
  <c r="P206" i="17"/>
  <c r="G207" i="17"/>
  <c r="P221" i="39"/>
  <c r="G222" i="39"/>
  <c r="P191" i="36" l="1"/>
  <c r="G192" i="36"/>
  <c r="P192" i="10"/>
  <c r="G193" i="10"/>
  <c r="P198" i="29"/>
  <c r="G199" i="29"/>
  <c r="P192" i="1"/>
  <c r="G193" i="1"/>
  <c r="P191" i="12"/>
  <c r="G192" i="12"/>
  <c r="P206" i="21"/>
  <c r="G207" i="21"/>
  <c r="P193" i="25"/>
  <c r="G194" i="25"/>
  <c r="P202" i="15"/>
  <c r="G203" i="15"/>
  <c r="P202" i="35"/>
  <c r="G203" i="35"/>
  <c r="P207" i="17"/>
  <c r="G208" i="17"/>
  <c r="P222" i="39"/>
  <c r="G223" i="39"/>
  <c r="P192" i="36" l="1"/>
  <c r="G193" i="36"/>
  <c r="P193" i="10"/>
  <c r="G194" i="10"/>
  <c r="P199" i="29"/>
  <c r="G200" i="29"/>
  <c r="P193" i="1"/>
  <c r="G194" i="1"/>
  <c r="P192" i="12"/>
  <c r="G193" i="12"/>
  <c r="P207" i="21"/>
  <c r="G208" i="21"/>
  <c r="P194" i="25"/>
  <c r="G195" i="25"/>
  <c r="P203" i="15"/>
  <c r="G204" i="15"/>
  <c r="P203" i="35"/>
  <c r="G204" i="35"/>
  <c r="P208" i="17"/>
  <c r="G209" i="17"/>
  <c r="P223" i="39"/>
  <c r="G224" i="39"/>
  <c r="P193" i="36" l="1"/>
  <c r="G194" i="36"/>
  <c r="P194" i="10"/>
  <c r="G195" i="10"/>
  <c r="P200" i="29"/>
  <c r="G201" i="29"/>
  <c r="P194" i="1"/>
  <c r="G195" i="1"/>
  <c r="P193" i="12"/>
  <c r="G194" i="12"/>
  <c r="P208" i="21"/>
  <c r="G209" i="21"/>
  <c r="P195" i="25"/>
  <c r="G196" i="25"/>
  <c r="P204" i="15"/>
  <c r="G205" i="15"/>
  <c r="P204" i="35"/>
  <c r="G205" i="35"/>
  <c r="P209" i="17"/>
  <c r="P224" i="39"/>
  <c r="G225" i="39"/>
  <c r="P194" i="36" l="1"/>
  <c r="G195" i="36"/>
  <c r="P195" i="10"/>
  <c r="G196" i="10"/>
  <c r="P201" i="29"/>
  <c r="G202" i="29"/>
  <c r="P195" i="1"/>
  <c r="G196" i="1"/>
  <c r="P194" i="12"/>
  <c r="G195" i="12"/>
  <c r="P209" i="21"/>
  <c r="G210" i="21"/>
  <c r="P196" i="25"/>
  <c r="G197" i="25"/>
  <c r="P205" i="15"/>
  <c r="G206" i="15"/>
  <c r="P205" i="35"/>
  <c r="G206" i="35"/>
  <c r="G18" i="32"/>
  <c r="P225" i="39"/>
  <c r="G226" i="39"/>
  <c r="P195" i="36" l="1"/>
  <c r="G196" i="36"/>
  <c r="P196" i="10"/>
  <c r="G197" i="10"/>
  <c r="P202" i="29"/>
  <c r="G203" i="29"/>
  <c r="P196" i="1"/>
  <c r="G197" i="1"/>
  <c r="P195" i="12"/>
  <c r="G196" i="12"/>
  <c r="P210" i="21"/>
  <c r="G211" i="21"/>
  <c r="P197" i="25"/>
  <c r="G198" i="25"/>
  <c r="P206" i="15"/>
  <c r="G207" i="15"/>
  <c r="P206" i="35"/>
  <c r="G207" i="35"/>
  <c r="P226" i="39"/>
  <c r="G227" i="39"/>
  <c r="P196" i="36" l="1"/>
  <c r="G197" i="36"/>
  <c r="P197" i="10"/>
  <c r="G198" i="10"/>
  <c r="P203" i="29"/>
  <c r="G204" i="29"/>
  <c r="P197" i="1"/>
  <c r="G198" i="1"/>
  <c r="P196" i="12"/>
  <c r="G197" i="12"/>
  <c r="P211" i="21"/>
  <c r="G212" i="21"/>
  <c r="P198" i="25"/>
  <c r="G199" i="25"/>
  <c r="P207" i="15"/>
  <c r="G208" i="15"/>
  <c r="P207" i="35"/>
  <c r="G208" i="35"/>
  <c r="P227" i="39"/>
  <c r="G228" i="39"/>
  <c r="P197" i="36" l="1"/>
  <c r="G198" i="36"/>
  <c r="P198" i="10"/>
  <c r="G199" i="10"/>
  <c r="P204" i="29"/>
  <c r="G205" i="29"/>
  <c r="P198" i="1"/>
  <c r="G199" i="1"/>
  <c r="P197" i="12"/>
  <c r="G198" i="12"/>
  <c r="P212" i="21"/>
  <c r="G213" i="21"/>
  <c r="P199" i="25"/>
  <c r="G200" i="25"/>
  <c r="P208" i="15"/>
  <c r="G209" i="15"/>
  <c r="P208" i="35"/>
  <c r="G209" i="35"/>
  <c r="P228" i="39"/>
  <c r="G229" i="39"/>
  <c r="P198" i="36" l="1"/>
  <c r="G199" i="36"/>
  <c r="P199" i="10"/>
  <c r="G200" i="10"/>
  <c r="P205" i="29"/>
  <c r="G206" i="29"/>
  <c r="P199" i="1"/>
  <c r="G200" i="1"/>
  <c r="P198" i="12"/>
  <c r="G199" i="12"/>
  <c r="P213" i="21"/>
  <c r="G214" i="21"/>
  <c r="P200" i="25"/>
  <c r="G201" i="25"/>
  <c r="P209" i="15"/>
  <c r="G210" i="15"/>
  <c r="P209" i="35"/>
  <c r="G210" i="35"/>
  <c r="P229" i="39"/>
  <c r="G230" i="39"/>
  <c r="D10" i="32" s="1"/>
  <c r="P199" i="36" l="1"/>
  <c r="G200" i="36"/>
  <c r="P200" i="10"/>
  <c r="G201" i="10"/>
  <c r="P206" i="29"/>
  <c r="G207" i="29"/>
  <c r="P200" i="1"/>
  <c r="G201" i="1"/>
  <c r="P199" i="12"/>
  <c r="G200" i="12"/>
  <c r="G19" i="32"/>
  <c r="P214" i="21"/>
  <c r="P201" i="25"/>
  <c r="G202" i="25"/>
  <c r="P210" i="15"/>
  <c r="G211" i="15"/>
  <c r="P210" i="35"/>
  <c r="G211" i="35"/>
  <c r="P230" i="39"/>
  <c r="P200" i="36" l="1"/>
  <c r="G201" i="36"/>
  <c r="P201" i="10"/>
  <c r="G202" i="10"/>
  <c r="P207" i="29"/>
  <c r="G208" i="29"/>
  <c r="P201" i="1"/>
  <c r="G202" i="1"/>
  <c r="P200" i="12"/>
  <c r="G201" i="12"/>
  <c r="P202" i="25"/>
  <c r="G203" i="25"/>
  <c r="P211" i="15"/>
  <c r="G212" i="15"/>
  <c r="P211" i="35"/>
  <c r="G212" i="35"/>
  <c r="G10" i="32"/>
  <c r="P201" i="36" l="1"/>
  <c r="G202" i="36"/>
  <c r="P202" i="10"/>
  <c r="G203" i="10"/>
  <c r="P208" i="29"/>
  <c r="G209" i="29"/>
  <c r="P202" i="1"/>
  <c r="G203" i="1"/>
  <c r="P201" i="12"/>
  <c r="G202" i="12"/>
  <c r="P203" i="25"/>
  <c r="G204" i="25"/>
  <c r="P212" i="15"/>
  <c r="G213" i="15"/>
  <c r="P212" i="35"/>
  <c r="G213" i="35"/>
  <c r="P202" i="36" l="1"/>
  <c r="G203" i="36"/>
  <c r="P203" i="10"/>
  <c r="G204" i="10"/>
  <c r="P209" i="29"/>
  <c r="G210" i="29"/>
  <c r="P203" i="1"/>
  <c r="G204" i="1"/>
  <c r="P202" i="12"/>
  <c r="G203" i="12"/>
  <c r="P204" i="25"/>
  <c r="G205" i="25"/>
  <c r="P213" i="15"/>
  <c r="G214" i="15"/>
  <c r="P213" i="35"/>
  <c r="G214" i="35"/>
  <c r="P203" i="36" l="1"/>
  <c r="G204" i="36"/>
  <c r="P204" i="10"/>
  <c r="G205" i="10"/>
  <c r="P210" i="29"/>
  <c r="G211" i="29"/>
  <c r="P204" i="1"/>
  <c r="G205" i="1"/>
  <c r="P203" i="12"/>
  <c r="G204" i="12"/>
  <c r="P205" i="25"/>
  <c r="G206" i="25"/>
  <c r="P214" i="15"/>
  <c r="G215" i="15"/>
  <c r="P214" i="35"/>
  <c r="G215" i="35"/>
  <c r="P204" i="36" l="1"/>
  <c r="G205" i="36"/>
  <c r="P205" i="10"/>
  <c r="G206" i="10"/>
  <c r="P211" i="29"/>
  <c r="G212" i="29"/>
  <c r="P205" i="1"/>
  <c r="G206" i="1"/>
  <c r="P204" i="12"/>
  <c r="G205" i="12"/>
  <c r="P206" i="25"/>
  <c r="G207" i="25"/>
  <c r="P215" i="15"/>
  <c r="G216" i="15"/>
  <c r="P215" i="35"/>
  <c r="G216" i="35"/>
  <c r="P205" i="36" l="1"/>
  <c r="G206" i="36"/>
  <c r="P206" i="10"/>
  <c r="G207" i="10"/>
  <c r="D21" i="32"/>
  <c r="G21" i="32" s="1"/>
  <c r="P212" i="29"/>
  <c r="P206" i="1"/>
  <c r="G207" i="1"/>
  <c r="P205" i="12"/>
  <c r="G206" i="12"/>
  <c r="P207" i="25"/>
  <c r="G208" i="25"/>
  <c r="P216" i="15"/>
  <c r="G217" i="15"/>
  <c r="P216" i="35"/>
  <c r="G217" i="35"/>
  <c r="P206" i="36" l="1"/>
  <c r="G207" i="36"/>
  <c r="P207" i="10"/>
  <c r="G208" i="10"/>
  <c r="P207" i="1"/>
  <c r="G208" i="1"/>
  <c r="P206" i="12"/>
  <c r="G207" i="12"/>
  <c r="P208" i="25"/>
  <c r="G209" i="25"/>
  <c r="P217" i="15"/>
  <c r="G218" i="15"/>
  <c r="P217" i="35"/>
  <c r="G218" i="35"/>
  <c r="P207" i="36" l="1"/>
  <c r="G208" i="36"/>
  <c r="P208" i="10"/>
  <c r="G209" i="10"/>
  <c r="P208" i="1"/>
  <c r="G209" i="1"/>
  <c r="P209" i="1" s="1"/>
  <c r="P207" i="12"/>
  <c r="G208" i="12"/>
  <c r="P209" i="25"/>
  <c r="G210" i="25"/>
  <c r="P218" i="15"/>
  <c r="G219" i="15"/>
  <c r="P218" i="35"/>
  <c r="G219" i="35"/>
  <c r="P208" i="36" l="1"/>
  <c r="G209" i="36"/>
  <c r="P209" i="10"/>
  <c r="G210" i="10"/>
  <c r="P208" i="12"/>
  <c r="G209" i="12"/>
  <c r="P210" i="25"/>
  <c r="G211" i="25"/>
  <c r="P219" i="15"/>
  <c r="G220" i="15"/>
  <c r="P219" i="35"/>
  <c r="G220" i="35"/>
  <c r="D11" i="32" s="1"/>
  <c r="D20" i="32" l="1"/>
  <c r="G20" i="32" s="1"/>
  <c r="P209" i="36"/>
  <c r="D28" i="32"/>
  <c r="G28" i="32" s="1"/>
  <c r="P210" i="10"/>
  <c r="P209" i="12"/>
  <c r="G210" i="12"/>
  <c r="D16" i="32" s="1"/>
  <c r="P211" i="25"/>
  <c r="P220" i="15"/>
  <c r="G221" i="15"/>
  <c r="P220" i="35"/>
  <c r="G16" i="32" l="1"/>
  <c r="P210" i="12"/>
  <c r="G14" i="32"/>
  <c r="P221" i="15"/>
  <c r="G222" i="15"/>
  <c r="D17" i="32" s="1"/>
  <c r="D31" i="32" s="1"/>
  <c r="G11" i="32"/>
  <c r="P222" i="15" l="1"/>
  <c r="G223" i="15"/>
  <c r="G224" i="15" s="1"/>
  <c r="G225" i="15" s="1"/>
  <c r="G226" i="15" s="1"/>
  <c r="G227" i="15" s="1"/>
  <c r="G228" i="15" s="1"/>
  <c r="G229" i="15" s="1"/>
  <c r="G230" i="15" s="1"/>
  <c r="G17" i="32" l="1"/>
  <c r="G31" i="32" s="1"/>
</calcChain>
</file>

<file path=xl/sharedStrings.xml><?xml version="1.0" encoding="utf-8"?>
<sst xmlns="http://schemas.openxmlformats.org/spreadsheetml/2006/main" count="5660" uniqueCount="401">
  <si>
    <t>Producto</t>
  </si>
  <si>
    <t xml:space="preserve">ud </t>
  </si>
  <si>
    <t>fecha</t>
  </si>
  <si>
    <t>entrada</t>
  </si>
  <si>
    <t>salida</t>
  </si>
  <si>
    <t>Inventario</t>
  </si>
  <si>
    <t>Fecha de</t>
  </si>
  <si>
    <t>ud</t>
  </si>
  <si>
    <t>marca</t>
  </si>
  <si>
    <t>referencia</t>
  </si>
  <si>
    <t>costo de</t>
  </si>
  <si>
    <t>precio de</t>
  </si>
  <si>
    <t>kg</t>
  </si>
  <si>
    <t>Producción</t>
  </si>
  <si>
    <t>compra Kg</t>
  </si>
  <si>
    <t>venta may (1)</t>
  </si>
  <si>
    <t>inventario (1)</t>
  </si>
  <si>
    <t>remision</t>
  </si>
  <si>
    <t>factura</t>
  </si>
  <si>
    <t>mes</t>
  </si>
  <si>
    <t>dia</t>
  </si>
  <si>
    <t>iden</t>
  </si>
  <si>
    <t>Compra</t>
  </si>
  <si>
    <t>inventario inicial</t>
  </si>
  <si>
    <t>ALMACEN CENTRAL</t>
  </si>
  <si>
    <t>PRODUCTO</t>
  </si>
  <si>
    <t xml:space="preserve">CANTIDAD </t>
  </si>
  <si>
    <t>TOTAL</t>
  </si>
  <si>
    <t>CAJAS</t>
  </si>
  <si>
    <t>COMBOS</t>
  </si>
  <si>
    <t xml:space="preserve">INVENTARIO GENERAL </t>
  </si>
  <si>
    <t>ALMACEN CENTRAL CONGELADOS</t>
  </si>
  <si>
    <t>CAJAS 27.22Kg</t>
  </si>
  <si>
    <t>$ COMPRA</t>
  </si>
  <si>
    <t xml:space="preserve">CAJAS </t>
  </si>
  <si>
    <t>pzs</t>
  </si>
  <si>
    <t>cajas</t>
  </si>
  <si>
    <t>caja</t>
  </si>
  <si>
    <t>$ traspaso</t>
  </si>
  <si>
    <t>Cajas</t>
  </si>
  <si>
    <t>CANALES</t>
  </si>
  <si>
    <t>UNIDADES</t>
  </si>
  <si>
    <t xml:space="preserve">  </t>
  </si>
  <si>
    <t xml:space="preserve">   </t>
  </si>
  <si>
    <t>FILETE DE PESCADO BASA</t>
  </si>
  <si>
    <t>MENUDO EXCEL 27.22</t>
  </si>
  <si>
    <t>KILOS</t>
  </si>
  <si>
    <t xml:space="preserve">    </t>
  </si>
  <si>
    <t xml:space="preserve">PERNIL CON PIEL </t>
  </si>
  <si>
    <t>LENGUA DE PUERCO SEABOARD 27.22 KG</t>
  </si>
  <si>
    <t>PAVO ENTERO CONGELADO</t>
  </si>
  <si>
    <t>OBRADOR</t>
  </si>
  <si>
    <t>26JREV</t>
  </si>
  <si>
    <t>1107/14</t>
  </si>
  <si>
    <t xml:space="preserve"> </t>
  </si>
  <si>
    <t>SESO COPA SEABOARD 10.9</t>
  </si>
  <si>
    <t>PL</t>
  </si>
  <si>
    <t>CUERO PIERNA</t>
  </si>
  <si>
    <t>SESOS MARQUETA DANISH</t>
  </si>
  <si>
    <t>CONTRA EXCEL</t>
  </si>
  <si>
    <t>#3</t>
  </si>
  <si>
    <t xml:space="preserve">CUERO BELLY MAPLE </t>
  </si>
  <si>
    <t>BUCHE SEABOARD</t>
  </si>
  <si>
    <t>LIBRE</t>
  </si>
  <si>
    <t>NANA SEABOARD</t>
  </si>
  <si>
    <t>LENGUA DE CERDO</t>
  </si>
  <si>
    <t>AGOSTO</t>
  </si>
  <si>
    <t>agosto</t>
  </si>
  <si>
    <t>almacen</t>
  </si>
  <si>
    <t>ESP DE CORDERO ALLIANCE</t>
  </si>
  <si>
    <t>ESP CARNERO ALLIANCE</t>
  </si>
  <si>
    <t>OCT</t>
  </si>
  <si>
    <t>NU3</t>
  </si>
  <si>
    <t>INDIANA</t>
  </si>
  <si>
    <t>CORBATA SEABOARD</t>
  </si>
  <si>
    <t>LENGUA DE RES PUNTA</t>
  </si>
  <si>
    <t>BUCHE IBP</t>
  </si>
  <si>
    <t>0080M</t>
  </si>
  <si>
    <t>NOV</t>
  </si>
  <si>
    <t>VIANSA ALIMENTOS S A DE CV</t>
  </si>
  <si>
    <t>0118M</t>
  </si>
  <si>
    <t>0119M</t>
  </si>
  <si>
    <t>0120M</t>
  </si>
  <si>
    <t>OBRADOR CENTRAL</t>
  </si>
  <si>
    <t>0121M</t>
  </si>
  <si>
    <t>0123M</t>
  </si>
  <si>
    <t xml:space="preserve">OBRADOR </t>
  </si>
  <si>
    <t>0124M</t>
  </si>
  <si>
    <t>0126M</t>
  </si>
  <si>
    <t>S F</t>
  </si>
  <si>
    <t>0125M</t>
  </si>
  <si>
    <t>0129M</t>
  </si>
  <si>
    <t>GRANGERO FELIZ</t>
  </si>
  <si>
    <t>J. MORREL</t>
  </si>
  <si>
    <t>0128M</t>
  </si>
  <si>
    <t>J .MORREL</t>
  </si>
  <si>
    <t>CARNES SELECTAS ALI</t>
  </si>
  <si>
    <t>SMITHFIELD</t>
  </si>
  <si>
    <t>0130M</t>
  </si>
  <si>
    <t>0131M</t>
  </si>
  <si>
    <t>0132M</t>
  </si>
  <si>
    <t>0133M</t>
  </si>
  <si>
    <t>0134M</t>
  </si>
  <si>
    <t xml:space="preserve">SMITHFIELD FARMLAND SALES </t>
  </si>
  <si>
    <t>0138m</t>
  </si>
  <si>
    <t>0137M</t>
  </si>
  <si>
    <t>0139M</t>
  </si>
  <si>
    <t>0140M</t>
  </si>
  <si>
    <t>0136M</t>
  </si>
  <si>
    <t>0135M</t>
  </si>
  <si>
    <t>0143M</t>
  </si>
  <si>
    <t>0142M</t>
  </si>
  <si>
    <t>0141M</t>
  </si>
  <si>
    <t>0144M</t>
  </si>
  <si>
    <t>SEABOARD FOODS</t>
  </si>
  <si>
    <t>0148m</t>
  </si>
  <si>
    <t>obrador</t>
  </si>
  <si>
    <t>QUESO GOUDA</t>
  </si>
  <si>
    <t>RYC ALIMENTOS</t>
  </si>
  <si>
    <t>0149M</t>
  </si>
  <si>
    <t>SEABOARD</t>
  </si>
  <si>
    <t>0151M</t>
  </si>
  <si>
    <t>0150M</t>
  </si>
  <si>
    <t>0152M</t>
  </si>
  <si>
    <t>0153M</t>
  </si>
  <si>
    <t>0154M</t>
  </si>
  <si>
    <t>0155M</t>
  </si>
  <si>
    <t>nu3</t>
  </si>
  <si>
    <t>0156M</t>
  </si>
  <si>
    <t>GRANJERO FELIZ</t>
  </si>
  <si>
    <t>0157M</t>
  </si>
  <si>
    <t>J.MORREL</t>
  </si>
  <si>
    <t>0158M</t>
  </si>
  <si>
    <t>0160M</t>
  </si>
  <si>
    <t>CONTRA SWIFT</t>
  </si>
  <si>
    <t>0161M</t>
  </si>
  <si>
    <t>0162M</t>
  </si>
  <si>
    <t>INDIANA PACKERS CORPORANTION</t>
  </si>
  <si>
    <t>ALB</t>
  </si>
  <si>
    <t>0164M</t>
  </si>
  <si>
    <t>0165M</t>
  </si>
  <si>
    <t>0163M</t>
  </si>
  <si>
    <t>0166M</t>
  </si>
  <si>
    <t>ADAMS</t>
  </si>
  <si>
    <t>0167M</t>
  </si>
  <si>
    <t>0168M</t>
  </si>
  <si>
    <t xml:space="preserve">SUKARNE S A DE CV </t>
  </si>
  <si>
    <t>GUILLERMO</t>
  </si>
  <si>
    <t>0169M</t>
  </si>
  <si>
    <t>0170M</t>
  </si>
  <si>
    <t>0171M</t>
  </si>
  <si>
    <t>CUERO</t>
  </si>
  <si>
    <t>0172M</t>
  </si>
  <si>
    <t>0173M</t>
  </si>
  <si>
    <t>0174M</t>
  </si>
  <si>
    <t>0175M</t>
  </si>
  <si>
    <t>0176M</t>
  </si>
  <si>
    <t>0177M</t>
  </si>
  <si>
    <t>0145M</t>
  </si>
  <si>
    <t>0146M</t>
  </si>
  <si>
    <t>SF</t>
  </si>
  <si>
    <t>0147M</t>
  </si>
  <si>
    <t>0178M</t>
  </si>
  <si>
    <t>0179M</t>
  </si>
  <si>
    <t>S A DE C V</t>
  </si>
  <si>
    <t>0180M</t>
  </si>
  <si>
    <t>0181M</t>
  </si>
  <si>
    <t>0159M</t>
  </si>
  <si>
    <t xml:space="preserve">0182M  </t>
  </si>
  <si>
    <t>0122M</t>
  </si>
  <si>
    <t>0183M</t>
  </si>
  <si>
    <t>ibp</t>
  </si>
  <si>
    <t>0190M</t>
  </si>
  <si>
    <t xml:space="preserve">adams internaciona s a de cv </t>
  </si>
  <si>
    <t>0186M</t>
  </si>
  <si>
    <t>0187M</t>
  </si>
  <si>
    <t>CARO</t>
  </si>
  <si>
    <t>0191M</t>
  </si>
  <si>
    <t>0188M</t>
  </si>
  <si>
    <t>0189M</t>
  </si>
  <si>
    <t>0194M</t>
  </si>
  <si>
    <t>grupo internacional de aves</t>
  </si>
  <si>
    <t>seaboard</t>
  </si>
  <si>
    <t>0200M</t>
  </si>
  <si>
    <t>SMITHFIELD FARMLAND SALES CORP</t>
  </si>
  <si>
    <t>SEABOAR FOODS</t>
  </si>
  <si>
    <t>0192M</t>
  </si>
  <si>
    <t>0193M</t>
  </si>
  <si>
    <t>0195M</t>
  </si>
  <si>
    <t>0196M</t>
  </si>
  <si>
    <t>0197M</t>
  </si>
  <si>
    <t>0198M</t>
  </si>
  <si>
    <t>0199M</t>
  </si>
  <si>
    <t>0201M</t>
  </si>
  <si>
    <t>PREMIO</t>
  </si>
  <si>
    <t>0202M</t>
  </si>
  <si>
    <t>0203M</t>
  </si>
  <si>
    <t>0204M</t>
  </si>
  <si>
    <t>0205M</t>
  </si>
  <si>
    <t>0206M</t>
  </si>
  <si>
    <t>0207M</t>
  </si>
  <si>
    <t>0208M</t>
  </si>
  <si>
    <t>0215M</t>
  </si>
  <si>
    <t>SMITHFIELD ADAMS</t>
  </si>
  <si>
    <t>209M</t>
  </si>
  <si>
    <t>210M</t>
  </si>
  <si>
    <t>212M</t>
  </si>
  <si>
    <t>S/F</t>
  </si>
  <si>
    <t>213M</t>
  </si>
  <si>
    <t>214M</t>
  </si>
  <si>
    <t>0217M</t>
  </si>
  <si>
    <t>0216M</t>
  </si>
  <si>
    <t>0218M</t>
  </si>
  <si>
    <t>0211M</t>
  </si>
  <si>
    <t>0221M</t>
  </si>
  <si>
    <t>0222M</t>
  </si>
  <si>
    <t>0220M</t>
  </si>
  <si>
    <t>0219M</t>
  </si>
  <si>
    <t xml:space="preserve">SMITHFIELD FARMLAND CORP </t>
  </si>
  <si>
    <t>0223M</t>
  </si>
  <si>
    <t>0224M</t>
  </si>
  <si>
    <t>SEABOARD   GRANJERO</t>
  </si>
  <si>
    <t>0229M</t>
  </si>
  <si>
    <t>0228M</t>
  </si>
  <si>
    <t>0226M</t>
  </si>
  <si>
    <t>0225M</t>
  </si>
  <si>
    <t>0227M</t>
  </si>
  <si>
    <t>0230M</t>
  </si>
  <si>
    <t>230M</t>
  </si>
  <si>
    <t>gustavo jimenez</t>
  </si>
  <si>
    <t>0231M</t>
  </si>
  <si>
    <t>0232M</t>
  </si>
  <si>
    <t>0233M</t>
  </si>
  <si>
    <t>OBRADOR GUSTAVO JIMENEZ</t>
  </si>
  <si>
    <t>0234M</t>
  </si>
  <si>
    <t>0236M</t>
  </si>
  <si>
    <t>0235M</t>
  </si>
  <si>
    <t>SEABOARD RYC ALIMENTOS</t>
  </si>
  <si>
    <t>0237M</t>
  </si>
  <si>
    <t>0238M</t>
  </si>
  <si>
    <t>INDIANA PACKER CORPORATION</t>
  </si>
  <si>
    <t>0240M</t>
  </si>
  <si>
    <t>0241M</t>
  </si>
  <si>
    <t>0242M</t>
  </si>
  <si>
    <t>0243M</t>
  </si>
  <si>
    <t>SMITHFIELD FARMLAND   ALB&amp;CIA</t>
  </si>
  <si>
    <t>0244M</t>
  </si>
  <si>
    <t>0239M</t>
  </si>
  <si>
    <t>SEABOARD  FOOD</t>
  </si>
  <si>
    <t>0246M</t>
  </si>
  <si>
    <t>0245M</t>
  </si>
  <si>
    <t>0247M</t>
  </si>
  <si>
    <t>0249M</t>
  </si>
  <si>
    <t>0250M</t>
  </si>
  <si>
    <t>0251M</t>
  </si>
  <si>
    <t>0255M</t>
  </si>
  <si>
    <t>SMITHFIELD FARMLAND</t>
  </si>
  <si>
    <t>0254M</t>
  </si>
  <si>
    <t>0252M</t>
  </si>
  <si>
    <t>0253M</t>
  </si>
  <si>
    <t>0256M</t>
  </si>
  <si>
    <t>SWIFT</t>
  </si>
  <si>
    <t>0257M</t>
  </si>
  <si>
    <t>CAÑAS SMITHFIELD</t>
  </si>
  <si>
    <t>CAÑAS SEABOARD</t>
  </si>
  <si>
    <t>0258M</t>
  </si>
  <si>
    <t>0259M</t>
  </si>
  <si>
    <t>0260M</t>
  </si>
  <si>
    <t>0262M</t>
  </si>
  <si>
    <t>0263M</t>
  </si>
  <si>
    <t>INDIANA PACKERS CORP.</t>
  </si>
  <si>
    <t>0261M</t>
  </si>
  <si>
    <t>0265M</t>
  </si>
  <si>
    <t>0266M</t>
  </si>
  <si>
    <t>0267M</t>
  </si>
  <si>
    <t>0268M</t>
  </si>
  <si>
    <t>0264M</t>
  </si>
  <si>
    <t>0269M</t>
  </si>
  <si>
    <t>0270M</t>
  </si>
  <si>
    <t>0271M</t>
  </si>
  <si>
    <t>0272M</t>
  </si>
  <si>
    <t xml:space="preserve">SEABOARD </t>
  </si>
  <si>
    <t>0280M</t>
  </si>
  <si>
    <t>0281M</t>
  </si>
  <si>
    <t>0279M</t>
  </si>
  <si>
    <t>0278M</t>
  </si>
  <si>
    <t>0277M</t>
  </si>
  <si>
    <t>0276M</t>
  </si>
  <si>
    <t>0274M</t>
  </si>
  <si>
    <t>0273M</t>
  </si>
  <si>
    <t>mal romaneo de pompo</t>
  </si>
  <si>
    <t>0282M</t>
  </si>
  <si>
    <t>DIC</t>
  </si>
  <si>
    <t>0283M</t>
  </si>
  <si>
    <t>0284M</t>
  </si>
  <si>
    <t>0289M</t>
  </si>
  <si>
    <t>0285M</t>
  </si>
  <si>
    <t>0286M</t>
  </si>
  <si>
    <t>SMITHFIELD FARMLAND CORP</t>
  </si>
  <si>
    <t>0287M</t>
  </si>
  <si>
    <t>0288M</t>
  </si>
  <si>
    <t>0298M</t>
  </si>
  <si>
    <t>0297M</t>
  </si>
  <si>
    <t>0296M</t>
  </si>
  <si>
    <t>0295M</t>
  </si>
  <si>
    <t>0294M</t>
  </si>
  <si>
    <t>0293M</t>
  </si>
  <si>
    <t>0292M</t>
  </si>
  <si>
    <t>0290M</t>
  </si>
  <si>
    <t>0291M</t>
  </si>
  <si>
    <t>MAPLE</t>
  </si>
  <si>
    <t>0301M</t>
  </si>
  <si>
    <t>0302M</t>
  </si>
  <si>
    <t>0303M</t>
  </si>
  <si>
    <t>0304M</t>
  </si>
  <si>
    <t>0299M</t>
  </si>
  <si>
    <t>RYC ALIMENTOS SA DE CV</t>
  </si>
  <si>
    <t>CAÑAS MAPLE</t>
  </si>
  <si>
    <t>0305M</t>
  </si>
  <si>
    <t>0306M</t>
  </si>
  <si>
    <t>0307M</t>
  </si>
  <si>
    <t>0300M</t>
  </si>
  <si>
    <t>0308M</t>
  </si>
  <si>
    <t>0309M</t>
  </si>
  <si>
    <t>MAPLE LEAF FOODS</t>
  </si>
  <si>
    <t>0310M</t>
  </si>
  <si>
    <t>0311M</t>
  </si>
  <si>
    <t>0312M</t>
  </si>
  <si>
    <t>0313M</t>
  </si>
  <si>
    <t>0314M</t>
  </si>
  <si>
    <t>0316M</t>
  </si>
  <si>
    <t>SEABORD FOODS</t>
  </si>
  <si>
    <t>0315M</t>
  </si>
  <si>
    <t>0318M</t>
  </si>
  <si>
    <t>0319M</t>
  </si>
  <si>
    <t>0351M</t>
  </si>
  <si>
    <t>0322M</t>
  </si>
  <si>
    <t>0320M</t>
  </si>
  <si>
    <t>0321M</t>
  </si>
  <si>
    <t>atrazado obrador</t>
  </si>
  <si>
    <t>0323M</t>
  </si>
  <si>
    <t>0324M</t>
  </si>
  <si>
    <t>0325M</t>
  </si>
  <si>
    <t>0326M</t>
  </si>
  <si>
    <t>0327M</t>
  </si>
  <si>
    <t>0328M</t>
  </si>
  <si>
    <t>0329M</t>
  </si>
  <si>
    <t>0330M</t>
  </si>
  <si>
    <t>0331M</t>
  </si>
  <si>
    <t>ATRAZADOS DE SUCURSALES</t>
  </si>
  <si>
    <t>0332M</t>
  </si>
  <si>
    <t>0333M</t>
  </si>
  <si>
    <t>0337M</t>
  </si>
  <si>
    <t>0336M</t>
  </si>
  <si>
    <t>0334M</t>
  </si>
  <si>
    <t>0335M</t>
  </si>
  <si>
    <t>0338M</t>
  </si>
  <si>
    <t>0339M</t>
  </si>
  <si>
    <t>0340M</t>
  </si>
  <si>
    <t>0341M</t>
  </si>
  <si>
    <t>0342M</t>
  </si>
  <si>
    <t>0343M</t>
  </si>
  <si>
    <t>0344M</t>
  </si>
  <si>
    <t>0345M</t>
  </si>
  <si>
    <t>0346M</t>
  </si>
  <si>
    <t xml:space="preserve">SEABOARD RYC ALIMENTOS SA DE CV </t>
  </si>
  <si>
    <t>0347M</t>
  </si>
  <si>
    <t>0348M</t>
  </si>
  <si>
    <t>0349M</t>
  </si>
  <si>
    <t>0350M</t>
  </si>
  <si>
    <t>ALB&amp;CIA</t>
  </si>
  <si>
    <t>0352M</t>
  </si>
  <si>
    <t>0353M</t>
  </si>
  <si>
    <t>0354M</t>
  </si>
  <si>
    <t>0355M</t>
  </si>
  <si>
    <t>0356M</t>
  </si>
  <si>
    <t>0357M</t>
  </si>
  <si>
    <t>0358M</t>
  </si>
  <si>
    <t>0.59M</t>
  </si>
  <si>
    <t>0359M</t>
  </si>
  <si>
    <t>0361M</t>
  </si>
  <si>
    <t>0360M</t>
  </si>
  <si>
    <t>0362M</t>
  </si>
  <si>
    <t>maquila</t>
  </si>
  <si>
    <t>0363M</t>
  </si>
  <si>
    <t>0364M</t>
  </si>
  <si>
    <t>INDIANA CIMEIRA</t>
  </si>
  <si>
    <t>0369M</t>
  </si>
  <si>
    <t>0366M</t>
  </si>
  <si>
    <t>0365M</t>
  </si>
  <si>
    <t>0370M</t>
  </si>
  <si>
    <t>0372M</t>
  </si>
  <si>
    <t>0367M</t>
  </si>
  <si>
    <t>0368M</t>
  </si>
  <si>
    <t>0371M</t>
  </si>
  <si>
    <t>0376M</t>
  </si>
  <si>
    <t>0377M</t>
  </si>
  <si>
    <t>0374M</t>
  </si>
  <si>
    <t>0375M</t>
  </si>
  <si>
    <t>0373M</t>
  </si>
  <si>
    <t>0378M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</si>
</sst>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_ ;[Red]\-#,##0.00\ "/>
    <numFmt numFmtId="166" formatCode="#,##0.0"/>
    <numFmt numFmtId="167" formatCode="[$-F800]dddd\,\ mmmm\ dd\,\ yyyy"/>
    <numFmt numFmtId="168" formatCode="_-* #,##0.000_-;\-* #,##0.000_-;_-* &quot;-&quot;??_-;_-@_-"/>
  </numFmts>
  <fonts count="102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i/>
      <sz val="22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0"/>
      <color theme="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B05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sz val="10"/>
      <color rgb="FF00B0F0"/>
      <name val="Arial"/>
      <family val="2"/>
    </font>
    <font>
      <sz val="12"/>
      <color rgb="FF00B0F0"/>
      <name val="Arial"/>
      <family val="2"/>
    </font>
    <font>
      <sz val="12"/>
      <color rgb="FF7030A0"/>
      <name val="Arial"/>
      <family val="2"/>
    </font>
    <font>
      <sz val="10"/>
      <color rgb="FF7030A0"/>
      <name val="Arial"/>
      <family val="2"/>
    </font>
    <font>
      <sz val="12"/>
      <color rgb="FF00B050"/>
      <name val="Arial"/>
      <family val="2"/>
    </font>
    <font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sz val="12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2"/>
      <color theme="2" tint="-0.749992370372631"/>
      <name val="Arial"/>
      <family val="2"/>
    </font>
    <font>
      <b/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12"/>
      <color rgb="FF00CC00"/>
      <name val="Arial"/>
      <family val="2"/>
    </font>
    <font>
      <sz val="14"/>
      <color rgb="FF7030A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sz val="12"/>
      <color theme="5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7" tint="-0.499984740745262"/>
      <name val="Arial"/>
      <family val="2"/>
    </font>
    <font>
      <sz val="12"/>
      <color theme="7" tint="-0.499984740745262"/>
      <name val="Arial"/>
      <family val="2"/>
    </font>
    <font>
      <sz val="10"/>
      <color theme="5"/>
      <name val="Arial"/>
      <family val="2"/>
    </font>
    <font>
      <b/>
      <sz val="12"/>
      <color rgb="FF00B050"/>
      <name val="Arial"/>
      <family val="2"/>
    </font>
    <font>
      <b/>
      <sz val="12"/>
      <color rgb="FF00CC00"/>
      <name val="Arial"/>
      <family val="2"/>
    </font>
    <font>
      <sz val="10"/>
      <color rgb="FF00CC00"/>
      <name val="Arial"/>
      <family val="2"/>
    </font>
    <font>
      <sz val="12"/>
      <color theme="7"/>
      <name val="Arial"/>
      <family val="2"/>
    </font>
    <font>
      <sz val="10"/>
      <color theme="7"/>
      <name val="Arial"/>
      <family val="2"/>
    </font>
    <font>
      <sz val="12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10"/>
      <color theme="8" tint="-0.249977111117893"/>
      <name val="Arial"/>
      <family val="2"/>
    </font>
    <font>
      <sz val="12"/>
      <color theme="3"/>
      <name val="Arial"/>
      <family val="2"/>
    </font>
    <font>
      <sz val="10"/>
      <color theme="3"/>
      <name val="Arial"/>
      <family val="2"/>
    </font>
    <font>
      <b/>
      <sz val="12"/>
      <color theme="3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rgb="FF0080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sz val="14"/>
      <color theme="6" tint="-0.249977111117893"/>
      <name val="Arial"/>
      <family val="2"/>
    </font>
    <font>
      <sz val="10"/>
      <color theme="0" tint="-4.9989318521683403E-2"/>
      <name val="Arial"/>
      <family val="2"/>
    </font>
    <font>
      <b/>
      <sz val="12"/>
      <color theme="3" tint="-0.249977111117893"/>
      <name val="Arial"/>
      <family val="2"/>
    </font>
    <font>
      <b/>
      <sz val="12"/>
      <name val="Aparajita"/>
      <family val="2"/>
    </font>
    <font>
      <b/>
      <sz val="11"/>
      <color rgb="FF006100"/>
      <name val="Calibri"/>
      <family val="2"/>
      <scheme val="minor"/>
    </font>
    <font>
      <b/>
      <sz val="12"/>
      <name val="Arial Narrow"/>
      <family val="2"/>
    </font>
    <font>
      <b/>
      <sz val="12"/>
      <color rgb="FFFF0000"/>
      <name val="Calibri"/>
      <family val="2"/>
      <scheme val="minor"/>
    </font>
    <font>
      <b/>
      <sz val="12"/>
      <color rgb="FF0070C0"/>
      <name val="Arial"/>
      <family val="2"/>
    </font>
    <font>
      <b/>
      <sz val="12"/>
      <color rgb="FF00B0F0"/>
      <name val="Arial"/>
      <family val="2"/>
    </font>
    <font>
      <b/>
      <sz val="12"/>
      <color theme="9" tint="-0.249977111117893"/>
      <name val="Arial"/>
      <family val="2"/>
    </font>
    <font>
      <b/>
      <sz val="12"/>
      <color rgb="FF7030A0"/>
      <name val="Arial"/>
      <family val="2"/>
    </font>
    <font>
      <b/>
      <sz val="12"/>
      <color theme="5"/>
      <name val="Arial"/>
      <family val="2"/>
    </font>
    <font>
      <b/>
      <sz val="11"/>
      <color theme="1"/>
      <name val="Arial"/>
      <family val="2"/>
    </font>
    <font>
      <b/>
      <sz val="10"/>
      <color rgb="FF00CC00"/>
      <name val="Arial"/>
      <family val="2"/>
    </font>
    <font>
      <b/>
      <sz val="12"/>
      <color rgb="FF3333FF"/>
      <name val="Arial"/>
      <family val="2"/>
    </font>
    <font>
      <b/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4"/>
      <color theme="1"/>
      <name val="Arial"/>
      <family val="2"/>
    </font>
    <font>
      <b/>
      <sz val="8"/>
      <color theme="1"/>
      <name val="Arial"/>
      <family val="2"/>
    </font>
    <font>
      <b/>
      <sz val="18"/>
      <name val="Arial"/>
      <family val="2"/>
    </font>
    <font>
      <b/>
      <sz val="12"/>
      <color theme="3"/>
      <name val="Calibri"/>
      <family val="2"/>
      <scheme val="minor"/>
    </font>
    <font>
      <b/>
      <sz val="18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7" fillId="5" borderId="0" applyNumberFormat="0" applyBorder="0" applyAlignment="0" applyProtection="0"/>
    <xf numFmtId="0" fontId="22" fillId="0" borderId="0"/>
    <xf numFmtId="0" fontId="9" fillId="0" borderId="0"/>
    <xf numFmtId="43" fontId="55" fillId="0" borderId="0" applyFont="0" applyFill="0" applyBorder="0" applyAlignment="0" applyProtection="0"/>
  </cellStyleXfs>
  <cellXfs count="938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4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Border="1"/>
    <xf numFmtId="4" fontId="0" fillId="2" borderId="0" xfId="0" applyNumberFormat="1" applyFill="1"/>
    <xf numFmtId="0" fontId="0" fillId="2" borderId="0" xfId="0" applyFill="1"/>
    <xf numFmtId="4" fontId="0" fillId="0" borderId="0" xfId="0" applyNumberFormat="1" applyFill="1"/>
    <xf numFmtId="164" fontId="0" fillId="0" borderId="0" xfId="0" applyNumberFormat="1" applyFill="1"/>
    <xf numFmtId="0" fontId="3" fillId="0" borderId="2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4" fontId="3" fillId="0" borderId="6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4" fontId="6" fillId="0" borderId="0" xfId="0" applyNumberFormat="1" applyFont="1"/>
    <xf numFmtId="0" fontId="0" fillId="0" borderId="0" xfId="0" applyFill="1" applyBorder="1"/>
    <xf numFmtId="0" fontId="3" fillId="0" borderId="7" xfId="0" applyFont="1" applyBorder="1"/>
    <xf numFmtId="17" fontId="3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9" fillId="0" borderId="0" xfId="0" applyFont="1" applyFill="1"/>
    <xf numFmtId="0" fontId="1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 applyBorder="1"/>
    <xf numFmtId="4" fontId="9" fillId="0" borderId="0" xfId="0" applyNumberFormat="1" applyFont="1" applyFill="1" applyBorder="1"/>
    <xf numFmtId="0" fontId="1" fillId="0" borderId="0" xfId="0" applyFont="1" applyFill="1"/>
    <xf numFmtId="4" fontId="1" fillId="0" borderId="0" xfId="0" applyNumberFormat="1" applyFont="1" applyFill="1"/>
    <xf numFmtId="0" fontId="9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4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3" xfId="0" applyFont="1" applyBorder="1"/>
    <xf numFmtId="17" fontId="7" fillId="0" borderId="3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2" borderId="0" xfId="0" applyNumberFormat="1" applyFont="1" applyFill="1"/>
    <xf numFmtId="0" fontId="8" fillId="2" borderId="0" xfId="0" applyFont="1" applyFill="1"/>
    <xf numFmtId="14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Fill="1"/>
    <xf numFmtId="4" fontId="8" fillId="0" borderId="0" xfId="0" applyNumberFormat="1" applyFont="1" applyFill="1"/>
    <xf numFmtId="0" fontId="8" fillId="0" borderId="0" xfId="0" applyFont="1" applyFill="1" applyBorder="1"/>
    <xf numFmtId="4" fontId="8" fillId="0" borderId="0" xfId="0" applyNumberFormat="1" applyFont="1" applyFill="1" applyBorder="1"/>
    <xf numFmtId="164" fontId="5" fillId="0" borderId="0" xfId="0" applyNumberFormat="1" applyFont="1"/>
    <xf numFmtId="14" fontId="8" fillId="0" borderId="0" xfId="0" applyNumberFormat="1" applyFont="1" applyFill="1"/>
    <xf numFmtId="0" fontId="9" fillId="0" borderId="0" xfId="0" applyFont="1"/>
    <xf numFmtId="0" fontId="0" fillId="6" borderId="0" xfId="0" applyFill="1"/>
    <xf numFmtId="0" fontId="3" fillId="6" borderId="0" xfId="0" applyFont="1" applyFill="1"/>
    <xf numFmtId="4" fontId="3" fillId="6" borderId="0" xfId="0" applyNumberFormat="1" applyFont="1" applyFill="1"/>
    <xf numFmtId="4" fontId="4" fillId="0" borderId="0" xfId="0" applyNumberFormat="1" applyFont="1"/>
    <xf numFmtId="4" fontId="5" fillId="0" borderId="0" xfId="0" applyNumberFormat="1" applyFont="1"/>
    <xf numFmtId="4" fontId="4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Border="1"/>
    <xf numFmtId="17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4" fontId="5" fillId="2" borderId="0" xfId="0" applyNumberFormat="1" applyFont="1" applyFill="1"/>
    <xf numFmtId="0" fontId="5" fillId="2" borderId="0" xfId="0" applyFont="1" applyFill="1"/>
    <xf numFmtId="14" fontId="5" fillId="0" borderId="0" xfId="0" applyNumberFormat="1" applyFont="1"/>
    <xf numFmtId="164" fontId="5" fillId="0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Border="1"/>
    <xf numFmtId="0" fontId="9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164" fontId="27" fillId="7" borderId="0" xfId="6" applyNumberFormat="1" applyFill="1"/>
    <xf numFmtId="164" fontId="26" fillId="7" borderId="0" xfId="2" applyNumberFormat="1" applyFill="1"/>
    <xf numFmtId="0" fontId="8" fillId="0" borderId="0" xfId="0" applyNumberFormat="1" applyFont="1"/>
    <xf numFmtId="0" fontId="0" fillId="0" borderId="0" xfId="0" applyNumberFormat="1"/>
    <xf numFmtId="3" fontId="8" fillId="0" borderId="0" xfId="0" applyNumberFormat="1" applyFont="1" applyFill="1"/>
    <xf numFmtId="164" fontId="9" fillId="0" borderId="0" xfId="0" applyNumberFormat="1" applyFont="1" applyBorder="1"/>
    <xf numFmtId="164" fontId="9" fillId="0" borderId="0" xfId="0" applyNumberFormat="1" applyFont="1"/>
    <xf numFmtId="4" fontId="5" fillId="0" borderId="0" xfId="0" applyNumberFormat="1" applyFont="1" applyBorder="1"/>
    <xf numFmtId="4" fontId="14" fillId="0" borderId="0" xfId="0" applyNumberFormat="1" applyFont="1"/>
    <xf numFmtId="0" fontId="14" fillId="0" borderId="0" xfId="0" applyFont="1"/>
    <xf numFmtId="164" fontId="5" fillId="0" borderId="0" xfId="0" applyNumberFormat="1" applyFont="1" applyFill="1" applyBorder="1" applyAlignment="1">
      <alignment horizontal="center"/>
    </xf>
    <xf numFmtId="0" fontId="0" fillId="7" borderId="0" xfId="0" applyFill="1"/>
    <xf numFmtId="167" fontId="8" fillId="0" borderId="0" xfId="0" applyNumberFormat="1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0" fillId="0" borderId="0" xfId="0" applyFont="1" applyFill="1" applyBorder="1"/>
    <xf numFmtId="4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11" xfId="0" applyFont="1" applyFill="1" applyBorder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6" xfId="0" applyFont="1" applyBorder="1" applyAlignment="1"/>
    <xf numFmtId="4" fontId="3" fillId="0" borderId="14" xfId="0" applyNumberFormat="1" applyFont="1" applyBorder="1" applyAlignment="1"/>
    <xf numFmtId="4" fontId="3" fillId="0" borderId="6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/>
    <xf numFmtId="0" fontId="9" fillId="0" borderId="0" xfId="0" applyFont="1" applyFill="1" applyBorder="1" applyAlignment="1">
      <alignment horizontal="center"/>
    </xf>
    <xf numFmtId="4" fontId="18" fillId="0" borderId="0" xfId="0" applyNumberFormat="1" applyFont="1"/>
    <xf numFmtId="0" fontId="19" fillId="0" borderId="0" xfId="0" applyFont="1"/>
    <xf numFmtId="0" fontId="13" fillId="0" borderId="0" xfId="0" applyFont="1" applyBorder="1"/>
    <xf numFmtId="0" fontId="5" fillId="0" borderId="0" xfId="0" applyNumberFormat="1" applyFont="1"/>
    <xf numFmtId="0" fontId="17" fillId="0" borderId="3" xfId="0" applyFont="1" applyBorder="1" applyAlignment="1">
      <alignment horizontal="center"/>
    </xf>
    <xf numFmtId="4" fontId="4" fillId="0" borderId="0" xfId="0" applyNumberFormat="1" applyFont="1" applyBorder="1"/>
    <xf numFmtId="0" fontId="7" fillId="0" borderId="11" xfId="0" applyFont="1" applyBorder="1" applyAlignment="1">
      <alignment horizontal="center"/>
    </xf>
    <xf numFmtId="0" fontId="10" fillId="0" borderId="0" xfId="0" applyFont="1" applyFill="1"/>
    <xf numFmtId="4" fontId="3" fillId="0" borderId="1" xfId="0" applyNumberFormat="1" applyFont="1" applyFill="1" applyBorder="1"/>
    <xf numFmtId="4" fontId="3" fillId="0" borderId="0" xfId="0" applyNumberFormat="1" applyFont="1" applyFill="1"/>
    <xf numFmtId="4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49" fontId="9" fillId="0" borderId="0" xfId="0" applyNumberFormat="1" applyFont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4" fontId="7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2" fontId="29" fillId="0" borderId="0" xfId="0" applyNumberFormat="1" applyFont="1" applyAlignment="1">
      <alignment horizontal="center"/>
    </xf>
    <xf numFmtId="0" fontId="29" fillId="0" borderId="0" xfId="0" applyFont="1"/>
    <xf numFmtId="4" fontId="29" fillId="0" borderId="0" xfId="0" applyNumberFormat="1" applyFont="1"/>
    <xf numFmtId="164" fontId="29" fillId="0" borderId="0" xfId="0" applyNumberFormat="1" applyFont="1" applyFill="1" applyBorder="1" applyAlignment="1">
      <alignment horizontal="center"/>
    </xf>
    <xf numFmtId="4" fontId="7" fillId="0" borderId="1" xfId="0" applyNumberFormat="1" applyFont="1" applyBorder="1"/>
    <xf numFmtId="4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4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4" fontId="23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 applyFill="1" applyAlignment="1">
      <alignment horizontal="left"/>
    </xf>
    <xf numFmtId="3" fontId="10" fillId="0" borderId="0" xfId="0" applyNumberFormat="1" applyFont="1" applyFill="1" applyBorder="1" applyAlignment="1">
      <alignment horizontal="center"/>
    </xf>
    <xf numFmtId="4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" fontId="3" fillId="0" borderId="6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/>
    <xf numFmtId="17" fontId="3" fillId="0" borderId="7" xfId="0" applyNumberFormat="1" applyFont="1" applyFill="1" applyBorder="1" applyAlignment="1">
      <alignment horizontal="center"/>
    </xf>
    <xf numFmtId="4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3" fillId="0" borderId="8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1" fillId="0" borderId="0" xfId="0" applyFont="1"/>
    <xf numFmtId="3" fontId="8" fillId="0" borderId="0" xfId="0" applyNumberFormat="1" applyFont="1" applyFill="1" applyBorder="1"/>
    <xf numFmtId="0" fontId="5" fillId="0" borderId="0" xfId="0" applyFont="1" applyFill="1" applyAlignment="1">
      <alignment horizontal="center"/>
    </xf>
    <xf numFmtId="0" fontId="0" fillId="0" borderId="0" xfId="0" applyNumberFormat="1" applyFill="1"/>
    <xf numFmtId="4" fontId="8" fillId="7" borderId="0" xfId="0" applyNumberFormat="1" applyFont="1" applyFill="1" applyBorder="1"/>
    <xf numFmtId="0" fontId="8" fillId="7" borderId="0" xfId="0" applyFont="1" applyFill="1" applyBorder="1"/>
    <xf numFmtId="2" fontId="8" fillId="7" borderId="0" xfId="7" applyNumberFormat="1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4" fontId="8" fillId="7" borderId="0" xfId="0" applyNumberFormat="1" applyFont="1" applyFill="1"/>
    <xf numFmtId="0" fontId="8" fillId="7" borderId="0" xfId="0" applyFont="1" applyFill="1"/>
    <xf numFmtId="0" fontId="8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4" fontId="0" fillId="7" borderId="0" xfId="0" applyNumberFormat="1" applyFill="1" applyBorder="1"/>
    <xf numFmtId="0" fontId="9" fillId="7" borderId="0" xfId="0" applyFont="1" applyFill="1" applyBorder="1"/>
    <xf numFmtId="4" fontId="0" fillId="7" borderId="0" xfId="0" applyNumberFormat="1" applyFill="1"/>
    <xf numFmtId="4" fontId="25" fillId="3" borderId="0" xfId="1" applyNumberFormat="1"/>
    <xf numFmtId="0" fontId="9" fillId="7" borderId="0" xfId="0" applyFont="1" applyFill="1" applyBorder="1" applyAlignment="1">
      <alignment horizontal="center"/>
    </xf>
    <xf numFmtId="0" fontId="25" fillId="3" borderId="0" xfId="1"/>
    <xf numFmtId="4" fontId="8" fillId="7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Border="1"/>
    <xf numFmtId="4" fontId="5" fillId="7" borderId="0" xfId="0" applyNumberFormat="1" applyFont="1" applyFill="1"/>
    <xf numFmtId="0" fontId="5" fillId="7" borderId="0" xfId="0" applyFont="1" applyFill="1"/>
    <xf numFmtId="4" fontId="5" fillId="7" borderId="0" xfId="0" applyNumberFormat="1" applyFont="1" applyFill="1" applyBorder="1"/>
    <xf numFmtId="0" fontId="8" fillId="7" borderId="0" xfId="0" applyFont="1" applyFill="1" applyBorder="1" applyAlignment="1">
      <alignment horizontal="left"/>
    </xf>
    <xf numFmtId="4" fontId="5" fillId="7" borderId="0" xfId="0" applyNumberFormat="1" applyFont="1" applyFill="1" applyBorder="1" applyAlignment="1">
      <alignment horizontal="center"/>
    </xf>
    <xf numFmtId="4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4" fontId="9" fillId="7" borderId="0" xfId="0" applyNumberFormat="1" applyFont="1" applyFill="1" applyBorder="1" applyAlignment="1">
      <alignment horizontal="center"/>
    </xf>
    <xf numFmtId="0" fontId="1" fillId="7" borderId="0" xfId="0" applyFont="1" applyFill="1" applyBorder="1"/>
    <xf numFmtId="0" fontId="9" fillId="7" borderId="0" xfId="0" applyFont="1" applyFill="1"/>
    <xf numFmtId="0" fontId="9" fillId="7" borderId="0" xfId="0" applyFont="1" applyFill="1" applyBorder="1" applyAlignment="1">
      <alignment horizontal="right"/>
    </xf>
    <xf numFmtId="0" fontId="3" fillId="2" borderId="0" xfId="0" applyFont="1" applyFill="1"/>
    <xf numFmtId="4" fontId="7" fillId="2" borderId="0" xfId="0" applyNumberFormat="1" applyFont="1" applyFill="1"/>
    <xf numFmtId="0" fontId="7" fillId="2" borderId="0" xfId="0" applyFont="1" applyFill="1"/>
    <xf numFmtId="0" fontId="7" fillId="0" borderId="0" xfId="0" applyFont="1" applyFill="1"/>
    <xf numFmtId="164" fontId="0" fillId="7" borderId="0" xfId="0" applyNumberFormat="1" applyFill="1" applyBorder="1"/>
    <xf numFmtId="164" fontId="0" fillId="7" borderId="0" xfId="0" applyNumberFormat="1" applyFill="1"/>
    <xf numFmtId="0" fontId="8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2" fontId="7" fillId="7" borderId="0" xfId="7" applyNumberFormat="1" applyFont="1" applyFill="1" applyBorder="1" applyAlignment="1">
      <alignment horizontal="center"/>
    </xf>
    <xf numFmtId="4" fontId="4" fillId="7" borderId="0" xfId="0" applyNumberFormat="1" applyFont="1" applyFill="1"/>
    <xf numFmtId="0" fontId="7" fillId="7" borderId="0" xfId="0" applyFont="1" applyFill="1"/>
    <xf numFmtId="4" fontId="7" fillId="7" borderId="0" xfId="0" applyNumberFormat="1" applyFont="1" applyFill="1"/>
    <xf numFmtId="0" fontId="7" fillId="7" borderId="0" xfId="0" applyFont="1" applyFill="1" applyBorder="1"/>
    <xf numFmtId="0" fontId="1" fillId="7" borderId="0" xfId="0" applyFont="1" applyFill="1" applyBorder="1" applyAlignment="1">
      <alignment horizontal="right"/>
    </xf>
    <xf numFmtId="4" fontId="4" fillId="0" borderId="12" xfId="0" applyNumberFormat="1" applyFont="1" applyBorder="1"/>
    <xf numFmtId="0" fontId="4" fillId="0" borderId="11" xfId="0" applyFont="1" applyFill="1" applyBorder="1"/>
    <xf numFmtId="2" fontId="4" fillId="7" borderId="0" xfId="7" applyNumberFormat="1" applyFont="1" applyFill="1" applyBorder="1" applyAlignment="1">
      <alignment horizontal="center"/>
    </xf>
    <xf numFmtId="0" fontId="1" fillId="7" borderId="0" xfId="0" applyFont="1" applyFill="1"/>
    <xf numFmtId="164" fontId="8" fillId="7" borderId="0" xfId="0" applyNumberFormat="1" applyFont="1" applyFill="1" applyBorder="1"/>
    <xf numFmtId="164" fontId="8" fillId="7" borderId="0" xfId="0" applyNumberFormat="1" applyFont="1" applyFill="1"/>
    <xf numFmtId="0" fontId="31" fillId="7" borderId="0" xfId="0" applyFont="1" applyFill="1"/>
    <xf numFmtId="4" fontId="3" fillId="0" borderId="6" xfId="0" applyNumberFormat="1" applyFont="1" applyBorder="1" applyAlignment="1">
      <alignment horizontal="center"/>
    </xf>
    <xf numFmtId="2" fontId="24" fillId="7" borderId="0" xfId="7" applyNumberFormat="1" applyFont="1" applyFill="1" applyBorder="1" applyAlignment="1">
      <alignment horizontal="center"/>
    </xf>
    <xf numFmtId="0" fontId="10" fillId="7" borderId="0" xfId="0" applyFont="1" applyFill="1"/>
    <xf numFmtId="2" fontId="36" fillId="7" borderId="0" xfId="7" applyNumberFormat="1" applyFont="1" applyFill="1" applyBorder="1" applyAlignment="1">
      <alignment horizontal="center"/>
    </xf>
    <xf numFmtId="0" fontId="3" fillId="7" borderId="0" xfId="0" applyFont="1" applyFill="1" applyBorder="1"/>
    <xf numFmtId="4" fontId="7" fillId="7" borderId="0" xfId="0" applyNumberFormat="1" applyFont="1" applyFill="1" applyBorder="1"/>
    <xf numFmtId="4" fontId="8" fillId="7" borderId="0" xfId="0" applyNumberFormat="1" applyFont="1" applyFill="1" applyBorder="1" applyAlignment="1">
      <alignment horizontal="center"/>
    </xf>
    <xf numFmtId="0" fontId="3" fillId="7" borderId="0" xfId="0" applyFont="1" applyFill="1"/>
    <xf numFmtId="166" fontId="8" fillId="7" borderId="0" xfId="0" applyNumberFormat="1" applyFont="1" applyFill="1" applyBorder="1" applyAlignment="1">
      <alignment horizontal="center"/>
    </xf>
    <xf numFmtId="14" fontId="8" fillId="7" borderId="0" xfId="0" applyNumberFormat="1" applyFont="1" applyFill="1" applyBorder="1"/>
    <xf numFmtId="14" fontId="7" fillId="7" borderId="0" xfId="0" applyNumberFormat="1" applyFont="1" applyFill="1" applyBorder="1"/>
    <xf numFmtId="14" fontId="1" fillId="7" borderId="0" xfId="0" applyNumberFormat="1" applyFont="1" applyFill="1" applyBorder="1"/>
    <xf numFmtId="0" fontId="0" fillId="7" borderId="0" xfId="0" applyFill="1" applyAlignment="1">
      <alignment horizontal="center"/>
    </xf>
    <xf numFmtId="2" fontId="38" fillId="7" borderId="0" xfId="1" applyNumberFormat="1" applyFont="1" applyFill="1" applyBorder="1" applyAlignment="1">
      <alignment horizontal="center"/>
    </xf>
    <xf numFmtId="164" fontId="1" fillId="7" borderId="0" xfId="0" applyNumberFormat="1" applyFont="1" applyFill="1" applyBorder="1"/>
    <xf numFmtId="164" fontId="1" fillId="7" borderId="0" xfId="0" applyNumberFormat="1" applyFont="1" applyFill="1"/>
    <xf numFmtId="0" fontId="8" fillId="7" borderId="0" xfId="0" applyFont="1" applyFill="1" applyBorder="1" applyAlignment="1"/>
    <xf numFmtId="164" fontId="5" fillId="7" borderId="0" xfId="0" applyNumberFormat="1" applyFont="1" applyFill="1"/>
    <xf numFmtId="0" fontId="8" fillId="7" borderId="0" xfId="0" applyNumberFormat="1" applyFont="1" applyFill="1"/>
    <xf numFmtId="14" fontId="8" fillId="7" borderId="0" xfId="0" applyNumberFormat="1" applyFont="1" applyFill="1"/>
    <xf numFmtId="2" fontId="29" fillId="7" borderId="0" xfId="0" applyNumberFormat="1" applyFont="1" applyFill="1" applyAlignment="1">
      <alignment horizontal="center"/>
    </xf>
    <xf numFmtId="0" fontId="29" fillId="7" borderId="0" xfId="0" applyFont="1" applyFill="1"/>
    <xf numFmtId="4" fontId="15" fillId="7" borderId="0" xfId="0" applyNumberFormat="1" applyFont="1" applyFill="1"/>
    <xf numFmtId="14" fontId="0" fillId="7" borderId="0" xfId="0" applyNumberFormat="1" applyFill="1" applyBorder="1"/>
    <xf numFmtId="0" fontId="35" fillId="7" borderId="0" xfId="1" applyFont="1" applyFill="1" applyBorder="1" applyAlignment="1">
      <alignment horizontal="center"/>
    </xf>
    <xf numFmtId="0" fontId="42" fillId="7" borderId="0" xfId="0" applyFont="1" applyFill="1"/>
    <xf numFmtId="0" fontId="39" fillId="7" borderId="0" xfId="0" applyFont="1" applyFill="1"/>
    <xf numFmtId="164" fontId="40" fillId="7" borderId="0" xfId="0" applyNumberFormat="1" applyFont="1" applyFill="1"/>
    <xf numFmtId="0" fontId="34" fillId="7" borderId="0" xfId="0" applyFont="1" applyFill="1"/>
    <xf numFmtId="164" fontId="43" fillId="7" borderId="0" xfId="0" applyNumberFormat="1" applyFont="1" applyFill="1"/>
    <xf numFmtId="0" fontId="45" fillId="7" borderId="0" xfId="0" applyFont="1" applyFill="1"/>
    <xf numFmtId="164" fontId="44" fillId="7" borderId="0" xfId="0" applyNumberFormat="1" applyFont="1" applyFill="1"/>
    <xf numFmtId="164" fontId="41" fillId="7" borderId="0" xfId="0" applyNumberFormat="1" applyFont="1" applyFill="1"/>
    <xf numFmtId="0" fontId="30" fillId="7" borderId="0" xfId="0" applyFont="1" applyFill="1" applyBorder="1"/>
    <xf numFmtId="0" fontId="30" fillId="7" borderId="0" xfId="0" applyFont="1" applyFill="1"/>
    <xf numFmtId="164" fontId="30" fillId="7" borderId="0" xfId="0" applyNumberFormat="1" applyFont="1" applyFill="1"/>
    <xf numFmtId="0" fontId="29" fillId="0" borderId="0" xfId="0" applyFont="1" applyFill="1" applyAlignment="1">
      <alignment horizontal="center"/>
    </xf>
    <xf numFmtId="4" fontId="29" fillId="0" borderId="0" xfId="0" applyNumberFormat="1" applyFont="1" applyFill="1"/>
    <xf numFmtId="0" fontId="29" fillId="0" borderId="0" xfId="0" applyFont="1" applyFill="1"/>
    <xf numFmtId="4" fontId="4" fillId="0" borderId="11" xfId="0" applyNumberFormat="1" applyFont="1" applyFill="1" applyBorder="1"/>
    <xf numFmtId="165" fontId="4" fillId="7" borderId="11" xfId="0" applyNumberFormat="1" applyFont="1" applyFill="1" applyBorder="1"/>
    <xf numFmtId="4" fontId="4" fillId="7" borderId="18" xfId="0" applyNumberFormat="1" applyFont="1" applyFill="1" applyBorder="1" applyAlignment="1"/>
    <xf numFmtId="4" fontId="4" fillId="7" borderId="16" xfId="0" applyNumberFormat="1" applyFont="1" applyFill="1" applyBorder="1" applyAlignment="1"/>
    <xf numFmtId="4" fontId="4" fillId="7" borderId="12" xfId="0" applyNumberFormat="1" applyFont="1" applyFill="1" applyBorder="1"/>
    <xf numFmtId="0" fontId="4" fillId="7" borderId="13" xfId="0" applyFont="1" applyFill="1" applyBorder="1"/>
    <xf numFmtId="164" fontId="4" fillId="7" borderId="11" xfId="0" applyNumberFormat="1" applyFont="1" applyFill="1" applyBorder="1"/>
    <xf numFmtId="4" fontId="4" fillId="7" borderId="17" xfId="0" applyNumberFormat="1" applyFont="1" applyFill="1" applyBorder="1"/>
    <xf numFmtId="0" fontId="4" fillId="7" borderId="16" xfId="0" applyFont="1" applyFill="1" applyBorder="1"/>
    <xf numFmtId="4" fontId="4" fillId="7" borderId="13" xfId="0" applyNumberFormat="1" applyFont="1" applyFill="1" applyBorder="1"/>
    <xf numFmtId="4" fontId="4" fillId="7" borderId="11" xfId="0" applyNumberFormat="1" applyFont="1" applyFill="1" applyBorder="1"/>
    <xf numFmtId="164" fontId="4" fillId="7" borderId="12" xfId="0" applyNumberFormat="1" applyFont="1" applyFill="1" applyBorder="1"/>
    <xf numFmtId="0" fontId="4" fillId="7" borderId="11" xfId="0" applyFont="1" applyFill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27" fillId="5" borderId="0" xfId="6"/>
    <xf numFmtId="4" fontId="0" fillId="7" borderId="0" xfId="0" applyNumberFormat="1" applyFill="1" applyBorder="1" applyAlignment="1">
      <alignment horizontal="center"/>
    </xf>
    <xf numFmtId="0" fontId="5" fillId="7" borderId="0" xfId="0" applyNumberFormat="1" applyFont="1" applyFill="1"/>
    <xf numFmtId="4" fontId="9" fillId="7" borderId="0" xfId="0" applyNumberFormat="1" applyFont="1" applyFill="1" applyBorder="1"/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0" xfId="0" applyNumberFormat="1" applyFill="1" applyBorder="1"/>
    <xf numFmtId="0" fontId="32" fillId="7" borderId="0" xfId="0" applyFont="1" applyFill="1" applyBorder="1"/>
    <xf numFmtId="0" fontId="1" fillId="7" borderId="0" xfId="0" applyFont="1" applyFill="1" applyBorder="1" applyAlignment="1"/>
    <xf numFmtId="4" fontId="1" fillId="7" borderId="0" xfId="0" applyNumberFormat="1" applyFont="1" applyFill="1" applyBorder="1"/>
    <xf numFmtId="0" fontId="32" fillId="7" borderId="0" xfId="0" applyFont="1" applyFill="1"/>
    <xf numFmtId="4" fontId="3" fillId="7" borderId="0" xfId="0" applyNumberFormat="1" applyFont="1" applyFill="1" applyBorder="1"/>
    <xf numFmtId="0" fontId="15" fillId="7" borderId="0" xfId="0" applyFont="1" applyFill="1"/>
    <xf numFmtId="0" fontId="3" fillId="7" borderId="0" xfId="0" applyFont="1" applyFill="1" applyAlignment="1">
      <alignment horizontal="center"/>
    </xf>
    <xf numFmtId="0" fontId="3" fillId="7" borderId="0" xfId="0" applyFont="1" applyFill="1" applyBorder="1" applyAlignment="1">
      <alignment horizontal="left"/>
    </xf>
    <xf numFmtId="0" fontId="0" fillId="8" borderId="0" xfId="0" applyFill="1"/>
    <xf numFmtId="2" fontId="24" fillId="0" borderId="0" xfId="7" applyNumberFormat="1" applyFont="1" applyFill="1" applyBorder="1" applyAlignment="1">
      <alignment horizontal="center"/>
    </xf>
    <xf numFmtId="4" fontId="8" fillId="7" borderId="0" xfId="0" applyNumberFormat="1" applyFont="1" applyFill="1" applyAlignment="1"/>
    <xf numFmtId="0" fontId="33" fillId="7" borderId="0" xfId="6" applyFont="1" applyFill="1" applyBorder="1"/>
    <xf numFmtId="0" fontId="9" fillId="7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right"/>
    </xf>
    <xf numFmtId="0" fontId="8" fillId="7" borderId="0" xfId="0" applyFont="1" applyFill="1" applyAlignment="1">
      <alignment horizontal="left"/>
    </xf>
    <xf numFmtId="4" fontId="7" fillId="7" borderId="11" xfId="0" applyNumberFormat="1" applyFont="1" applyFill="1" applyBorder="1"/>
    <xf numFmtId="4" fontId="58" fillId="7" borderId="0" xfId="0" applyNumberFormat="1" applyFont="1" applyFill="1"/>
    <xf numFmtId="0" fontId="58" fillId="7" borderId="0" xfId="0" applyFont="1" applyFill="1"/>
    <xf numFmtId="0" fontId="58" fillId="7" borderId="0" xfId="0" applyFont="1" applyFill="1" applyAlignment="1">
      <alignment horizontal="center"/>
    </xf>
    <xf numFmtId="4" fontId="9" fillId="0" borderId="0" xfId="0" applyNumberFormat="1" applyFont="1"/>
    <xf numFmtId="4" fontId="9" fillId="7" borderId="0" xfId="0" applyNumberFormat="1" applyFont="1" applyFill="1" applyBorder="1" applyAlignment="1"/>
    <xf numFmtId="43" fontId="9" fillId="7" borderId="0" xfId="9" applyFont="1" applyFill="1" applyBorder="1" applyAlignment="1"/>
    <xf numFmtId="0" fontId="54" fillId="7" borderId="0" xfId="0" applyFont="1" applyFill="1" applyAlignment="1">
      <alignment horizontal="center"/>
    </xf>
    <xf numFmtId="0" fontId="60" fillId="7" borderId="0" xfId="0" applyFont="1" applyFill="1"/>
    <xf numFmtId="0" fontId="59" fillId="7" borderId="0" xfId="0" applyFont="1" applyFill="1" applyBorder="1" applyAlignment="1">
      <alignment horizontal="center"/>
    </xf>
    <xf numFmtId="0" fontId="60" fillId="7" borderId="0" xfId="0" applyFont="1" applyFill="1" applyBorder="1"/>
    <xf numFmtId="0" fontId="59" fillId="7" borderId="0" xfId="0" applyFont="1" applyFill="1" applyBorder="1"/>
    <xf numFmtId="0" fontId="60" fillId="7" borderId="0" xfId="0" applyNumberFormat="1" applyFont="1" applyFill="1"/>
    <xf numFmtId="164" fontId="60" fillId="7" borderId="0" xfId="0" applyNumberFormat="1" applyFont="1" applyFill="1"/>
    <xf numFmtId="0" fontId="59" fillId="7" borderId="0" xfId="0" applyFont="1" applyFill="1"/>
    <xf numFmtId="2" fontId="10" fillId="7" borderId="0" xfId="0" applyNumberFormat="1" applyFont="1" applyFill="1" applyBorder="1"/>
    <xf numFmtId="166" fontId="8" fillId="7" borderId="0" xfId="0" applyNumberFormat="1" applyFont="1" applyFill="1" applyBorder="1" applyAlignment="1"/>
    <xf numFmtId="4" fontId="8" fillId="7" borderId="0" xfId="0" applyNumberFormat="1" applyFont="1" applyFill="1" applyBorder="1" applyAlignment="1"/>
    <xf numFmtId="0" fontId="7" fillId="7" borderId="0" xfId="0" applyFont="1" applyFill="1" applyBorder="1" applyAlignment="1">
      <alignment horizontal="left"/>
    </xf>
    <xf numFmtId="16" fontId="0" fillId="7" borderId="0" xfId="0" applyNumberFormat="1" applyFill="1" applyBorder="1"/>
    <xf numFmtId="0" fontId="1" fillId="7" borderId="0" xfId="0" applyFont="1" applyFill="1" applyBorder="1" applyAlignment="1">
      <alignment horizontal="left"/>
    </xf>
    <xf numFmtId="164" fontId="56" fillId="7" borderId="0" xfId="0" applyNumberFormat="1" applyFont="1" applyFill="1"/>
    <xf numFmtId="0" fontId="61" fillId="7" borderId="0" xfId="0" applyFont="1" applyFill="1"/>
    <xf numFmtId="4" fontId="62" fillId="7" borderId="0" xfId="0" applyNumberFormat="1" applyFont="1" applyFill="1" applyBorder="1"/>
    <xf numFmtId="0" fontId="56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right"/>
    </xf>
    <xf numFmtId="4" fontId="4" fillId="0" borderId="12" xfId="0" applyNumberFormat="1" applyFont="1" applyFill="1" applyBorder="1"/>
    <xf numFmtId="4" fontId="4" fillId="0" borderId="13" xfId="0" applyNumberFormat="1" applyFont="1" applyFill="1" applyBorder="1"/>
    <xf numFmtId="164" fontId="4" fillId="7" borderId="20" xfId="0" applyNumberFormat="1" applyFont="1" applyFill="1" applyBorder="1"/>
    <xf numFmtId="164" fontId="9" fillId="7" borderId="0" xfId="0" applyNumberFormat="1" applyFont="1" applyFill="1" applyBorder="1"/>
    <xf numFmtId="0" fontId="0" fillId="9" borderId="0" xfId="0" applyFill="1"/>
    <xf numFmtId="164" fontId="31" fillId="7" borderId="0" xfId="0" applyNumberFormat="1" applyFont="1" applyFill="1"/>
    <xf numFmtId="2" fontId="31" fillId="7" borderId="0" xfId="0" applyNumberFormat="1" applyFont="1" applyFill="1" applyAlignment="1">
      <alignment horizontal="center"/>
    </xf>
    <xf numFmtId="4" fontId="3" fillId="7" borderId="0" xfId="0" applyNumberFormat="1" applyFont="1" applyFill="1"/>
    <xf numFmtId="4" fontId="1" fillId="7" borderId="0" xfId="0" applyNumberFormat="1" applyFont="1" applyFill="1"/>
    <xf numFmtId="43" fontId="8" fillId="7" borderId="0" xfId="9" applyFont="1" applyFill="1" applyBorder="1" applyAlignment="1">
      <alignment horizontal="center"/>
    </xf>
    <xf numFmtId="14" fontId="5" fillId="7" borderId="0" xfId="0" applyNumberFormat="1" applyFont="1" applyFill="1"/>
    <xf numFmtId="0" fontId="37" fillId="7" borderId="0" xfId="0" applyFont="1" applyFill="1"/>
    <xf numFmtId="168" fontId="8" fillId="7" borderId="0" xfId="9" applyNumberFormat="1" applyFont="1" applyFill="1" applyBorder="1"/>
    <xf numFmtId="0" fontId="0" fillId="10" borderId="0" xfId="0" applyFill="1"/>
    <xf numFmtId="0" fontId="25" fillId="7" borderId="0" xfId="1" applyFill="1"/>
    <xf numFmtId="0" fontId="7" fillId="7" borderId="11" xfId="0" applyFont="1" applyFill="1" applyBorder="1" applyAlignment="1">
      <alignment horizontal="center"/>
    </xf>
    <xf numFmtId="4" fontId="60" fillId="7" borderId="0" xfId="0" applyNumberFormat="1" applyFont="1" applyFill="1" applyBorder="1"/>
    <xf numFmtId="4" fontId="32" fillId="7" borderId="0" xfId="0" applyNumberFormat="1" applyFont="1" applyFill="1"/>
    <xf numFmtId="4" fontId="36" fillId="7" borderId="12" xfId="0" applyNumberFormat="1" applyFont="1" applyFill="1" applyBorder="1"/>
    <xf numFmtId="0" fontId="4" fillId="7" borderId="13" xfId="0" applyFont="1" applyFill="1" applyBorder="1" applyProtection="1"/>
    <xf numFmtId="0" fontId="3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right"/>
    </xf>
    <xf numFmtId="0" fontId="0" fillId="7" borderId="0" xfId="0" applyFill="1" applyBorder="1" applyAlignment="1"/>
    <xf numFmtId="0" fontId="5" fillId="7" borderId="0" xfId="0" applyFont="1" applyFill="1" applyBorder="1" applyAlignment="1">
      <alignment horizontal="left"/>
    </xf>
    <xf numFmtId="164" fontId="64" fillId="7" borderId="0" xfId="0" applyNumberFormat="1" applyFont="1" applyFill="1"/>
    <xf numFmtId="0" fontId="64" fillId="7" borderId="0" xfId="0" applyFont="1" applyFill="1"/>
    <xf numFmtId="4" fontId="63" fillId="7" borderId="0" xfId="0" applyNumberFormat="1" applyFont="1" applyFill="1" applyBorder="1"/>
    <xf numFmtId="0" fontId="63" fillId="7" borderId="0" xfId="0" applyFont="1" applyFill="1" applyBorder="1"/>
    <xf numFmtId="14" fontId="0" fillId="7" borderId="0" xfId="0" applyNumberFormat="1" applyFill="1"/>
    <xf numFmtId="0" fontId="12" fillId="7" borderId="0" xfId="0" applyFont="1" applyFill="1"/>
    <xf numFmtId="164" fontId="5" fillId="7" borderId="0" xfId="0" applyNumberFormat="1" applyFont="1" applyFill="1" applyBorder="1"/>
    <xf numFmtId="0" fontId="1" fillId="7" borderId="0" xfId="0" applyFont="1" applyFill="1" applyAlignment="1">
      <alignment horizontal="center"/>
    </xf>
    <xf numFmtId="43" fontId="1" fillId="7" borderId="0" xfId="9" applyFont="1" applyFill="1" applyBorder="1" applyAlignment="1"/>
    <xf numFmtId="17" fontId="8" fillId="0" borderId="0" xfId="0" applyNumberFormat="1" applyFont="1"/>
    <xf numFmtId="0" fontId="4" fillId="7" borderId="0" xfId="0" applyFont="1" applyFill="1"/>
    <xf numFmtId="3" fontId="8" fillId="7" borderId="0" xfId="0" applyNumberFormat="1" applyFont="1" applyFill="1"/>
    <xf numFmtId="14" fontId="7" fillId="7" borderId="0" xfId="0" applyNumberFormat="1" applyFont="1" applyFill="1"/>
    <xf numFmtId="4" fontId="9" fillId="7" borderId="0" xfId="0" applyNumberFormat="1" applyFont="1" applyFill="1" applyBorder="1" applyAlignment="1">
      <alignment horizontal="right"/>
    </xf>
    <xf numFmtId="15" fontId="7" fillId="7" borderId="0" xfId="0" applyNumberFormat="1" applyFont="1" applyFill="1" applyBorder="1"/>
    <xf numFmtId="0" fontId="0" fillId="7" borderId="11" xfId="0" applyFill="1" applyBorder="1"/>
    <xf numFmtId="14" fontId="1" fillId="7" borderId="0" xfId="0" applyNumberFormat="1" applyFont="1" applyFill="1"/>
    <xf numFmtId="43" fontId="8" fillId="7" borderId="0" xfId="9" applyFont="1" applyFill="1" applyBorder="1" applyAlignment="1">
      <alignment horizontal="right"/>
    </xf>
    <xf numFmtId="4" fontId="9" fillId="7" borderId="0" xfId="0" applyNumberFormat="1" applyFont="1" applyFill="1"/>
    <xf numFmtId="43" fontId="58" fillId="7" borderId="0" xfId="9" applyFont="1" applyFill="1" applyBorder="1" applyAlignment="1">
      <alignment horizontal="center"/>
    </xf>
    <xf numFmtId="43" fontId="15" fillId="7" borderId="0" xfId="9" applyFont="1" applyFill="1" applyBorder="1" applyAlignment="1"/>
    <xf numFmtId="0" fontId="65" fillId="7" borderId="0" xfId="0" applyFont="1" applyFill="1" applyBorder="1"/>
    <xf numFmtId="0" fontId="65" fillId="7" borderId="0" xfId="0" applyFont="1" applyFill="1"/>
    <xf numFmtId="164" fontId="65" fillId="7" borderId="0" xfId="0" applyNumberFormat="1" applyFont="1" applyFill="1"/>
    <xf numFmtId="0" fontId="66" fillId="7" borderId="0" xfId="0" applyFont="1" applyFill="1"/>
    <xf numFmtId="164" fontId="66" fillId="7" borderId="0" xfId="0" applyNumberFormat="1" applyFont="1" applyFill="1"/>
    <xf numFmtId="4" fontId="0" fillId="7" borderId="0" xfId="0" applyNumberFormat="1" applyFill="1" applyBorder="1" applyAlignment="1"/>
    <xf numFmtId="4" fontId="0" fillId="7" borderId="0" xfId="0" applyNumberFormat="1" applyFill="1" applyBorder="1" applyAlignment="1">
      <alignment horizontal="right"/>
    </xf>
    <xf numFmtId="164" fontId="45" fillId="7" borderId="0" xfId="0" applyNumberFormat="1" applyFont="1" applyFill="1"/>
    <xf numFmtId="0" fontId="38" fillId="7" borderId="0" xfId="0" applyFont="1" applyFill="1" applyBorder="1"/>
    <xf numFmtId="164" fontId="7" fillId="7" borderId="0" xfId="0" applyNumberFormat="1" applyFont="1" applyFill="1" applyBorder="1"/>
    <xf numFmtId="164" fontId="34" fillId="7" borderId="0" xfId="0" applyNumberFormat="1" applyFont="1" applyFill="1"/>
    <xf numFmtId="4" fontId="32" fillId="7" borderId="0" xfId="0" applyNumberFormat="1" applyFont="1" applyFill="1" applyBorder="1"/>
    <xf numFmtId="0" fontId="32" fillId="7" borderId="0" xfId="0" applyFont="1" applyFill="1" applyBorder="1" applyAlignment="1">
      <alignment horizontal="center"/>
    </xf>
    <xf numFmtId="0" fontId="32" fillId="7" borderId="0" xfId="0" applyFont="1" applyFill="1" applyBorder="1" applyAlignment="1">
      <alignment horizontal="right"/>
    </xf>
    <xf numFmtId="164" fontId="32" fillId="7" borderId="0" xfId="0" applyNumberFormat="1" applyFont="1" applyFill="1" applyBorder="1"/>
    <xf numFmtId="164" fontId="32" fillId="7" borderId="0" xfId="0" applyNumberFormat="1" applyFont="1" applyFill="1"/>
    <xf numFmtId="0" fontId="22" fillId="7" borderId="0" xfId="7" applyFill="1"/>
    <xf numFmtId="0" fontId="0" fillId="7" borderId="0" xfId="0" applyFont="1" applyFill="1" applyBorder="1" applyAlignment="1">
      <alignment horizontal="right"/>
    </xf>
    <xf numFmtId="164" fontId="51" fillId="7" borderId="0" xfId="0" applyNumberFormat="1" applyFont="1" applyFill="1"/>
    <xf numFmtId="0" fontId="7" fillId="7" borderId="3" xfId="0" applyFont="1" applyFill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2" fontId="5" fillId="0" borderId="0" xfId="7" applyNumberFormat="1" applyFont="1" applyFill="1" applyBorder="1" applyAlignment="1">
      <alignment horizontal="right"/>
    </xf>
    <xf numFmtId="0" fontId="0" fillId="7" borderId="0" xfId="0" applyNumberFormat="1" applyFont="1" applyFill="1" applyBorder="1" applyAlignment="1">
      <alignment horizontal="right"/>
    </xf>
    <xf numFmtId="4" fontId="4" fillId="7" borderId="0" xfId="0" applyNumberFormat="1" applyFont="1" applyFill="1" applyAlignment="1"/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17" fontId="8" fillId="7" borderId="0" xfId="0" applyNumberFormat="1" applyFont="1" applyFill="1"/>
    <xf numFmtId="0" fontId="66" fillId="7" borderId="0" xfId="0" applyFont="1" applyFill="1" applyBorder="1" applyAlignment="1">
      <alignment horizontal="center"/>
    </xf>
    <xf numFmtId="4" fontId="65" fillId="7" borderId="0" xfId="0" applyNumberFormat="1" applyFont="1" applyFill="1" applyBorder="1"/>
    <xf numFmtId="0" fontId="66" fillId="7" borderId="0" xfId="0" applyFont="1" applyFill="1" applyBorder="1"/>
    <xf numFmtId="14" fontId="65" fillId="7" borderId="0" xfId="0" applyNumberFormat="1" applyFont="1" applyFill="1" applyBorder="1"/>
    <xf numFmtId="164" fontId="65" fillId="7" borderId="0" xfId="0" applyNumberFormat="1" applyFont="1" applyFill="1" applyBorder="1"/>
    <xf numFmtId="0" fontId="65" fillId="7" borderId="0" xfId="0" applyNumberFormat="1" applyFont="1" applyFill="1"/>
    <xf numFmtId="43" fontId="1" fillId="7" borderId="0" xfId="9" applyFont="1" applyFill="1" applyBorder="1" applyAlignment="1">
      <alignment horizontal="center"/>
    </xf>
    <xf numFmtId="164" fontId="60" fillId="7" borderId="0" xfId="0" applyNumberFormat="1" applyFont="1" applyFill="1" applyBorder="1"/>
    <xf numFmtId="14" fontId="8" fillId="7" borderId="0" xfId="0" applyNumberFormat="1" applyFont="1" applyFill="1" applyAlignment="1">
      <alignment horizontal="right"/>
    </xf>
    <xf numFmtId="0" fontId="31" fillId="7" borderId="0" xfId="0" applyFont="1" applyFill="1" applyBorder="1"/>
    <xf numFmtId="43" fontId="25" fillId="3" borderId="0" xfId="9" applyNumberFormat="1" applyFont="1" applyFill="1"/>
    <xf numFmtId="4" fontId="3" fillId="0" borderId="6" xfId="0" applyNumberFormat="1" applyFont="1" applyBorder="1" applyAlignment="1">
      <alignment horizontal="center"/>
    </xf>
    <xf numFmtId="2" fontId="36" fillId="7" borderId="0" xfId="7" applyNumberFormat="1" applyFont="1" applyFill="1" applyBorder="1" applyAlignment="1"/>
    <xf numFmtId="4" fontId="31" fillId="7" borderId="0" xfId="0" applyNumberFormat="1" applyFont="1" applyFill="1"/>
    <xf numFmtId="4" fontId="45" fillId="7" borderId="0" xfId="0" applyNumberFormat="1" applyFont="1" applyFill="1"/>
    <xf numFmtId="2" fontId="45" fillId="7" borderId="0" xfId="0" applyNumberFormat="1" applyFont="1" applyFill="1" applyAlignment="1">
      <alignment horizontal="center"/>
    </xf>
    <xf numFmtId="2" fontId="34" fillId="7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46" fillId="7" borderId="0" xfId="0" applyFont="1" applyFill="1" applyAlignment="1">
      <alignment horizontal="center"/>
    </xf>
    <xf numFmtId="4" fontId="47" fillId="7" borderId="0" xfId="0" applyNumberFormat="1" applyFont="1" applyFill="1"/>
    <xf numFmtId="0" fontId="47" fillId="7" borderId="0" xfId="0" applyFont="1" applyFill="1"/>
    <xf numFmtId="0" fontId="48" fillId="7" borderId="0" xfId="0" applyFont="1" applyFill="1" applyBorder="1" applyAlignment="1">
      <alignment horizontal="center"/>
    </xf>
    <xf numFmtId="0" fontId="49" fillId="7" borderId="0" xfId="0" applyFont="1" applyFill="1" applyBorder="1" applyAlignment="1">
      <alignment horizontal="center"/>
    </xf>
    <xf numFmtId="164" fontId="47" fillId="7" borderId="0" xfId="0" applyNumberFormat="1" applyFont="1" applyFill="1"/>
    <xf numFmtId="2" fontId="47" fillId="7" borderId="0" xfId="0" applyNumberFormat="1" applyFont="1" applyFill="1" applyAlignment="1">
      <alignment horizontal="center"/>
    </xf>
    <xf numFmtId="4" fontId="46" fillId="7" borderId="0" xfId="0" applyNumberFormat="1" applyFont="1" applyFill="1"/>
    <xf numFmtId="0" fontId="49" fillId="7" borderId="0" xfId="0" applyFont="1" applyFill="1"/>
    <xf numFmtId="0" fontId="48" fillId="7" borderId="0" xfId="0" applyFont="1" applyFill="1" applyBorder="1"/>
    <xf numFmtId="4" fontId="7" fillId="7" borderId="0" xfId="0" applyNumberFormat="1" applyFont="1" applyFill="1" applyBorder="1" applyAlignment="1">
      <alignment horizontal="center"/>
    </xf>
    <xf numFmtId="8" fontId="0" fillId="7" borderId="0" xfId="0" applyNumberFormat="1" applyFill="1"/>
    <xf numFmtId="43" fontId="24" fillId="7" borderId="0" xfId="9" applyFont="1" applyFill="1" applyBorder="1" applyAlignment="1">
      <alignment horizontal="center"/>
    </xf>
    <xf numFmtId="43" fontId="5" fillId="7" borderId="0" xfId="9" applyFont="1" applyFill="1" applyBorder="1" applyAlignment="1">
      <alignment horizontal="right"/>
    </xf>
    <xf numFmtId="2" fontId="5" fillId="7" borderId="0" xfId="7" applyNumberFormat="1" applyFont="1" applyFill="1" applyBorder="1" applyAlignment="1">
      <alignment horizontal="right"/>
    </xf>
    <xf numFmtId="0" fontId="1" fillId="7" borderId="0" xfId="0" applyFont="1" applyFill="1" applyBorder="1" applyAlignment="1">
      <alignment horizontal="left"/>
    </xf>
    <xf numFmtId="4" fontId="38" fillId="7" borderId="0" xfId="1" applyNumberFormat="1" applyFont="1" applyFill="1" applyBorder="1"/>
    <xf numFmtId="0" fontId="65" fillId="7" borderId="0" xfId="0" applyFont="1" applyFill="1" applyAlignment="1">
      <alignment horizontal="center"/>
    </xf>
    <xf numFmtId="4" fontId="65" fillId="7" borderId="0" xfId="0" applyNumberFormat="1" applyFont="1" applyFill="1"/>
    <xf numFmtId="4" fontId="65" fillId="7" borderId="0" xfId="0" applyNumberFormat="1" applyFont="1" applyFill="1" applyAlignment="1">
      <alignment horizontal="center"/>
    </xf>
    <xf numFmtId="14" fontId="65" fillId="7" borderId="0" xfId="0" applyNumberFormat="1" applyFont="1" applyFill="1"/>
    <xf numFmtId="0" fontId="78" fillId="7" borderId="0" xfId="0" applyFont="1" applyFill="1" applyBorder="1" applyAlignment="1">
      <alignment horizontal="center"/>
    </xf>
    <xf numFmtId="0" fontId="78" fillId="7" borderId="0" xfId="0" applyFont="1" applyFill="1"/>
    <xf numFmtId="4" fontId="28" fillId="7" borderId="0" xfId="0" applyNumberFormat="1" applyFont="1" applyFill="1" applyBorder="1"/>
    <xf numFmtId="0" fontId="28" fillId="7" borderId="0" xfId="0" applyFont="1" applyFill="1" applyBorder="1"/>
    <xf numFmtId="164" fontId="7" fillId="7" borderId="0" xfId="0" applyNumberFormat="1" applyFont="1" applyFill="1"/>
    <xf numFmtId="164" fontId="4" fillId="7" borderId="11" xfId="0" applyNumberFormat="1" applyFont="1" applyFill="1" applyBorder="1" applyProtection="1">
      <protection locked="0"/>
    </xf>
    <xf numFmtId="2" fontId="4" fillId="7" borderId="11" xfId="0" applyNumberFormat="1" applyFont="1" applyFill="1" applyBorder="1"/>
    <xf numFmtId="2" fontId="4" fillId="7" borderId="20" xfId="0" applyNumberFormat="1" applyFont="1" applyFill="1" applyBorder="1"/>
    <xf numFmtId="165" fontId="4" fillId="7" borderId="11" xfId="0" applyNumberFormat="1" applyFont="1" applyFill="1" applyBorder="1" applyProtection="1">
      <protection locked="0"/>
    </xf>
    <xf numFmtId="2" fontId="4" fillId="7" borderId="11" xfId="0" applyNumberFormat="1" applyFont="1" applyFill="1" applyBorder="1" applyProtection="1">
      <protection locked="0"/>
    </xf>
    <xf numFmtId="164" fontId="4" fillId="7" borderId="12" xfId="0" applyNumberFormat="1" applyFont="1" applyFill="1" applyBorder="1" applyProtection="1">
      <protection locked="0"/>
    </xf>
    <xf numFmtId="165" fontId="4" fillId="7" borderId="22" xfId="0" applyNumberFormat="1" applyFont="1" applyFill="1" applyBorder="1" applyProtection="1">
      <protection locked="0"/>
    </xf>
    <xf numFmtId="165" fontId="4" fillId="7" borderId="20" xfId="0" applyNumberFormat="1" applyFont="1" applyFill="1" applyBorder="1" applyProtection="1">
      <protection locked="0"/>
    </xf>
    <xf numFmtId="164" fontId="4" fillId="7" borderId="12" xfId="4" applyNumberFormat="1" applyFont="1" applyFill="1" applyBorder="1"/>
    <xf numFmtId="4" fontId="4" fillId="7" borderId="0" xfId="0" applyNumberFormat="1" applyFont="1" applyFill="1" applyBorder="1"/>
    <xf numFmtId="0" fontId="1" fillId="0" borderId="0" xfId="0" applyFont="1" applyBorder="1" applyAlignment="1">
      <alignment horizontal="center"/>
    </xf>
    <xf numFmtId="3" fontId="4" fillId="7" borderId="12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0" fillId="7" borderId="0" xfId="0" applyFill="1" applyAlignment="1"/>
    <xf numFmtId="4" fontId="1" fillId="7" borderId="0" xfId="0" applyNumberFormat="1" applyFont="1" applyFill="1" applyAlignment="1"/>
    <xf numFmtId="164" fontId="70" fillId="7" borderId="0" xfId="0" applyNumberFormat="1" applyFont="1" applyFill="1"/>
    <xf numFmtId="0" fontId="71" fillId="7" borderId="0" xfId="0" applyFont="1" applyFill="1"/>
    <xf numFmtId="0" fontId="72" fillId="7" borderId="0" xfId="0" applyFont="1" applyFill="1" applyBorder="1"/>
    <xf numFmtId="2" fontId="37" fillId="7" borderId="0" xfId="7" applyNumberFormat="1" applyFont="1" applyFill="1" applyBorder="1" applyAlignment="1">
      <alignment horizontal="center"/>
    </xf>
    <xf numFmtId="14" fontId="10" fillId="7" borderId="0" xfId="0" applyNumberFormat="1" applyFont="1" applyFill="1" applyAlignment="1">
      <alignment horizontal="center"/>
    </xf>
    <xf numFmtId="2" fontId="7" fillId="7" borderId="0" xfId="7" applyNumberFormat="1" applyFont="1" applyFill="1" applyBorder="1" applyAlignment="1"/>
    <xf numFmtId="0" fontId="0" fillId="11" borderId="0" xfId="0" applyFill="1"/>
    <xf numFmtId="0" fontId="1" fillId="7" borderId="0" xfId="0" applyFont="1" applyFill="1" applyBorder="1" applyAlignment="1">
      <alignment horizontal="left"/>
    </xf>
    <xf numFmtId="14" fontId="31" fillId="7" borderId="0" xfId="0" applyNumberFormat="1" applyFont="1" applyFill="1"/>
    <xf numFmtId="0" fontId="24" fillId="7" borderId="0" xfId="0" applyNumberFormat="1" applyFont="1" applyFill="1"/>
    <xf numFmtId="4" fontId="1" fillId="7" borderId="0" xfId="0" applyNumberFormat="1" applyFont="1" applyFill="1" applyAlignment="1">
      <alignment horizontal="center"/>
    </xf>
    <xf numFmtId="4" fontId="7" fillId="7" borderId="0" xfId="1" applyNumberFormat="1" applyFont="1" applyFill="1" applyBorder="1"/>
    <xf numFmtId="6" fontId="0" fillId="7" borderId="0" xfId="0" applyNumberFormat="1" applyFill="1" applyBorder="1"/>
    <xf numFmtId="4" fontId="57" fillId="7" borderId="0" xfId="0" applyNumberFormat="1" applyFont="1" applyFill="1"/>
    <xf numFmtId="0" fontId="5" fillId="7" borderId="0" xfId="0" applyFont="1" applyFill="1" applyBorder="1" applyAlignment="1"/>
    <xf numFmtId="0" fontId="5" fillId="7" borderId="0" xfId="0" applyFont="1" applyFill="1" applyBorder="1" applyAlignment="1">
      <alignment horizontal="right"/>
    </xf>
    <xf numFmtId="14" fontId="5" fillId="7" borderId="0" xfId="0" applyNumberFormat="1" applyFont="1" applyFill="1" applyBorder="1"/>
    <xf numFmtId="0" fontId="5" fillId="7" borderId="0" xfId="0" applyNumberFormat="1" applyFont="1" applyFill="1" applyBorder="1"/>
    <xf numFmtId="0" fontId="5" fillId="7" borderId="0" xfId="0" applyFont="1" applyFill="1" applyAlignment="1">
      <alignment horizontal="right"/>
    </xf>
    <xf numFmtId="0" fontId="52" fillId="7" borderId="0" xfId="0" applyFont="1" applyFill="1" applyBorder="1"/>
    <xf numFmtId="0" fontId="59" fillId="7" borderId="0" xfId="0" applyFont="1" applyFill="1" applyBorder="1" applyAlignment="1">
      <alignment horizontal="right"/>
    </xf>
    <xf numFmtId="4" fontId="1" fillId="7" borderId="0" xfId="0" applyNumberFormat="1" applyFont="1" applyFill="1" applyBorder="1" applyAlignment="1">
      <alignment horizontal="left"/>
    </xf>
    <xf numFmtId="0" fontId="68" fillId="7" borderId="0" xfId="0" applyFont="1" applyFill="1" applyBorder="1" applyAlignment="1">
      <alignment horizontal="center"/>
    </xf>
    <xf numFmtId="4" fontId="69" fillId="7" borderId="0" xfId="0" applyNumberFormat="1" applyFont="1" applyFill="1" applyBorder="1" applyAlignment="1">
      <alignment horizontal="center"/>
    </xf>
    <xf numFmtId="0" fontId="69" fillId="7" borderId="0" xfId="0" applyNumberFormat="1" applyFont="1" applyFill="1" applyBorder="1" applyAlignment="1">
      <alignment horizontal="center"/>
    </xf>
    <xf numFmtId="0" fontId="68" fillId="7" borderId="0" xfId="0" applyFont="1" applyFill="1" applyBorder="1"/>
    <xf numFmtId="0" fontId="67" fillId="7" borderId="0" xfId="0" applyFont="1" applyFill="1"/>
    <xf numFmtId="164" fontId="67" fillId="7" borderId="0" xfId="0" applyNumberFormat="1" applyFont="1" applyFill="1"/>
    <xf numFmtId="0" fontId="67" fillId="7" borderId="0" xfId="0" applyNumberFormat="1" applyFont="1" applyFill="1"/>
    <xf numFmtId="0" fontId="68" fillId="7" borderId="0" xfId="0" applyFont="1" applyFill="1"/>
    <xf numFmtId="164" fontId="68" fillId="7" borderId="0" xfId="0" applyNumberFormat="1" applyFont="1" applyFill="1"/>
    <xf numFmtId="4" fontId="3" fillId="7" borderId="0" xfId="0" applyNumberFormat="1" applyFont="1" applyFill="1" applyBorder="1" applyAlignment="1">
      <alignment horizontal="center"/>
    </xf>
    <xf numFmtId="0" fontId="3" fillId="7" borderId="0" xfId="0" applyNumberFormat="1" applyFont="1" applyFill="1" applyBorder="1" applyAlignment="1">
      <alignment horizontal="center"/>
    </xf>
    <xf numFmtId="43" fontId="9" fillId="7" borderId="0" xfId="9" applyFont="1" applyFill="1" applyBorder="1" applyAlignment="1">
      <alignment horizontal="center"/>
    </xf>
    <xf numFmtId="43" fontId="0" fillId="7" borderId="0" xfId="9" applyFont="1" applyFill="1" applyBorder="1" applyAlignment="1"/>
    <xf numFmtId="0" fontId="60" fillId="7" borderId="0" xfId="0" applyFont="1" applyFill="1" applyBorder="1" applyAlignment="1">
      <alignment horizontal="center"/>
    </xf>
    <xf numFmtId="43" fontId="59" fillId="7" borderId="0" xfId="9" applyFont="1" applyFill="1" applyBorder="1" applyAlignment="1"/>
    <xf numFmtId="2" fontId="72" fillId="7" borderId="0" xfId="7" applyNumberFormat="1" applyFont="1" applyFill="1" applyBorder="1" applyAlignment="1">
      <alignment horizontal="center"/>
    </xf>
    <xf numFmtId="2" fontId="80" fillId="7" borderId="0" xfId="7" applyNumberFormat="1" applyFont="1" applyFill="1" applyBorder="1" applyAlignment="1">
      <alignment horizontal="center"/>
    </xf>
    <xf numFmtId="43" fontId="38" fillId="7" borderId="0" xfId="9" applyFont="1" applyFill="1" applyBorder="1" applyAlignment="1"/>
    <xf numFmtId="43" fontId="38" fillId="7" borderId="0" xfId="9" applyFont="1" applyFill="1" applyBorder="1" applyAlignment="1">
      <alignment horizontal="right"/>
    </xf>
    <xf numFmtId="4" fontId="7" fillId="7" borderId="0" xfId="0" applyNumberFormat="1" applyFont="1" applyFill="1" applyAlignment="1">
      <alignment horizontal="center"/>
    </xf>
    <xf numFmtId="4" fontId="82" fillId="3" borderId="0" xfId="1" applyNumberFormat="1" applyFont="1"/>
    <xf numFmtId="0" fontId="82" fillId="3" borderId="0" xfId="1" applyFont="1"/>
    <xf numFmtId="1" fontId="7" fillId="7" borderId="0" xfId="0" applyNumberFormat="1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4" fontId="83" fillId="7" borderId="0" xfId="0" applyNumberFormat="1" applyFont="1" applyFill="1" applyBorder="1"/>
    <xf numFmtId="2" fontId="7" fillId="7" borderId="0" xfId="0" applyNumberFormat="1" applyFont="1" applyFill="1" applyBorder="1" applyAlignment="1">
      <alignment horizontal="center"/>
    </xf>
    <xf numFmtId="16" fontId="7" fillId="7" borderId="0" xfId="0" applyNumberFormat="1" applyFont="1" applyFill="1" applyBorder="1"/>
    <xf numFmtId="4" fontId="72" fillId="7" borderId="0" xfId="0" applyNumberFormat="1" applyFont="1" applyFill="1" applyBorder="1"/>
    <xf numFmtId="164" fontId="72" fillId="7" borderId="0" xfId="0" applyNumberFormat="1" applyFont="1" applyFill="1" applyBorder="1"/>
    <xf numFmtId="0" fontId="72" fillId="7" borderId="0" xfId="0" applyFont="1" applyFill="1" applyBorder="1" applyAlignment="1">
      <alignment horizontal="center"/>
    </xf>
    <xf numFmtId="0" fontId="62" fillId="7" borderId="0" xfId="0" applyFont="1" applyFill="1" applyBorder="1"/>
    <xf numFmtId="164" fontId="62" fillId="7" borderId="0" xfId="0" applyNumberFormat="1" applyFont="1" applyFill="1" applyBorder="1"/>
    <xf numFmtId="0" fontId="73" fillId="7" borderId="0" xfId="0" applyFont="1" applyFill="1" applyBorder="1"/>
    <xf numFmtId="4" fontId="84" fillId="7" borderId="0" xfId="1" applyNumberFormat="1" applyFont="1" applyFill="1" applyBorder="1"/>
    <xf numFmtId="164" fontId="73" fillId="7" borderId="0" xfId="0" applyNumberFormat="1" applyFont="1" applyFill="1" applyBorder="1"/>
    <xf numFmtId="4" fontId="73" fillId="7" borderId="0" xfId="0" applyNumberFormat="1" applyFont="1" applyFill="1" applyBorder="1"/>
    <xf numFmtId="0" fontId="84" fillId="7" borderId="0" xfId="0" applyFont="1" applyFill="1" applyBorder="1"/>
    <xf numFmtId="0" fontId="63" fillId="7" borderId="0" xfId="0" applyFont="1" applyFill="1" applyBorder="1" applyAlignment="1">
      <alignment horizontal="left"/>
    </xf>
    <xf numFmtId="0" fontId="85" fillId="7" borderId="0" xfId="0" applyFont="1" applyFill="1" applyBorder="1" applyAlignment="1">
      <alignment horizontal="center"/>
    </xf>
    <xf numFmtId="0" fontId="86" fillId="7" borderId="0" xfId="0" applyFont="1" applyFill="1" applyBorder="1"/>
    <xf numFmtId="164" fontId="86" fillId="7" borderId="0" xfId="0" applyNumberFormat="1" applyFont="1" applyFill="1" applyBorder="1"/>
    <xf numFmtId="0" fontId="87" fillId="7" borderId="0" xfId="0" applyFont="1" applyFill="1" applyBorder="1"/>
    <xf numFmtId="4" fontId="87" fillId="7" borderId="0" xfId="0" applyNumberFormat="1" applyFont="1" applyFill="1" applyBorder="1"/>
    <xf numFmtId="164" fontId="87" fillId="7" borderId="0" xfId="0" applyNumberFormat="1" applyFont="1" applyFill="1" applyBorder="1"/>
    <xf numFmtId="4" fontId="86" fillId="7" borderId="0" xfId="0" applyNumberFormat="1" applyFont="1" applyFill="1" applyBorder="1"/>
    <xf numFmtId="0" fontId="88" fillId="7" borderId="0" xfId="0" applyFont="1" applyFill="1" applyBorder="1"/>
    <xf numFmtId="4" fontId="88" fillId="7" borderId="0" xfId="0" applyNumberFormat="1" applyFont="1" applyFill="1" applyBorder="1"/>
    <xf numFmtId="164" fontId="88" fillId="7" borderId="0" xfId="0" applyNumberFormat="1" applyFont="1" applyFill="1" applyBorder="1"/>
    <xf numFmtId="0" fontId="7" fillId="7" borderId="0" xfId="0" applyFont="1" applyFill="1" applyAlignment="1"/>
    <xf numFmtId="0" fontId="89" fillId="7" borderId="0" xfId="0" applyFont="1" applyFill="1"/>
    <xf numFmtId="0" fontId="7" fillId="7" borderId="0" xfId="0" applyFont="1" applyFill="1" applyBorder="1" applyAlignment="1"/>
    <xf numFmtId="0" fontId="89" fillId="7" borderId="0" xfId="0" applyFont="1" applyFill="1" applyBorder="1"/>
    <xf numFmtId="0" fontId="37" fillId="7" borderId="0" xfId="0" applyFont="1" applyFill="1" applyBorder="1"/>
    <xf numFmtId="164" fontId="89" fillId="7" borderId="0" xfId="0" applyNumberFormat="1" applyFont="1" applyFill="1" applyBorder="1"/>
    <xf numFmtId="0" fontId="73" fillId="7" borderId="0" xfId="0" applyFont="1" applyFill="1"/>
    <xf numFmtId="0" fontId="7" fillId="7" borderId="0" xfId="0" applyFont="1" applyFill="1" applyBorder="1" applyAlignment="1">
      <alignment vertical="center"/>
    </xf>
    <xf numFmtId="0" fontId="63" fillId="7" borderId="0" xfId="0" applyFont="1" applyFill="1"/>
    <xf numFmtId="4" fontId="63" fillId="7" borderId="0" xfId="0" applyNumberFormat="1" applyFont="1" applyFill="1"/>
    <xf numFmtId="164" fontId="63" fillId="7" borderId="0" xfId="0" applyNumberFormat="1" applyFont="1" applyFill="1" applyBorder="1"/>
    <xf numFmtId="1" fontId="7" fillId="7" borderId="0" xfId="0" applyNumberFormat="1" applyFont="1" applyFill="1" applyBorder="1" applyAlignment="1">
      <alignment horizontal="center" vertical="center"/>
    </xf>
    <xf numFmtId="164" fontId="3" fillId="7" borderId="0" xfId="0" applyNumberFormat="1" applyFont="1" applyFill="1" applyBorder="1"/>
    <xf numFmtId="2" fontId="7" fillId="7" borderId="0" xfId="8" applyNumberFormat="1" applyFont="1" applyFill="1" applyBorder="1" applyAlignment="1">
      <alignment horizontal="center"/>
    </xf>
    <xf numFmtId="2" fontId="37" fillId="7" borderId="0" xfId="0" applyNumberFormat="1" applyFont="1" applyFill="1" applyBorder="1" applyAlignment="1">
      <alignment horizontal="center"/>
    </xf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0" fontId="7" fillId="0" borderId="0" xfId="0" applyFont="1" applyFill="1" applyBorder="1"/>
    <xf numFmtId="14" fontId="7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Fill="1"/>
    <xf numFmtId="4" fontId="7" fillId="7" borderId="0" xfId="0" applyNumberFormat="1" applyFont="1" applyFill="1" applyBorder="1" applyAlignment="1"/>
    <xf numFmtId="4" fontId="7" fillId="0" borderId="0" xfId="0" applyNumberFormat="1" applyFont="1" applyFill="1" applyBorder="1"/>
    <xf numFmtId="164" fontId="7" fillId="0" borderId="0" xfId="0" applyNumberFormat="1" applyFont="1" applyFill="1" applyBorder="1"/>
    <xf numFmtId="0" fontId="7" fillId="0" borderId="0" xfId="0" applyFont="1" applyBorder="1"/>
    <xf numFmtId="4" fontId="7" fillId="0" borderId="0" xfId="0" applyNumberFormat="1" applyFont="1" applyBorder="1"/>
    <xf numFmtId="164" fontId="7" fillId="0" borderId="0" xfId="0" applyNumberFormat="1" applyFont="1" applyBorder="1"/>
    <xf numFmtId="0" fontId="7" fillId="0" borderId="0" xfId="0" applyFont="1" applyFill="1" applyAlignment="1">
      <alignment horizontal="left"/>
    </xf>
    <xf numFmtId="0" fontId="94" fillId="7" borderId="0" xfId="1" applyFont="1" applyFill="1" applyBorder="1" applyAlignment="1">
      <alignment horizontal="center"/>
    </xf>
    <xf numFmtId="14" fontId="7" fillId="7" borderId="0" xfId="0" applyNumberFormat="1" applyFont="1" applyFill="1" applyAlignment="1">
      <alignment horizontal="right"/>
    </xf>
    <xf numFmtId="0" fontId="94" fillId="0" borderId="0" xfId="1" applyFont="1" applyFill="1" applyBorder="1" applyAlignment="1">
      <alignment horizontal="center"/>
    </xf>
    <xf numFmtId="0" fontId="7" fillId="0" borderId="0" xfId="0" applyFont="1" applyFill="1" applyBorder="1" applyAlignment="1"/>
    <xf numFmtId="166" fontId="7" fillId="7" borderId="0" xfId="0" applyNumberFormat="1" applyFont="1" applyFill="1" applyBorder="1" applyAlignment="1"/>
    <xf numFmtId="4" fontId="7" fillId="7" borderId="0" xfId="0" applyNumberFormat="1" applyFont="1" applyFill="1" applyAlignment="1"/>
    <xf numFmtId="0" fontId="38" fillId="7" borderId="0" xfId="6" applyFont="1" applyFill="1" applyBorder="1"/>
    <xf numFmtId="14" fontId="7" fillId="0" borderId="0" xfId="0" applyNumberFormat="1" applyFont="1" applyFill="1"/>
    <xf numFmtId="2" fontId="7" fillId="0" borderId="0" xfId="0" applyNumberFormat="1" applyFont="1" applyFill="1" applyBorder="1"/>
    <xf numFmtId="164" fontId="96" fillId="7" borderId="0" xfId="2" applyNumberFormat="1" applyFont="1" applyFill="1"/>
    <xf numFmtId="164" fontId="95" fillId="7" borderId="0" xfId="6" applyNumberFormat="1" applyFont="1" applyFill="1"/>
    <xf numFmtId="0" fontId="94" fillId="7" borderId="0" xfId="6" applyFont="1" applyFill="1" applyBorder="1"/>
    <xf numFmtId="43" fontId="7" fillId="7" borderId="0" xfId="9" applyFont="1" applyFill="1" applyBorder="1" applyAlignment="1">
      <alignment horizontal="center"/>
    </xf>
    <xf numFmtId="0" fontId="7" fillId="7" borderId="0" xfId="0" applyNumberFormat="1" applyFont="1" applyFill="1"/>
    <xf numFmtId="43" fontId="7" fillId="7" borderId="0" xfId="9" applyFont="1" applyFill="1" applyAlignment="1">
      <alignment horizontal="center"/>
    </xf>
    <xf numFmtId="44" fontId="7" fillId="7" borderId="0" xfId="4" applyFont="1" applyFill="1" applyBorder="1" applyAlignment="1">
      <alignment horizontal="center"/>
    </xf>
    <xf numFmtId="166" fontId="7" fillId="7" borderId="0" xfId="0" applyNumberFormat="1" applyFont="1" applyFill="1" applyAlignment="1">
      <alignment horizontal="center"/>
    </xf>
    <xf numFmtId="3" fontId="7" fillId="7" borderId="0" xfId="0" applyNumberFormat="1" applyFont="1" applyFill="1" applyAlignment="1">
      <alignment horizontal="center"/>
    </xf>
    <xf numFmtId="0" fontId="54" fillId="0" borderId="0" xfId="0" applyFont="1"/>
    <xf numFmtId="17" fontId="7" fillId="0" borderId="0" xfId="0" applyNumberFormat="1" applyFont="1" applyFill="1"/>
    <xf numFmtId="0" fontId="73" fillId="0" borderId="0" xfId="0" applyFont="1" applyFill="1"/>
    <xf numFmtId="0" fontId="7" fillId="0" borderId="0" xfId="0" applyNumberFormat="1" applyFont="1"/>
    <xf numFmtId="0" fontId="37" fillId="0" borderId="0" xfId="0" applyFont="1" applyFill="1"/>
    <xf numFmtId="4" fontId="37" fillId="0" borderId="0" xfId="0" applyNumberFormat="1" applyFont="1" applyFill="1"/>
    <xf numFmtId="0" fontId="37" fillId="0" borderId="0" xfId="0" applyFont="1"/>
    <xf numFmtId="0" fontId="37" fillId="0" borderId="0" xfId="0" applyFont="1" applyAlignment="1">
      <alignment horizontal="center"/>
    </xf>
    <xf numFmtId="0" fontId="37" fillId="0" borderId="0" xfId="0" applyNumberFormat="1" applyFont="1"/>
    <xf numFmtId="4" fontId="37" fillId="0" borderId="0" xfId="0" applyNumberFormat="1" applyFont="1" applyAlignment="1">
      <alignment horizontal="center"/>
    </xf>
    <xf numFmtId="0" fontId="37" fillId="0" borderId="0" xfId="0" applyFont="1" applyBorder="1" applyAlignment="1">
      <alignment wrapText="1"/>
    </xf>
    <xf numFmtId="4" fontId="37" fillId="0" borderId="0" xfId="0" applyNumberFormat="1" applyFont="1"/>
    <xf numFmtId="0" fontId="37" fillId="0" borderId="0" xfId="0" applyFont="1" applyBorder="1"/>
    <xf numFmtId="4" fontId="37" fillId="0" borderId="0" xfId="0" applyNumberFormat="1" applyFont="1" applyAlignment="1">
      <alignment wrapText="1"/>
    </xf>
    <xf numFmtId="1" fontId="7" fillId="7" borderId="0" xfId="0" applyNumberFormat="1" applyFont="1" applyFill="1" applyBorder="1" applyAlignment="1">
      <alignment vertical="center"/>
    </xf>
    <xf numFmtId="14" fontId="7" fillId="7" borderId="0" xfId="0" applyNumberFormat="1" applyFont="1" applyFill="1" applyBorder="1" applyAlignment="1"/>
    <xf numFmtId="2" fontId="7" fillId="7" borderId="0" xfId="8" applyNumberFormat="1" applyFont="1" applyFill="1" applyBorder="1" applyAlignment="1"/>
    <xf numFmtId="1" fontId="7" fillId="7" borderId="0" xfId="0" applyNumberFormat="1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63" fillId="7" borderId="0" xfId="0" applyFont="1" applyFill="1" applyBorder="1" applyAlignment="1"/>
    <xf numFmtId="0" fontId="7" fillId="7" borderId="0" xfId="7" applyFont="1" applyFill="1" applyBorder="1" applyAlignment="1"/>
    <xf numFmtId="0" fontId="73" fillId="7" borderId="0" xfId="0" applyFont="1" applyFill="1" applyBorder="1" applyAlignment="1"/>
    <xf numFmtId="14" fontId="37" fillId="7" borderId="0" xfId="0" applyNumberFormat="1" applyFont="1" applyFill="1" applyBorder="1" applyAlignment="1"/>
    <xf numFmtId="0" fontId="37" fillId="7" borderId="15" xfId="0" applyFont="1" applyFill="1" applyBorder="1" applyAlignment="1">
      <alignment horizontal="right"/>
    </xf>
    <xf numFmtId="0" fontId="37" fillId="7" borderId="15" xfId="0" applyNumberFormat="1" applyFont="1" applyFill="1" applyBorder="1" applyAlignment="1">
      <alignment horizontal="right"/>
    </xf>
    <xf numFmtId="4" fontId="37" fillId="7" borderId="15" xfId="0" applyNumberFormat="1" applyFont="1" applyFill="1" applyBorder="1" applyAlignment="1">
      <alignment horizontal="right"/>
    </xf>
    <xf numFmtId="4" fontId="94" fillId="3" borderId="0" xfId="1" applyNumberFormat="1" applyFont="1" applyAlignment="1">
      <alignment horizontal="right"/>
    </xf>
    <xf numFmtId="0" fontId="94" fillId="3" borderId="0" xfId="1" applyFont="1" applyAlignment="1">
      <alignment horizontal="right"/>
    </xf>
    <xf numFmtId="0" fontId="37" fillId="7" borderId="0" xfId="0" applyFont="1" applyFill="1" applyAlignment="1">
      <alignment horizontal="right"/>
    </xf>
    <xf numFmtId="0" fontId="37" fillId="7" borderId="0" xfId="0" applyFont="1" applyFill="1" applyBorder="1" applyAlignment="1">
      <alignment horizontal="right"/>
    </xf>
    <xf numFmtId="0" fontId="37" fillId="7" borderId="0" xfId="0" applyNumberFormat="1" applyFont="1" applyFill="1" applyBorder="1" applyAlignment="1">
      <alignment horizontal="right"/>
    </xf>
    <xf numFmtId="4" fontId="37" fillId="7" borderId="0" xfId="0" applyNumberFormat="1" applyFont="1" applyFill="1" applyBorder="1" applyAlignment="1">
      <alignment horizontal="right"/>
    </xf>
    <xf numFmtId="4" fontId="37" fillId="7" borderId="0" xfId="0" applyNumberFormat="1" applyFont="1" applyFill="1" applyAlignment="1">
      <alignment horizontal="right"/>
    </xf>
    <xf numFmtId="0" fontId="37" fillId="7" borderId="0" xfId="0" applyNumberFormat="1" applyFont="1" applyFill="1" applyAlignment="1">
      <alignment horizontal="right"/>
    </xf>
    <xf numFmtId="0" fontId="37" fillId="0" borderId="0" xfId="0" applyFont="1" applyFill="1" applyAlignment="1">
      <alignment horizontal="right"/>
    </xf>
    <xf numFmtId="0" fontId="37" fillId="0" borderId="0" xfId="0" applyNumberFormat="1" applyFont="1" applyFill="1" applyAlignment="1">
      <alignment horizontal="right"/>
    </xf>
    <xf numFmtId="4" fontId="37" fillId="0" borderId="0" xfId="0" applyNumberFormat="1" applyFont="1" applyFill="1" applyAlignment="1">
      <alignment horizontal="right"/>
    </xf>
    <xf numFmtId="0" fontId="37" fillId="0" borderId="0" xfId="0" applyNumberFormat="1" applyFont="1" applyFill="1" applyBorder="1" applyAlignment="1">
      <alignment horizontal="right"/>
    </xf>
    <xf numFmtId="0" fontId="37" fillId="0" borderId="0" xfId="0" applyFont="1" applyAlignment="1">
      <alignment horizontal="right"/>
    </xf>
    <xf numFmtId="0" fontId="37" fillId="0" borderId="0" xfId="0" applyNumberFormat="1" applyFont="1" applyAlignment="1">
      <alignment horizontal="right"/>
    </xf>
    <xf numFmtId="4" fontId="37" fillId="0" borderId="0" xfId="0" applyNumberFormat="1" applyFont="1" applyAlignment="1">
      <alignment horizontal="right"/>
    </xf>
    <xf numFmtId="14" fontId="28" fillId="7" borderId="0" xfId="0" applyNumberFormat="1" applyFont="1" applyFill="1" applyAlignment="1">
      <alignment horizontal="right"/>
    </xf>
    <xf numFmtId="0" fontId="98" fillId="7" borderId="0" xfId="0" applyFont="1" applyFill="1" applyBorder="1" applyAlignment="1">
      <alignment horizontal="right"/>
    </xf>
    <xf numFmtId="0" fontId="28" fillId="7" borderId="0" xfId="0" applyFont="1" applyFill="1" applyBorder="1" applyAlignment="1">
      <alignment horizontal="right"/>
    </xf>
    <xf numFmtId="0" fontId="28" fillId="7" borderId="0" xfId="0" applyFont="1" applyFill="1" applyAlignment="1">
      <alignment horizontal="right"/>
    </xf>
    <xf numFmtId="0" fontId="28" fillId="0" borderId="0" xfId="0" applyFont="1" applyFill="1" applyAlignment="1">
      <alignment horizontal="right"/>
    </xf>
    <xf numFmtId="0" fontId="28" fillId="0" borderId="0" xfId="0" applyFont="1" applyAlignment="1">
      <alignment horizontal="right"/>
    </xf>
    <xf numFmtId="0" fontId="33" fillId="7" borderId="0" xfId="6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7" borderId="0" xfId="0" applyNumberFormat="1" applyFill="1" applyBorder="1" applyAlignment="1">
      <alignment horizontal="right"/>
    </xf>
    <xf numFmtId="4" fontId="25" fillId="3" borderId="0" xfId="1" applyNumberFormat="1" applyAlignment="1">
      <alignment horizontal="right"/>
    </xf>
    <xf numFmtId="0" fontId="0" fillId="7" borderId="0" xfId="0" applyFill="1" applyAlignment="1">
      <alignment horizontal="right"/>
    </xf>
    <xf numFmtId="4" fontId="0" fillId="7" borderId="0" xfId="0" applyNumberFormat="1" applyFill="1" applyAlignment="1">
      <alignment horizontal="right"/>
    </xf>
    <xf numFmtId="0" fontId="31" fillId="7" borderId="0" xfId="0" applyNumberFormat="1" applyFont="1" applyFill="1" applyBorder="1" applyAlignment="1">
      <alignment horizontal="right"/>
    </xf>
    <xf numFmtId="0" fontId="0" fillId="7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12" borderId="0" xfId="0" applyFill="1"/>
    <xf numFmtId="0" fontId="0" fillId="12" borderId="0" xfId="0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8" fillId="12" borderId="0" xfId="0" applyFont="1" applyFill="1" applyBorder="1" applyAlignment="1">
      <alignment horizontal="center"/>
    </xf>
    <xf numFmtId="4" fontId="8" fillId="12" borderId="0" xfId="0" applyNumberFormat="1" applyFont="1" applyFill="1" applyBorder="1"/>
    <xf numFmtId="0" fontId="8" fillId="12" borderId="0" xfId="0" applyFont="1" applyFill="1" applyBorder="1"/>
    <xf numFmtId="164" fontId="8" fillId="12" borderId="0" xfId="0" applyNumberFormat="1" applyFont="1" applyFill="1"/>
    <xf numFmtId="0" fontId="1" fillId="12" borderId="0" xfId="0" applyFont="1" applyFill="1" applyBorder="1"/>
    <xf numFmtId="4" fontId="9" fillId="12" borderId="0" xfId="0" applyNumberFormat="1" applyFont="1" applyFill="1" applyBorder="1"/>
    <xf numFmtId="0" fontId="0" fillId="12" borderId="0" xfId="0" applyFill="1" applyBorder="1" applyAlignment="1">
      <alignment horizontal="center"/>
    </xf>
    <xf numFmtId="0" fontId="0" fillId="12" borderId="0" xfId="0" applyFill="1" applyBorder="1" applyAlignment="1"/>
    <xf numFmtId="164" fontId="8" fillId="12" borderId="19" xfId="0" applyNumberFormat="1" applyFont="1" applyFill="1" applyBorder="1"/>
    <xf numFmtId="0" fontId="8" fillId="12" borderId="0" xfId="0" applyNumberFormat="1" applyFont="1" applyFill="1"/>
    <xf numFmtId="0" fontId="0" fillId="12" borderId="19" xfId="0" applyFill="1" applyBorder="1"/>
    <xf numFmtId="0" fontId="9" fillId="12" borderId="0" xfId="0" applyFont="1" applyFill="1" applyBorder="1" applyAlignment="1">
      <alignment horizontal="center"/>
    </xf>
    <xf numFmtId="0" fontId="9" fillId="12" borderId="0" xfId="0" applyFont="1" applyFill="1" applyBorder="1"/>
    <xf numFmtId="0" fontId="9" fillId="12" borderId="0" xfId="0" applyFont="1" applyFill="1" applyBorder="1" applyAlignment="1"/>
    <xf numFmtId="0" fontId="9" fillId="12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left"/>
    </xf>
    <xf numFmtId="0" fontId="7" fillId="7" borderId="0" xfId="0" applyFont="1" applyFill="1" applyBorder="1" applyAlignment="1">
      <alignment horizontal="left"/>
    </xf>
    <xf numFmtId="0" fontId="77" fillId="7" borderId="0" xfId="0" applyFont="1" applyFill="1"/>
    <xf numFmtId="14" fontId="9" fillId="7" borderId="0" xfId="0" applyNumberFormat="1" applyFont="1" applyFill="1"/>
    <xf numFmtId="2" fontId="99" fillId="7" borderId="0" xfId="7" applyNumberFormat="1" applyFont="1" applyFill="1" applyBorder="1" applyAlignment="1">
      <alignment horizontal="center"/>
    </xf>
    <xf numFmtId="2" fontId="99" fillId="7" borderId="0" xfId="8" applyNumberFormat="1" applyFont="1" applyFill="1" applyBorder="1" applyAlignment="1">
      <alignment horizontal="center"/>
    </xf>
    <xf numFmtId="4" fontId="99" fillId="7" borderId="0" xfId="0" applyNumberFormat="1" applyFont="1" applyFill="1" applyBorder="1" applyAlignment="1">
      <alignment horizontal="center"/>
    </xf>
    <xf numFmtId="4" fontId="1" fillId="7" borderId="0" xfId="0" applyNumberFormat="1" applyFont="1" applyFill="1" applyBorder="1" applyAlignment="1">
      <alignment horizontal="right"/>
    </xf>
    <xf numFmtId="0" fontId="7" fillId="6" borderId="0" xfId="0" applyFont="1" applyFill="1" applyBorder="1" applyAlignment="1">
      <alignment horizontal="center"/>
    </xf>
    <xf numFmtId="2" fontId="7" fillId="6" borderId="0" xfId="7" applyNumberFormat="1" applyFont="1" applyFill="1" applyBorder="1" applyAlignment="1">
      <alignment horizontal="center"/>
    </xf>
    <xf numFmtId="0" fontId="7" fillId="7" borderId="0" xfId="0" applyFont="1" applyFill="1" applyBorder="1" applyAlignment="1">
      <alignment horizontal="left"/>
    </xf>
    <xf numFmtId="2" fontId="13" fillId="7" borderId="0" xfId="7" applyNumberFormat="1" applyFont="1" applyFill="1" applyBorder="1" applyAlignment="1">
      <alignment horizontal="center"/>
    </xf>
    <xf numFmtId="4" fontId="13" fillId="7" borderId="0" xfId="0" applyNumberFormat="1" applyFont="1" applyFill="1" applyBorder="1" applyAlignment="1">
      <alignment horizontal="center"/>
    </xf>
    <xf numFmtId="2" fontId="13" fillId="0" borderId="0" xfId="7" applyNumberFormat="1" applyFont="1" applyFill="1" applyBorder="1" applyAlignment="1">
      <alignment horizontal="center"/>
    </xf>
    <xf numFmtId="0" fontId="7" fillId="7" borderId="0" xfId="0" applyFont="1" applyFill="1" applyBorder="1" applyAlignment="1">
      <alignment horizontal="left"/>
    </xf>
    <xf numFmtId="0" fontId="7" fillId="13" borderId="0" xfId="0" applyFont="1" applyFill="1" applyBorder="1"/>
    <xf numFmtId="4" fontId="7" fillId="13" borderId="0" xfId="0" applyNumberFormat="1" applyFont="1" applyFill="1" applyBorder="1"/>
    <xf numFmtId="2" fontId="7" fillId="13" borderId="0" xfId="7" applyNumberFormat="1" applyFont="1" applyFill="1" applyBorder="1" applyAlignment="1">
      <alignment horizontal="center"/>
    </xf>
    <xf numFmtId="0" fontId="7" fillId="13" borderId="0" xfId="0" applyFont="1" applyFill="1" applyBorder="1" applyAlignment="1">
      <alignment horizontal="center"/>
    </xf>
    <xf numFmtId="4" fontId="83" fillId="13" borderId="0" xfId="0" applyNumberFormat="1" applyFont="1" applyFill="1" applyBorder="1"/>
    <xf numFmtId="164" fontId="7" fillId="13" borderId="0" xfId="0" applyNumberFormat="1" applyFont="1" applyFill="1" applyBorder="1"/>
    <xf numFmtId="164" fontId="8" fillId="13" borderId="0" xfId="0" applyNumberFormat="1" applyFont="1" applyFill="1"/>
    <xf numFmtId="0" fontId="31" fillId="13" borderId="0" xfId="0" applyFont="1" applyFill="1"/>
    <xf numFmtId="0" fontId="0" fillId="13" borderId="0" xfId="0" applyFill="1"/>
    <xf numFmtId="0" fontId="7" fillId="7" borderId="0" xfId="0" applyFont="1" applyFill="1" applyBorder="1" applyAlignment="1">
      <alignment horizontal="left"/>
    </xf>
    <xf numFmtId="0" fontId="38" fillId="7" borderId="0" xfId="0" applyFont="1" applyFill="1" applyBorder="1" applyAlignment="1">
      <alignment horizontal="center"/>
    </xf>
    <xf numFmtId="15" fontId="38" fillId="7" borderId="0" xfId="0" applyNumberFormat="1" applyFont="1" applyFill="1" applyBorder="1"/>
    <xf numFmtId="0" fontId="100" fillId="7" borderId="0" xfId="0" applyFont="1" applyFill="1" applyBorder="1" applyAlignment="1">
      <alignment horizontal="center"/>
    </xf>
    <xf numFmtId="15" fontId="100" fillId="7" borderId="0" xfId="0" applyNumberFormat="1" applyFont="1" applyFill="1" applyBorder="1"/>
    <xf numFmtId="0" fontId="5" fillId="12" borderId="0" xfId="0" applyFont="1" applyFill="1"/>
    <xf numFmtId="0" fontId="5" fillId="12" borderId="0" xfId="0" applyFont="1" applyFill="1" applyBorder="1" applyAlignment="1">
      <alignment horizontal="center" vertical="center"/>
    </xf>
    <xf numFmtId="4" fontId="5" fillId="12" borderId="0" xfId="0" applyNumberFormat="1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4" fontId="5" fillId="12" borderId="0" xfId="0" applyNumberFormat="1" applyFont="1" applyFill="1" applyBorder="1"/>
    <xf numFmtId="0" fontId="5" fillId="12" borderId="0" xfId="0" applyFont="1" applyFill="1" applyBorder="1"/>
    <xf numFmtId="0" fontId="24" fillId="12" borderId="0" xfId="0" applyNumberFormat="1" applyFont="1" applyFill="1"/>
    <xf numFmtId="164" fontId="5" fillId="12" borderId="0" xfId="0" applyNumberFormat="1" applyFont="1" applyFill="1"/>
    <xf numFmtId="0" fontId="8" fillId="12" borderId="0" xfId="0" applyFont="1" applyFill="1"/>
    <xf numFmtId="164" fontId="0" fillId="12" borderId="0" xfId="0" applyNumberFormat="1" applyFill="1"/>
    <xf numFmtId="0" fontId="79" fillId="12" borderId="0" xfId="0" applyFont="1" applyFill="1"/>
    <xf numFmtId="0" fontId="1" fillId="12" borderId="0" xfId="0" applyFont="1" applyFill="1"/>
    <xf numFmtId="4" fontId="1" fillId="12" borderId="0" xfId="0" applyNumberFormat="1" applyFont="1" applyFill="1" applyBorder="1"/>
    <xf numFmtId="4" fontId="1" fillId="12" borderId="0" xfId="0" applyNumberFormat="1" applyFont="1" applyFill="1"/>
    <xf numFmtId="0" fontId="1" fillId="12" borderId="0" xfId="0" applyFont="1" applyFill="1" applyAlignment="1">
      <alignment horizontal="right"/>
    </xf>
    <xf numFmtId="14" fontId="79" fillId="12" borderId="0" xfId="0" applyNumberFormat="1" applyFont="1" applyFill="1"/>
    <xf numFmtId="164" fontId="79" fillId="12" borderId="0" xfId="0" applyNumberFormat="1" applyFont="1" applyFill="1"/>
    <xf numFmtId="0" fontId="35" fillId="12" borderId="0" xfId="1" applyFont="1" applyFill="1" applyBorder="1" applyAlignment="1">
      <alignment horizontal="center"/>
    </xf>
    <xf numFmtId="4" fontId="7" fillId="12" borderId="0" xfId="0" applyNumberFormat="1" applyFont="1" applyFill="1" applyBorder="1"/>
    <xf numFmtId="0" fontId="7" fillId="12" borderId="0" xfId="0" applyFont="1" applyFill="1" applyBorder="1"/>
    <xf numFmtId="0" fontId="8" fillId="12" borderId="0" xfId="0" applyFont="1" applyFill="1" applyBorder="1" applyAlignment="1"/>
    <xf numFmtId="4" fontId="8" fillId="12" borderId="0" xfId="0" applyNumberFormat="1" applyFont="1" applyFill="1"/>
    <xf numFmtId="0" fontId="8" fillId="12" borderId="0" xfId="0" applyFont="1" applyFill="1" applyBorder="1" applyAlignment="1">
      <alignment horizontal="right"/>
    </xf>
    <xf numFmtId="14" fontId="1" fillId="12" borderId="0" xfId="0" applyNumberFormat="1" applyFont="1" applyFill="1"/>
    <xf numFmtId="0" fontId="0" fillId="12" borderId="0" xfId="0" applyFill="1" applyAlignment="1">
      <alignment horizontal="center"/>
    </xf>
    <xf numFmtId="43" fontId="33" fillId="12" borderId="0" xfId="9" applyFont="1" applyFill="1" applyBorder="1" applyAlignment="1">
      <alignment horizontal="center"/>
    </xf>
    <xf numFmtId="0" fontId="73" fillId="12" borderId="0" xfId="0" applyFont="1" applyFill="1"/>
    <xf numFmtId="14" fontId="8" fillId="12" borderId="0" xfId="0" applyNumberFormat="1" applyFont="1" applyFill="1" applyBorder="1"/>
    <xf numFmtId="0" fontId="7" fillId="12" borderId="0" xfId="0" applyFont="1" applyFill="1" applyBorder="1" applyAlignment="1">
      <alignment horizontal="center"/>
    </xf>
    <xf numFmtId="0" fontId="7" fillId="12" borderId="0" xfId="0" applyFont="1" applyFill="1" applyBorder="1" applyAlignment="1"/>
    <xf numFmtId="0" fontId="7" fillId="12" borderId="0" xfId="0" applyFont="1" applyFill="1"/>
    <xf numFmtId="14" fontId="7" fillId="12" borderId="0" xfId="0" applyNumberFormat="1" applyFont="1" applyFill="1" applyBorder="1"/>
    <xf numFmtId="164" fontId="7" fillId="12" borderId="0" xfId="0" applyNumberFormat="1" applyFont="1" applyFill="1" applyBorder="1"/>
    <xf numFmtId="164" fontId="7" fillId="12" borderId="0" xfId="0" applyNumberFormat="1" applyFont="1" applyFill="1"/>
    <xf numFmtId="17" fontId="7" fillId="12" borderId="0" xfId="0" applyNumberFormat="1" applyFont="1" applyFill="1"/>
    <xf numFmtId="4" fontId="7" fillId="12" borderId="0" xfId="0" applyNumberFormat="1" applyFont="1" applyFill="1" applyBorder="1" applyAlignment="1">
      <alignment horizontal="center"/>
    </xf>
    <xf numFmtId="43" fontId="7" fillId="12" borderId="0" xfId="9" applyFont="1" applyFill="1" applyBorder="1" applyAlignment="1">
      <alignment horizontal="center"/>
    </xf>
    <xf numFmtId="4" fontId="7" fillId="12" borderId="0" xfId="0" applyNumberFormat="1" applyFont="1" applyFill="1"/>
    <xf numFmtId="14" fontId="7" fillId="12" borderId="0" xfId="0" applyNumberFormat="1" applyFont="1" applyFill="1"/>
    <xf numFmtId="0" fontId="7" fillId="12" borderId="0" xfId="0" applyNumberFormat="1" applyFont="1" applyFill="1"/>
    <xf numFmtId="0" fontId="0" fillId="12" borderId="0" xfId="0" applyNumberFormat="1" applyFill="1" applyBorder="1" applyAlignment="1">
      <alignment horizontal="right"/>
    </xf>
    <xf numFmtId="4" fontId="0" fillId="12" borderId="0" xfId="0" applyNumberFormat="1" applyFill="1" applyBorder="1" applyAlignment="1">
      <alignment horizontal="right"/>
    </xf>
    <xf numFmtId="14" fontId="0" fillId="12" borderId="0" xfId="0" applyNumberFormat="1" applyFill="1"/>
    <xf numFmtId="4" fontId="9" fillId="12" borderId="0" xfId="0" applyNumberFormat="1" applyFont="1" applyFill="1" applyBorder="1" applyAlignment="1">
      <alignment horizontal="right"/>
    </xf>
    <xf numFmtId="44" fontId="0" fillId="12" borderId="0" xfId="4" applyFont="1" applyFill="1"/>
    <xf numFmtId="14" fontId="0" fillId="12" borderId="0" xfId="0" applyNumberFormat="1" applyFill="1" applyBorder="1" applyAlignment="1">
      <alignment horizontal="right"/>
    </xf>
    <xf numFmtId="14" fontId="31" fillId="12" borderId="0" xfId="0" applyNumberFormat="1" applyFont="1" applyFill="1"/>
    <xf numFmtId="4" fontId="0" fillId="12" borderId="0" xfId="0" applyNumberFormat="1" applyFill="1" applyAlignment="1">
      <alignment horizontal="right"/>
    </xf>
    <xf numFmtId="0" fontId="0" fillId="12" borderId="0" xfId="0" applyFill="1" applyAlignment="1">
      <alignment horizontal="right"/>
    </xf>
    <xf numFmtId="44" fontId="9" fillId="12" borderId="0" xfId="0" applyNumberFormat="1" applyFont="1" applyFill="1"/>
    <xf numFmtId="164" fontId="0" fillId="12" borderId="0" xfId="0" applyNumberFormat="1" applyFill="1" applyBorder="1"/>
    <xf numFmtId="2" fontId="101" fillId="7" borderId="0" xfId="7" applyNumberFormat="1" applyFont="1" applyFill="1" applyBorder="1" applyAlignment="1">
      <alignment horizontal="center"/>
    </xf>
    <xf numFmtId="43" fontId="0" fillId="12" borderId="0" xfId="9" applyFont="1" applyFill="1" applyBorder="1" applyAlignment="1">
      <alignment horizontal="center"/>
    </xf>
    <xf numFmtId="14" fontId="8" fillId="12" borderId="0" xfId="0" applyNumberFormat="1" applyFont="1" applyFill="1" applyAlignment="1">
      <alignment horizontal="right"/>
    </xf>
    <xf numFmtId="0" fontId="33" fillId="12" borderId="0" xfId="6" applyFont="1" applyFill="1" applyBorder="1"/>
    <xf numFmtId="0" fontId="48" fillId="12" borderId="0" xfId="0" applyFont="1" applyFill="1"/>
    <xf numFmtId="0" fontId="48" fillId="12" borderId="0" xfId="0" applyFont="1" applyFill="1" applyBorder="1" applyAlignment="1">
      <alignment horizontal="center"/>
    </xf>
    <xf numFmtId="4" fontId="48" fillId="12" borderId="0" xfId="0" applyNumberFormat="1" applyFont="1" applyFill="1" applyBorder="1" applyAlignment="1">
      <alignment horizontal="center"/>
    </xf>
    <xf numFmtId="43" fontId="48" fillId="12" borderId="0" xfId="9" applyFont="1" applyFill="1" applyBorder="1" applyAlignment="1">
      <alignment horizontal="center"/>
    </xf>
    <xf numFmtId="14" fontId="48" fillId="12" borderId="0" xfId="0" applyNumberFormat="1" applyFont="1" applyFill="1"/>
    <xf numFmtId="0" fontId="48" fillId="12" borderId="0" xfId="0" applyNumberFormat="1" applyFont="1" applyFill="1"/>
    <xf numFmtId="164" fontId="48" fillId="12" borderId="0" xfId="0" applyNumberFormat="1" applyFont="1" applyFill="1"/>
    <xf numFmtId="0" fontId="50" fillId="12" borderId="0" xfId="0" applyFont="1" applyFill="1"/>
    <xf numFmtId="164" fontId="47" fillId="12" borderId="0" xfId="0" applyNumberFormat="1" applyFont="1" applyFill="1"/>
    <xf numFmtId="0" fontId="47" fillId="12" borderId="0" xfId="0" applyFont="1" applyFill="1"/>
    <xf numFmtId="0" fontId="1" fillId="12" borderId="0" xfId="0" applyFont="1" applyFill="1" applyAlignment="1"/>
    <xf numFmtId="4" fontId="79" fillId="12" borderId="0" xfId="0" applyNumberFormat="1" applyFont="1" applyFill="1"/>
    <xf numFmtId="44" fontId="0" fillId="12" borderId="0" xfId="0" applyNumberFormat="1" applyFill="1"/>
    <xf numFmtId="44" fontId="1" fillId="12" borderId="0" xfId="4" applyNumberFormat="1" applyFont="1" applyFill="1"/>
    <xf numFmtId="4" fontId="32" fillId="12" borderId="0" xfId="0" applyNumberFormat="1" applyFont="1" applyFill="1"/>
    <xf numFmtId="0" fontId="32" fillId="12" borderId="0" xfId="0" applyFont="1" applyFill="1"/>
    <xf numFmtId="0" fontId="37" fillId="12" borderId="0" xfId="0" applyFont="1" applyFill="1" applyBorder="1" applyAlignment="1">
      <alignment horizontal="right"/>
    </xf>
    <xf numFmtId="4" fontId="37" fillId="12" borderId="0" xfId="0" applyNumberFormat="1" applyFont="1" applyFill="1" applyBorder="1" applyAlignment="1">
      <alignment horizontal="right"/>
    </xf>
    <xf numFmtId="4" fontId="37" fillId="12" borderId="0" xfId="0" applyNumberFormat="1" applyFont="1" applyFill="1" applyAlignment="1">
      <alignment horizontal="right"/>
    </xf>
    <xf numFmtId="0" fontId="37" fillId="12" borderId="0" xfId="0" applyFont="1" applyFill="1" applyAlignment="1">
      <alignment horizontal="right"/>
    </xf>
    <xf numFmtId="0" fontId="32" fillId="12" borderId="0" xfId="0" applyFont="1" applyFill="1" applyBorder="1" applyAlignment="1">
      <alignment horizontal="right"/>
    </xf>
    <xf numFmtId="0" fontId="37" fillId="12" borderId="0" xfId="0" applyNumberFormat="1" applyFont="1" applyFill="1" applyBorder="1" applyAlignment="1">
      <alignment horizontal="right"/>
    </xf>
    <xf numFmtId="14" fontId="28" fillId="12" borderId="0" xfId="0" applyNumberFormat="1" applyFont="1" applyFill="1" applyAlignment="1">
      <alignment horizontal="right"/>
    </xf>
    <xf numFmtId="0" fontId="5" fillId="12" borderId="0" xfId="0" applyFont="1" applyFill="1" applyBorder="1" applyAlignment="1"/>
    <xf numFmtId="4" fontId="5" fillId="12" borderId="0" xfId="0" applyNumberFormat="1" applyFont="1" applyFill="1"/>
    <xf numFmtId="0" fontId="5" fillId="12" borderId="0" xfId="0" applyFont="1" applyFill="1" applyBorder="1" applyAlignment="1">
      <alignment horizontal="right"/>
    </xf>
    <xf numFmtId="14" fontId="5" fillId="12" borderId="0" xfId="0" applyNumberFormat="1" applyFont="1" applyFill="1" applyBorder="1"/>
    <xf numFmtId="0" fontId="5" fillId="12" borderId="0" xfId="0" applyNumberFormat="1" applyFont="1" applyFill="1" applyBorder="1"/>
    <xf numFmtId="164" fontId="5" fillId="12" borderId="0" xfId="0" applyNumberFormat="1" applyFont="1" applyFill="1" applyBorder="1"/>
    <xf numFmtId="164" fontId="1" fillId="12" borderId="0" xfId="0" applyNumberFormat="1" applyFont="1" applyFill="1"/>
    <xf numFmtId="0" fontId="59" fillId="12" borderId="0" xfId="0" applyFont="1" applyFill="1" applyBorder="1" applyAlignment="1">
      <alignment horizontal="center"/>
    </xf>
    <xf numFmtId="4" fontId="60" fillId="12" borderId="0" xfId="0" applyNumberFormat="1" applyFont="1" applyFill="1" applyBorder="1"/>
    <xf numFmtId="0" fontId="60" fillId="12" borderId="0" xfId="0" applyFont="1" applyFill="1" applyBorder="1"/>
    <xf numFmtId="43" fontId="59" fillId="12" borderId="0" xfId="9" applyFont="1" applyFill="1" applyBorder="1" applyAlignment="1">
      <alignment horizontal="center"/>
    </xf>
    <xf numFmtId="0" fontId="59" fillId="12" borderId="0" xfId="0" applyFont="1" applyFill="1" applyBorder="1" applyAlignment="1">
      <alignment horizontal="right"/>
    </xf>
    <xf numFmtId="14" fontId="60" fillId="12" borderId="0" xfId="0" applyNumberFormat="1" applyFont="1" applyFill="1" applyBorder="1"/>
    <xf numFmtId="0" fontId="60" fillId="12" borderId="0" xfId="0" applyFont="1" applyFill="1"/>
    <xf numFmtId="164" fontId="60" fillId="12" borderId="0" xfId="0" applyNumberFormat="1" applyFont="1" applyFill="1"/>
    <xf numFmtId="0" fontId="60" fillId="12" borderId="0" xfId="0" applyNumberFormat="1" applyFont="1" applyFill="1"/>
    <xf numFmtId="4" fontId="34" fillId="12" borderId="0" xfId="0" applyNumberFormat="1" applyFont="1" applyFill="1" applyAlignment="1">
      <alignment horizontal="right"/>
    </xf>
    <xf numFmtId="0" fontId="31" fillId="12" borderId="0" xfId="0" applyNumberFormat="1" applyFont="1" applyFill="1" applyBorder="1" applyAlignment="1">
      <alignment horizontal="right"/>
    </xf>
    <xf numFmtId="0" fontId="1" fillId="12" borderId="0" xfId="0" applyFont="1" applyFill="1" applyBorder="1" applyAlignment="1">
      <alignment horizontal="center"/>
    </xf>
    <xf numFmtId="43" fontId="1" fillId="12" borderId="0" xfId="9" applyFont="1" applyFill="1" applyBorder="1" applyAlignment="1">
      <alignment horizontal="center"/>
    </xf>
    <xf numFmtId="0" fontId="0" fillId="12" borderId="0" xfId="0" applyNumberFormat="1" applyFont="1" applyFill="1" applyBorder="1" applyAlignment="1">
      <alignment horizontal="right"/>
    </xf>
    <xf numFmtId="4" fontId="1" fillId="12" borderId="0" xfId="0" applyNumberFormat="1" applyFont="1" applyFill="1" applyBorder="1" applyAlignment="1">
      <alignment horizontal="right"/>
    </xf>
    <xf numFmtId="44" fontId="0" fillId="12" borderId="0" xfId="4" applyFont="1" applyFill="1" applyBorder="1"/>
    <xf numFmtId="6" fontId="0" fillId="12" borderId="0" xfId="0" applyNumberFormat="1" applyFill="1" applyBorder="1"/>
    <xf numFmtId="4" fontId="0" fillId="12" borderId="0" xfId="0" applyNumberFormat="1" applyFill="1"/>
    <xf numFmtId="0" fontId="1" fillId="12" borderId="0" xfId="0" applyFont="1" applyFill="1" applyAlignment="1">
      <alignment horizontal="center"/>
    </xf>
    <xf numFmtId="4" fontId="57" fillId="12" borderId="0" xfId="0" applyNumberFormat="1" applyFont="1" applyFill="1" applyBorder="1" applyAlignment="1">
      <alignment horizontal="right"/>
    </xf>
    <xf numFmtId="0" fontId="15" fillId="12" borderId="0" xfId="0" applyFont="1" applyFill="1"/>
    <xf numFmtId="164" fontId="15" fillId="12" borderId="0" xfId="0" applyNumberFormat="1" applyFont="1" applyFill="1"/>
    <xf numFmtId="4" fontId="32" fillId="12" borderId="0" xfId="0" applyNumberFormat="1" applyFont="1" applyFill="1" applyBorder="1" applyAlignment="1">
      <alignment horizontal="right"/>
    </xf>
    <xf numFmtId="0" fontId="3" fillId="12" borderId="0" xfId="0" applyFont="1" applyFill="1" applyBorder="1"/>
    <xf numFmtId="0" fontId="0" fillId="12" borderId="0" xfId="0" applyFill="1" applyBorder="1"/>
    <xf numFmtId="4" fontId="4" fillId="7" borderId="17" xfId="0" applyNumberFormat="1" applyFont="1" applyFill="1" applyBorder="1" applyAlignment="1"/>
    <xf numFmtId="4" fontId="4" fillId="7" borderId="17" xfId="0" applyNumberFormat="1" applyFont="1" applyFill="1" applyBorder="1" applyAlignment="1">
      <alignment horizontal="left"/>
    </xf>
    <xf numFmtId="4" fontId="4" fillId="7" borderId="16" xfId="0" applyNumberFormat="1" applyFont="1" applyFill="1" applyBorder="1" applyAlignment="1">
      <alignment horizontal="left"/>
    </xf>
    <xf numFmtId="0" fontId="53" fillId="7" borderId="11" xfId="0" applyFont="1" applyFill="1" applyBorder="1"/>
    <xf numFmtId="4" fontId="4" fillId="7" borderId="18" xfId="0" applyNumberFormat="1" applyFont="1" applyFill="1" applyBorder="1"/>
    <xf numFmtId="4" fontId="7" fillId="0" borderId="6" xfId="0" applyNumberFormat="1" applyFont="1" applyBorder="1" applyAlignment="1">
      <alignment horizontal="center"/>
    </xf>
    <xf numFmtId="2" fontId="37" fillId="7" borderId="0" xfId="7" applyNumberFormat="1" applyFont="1" applyFill="1" applyBorder="1" applyAlignment="1"/>
    <xf numFmtId="0" fontId="7" fillId="14" borderId="0" xfId="0" applyFont="1" applyFill="1" applyBorder="1" applyAlignment="1">
      <alignment horizontal="center"/>
    </xf>
    <xf numFmtId="0" fontId="94" fillId="12" borderId="0" xfId="1" applyFont="1" applyFill="1" applyBorder="1" applyAlignment="1">
      <alignment horizontal="center"/>
    </xf>
    <xf numFmtId="0" fontId="7" fillId="12" borderId="0" xfId="0" applyFont="1" applyFill="1" applyBorder="1" applyAlignment="1">
      <alignment horizontal="right"/>
    </xf>
    <xf numFmtId="8" fontId="0" fillId="12" borderId="0" xfId="0" applyNumberFormat="1" applyFill="1"/>
    <xf numFmtId="0" fontId="1" fillId="12" borderId="0" xfId="0" applyFont="1" applyFill="1" applyBorder="1" applyAlignment="1"/>
    <xf numFmtId="4" fontId="7" fillId="12" borderId="0" xfId="0" applyNumberFormat="1" applyFont="1" applyFill="1" applyBorder="1" applyAlignment="1">
      <alignment horizontal="right"/>
    </xf>
    <xf numFmtId="4" fontId="75" fillId="12" borderId="0" xfId="0" applyNumberFormat="1" applyFont="1" applyFill="1" applyBorder="1"/>
    <xf numFmtId="0" fontId="75" fillId="12" borderId="0" xfId="0" applyFont="1" applyFill="1" applyBorder="1"/>
    <xf numFmtId="0" fontId="76" fillId="12" borderId="0" xfId="0" applyFont="1" applyFill="1" applyBorder="1"/>
    <xf numFmtId="14" fontId="8" fillId="12" borderId="0" xfId="0" applyNumberFormat="1" applyFont="1" applyFill="1"/>
    <xf numFmtId="164" fontId="8" fillId="12" borderId="0" xfId="0" applyNumberFormat="1" applyFont="1" applyFill="1" applyBorder="1"/>
    <xf numFmtId="4" fontId="1" fillId="12" borderId="0" xfId="0" applyNumberFormat="1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87" fillId="12" borderId="0" xfId="0" applyFont="1" applyFill="1" applyBorder="1"/>
    <xf numFmtId="4" fontId="87" fillId="12" borderId="0" xfId="0" applyNumberFormat="1" applyFont="1" applyFill="1" applyBorder="1"/>
    <xf numFmtId="14" fontId="93" fillId="12" borderId="0" xfId="1" applyNumberFormat="1" applyFont="1" applyFill="1" applyBorder="1"/>
    <xf numFmtId="164" fontId="87" fillId="12" borderId="0" xfId="0" applyNumberFormat="1" applyFont="1" applyFill="1" applyBorder="1"/>
    <xf numFmtId="164" fontId="87" fillId="12" borderId="0" xfId="0" applyNumberFormat="1" applyFont="1" applyFill="1"/>
    <xf numFmtId="0" fontId="87" fillId="12" borderId="0" xfId="0" applyFont="1" applyFill="1"/>
    <xf numFmtId="164" fontId="45" fillId="12" borderId="0" xfId="0" applyNumberFormat="1" applyFont="1" applyFill="1"/>
    <xf numFmtId="0" fontId="45" fillId="12" borderId="0" xfId="0" applyFont="1" applyFill="1"/>
    <xf numFmtId="6" fontId="0" fillId="12" borderId="0" xfId="0" applyNumberFormat="1" applyFill="1"/>
    <xf numFmtId="0" fontId="31" fillId="12" borderId="0" xfId="0" applyFont="1" applyFill="1" applyBorder="1" applyAlignment="1">
      <alignment horizontal="right"/>
    </xf>
    <xf numFmtId="43" fontId="38" fillId="7" borderId="0" xfId="9" applyFont="1" applyFill="1" applyBorder="1" applyAlignment="1">
      <alignment horizontal="center"/>
    </xf>
    <xf numFmtId="2" fontId="92" fillId="7" borderId="0" xfId="8" applyNumberFormat="1" applyFont="1" applyFill="1" applyBorder="1" applyAlignment="1">
      <alignment horizontal="center"/>
    </xf>
    <xf numFmtId="4" fontId="92" fillId="7" borderId="0" xfId="0" applyNumberFormat="1" applyFont="1" applyFill="1" applyBorder="1" applyAlignment="1">
      <alignment horizontal="center"/>
    </xf>
    <xf numFmtId="4" fontId="83" fillId="7" borderId="0" xfId="0" applyNumberFormat="1" applyFont="1" applyFill="1" applyBorder="1" applyAlignment="1"/>
    <xf numFmtId="164" fontId="3" fillId="7" borderId="0" xfId="0" applyNumberFormat="1" applyFont="1" applyFill="1" applyBorder="1" applyAlignment="1"/>
    <xf numFmtId="2" fontId="7" fillId="7" borderId="0" xfId="0" applyNumberFormat="1" applyFont="1" applyFill="1" applyBorder="1" applyAlignment="1"/>
    <xf numFmtId="0" fontId="7" fillId="7" borderId="0" xfId="0" applyNumberFormat="1" applyFont="1" applyFill="1" applyBorder="1" applyAlignment="1"/>
    <xf numFmtId="14" fontId="81" fillId="7" borderId="0" xfId="0" applyNumberFormat="1" applyFont="1" applyFill="1" applyBorder="1" applyAlignment="1"/>
    <xf numFmtId="2" fontId="38" fillId="7" borderId="0" xfId="1" applyNumberFormat="1" applyFont="1" applyFill="1" applyBorder="1" applyAlignment="1"/>
    <xf numFmtId="0" fontId="38" fillId="7" borderId="0" xfId="0" applyFont="1" applyFill="1" applyAlignment="1"/>
    <xf numFmtId="2" fontId="73" fillId="7" borderId="0" xfId="0" applyNumberFormat="1" applyFont="1" applyFill="1" applyBorder="1" applyAlignment="1"/>
    <xf numFmtId="43" fontId="7" fillId="7" borderId="0" xfId="9" applyFont="1" applyFill="1" applyBorder="1" applyAlignment="1"/>
    <xf numFmtId="1" fontId="7" fillId="7" borderId="0" xfId="7" applyNumberFormat="1" applyFont="1" applyFill="1" applyBorder="1" applyAlignment="1"/>
    <xf numFmtId="2" fontId="37" fillId="7" borderId="0" xfId="0" applyNumberFormat="1" applyFont="1" applyFill="1" applyBorder="1" applyAlignment="1"/>
    <xf numFmtId="2" fontId="90" fillId="7" borderId="0" xfId="0" applyNumberFormat="1" applyFont="1" applyFill="1" applyBorder="1" applyAlignment="1"/>
    <xf numFmtId="4" fontId="63" fillId="7" borderId="0" xfId="0" applyNumberFormat="1" applyFont="1" applyFill="1" applyBorder="1" applyAlignment="1"/>
    <xf numFmtId="14" fontId="63" fillId="7" borderId="0" xfId="0" applyNumberFormat="1" applyFont="1" applyFill="1" applyBorder="1" applyAlignment="1"/>
    <xf numFmtId="164" fontId="91" fillId="7" borderId="0" xfId="0" applyNumberFormat="1" applyFont="1" applyFill="1" applyBorder="1" applyAlignment="1"/>
    <xf numFmtId="14" fontId="73" fillId="7" borderId="0" xfId="0" applyNumberFormat="1" applyFont="1" applyFill="1" applyBorder="1" applyAlignment="1"/>
    <xf numFmtId="4" fontId="73" fillId="7" borderId="0" xfId="0" applyNumberFormat="1" applyFont="1" applyFill="1" applyBorder="1" applyAlignment="1"/>
    <xf numFmtId="164" fontId="74" fillId="7" borderId="0" xfId="0" applyNumberFormat="1" applyFont="1" applyFill="1" applyBorder="1" applyAlignment="1"/>
    <xf numFmtId="164" fontId="3" fillId="7" borderId="0" xfId="0" applyNumberFormat="1" applyFont="1" applyFill="1" applyAlignment="1"/>
    <xf numFmtId="164" fontId="74" fillId="7" borderId="0" xfId="0" applyNumberFormat="1" applyFont="1" applyFill="1" applyAlignment="1"/>
    <xf numFmtId="0" fontId="75" fillId="7" borderId="0" xfId="0" applyFont="1" applyFill="1" applyAlignment="1"/>
    <xf numFmtId="0" fontId="37" fillId="7" borderId="0" xfId="0" applyFont="1" applyFill="1" applyAlignment="1"/>
    <xf numFmtId="0" fontId="7" fillId="0" borderId="0" xfId="0" applyFont="1" applyAlignment="1"/>
    <xf numFmtId="4" fontId="7" fillId="0" borderId="0" xfId="0" applyNumberFormat="1" applyFont="1" applyAlignment="1"/>
    <xf numFmtId="4" fontId="7" fillId="0" borderId="0" xfId="0" applyNumberFormat="1" applyFont="1" applyFill="1" applyAlignment="1"/>
    <xf numFmtId="0" fontId="7" fillId="0" borderId="0" xfId="0" applyFont="1" applyFill="1" applyAlignment="1"/>
    <xf numFmtId="1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164" fontId="3" fillId="0" borderId="0" xfId="0" applyNumberFormat="1" applyFont="1" applyAlignment="1"/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3" fontId="94" fillId="7" borderId="0" xfId="9" applyFont="1" applyFill="1" applyBorder="1" applyAlignment="1">
      <alignment horizontal="center"/>
    </xf>
    <xf numFmtId="0" fontId="63" fillId="7" borderId="0" xfId="0" applyFont="1" applyFill="1" applyAlignment="1"/>
    <xf numFmtId="0" fontId="73" fillId="7" borderId="0" xfId="0" applyFont="1" applyFill="1" applyAlignment="1"/>
    <xf numFmtId="4" fontId="36" fillId="7" borderId="18" xfId="0" applyNumberFormat="1" applyFont="1" applyFill="1" applyBorder="1"/>
    <xf numFmtId="4" fontId="3" fillId="0" borderId="6" xfId="0" applyNumberFormat="1" applyFont="1" applyBorder="1" applyAlignment="1">
      <alignment horizontal="center"/>
    </xf>
    <xf numFmtId="0" fontId="87" fillId="12" borderId="0" xfId="0" applyFont="1" applyFill="1" applyBorder="1" applyAlignment="1">
      <alignment horizontal="right"/>
    </xf>
    <xf numFmtId="4" fontId="7" fillId="7" borderId="0" xfId="0" applyNumberFormat="1" applyFont="1" applyFill="1" applyBorder="1" applyAlignment="1">
      <alignment horizontal="right"/>
    </xf>
    <xf numFmtId="0" fontId="20" fillId="0" borderId="2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97" fillId="0" borderId="0" xfId="0" applyNumberFormat="1" applyFont="1" applyAlignment="1">
      <alignment horizontal="center" vertical="center"/>
    </xf>
    <xf numFmtId="1" fontId="7" fillId="7" borderId="0" xfId="0" applyNumberFormat="1" applyFont="1" applyFill="1" applyAlignment="1">
      <alignment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" fontId="7" fillId="0" borderId="14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7" fillId="0" borderId="21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4" fontId="3" fillId="0" borderId="14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  <xf numFmtId="0" fontId="7" fillId="7" borderId="0" xfId="0" applyFont="1" applyFill="1" applyBorder="1" applyAlignment="1">
      <alignment horizontal="left"/>
    </xf>
  </cellXfs>
  <cellStyles count="10">
    <cellStyle name="Buena" xfId="1" builtinId="26"/>
    <cellStyle name="Incorrecto" xfId="2" builtinId="27"/>
    <cellStyle name="Millares" xfId="9" builtinId="3"/>
    <cellStyle name="Millares 2" xfId="3"/>
    <cellStyle name="Moneda" xfId="4" builtinId="4"/>
    <cellStyle name="Moneda 2" xfId="5"/>
    <cellStyle name="Neutral" xfId="6" builtinId="28"/>
    <cellStyle name="Normal" xfId="0" builtinId="0"/>
    <cellStyle name="Normal 2" xfId="7"/>
    <cellStyle name="Normal 2 2" xfId="8"/>
  </cellStyles>
  <dxfs count="0"/>
  <tableStyles count="0" defaultTableStyle="TableStyleMedium9" defaultPivotStyle="PivotStyleLight16"/>
  <colors>
    <mruColors>
      <color rgb="FF008000"/>
      <color rgb="FF00CC00"/>
      <color rgb="FF66FFFF"/>
      <color rgb="FF663300"/>
      <color rgb="FF3333FF"/>
      <color rgb="FFFF6600"/>
      <color rgb="FFF5F4D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theme" Target="theme/theme1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044480"/>
        <c:axId val="243793920"/>
      </c:barChart>
      <c:catAx>
        <c:axId val="23904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43793920"/>
        <c:crosses val="autoZero"/>
        <c:auto val="1"/>
        <c:lblAlgn val="ctr"/>
        <c:lblOffset val="100"/>
        <c:noMultiLvlLbl val="0"/>
      </c:catAx>
      <c:valAx>
        <c:axId val="24379392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3904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ico1"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119063</xdr:colOff>
      <xdr:row>0</xdr:row>
      <xdr:rowOff>0</xdr:rowOff>
    </xdr:from>
    <xdr:to>
      <xdr:col>1</xdr:col>
      <xdr:colOff>1104900</xdr:colOff>
      <xdr:row>2</xdr:row>
      <xdr:rowOff>323850</xdr:rowOff>
    </xdr:to>
    <xdr:pic>
      <xdr:nvPicPr>
        <xdr:cNvPr id="4622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3" y="0"/>
          <a:ext cx="1152525" cy="1002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470" cy="626340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329046</xdr:colOff>
      <xdr:row>3</xdr:row>
      <xdr:rowOff>161925</xdr:rowOff>
    </xdr:to>
    <xdr:pic>
      <xdr:nvPicPr>
        <xdr:cNvPr id="46316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106135</xdr:colOff>
      <xdr:row>3</xdr:row>
      <xdr:rowOff>85725</xdr:rowOff>
    </xdr:to>
    <xdr:pic>
      <xdr:nvPicPr>
        <xdr:cNvPr id="4641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14654</xdr:colOff>
      <xdr:row>3</xdr:row>
      <xdr:rowOff>142875</xdr:rowOff>
    </xdr:to>
    <xdr:pic>
      <xdr:nvPicPr>
        <xdr:cNvPr id="46621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95250</xdr:colOff>
      <xdr:row>3</xdr:row>
      <xdr:rowOff>142875</xdr:rowOff>
    </xdr:to>
    <xdr:pic>
      <xdr:nvPicPr>
        <xdr:cNvPr id="47031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133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336096</xdr:colOff>
      <xdr:row>4</xdr:row>
      <xdr:rowOff>0</xdr:rowOff>
    </xdr:to>
    <xdr:pic>
      <xdr:nvPicPr>
        <xdr:cNvPr id="47236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67241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338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142875</xdr:rowOff>
    </xdr:to>
    <xdr:pic>
      <xdr:nvPicPr>
        <xdr:cNvPr id="46826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342900</xdr:colOff>
      <xdr:row>3</xdr:row>
      <xdr:rowOff>76200</xdr:rowOff>
    </xdr:to>
    <xdr:pic>
      <xdr:nvPicPr>
        <xdr:cNvPr id="4744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340179</xdr:colOff>
      <xdr:row>3</xdr:row>
      <xdr:rowOff>142875</xdr:rowOff>
    </xdr:to>
    <xdr:pic>
      <xdr:nvPicPr>
        <xdr:cNvPr id="47543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850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219075</xdr:rowOff>
    </xdr:from>
    <xdr:to>
      <xdr:col>1</xdr:col>
      <xdr:colOff>276225</xdr:colOff>
      <xdr:row>3</xdr:row>
      <xdr:rowOff>57150</xdr:rowOff>
    </xdr:to>
    <xdr:pic>
      <xdr:nvPicPr>
        <xdr:cNvPr id="47952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8001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752475</xdr:colOff>
      <xdr:row>3</xdr:row>
      <xdr:rowOff>142875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247650</xdr:colOff>
      <xdr:row>3</xdr:row>
      <xdr:rowOff>95250</xdr:rowOff>
    </xdr:to>
    <xdr:pic>
      <xdr:nvPicPr>
        <xdr:cNvPr id="48464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333375</xdr:colOff>
      <xdr:row>3</xdr:row>
      <xdr:rowOff>142875</xdr:rowOff>
    </xdr:to>
    <xdr:pic>
      <xdr:nvPicPr>
        <xdr:cNvPr id="46519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19050</xdr:colOff>
      <xdr:row>3</xdr:row>
      <xdr:rowOff>142875</xdr:rowOff>
    </xdr:to>
    <xdr:pic>
      <xdr:nvPicPr>
        <xdr:cNvPr id="48157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748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219075</xdr:colOff>
      <xdr:row>4</xdr:row>
      <xdr:rowOff>28575</xdr:rowOff>
    </xdr:to>
    <xdr:pic>
      <xdr:nvPicPr>
        <xdr:cNvPr id="48260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266699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8362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476250</xdr:colOff>
      <xdr:row>4</xdr:row>
      <xdr:rowOff>19050</xdr:rowOff>
    </xdr:to>
    <xdr:pic>
      <xdr:nvPicPr>
        <xdr:cNvPr id="46928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567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64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164646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12246</xdr:colOff>
      <xdr:row>4</xdr:row>
      <xdr:rowOff>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089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2</xdr:col>
      <xdr:colOff>228599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B1:O43"/>
  <sheetViews>
    <sheetView view="pageBreakPreview" zoomScale="80" zoomScaleNormal="112" zoomScaleSheetLayoutView="80" workbookViewId="0">
      <pane ySplit="5" topLeftCell="A27" activePane="bottomLeft" state="frozen"/>
      <selection pane="bottomLeft" activeCell="B13" sqref="B13"/>
    </sheetView>
  </sheetViews>
  <sheetFormatPr baseColWidth="10" defaultRowHeight="12.75" x14ac:dyDescent="0.2"/>
  <cols>
    <col min="1" max="1" width="2.42578125" customWidth="1"/>
    <col min="2" max="2" width="18.42578125" customWidth="1"/>
    <col min="3" max="3" width="41" customWidth="1"/>
    <col min="4" max="4" width="18.28515625" customWidth="1"/>
    <col min="5" max="5" width="23" customWidth="1"/>
    <col min="6" max="6" width="13.28515625" style="3" customWidth="1"/>
    <col min="7" max="7" width="20.5703125" style="3" customWidth="1"/>
    <col min="8" max="8" width="14.5703125" customWidth="1"/>
  </cols>
  <sheetData>
    <row r="1" spans="2:9" ht="27.75" x14ac:dyDescent="0.4">
      <c r="B1" s="84"/>
      <c r="C1" s="158" t="s">
        <v>31</v>
      </c>
      <c r="D1" s="84"/>
      <c r="E1" s="84"/>
      <c r="F1" s="121"/>
      <c r="G1" s="121"/>
      <c r="H1" s="84"/>
      <c r="I1" s="126"/>
    </row>
    <row r="2" spans="2:9" ht="25.5" x14ac:dyDescent="0.35">
      <c r="B2" s="84"/>
      <c r="C2" s="159" t="s">
        <v>30</v>
      </c>
      <c r="D2" s="84"/>
      <c r="E2" s="84"/>
      <c r="F2" s="121"/>
      <c r="G2" s="121"/>
      <c r="H2" s="84"/>
      <c r="I2" s="126"/>
    </row>
    <row r="3" spans="2:9" ht="33.75" customHeight="1" x14ac:dyDescent="0.2">
      <c r="B3" s="84"/>
      <c r="C3" s="84"/>
      <c r="D3" s="914">
        <f ca="1">TODAY()</f>
        <v>42488</v>
      </c>
      <c r="E3" s="914"/>
      <c r="F3" s="172"/>
      <c r="G3" s="121"/>
      <c r="H3" s="84"/>
      <c r="I3" s="126"/>
    </row>
    <row r="4" spans="2:9" ht="30.75" customHeight="1" x14ac:dyDescent="0.4">
      <c r="B4" s="911" t="s">
        <v>25</v>
      </c>
      <c r="C4" s="912"/>
      <c r="D4" s="72"/>
      <c r="E4" s="127"/>
      <c r="F4" s="120"/>
      <c r="G4" s="121"/>
      <c r="I4" s="126"/>
    </row>
    <row r="5" spans="2:9" ht="27" customHeight="1" x14ac:dyDescent="0.25">
      <c r="B5" s="913"/>
      <c r="C5" s="913"/>
      <c r="D5" s="128" t="s">
        <v>26</v>
      </c>
      <c r="E5" s="164" t="s">
        <v>41</v>
      </c>
      <c r="F5" s="393" t="s">
        <v>33</v>
      </c>
      <c r="G5" s="129" t="s">
        <v>27</v>
      </c>
      <c r="H5" s="133" t="s">
        <v>38</v>
      </c>
      <c r="I5" s="126"/>
    </row>
    <row r="6" spans="2:9" s="126" customFormat="1" ht="27" customHeight="1" x14ac:dyDescent="0.25">
      <c r="B6" s="314" t="str">
        <f>'QUESO GOUDA ALEMAN'!C5</f>
        <v>QUESO GOUDA</v>
      </c>
      <c r="C6" s="315"/>
      <c r="D6" s="316">
        <f>'QUESO GOUDA ALEMAN'!G208</f>
        <v>2943.17</v>
      </c>
      <c r="E6" s="397">
        <f>'QUESO GOUDA ALEMAN'!H208</f>
        <v>239</v>
      </c>
      <c r="F6" s="494">
        <v>67</v>
      </c>
      <c r="G6" s="318">
        <v>104720</v>
      </c>
      <c r="H6" s="495">
        <v>70</v>
      </c>
    </row>
    <row r="7" spans="2:9" s="126" customFormat="1" ht="27" hidden="1" customHeight="1" x14ac:dyDescent="0.25">
      <c r="B7" s="319"/>
      <c r="C7" s="320"/>
      <c r="D7" s="316"/>
      <c r="E7" s="321"/>
      <c r="F7" s="494">
        <v>35</v>
      </c>
      <c r="G7" s="318">
        <f t="shared" ref="G7:G26" si="0">F7*D7</f>
        <v>0</v>
      </c>
      <c r="H7" s="313">
        <v>46</v>
      </c>
      <c r="I7" s="296"/>
    </row>
    <row r="8" spans="2:9" s="126" customFormat="1" ht="30.75" customHeight="1" x14ac:dyDescent="0.25">
      <c r="B8" s="319" t="str">
        <f>'BUCHE IBP '!C5</f>
        <v>BUCHE IBP</v>
      </c>
      <c r="C8" s="320"/>
      <c r="D8" s="316">
        <f>'BUCHE IBP '!G102</f>
        <v>4206.07</v>
      </c>
      <c r="E8" s="321">
        <f>'BUCHE IBP '!H102</f>
        <v>309</v>
      </c>
      <c r="F8" s="494">
        <v>26.5</v>
      </c>
      <c r="G8" s="318">
        <f t="shared" si="0"/>
        <v>111460.855</v>
      </c>
      <c r="H8" s="313">
        <v>36</v>
      </c>
    </row>
    <row r="9" spans="2:9" s="126" customFormat="1" ht="34.5" hidden="1" customHeight="1" x14ac:dyDescent="0.25">
      <c r="B9" s="319" t="str">
        <f>'BUCHE SEABOARD'!C5</f>
        <v>BUCHE SEABOARD</v>
      </c>
      <c r="C9" s="320"/>
      <c r="D9" s="396"/>
      <c r="E9" s="505"/>
      <c r="F9" s="494">
        <v>0</v>
      </c>
      <c r="G9" s="318">
        <f t="shared" si="0"/>
        <v>0</v>
      </c>
      <c r="H9" s="497">
        <v>82</v>
      </c>
    </row>
    <row r="10" spans="2:9" s="126" customFormat="1" ht="42" hidden="1" customHeight="1" x14ac:dyDescent="0.25">
      <c r="B10" s="319" t="str">
        <f>CANALES!$C$5</f>
        <v>CANALES</v>
      </c>
      <c r="C10" s="320"/>
      <c r="D10" s="316">
        <f>CANALES!$G$230</f>
        <v>0</v>
      </c>
      <c r="E10" s="317">
        <f>CANALES!$H$230</f>
        <v>0</v>
      </c>
      <c r="F10" s="494">
        <v>32</v>
      </c>
      <c r="G10" s="318">
        <f t="shared" si="0"/>
        <v>0</v>
      </c>
      <c r="H10" s="313">
        <v>29</v>
      </c>
    </row>
    <row r="11" spans="2:9" s="126" customFormat="1" ht="34.5" customHeight="1" thickBot="1" x14ac:dyDescent="0.3">
      <c r="B11" s="32" t="s">
        <v>134</v>
      </c>
      <c r="C11" s="315"/>
      <c r="D11" s="316">
        <f>'CONTRA SWIFT ROJA'!G220</f>
        <v>24406.949999999997</v>
      </c>
      <c r="E11" s="317">
        <f>'CONTRA SWIFT ROJA'!H220</f>
        <v>776</v>
      </c>
      <c r="F11" s="494">
        <v>82</v>
      </c>
      <c r="G11" s="318">
        <f t="shared" si="0"/>
        <v>2001369.8999999997</v>
      </c>
      <c r="H11" s="496">
        <v>98</v>
      </c>
    </row>
    <row r="12" spans="2:9" s="126" customFormat="1" ht="34.5" hidden="1" customHeight="1" x14ac:dyDescent="0.25">
      <c r="B12" s="319" t="str">
        <f>'CAÑA DE LOMO'!C5</f>
        <v>CAÑAS SEABOARD</v>
      </c>
      <c r="C12" s="320"/>
      <c r="D12" s="316">
        <f>'CAÑA DE LOMO'!G207</f>
        <v>6.3948846218409017E-14</v>
      </c>
      <c r="E12" s="317">
        <f>'CAÑA DE LOMO'!H207</f>
        <v>0</v>
      </c>
      <c r="F12" s="494">
        <v>52.5</v>
      </c>
      <c r="G12" s="318">
        <f t="shared" si="0"/>
        <v>3.3573144264664734E-12</v>
      </c>
      <c r="H12" s="497">
        <v>62</v>
      </c>
      <c r="I12" s="371"/>
    </row>
    <row r="13" spans="2:9" s="126" customFormat="1" ht="34.5" customHeight="1" thickBot="1" x14ac:dyDescent="0.3">
      <c r="B13" s="32" t="s">
        <v>317</v>
      </c>
      <c r="C13" s="320"/>
      <c r="D13" s="79">
        <f>'CAÑAS MAPLE'!G50</f>
        <v>2843.48</v>
      </c>
      <c r="E13" s="317">
        <f>'CAÑAS MAPLE'!H51</f>
        <v>126</v>
      </c>
      <c r="F13" s="494"/>
      <c r="G13" s="318"/>
      <c r="H13" s="497"/>
      <c r="I13" s="371"/>
    </row>
    <row r="14" spans="2:9" s="126" customFormat="1" ht="34.5" hidden="1" customHeight="1" x14ac:dyDescent="0.25">
      <c r="B14" s="319" t="str">
        <f>'CONTRA EXCEL NUEVA'!C5</f>
        <v>CONTRA EXCEL</v>
      </c>
      <c r="C14" s="320"/>
      <c r="D14" s="316">
        <f>'CONTRA EXCEL NUEVA'!G211</f>
        <v>9.2081897662410483E-13</v>
      </c>
      <c r="E14" s="317">
        <f>'CONTRA EXCEL NUEVA'!H211</f>
        <v>0</v>
      </c>
      <c r="F14" s="494">
        <v>89</v>
      </c>
      <c r="G14" s="318">
        <f t="shared" si="0"/>
        <v>8.195288891954533E-11</v>
      </c>
      <c r="H14" s="313">
        <v>98</v>
      </c>
    </row>
    <row r="15" spans="2:9" s="126" customFormat="1" ht="34.5" customHeight="1" x14ac:dyDescent="0.25">
      <c r="B15" s="319" t="str">
        <f>'QUESO GOUDA '!$C$5</f>
        <v>QUESO GOUDA</v>
      </c>
      <c r="C15" s="320"/>
      <c r="D15" s="316">
        <f>'QUESO GOUDA '!$G$214</f>
        <v>2486.8999999999992</v>
      </c>
      <c r="E15" s="317">
        <f>'QUESO GOUDA '!$H$214</f>
        <v>202</v>
      </c>
      <c r="F15" s="494">
        <v>24.33</v>
      </c>
      <c r="G15" s="318">
        <f t="shared" si="0"/>
        <v>60506.276999999973</v>
      </c>
      <c r="H15" s="497">
        <v>70</v>
      </c>
      <c r="I15" s="248"/>
    </row>
    <row r="16" spans="2:9" s="126" customFormat="1" ht="34.5" customHeight="1" x14ac:dyDescent="0.25">
      <c r="B16" s="841" t="str">
        <f>'CORBATA SEABOARD '!C5</f>
        <v>CORBATA SEABOARD</v>
      </c>
      <c r="C16" s="842"/>
      <c r="D16" s="321">
        <f>'CORBATA SEABOARD '!G210</f>
        <v>5574</v>
      </c>
      <c r="E16" s="317">
        <f>'CORBATA SEABOARD '!H210</f>
        <v>300</v>
      </c>
      <c r="F16" s="494">
        <v>34</v>
      </c>
      <c r="G16" s="318">
        <f t="shared" si="0"/>
        <v>189516</v>
      </c>
      <c r="H16" s="498">
        <v>40</v>
      </c>
    </row>
    <row r="17" spans="2:15" s="126" customFormat="1" ht="34.5" customHeight="1" x14ac:dyDescent="0.25">
      <c r="B17" s="319" t="str">
        <f>'CUERO MAPLE'!$C$5</f>
        <v xml:space="preserve">CUERO BELLY MAPLE </v>
      </c>
      <c r="C17" s="320"/>
      <c r="D17" s="378">
        <f>'CUERO MAPLE'!$G$222</f>
        <v>14563.139999999998</v>
      </c>
      <c r="E17" s="379">
        <f>'CUERO MAPLE'!H230</f>
        <v>506</v>
      </c>
      <c r="F17" s="318">
        <v>20.82</v>
      </c>
      <c r="G17" s="318">
        <f t="shared" si="0"/>
        <v>303204.57479999994</v>
      </c>
      <c r="H17" s="495">
        <v>24</v>
      </c>
    </row>
    <row r="18" spans="2:15" s="126" customFormat="1" ht="34.5" customHeight="1" x14ac:dyDescent="0.25">
      <c r="B18" s="319" t="str">
        <f>'ESP CARNERO  ALLIANCE MUTTON '!$C$5</f>
        <v>ESP CARNERO ALLIANCE</v>
      </c>
      <c r="C18" s="320"/>
      <c r="D18" s="316">
        <f>'ESP CARNERO  ALLIANCE MUTTON '!G100</f>
        <v>2796.0199999999995</v>
      </c>
      <c r="E18" s="316">
        <f>'ESP CARNERO  ALLIANCE MUTTON '!H100</f>
        <v>125</v>
      </c>
      <c r="F18" s="494">
        <v>71</v>
      </c>
      <c r="G18" s="318">
        <f t="shared" si="0"/>
        <v>198517.41999999995</v>
      </c>
      <c r="H18" s="497">
        <v>74</v>
      </c>
      <c r="O18" s="269" t="s">
        <v>54</v>
      </c>
    </row>
    <row r="19" spans="2:15" s="126" customFormat="1" ht="34.5" customHeight="1" x14ac:dyDescent="0.25">
      <c r="B19" s="319" t="str">
        <f>'ESP. CORDERO ALIANCE LAMD'!$C$5</f>
        <v>ESP DE CORDERO ALLIANCE</v>
      </c>
      <c r="C19" s="320"/>
      <c r="D19" s="322">
        <f>'ESP. CORDERO ALIANCE LAMD'!G100</f>
        <v>11139.68</v>
      </c>
      <c r="E19" s="322">
        <f>'ESP. CORDERO ALIANCE LAMD'!H100</f>
        <v>529</v>
      </c>
      <c r="F19" s="494">
        <v>89</v>
      </c>
      <c r="G19" s="318">
        <f t="shared" si="0"/>
        <v>991431.52</v>
      </c>
      <c r="H19" s="497">
        <v>94</v>
      </c>
    </row>
    <row r="20" spans="2:15" s="126" customFormat="1" ht="34.5" hidden="1" customHeight="1" x14ac:dyDescent="0.25">
      <c r="B20" s="840" t="str">
        <f>NANA!C5</f>
        <v>NANA SEABOARD</v>
      </c>
      <c r="C20" s="315"/>
      <c r="D20" s="322">
        <f>NANA!G209</f>
        <v>0</v>
      </c>
      <c r="E20" s="324">
        <f>NANA!H209</f>
        <v>0</v>
      </c>
      <c r="F20" s="499">
        <v>33</v>
      </c>
      <c r="G20" s="318">
        <f t="shared" si="0"/>
        <v>0</v>
      </c>
      <c r="H20" s="498">
        <v>36</v>
      </c>
      <c r="M20" s="269"/>
    </row>
    <row r="21" spans="2:15" s="391" customFormat="1" ht="34.5" customHeight="1" x14ac:dyDescent="0.25">
      <c r="B21" s="319" t="str">
        <f>'FILETE PESCADO'!$C$5</f>
        <v>FILETE DE PESCADO BASA</v>
      </c>
      <c r="C21" s="843"/>
      <c r="D21" s="316">
        <f>'FILETE PESCADO'!$G$212</f>
        <v>4650</v>
      </c>
      <c r="E21" s="324">
        <f>'FILETE PESCADO'!$H$212</f>
        <v>580</v>
      </c>
      <c r="F21" s="499">
        <v>36.5</v>
      </c>
      <c r="G21" s="318">
        <f t="shared" si="0"/>
        <v>169725</v>
      </c>
      <c r="H21" s="500">
        <v>40</v>
      </c>
      <c r="I21" s="126"/>
    </row>
    <row r="22" spans="2:15" ht="34.5" customHeight="1" x14ac:dyDescent="0.25">
      <c r="B22" s="844" t="str">
        <f>'LENGUA DE CERDO SEABOARD'!C5</f>
        <v>LENGUA DE CERDO</v>
      </c>
      <c r="C22" s="320"/>
      <c r="D22" s="322">
        <f>'LENGUA DE CERDO SEABOARD'!G100</f>
        <v>540</v>
      </c>
      <c r="E22" s="322">
        <f>'LENGUA DE CERDO SEABOARD'!H100</f>
        <v>36</v>
      </c>
      <c r="F22" s="499">
        <v>50.8</v>
      </c>
      <c r="G22" s="380">
        <f t="shared" si="0"/>
        <v>27432</v>
      </c>
      <c r="H22" s="313">
        <v>54</v>
      </c>
      <c r="I22" s="391"/>
      <c r="K22" s="43" t="s">
        <v>54</v>
      </c>
    </row>
    <row r="23" spans="2:15" s="126" customFormat="1" ht="34.5" customHeight="1" x14ac:dyDescent="0.25">
      <c r="B23" s="844" t="str">
        <f>'LENGUA DE RES PUNTA'!C6</f>
        <v>LENGUA DE RES PUNTA</v>
      </c>
      <c r="C23" s="320"/>
      <c r="D23" s="322">
        <f>'LENGUA DE RES PUNTA'!G213</f>
        <v>122.67999999999998</v>
      </c>
      <c r="E23" s="324">
        <f>'LENGUA DE RES PUNTA'!H213</f>
        <v>9</v>
      </c>
      <c r="F23" s="499">
        <v>107</v>
      </c>
      <c r="G23" s="380">
        <f t="shared" si="0"/>
        <v>13126.759999999998</v>
      </c>
      <c r="H23" s="497">
        <v>140</v>
      </c>
    </row>
    <row r="24" spans="2:15" ht="34.5" customHeight="1" x14ac:dyDescent="0.25">
      <c r="B24" s="844" t="str">
        <f>'MENUDO EXCEL'!$C$5</f>
        <v>MENUDO EXCEL 27.22</v>
      </c>
      <c r="C24" s="320"/>
      <c r="D24" s="352">
        <f>'MENUDO EXCEL'!G100</f>
        <v>19834.369999999992</v>
      </c>
      <c r="E24" s="352">
        <f>'MENUDO EXCEL'!H100</f>
        <v>736</v>
      </c>
      <c r="F24" s="499">
        <v>47.5</v>
      </c>
      <c r="G24" s="380">
        <f t="shared" si="0"/>
        <v>942132.5749999996</v>
      </c>
      <c r="H24" s="497">
        <v>51</v>
      </c>
      <c r="I24" s="126"/>
    </row>
    <row r="25" spans="2:15" ht="34.5" hidden="1" customHeight="1" x14ac:dyDescent="0.25">
      <c r="B25" s="844" t="str">
        <f>'NANA SEABOARD'!C5</f>
        <v>NANA SEABOARD</v>
      </c>
      <c r="C25" s="320"/>
      <c r="D25" s="322">
        <f>'NANA SEABOARD'!G220</f>
        <v>0</v>
      </c>
      <c r="E25" s="322">
        <f>'NANA SEABOARD'!H220</f>
        <v>0</v>
      </c>
      <c r="F25" s="499">
        <v>22.34</v>
      </c>
      <c r="G25" s="380">
        <f t="shared" si="0"/>
        <v>0</v>
      </c>
      <c r="H25" s="497">
        <v>34</v>
      </c>
      <c r="I25" s="126"/>
      <c r="J25" s="24"/>
      <c r="K25" s="24"/>
      <c r="L25" s="24"/>
    </row>
    <row r="26" spans="2:15" ht="34.5" customHeight="1" x14ac:dyDescent="0.25">
      <c r="B26" s="844" t="str">
        <f>'PAVO ENTERO CONGELADO'!$C$5</f>
        <v>PAVO ENTERO CONGELADO</v>
      </c>
      <c r="C26" s="320"/>
      <c r="D26" s="312">
        <f>'PAVO ENTERO CONGELADO'!$G$208</f>
        <v>1569.6800000000003</v>
      </c>
      <c r="E26" s="352">
        <f>'PAVO ENTERO CONGELADO'!H208</f>
        <v>275</v>
      </c>
      <c r="F26" s="499">
        <v>62</v>
      </c>
      <c r="G26" s="380">
        <f t="shared" si="0"/>
        <v>97320.160000000018</v>
      </c>
      <c r="H26" s="501">
        <v>40</v>
      </c>
      <c r="I26" s="229"/>
      <c r="J26" s="24"/>
      <c r="K26" s="24"/>
      <c r="L26" s="24"/>
    </row>
    <row r="27" spans="2:15" s="126" customFormat="1" ht="34.5" customHeight="1" x14ac:dyDescent="0.25">
      <c r="B27" s="319" t="str">
        <f>'PERNIL CON PIEL'!$C$5</f>
        <v xml:space="preserve">PERNIL CON PIEL </v>
      </c>
      <c r="C27" s="320"/>
      <c r="D27" s="316">
        <f>'PERNIL CON PIEL'!G1625</f>
        <v>18893.999999999996</v>
      </c>
      <c r="E27" s="321">
        <f>'PERNIL CON PIEL'!H1625</f>
        <v>19</v>
      </c>
      <c r="F27" s="494">
        <v>27</v>
      </c>
      <c r="G27" s="380">
        <f t="shared" ref="G27:G28" si="1">F27*D27</f>
        <v>510137.99999999988</v>
      </c>
      <c r="H27" s="497">
        <v>30</v>
      </c>
      <c r="I27" s="284"/>
    </row>
    <row r="28" spans="2:15" s="126" customFormat="1" ht="34.5" customHeight="1" x14ac:dyDescent="0.25">
      <c r="B28" s="319" t="str">
        <f>'SESO EN COPA SEABOARD 10.9 KGS'!C5</f>
        <v>SESO COPA SEABOARD 10.9</v>
      </c>
      <c r="C28" s="320"/>
      <c r="D28" s="316">
        <f>'SESO EN COPA SEABOARD 10.9 KGS'!G210</f>
        <v>7619.0999999999985</v>
      </c>
      <c r="E28" s="317">
        <f>'SESO EN COPA SEABOARD 10.9 KGS'!H210</f>
        <v>699</v>
      </c>
      <c r="F28" s="494">
        <v>57.26</v>
      </c>
      <c r="G28" s="380">
        <f t="shared" si="1"/>
        <v>436269.66599999991</v>
      </c>
      <c r="H28" s="497">
        <v>780</v>
      </c>
      <c r="I28" s="417"/>
    </row>
    <row r="29" spans="2:15" s="126" customFormat="1" ht="34.5" customHeight="1" x14ac:dyDescent="0.25">
      <c r="B29" s="319" t="str">
        <f>'SESOS MARQUETA'!C5</f>
        <v>SESOS MARQUETA DANISH</v>
      </c>
      <c r="C29" s="320"/>
      <c r="D29" s="396">
        <f>'SESOS MARQUETA'!G101</f>
        <v>4360</v>
      </c>
      <c r="E29" s="396">
        <f>'SESOS MARQUETA'!H101</f>
        <v>436</v>
      </c>
      <c r="F29" s="499">
        <v>46</v>
      </c>
      <c r="G29" s="380">
        <f>F29*D29</f>
        <v>200560</v>
      </c>
      <c r="H29" s="497">
        <v>580</v>
      </c>
      <c r="I29" s="229"/>
    </row>
    <row r="30" spans="2:15" ht="34.5" customHeight="1" x14ac:dyDescent="0.25">
      <c r="B30" s="907" t="str">
        <f>'CAÑAS SMITHFIELD'!C5</f>
        <v>CAÑAS SMITHFIELD</v>
      </c>
      <c r="C30" s="320"/>
      <c r="D30" s="312">
        <f>'CAÑAS SMITHFIELD'!G215</f>
        <v>1.1368683772161603E-13</v>
      </c>
      <c r="E30" s="267">
        <f>'CAÑAS SMITHFIELD'!H215</f>
        <v>0</v>
      </c>
      <c r="F30" s="323"/>
      <c r="G30" s="380"/>
      <c r="H30" s="313"/>
      <c r="I30" s="296"/>
      <c r="J30" s="24"/>
      <c r="K30" s="24"/>
      <c r="L30" s="24"/>
      <c r="M30" s="43"/>
    </row>
    <row r="31" spans="2:15" ht="34.5" customHeight="1" x14ac:dyDescent="0.3">
      <c r="B31" s="412"/>
      <c r="C31" s="160" t="s">
        <v>27</v>
      </c>
      <c r="D31" s="266">
        <f>SUM(D6:D30)</f>
        <v>128549.23999999999</v>
      </c>
      <c r="E31" s="266">
        <f>SUM(E6:E30)</f>
        <v>5902</v>
      </c>
      <c r="F31" s="316"/>
      <c r="G31" s="502">
        <f>SUM(G6:G30)</f>
        <v>6357430.707799999</v>
      </c>
      <c r="H31" s="503"/>
      <c r="I31" s="126"/>
    </row>
    <row r="32" spans="2:15" ht="34.5" customHeight="1" x14ac:dyDescent="0.2">
      <c r="B32" s="231"/>
      <c r="C32" s="111"/>
      <c r="D32" s="356"/>
      <c r="E32" s="84"/>
      <c r="F32" s="381"/>
      <c r="G32" s="120" t="s">
        <v>42</v>
      </c>
      <c r="H32" s="111" t="s">
        <v>42</v>
      </c>
      <c r="I32" s="126"/>
      <c r="M32" s="126"/>
    </row>
    <row r="33" spans="2:9" ht="25.5" customHeight="1" x14ac:dyDescent="0.2">
      <c r="B33" s="111"/>
      <c r="C33" s="111"/>
      <c r="D33" s="84"/>
      <c r="E33" s="84"/>
      <c r="F33" s="381"/>
      <c r="H33" s="111"/>
      <c r="I33" s="126"/>
    </row>
    <row r="34" spans="2:9" ht="25.5" customHeight="1" x14ac:dyDescent="0.2">
      <c r="B34" s="111"/>
      <c r="D34" s="84"/>
      <c r="E34" s="84"/>
      <c r="F34" s="381"/>
      <c r="G34" s="120" t="s">
        <v>47</v>
      </c>
      <c r="H34" s="111"/>
      <c r="I34" s="126"/>
    </row>
    <row r="35" spans="2:9" ht="25.5" customHeight="1" x14ac:dyDescent="0.2">
      <c r="D35" s="84" t="s">
        <v>42</v>
      </c>
      <c r="F35" s="255"/>
      <c r="G35" s="49"/>
      <c r="H35" s="24"/>
      <c r="I35" s="126"/>
    </row>
    <row r="36" spans="2:9" ht="0.75" customHeight="1" x14ac:dyDescent="0.2">
      <c r="F36" s="255"/>
      <c r="G36" s="49"/>
      <c r="H36" s="24"/>
      <c r="I36" s="126"/>
    </row>
    <row r="37" spans="2:9" ht="25.5" customHeight="1" x14ac:dyDescent="0.2">
      <c r="F37" s="255"/>
      <c r="G37" s="49"/>
      <c r="H37" s="24"/>
    </row>
    <row r="38" spans="2:9" ht="25.5" customHeight="1" x14ac:dyDescent="0.2">
      <c r="D38" s="84" t="s">
        <v>43</v>
      </c>
    </row>
    <row r="39" spans="2:9" ht="25.5" customHeight="1" x14ac:dyDescent="0.2"/>
    <row r="40" spans="2:9" ht="25.5" customHeight="1" x14ac:dyDescent="0.2"/>
    <row r="41" spans="2:9" ht="25.5" customHeight="1" x14ac:dyDescent="0.25">
      <c r="C41" s="122"/>
    </row>
    <row r="42" spans="2:9" ht="25.5" customHeight="1" x14ac:dyDescent="0.2">
      <c r="B42" s="24"/>
      <c r="C42" s="24"/>
    </row>
    <row r="43" spans="2:9" x14ac:dyDescent="0.2">
      <c r="B43" s="24"/>
    </row>
  </sheetData>
  <sortState ref="B6:H28">
    <sortCondition ref="B6:B28"/>
  </sortState>
  <mergeCells count="3">
    <mergeCell ref="B4:C4"/>
    <mergeCell ref="B5:C5"/>
    <mergeCell ref="D3:E3"/>
  </mergeCells>
  <phoneticPr fontId="10" type="noConversion"/>
  <pageMargins left="0.27559055118110237" right="0.35433070866141736" top="0.59055118110236227" bottom="0.6692913385826772" header="0" footer="0"/>
  <pageSetup scale="59" orientation="landscape" r:id="rId1"/>
  <headerFooter alignWithMargins="0"/>
  <drawing r:id="rId2"/>
  <webPublishItems count="1">
    <webPublishItem id="19500" divId="Kardex Almacen Central corr_19500" sourceType="sheet" destinationFile="C:\Documents and Settings\Usuario\Escritorio\Kardex 22-jun-0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00FF00"/>
  </sheetPr>
  <dimension ref="A2:R2015"/>
  <sheetViews>
    <sheetView topLeftCell="A5" zoomScale="110" zoomScaleNormal="110" workbookViewId="0">
      <pane ySplit="4" topLeftCell="A1448" activePane="bottomLeft" state="frozen"/>
      <selection activeCell="J13" sqref="J13"/>
      <selection pane="bottomLeft" activeCell="E1465" sqref="E1465"/>
    </sheetView>
  </sheetViews>
  <sheetFormatPr baseColWidth="10" defaultRowHeight="15" x14ac:dyDescent="0.2"/>
  <cols>
    <col min="1" max="1" width="7.42578125" customWidth="1"/>
    <col min="2" max="2" width="6.5703125" style="148" customWidth="1"/>
    <col min="3" max="3" width="16.140625" style="73" customWidth="1"/>
    <col min="4" max="4" width="9" style="72" customWidth="1"/>
    <col min="5" max="5" width="14.140625" style="150" customWidth="1"/>
    <col min="6" max="6" width="6.42578125" style="141" customWidth="1"/>
    <col min="7" max="7" width="13.42578125" style="13" customWidth="1"/>
    <col min="8" max="8" width="7.140625" style="9" customWidth="1"/>
    <col min="9" max="9" width="12" style="191" customWidth="1"/>
    <col min="10" max="10" width="14.42578125" style="188" customWidth="1"/>
    <col min="11" max="11" width="15.85546875" bestFit="1" customWidth="1"/>
    <col min="12" max="12" width="8.28515625" customWidth="1"/>
    <col min="13" max="13" width="14.28515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7" x14ac:dyDescent="0.2">
      <c r="C2" s="195" t="s">
        <v>24</v>
      </c>
    </row>
    <row r="3" spans="1:17" x14ac:dyDescent="0.2">
      <c r="A3" s="1"/>
      <c r="O3" s="3">
        <f>(N10+N11+N12)/3</f>
        <v>0</v>
      </c>
    </row>
    <row r="4" spans="1:17" x14ac:dyDescent="0.2">
      <c r="A4" s="1"/>
    </row>
    <row r="5" spans="1:17" ht="15.75" customHeight="1" thickBot="1" x14ac:dyDescent="0.3">
      <c r="A5" s="30" t="s">
        <v>0</v>
      </c>
      <c r="C5" s="185" t="s">
        <v>48</v>
      </c>
      <c r="D5" s="196"/>
      <c r="E5" s="200"/>
      <c r="F5" s="198"/>
      <c r="G5" s="166"/>
      <c r="H5" s="170" t="s">
        <v>1</v>
      </c>
      <c r="I5" s="192" t="s">
        <v>29</v>
      </c>
    </row>
    <row r="6" spans="1:17" ht="16.5" thickBot="1" x14ac:dyDescent="0.3">
      <c r="B6" s="197"/>
      <c r="C6" s="186"/>
      <c r="F6" s="199"/>
      <c r="G6" s="167"/>
      <c r="K6" s="916" t="s">
        <v>22</v>
      </c>
      <c r="L6" s="917"/>
      <c r="M6" s="918"/>
    </row>
    <row r="7" spans="1:17" ht="15.75" x14ac:dyDescent="0.25">
      <c r="A7" s="919" t="s">
        <v>2</v>
      </c>
      <c r="B7" s="920"/>
      <c r="C7" s="921" t="s">
        <v>3</v>
      </c>
      <c r="D7" s="922"/>
      <c r="E7" s="921" t="s">
        <v>4</v>
      </c>
      <c r="F7" s="922"/>
      <c r="G7" s="921" t="s">
        <v>5</v>
      </c>
      <c r="H7" s="922"/>
      <c r="I7" s="193" t="s">
        <v>17</v>
      </c>
      <c r="J7" s="189" t="s">
        <v>9</v>
      </c>
      <c r="K7" s="27" t="s">
        <v>6</v>
      </c>
      <c r="L7" s="28" t="s">
        <v>21</v>
      </c>
      <c r="M7" s="29"/>
      <c r="N7" s="21" t="s">
        <v>10</v>
      </c>
      <c r="O7" s="23" t="s">
        <v>46</v>
      </c>
      <c r="P7" s="21" t="s">
        <v>10</v>
      </c>
      <c r="Q7" s="24"/>
    </row>
    <row r="8" spans="1:17" ht="16.5" thickBot="1" x14ac:dyDescent="0.3">
      <c r="A8" s="65" t="s">
        <v>19</v>
      </c>
      <c r="B8" s="66" t="s">
        <v>20</v>
      </c>
      <c r="C8" s="67" t="s">
        <v>12</v>
      </c>
      <c r="D8" s="68" t="s">
        <v>7</v>
      </c>
      <c r="E8" s="168" t="s">
        <v>12</v>
      </c>
      <c r="F8" s="169" t="s">
        <v>7</v>
      </c>
      <c r="G8" s="168" t="s">
        <v>12</v>
      </c>
      <c r="H8" s="169" t="s">
        <v>7</v>
      </c>
      <c r="I8" s="194" t="s">
        <v>18</v>
      </c>
      <c r="J8" s="190"/>
      <c r="K8" s="20" t="s">
        <v>13</v>
      </c>
      <c r="L8" s="20" t="s">
        <v>7</v>
      </c>
      <c r="M8" s="20" t="s">
        <v>8</v>
      </c>
      <c r="N8" s="22" t="s">
        <v>14</v>
      </c>
      <c r="O8" s="22"/>
      <c r="P8" s="22" t="s">
        <v>16</v>
      </c>
      <c r="Q8" s="217"/>
    </row>
    <row r="9" spans="1:17" s="126" customFormat="1" ht="15.75" x14ac:dyDescent="0.25">
      <c r="A9" s="262" t="s">
        <v>78</v>
      </c>
      <c r="B9" s="259">
        <v>1</v>
      </c>
      <c r="C9" s="263"/>
      <c r="D9" s="262"/>
      <c r="E9" s="550"/>
      <c r="F9" s="259"/>
      <c r="G9" s="551">
        <v>9733</v>
      </c>
      <c r="H9" s="552">
        <v>10</v>
      </c>
      <c r="I9" s="553"/>
      <c r="J9" s="554" t="s">
        <v>23</v>
      </c>
      <c r="K9" s="283"/>
      <c r="L9" s="262"/>
      <c r="M9" s="262"/>
      <c r="N9" s="493"/>
      <c r="O9" s="271"/>
      <c r="P9" s="271"/>
      <c r="Q9" s="272"/>
    </row>
    <row r="10" spans="1:17" s="126" customFormat="1" ht="23.25" x14ac:dyDescent="0.35">
      <c r="A10" s="264"/>
      <c r="B10" s="259">
        <v>1</v>
      </c>
      <c r="C10" s="263"/>
      <c r="D10" s="262"/>
      <c r="E10" s="707">
        <v>995</v>
      </c>
      <c r="F10" s="370">
        <v>1</v>
      </c>
      <c r="G10" s="555">
        <f>G9-E10+C10</f>
        <v>8738</v>
      </c>
      <c r="H10" s="264">
        <f>H9-F10+D10</f>
        <v>9</v>
      </c>
      <c r="I10" s="556" t="s">
        <v>169</v>
      </c>
      <c r="J10" s="258" t="s">
        <v>51</v>
      </c>
      <c r="K10" s="283" t="s">
        <v>73</v>
      </c>
      <c r="L10" s="260"/>
      <c r="M10" s="264"/>
      <c r="N10" s="432"/>
      <c r="O10" s="271"/>
      <c r="P10" s="271"/>
      <c r="Q10" s="272"/>
    </row>
    <row r="11" spans="1:17" s="126" customFormat="1" ht="23.25" x14ac:dyDescent="0.35">
      <c r="A11" s="557"/>
      <c r="B11" s="259">
        <v>1</v>
      </c>
      <c r="C11" s="278"/>
      <c r="D11" s="264"/>
      <c r="E11" s="705">
        <v>956</v>
      </c>
      <c r="F11" s="701">
        <v>1</v>
      </c>
      <c r="G11" s="555">
        <f t="shared" ref="G11:G18" si="0">G10-E11+C11</f>
        <v>7782</v>
      </c>
      <c r="H11" s="264">
        <f t="shared" ref="H11:H74" si="1">H10-F11+D11</f>
        <v>8</v>
      </c>
      <c r="I11" s="556" t="s">
        <v>169</v>
      </c>
      <c r="J11" s="258" t="s">
        <v>51</v>
      </c>
      <c r="K11" s="283" t="s">
        <v>73</v>
      </c>
      <c r="L11" s="260"/>
      <c r="M11" s="264"/>
      <c r="N11" s="432"/>
      <c r="O11" s="271"/>
      <c r="P11" s="271"/>
      <c r="Q11" s="272"/>
    </row>
    <row r="12" spans="1:17" s="510" customFormat="1" ht="23.25" x14ac:dyDescent="0.35">
      <c r="A12" s="511"/>
      <c r="B12" s="259">
        <v>1</v>
      </c>
      <c r="C12" s="558"/>
      <c r="D12" s="511"/>
      <c r="E12" s="705">
        <v>954</v>
      </c>
      <c r="F12" s="701">
        <v>1</v>
      </c>
      <c r="G12" s="555">
        <f t="shared" si="0"/>
        <v>6828</v>
      </c>
      <c r="H12" s="264">
        <f t="shared" si="1"/>
        <v>7</v>
      </c>
      <c r="I12" s="556" t="s">
        <v>169</v>
      </c>
      <c r="J12" s="258" t="s">
        <v>51</v>
      </c>
      <c r="K12" s="283" t="s">
        <v>73</v>
      </c>
      <c r="L12" s="546"/>
      <c r="M12" s="511"/>
      <c r="N12" s="559"/>
      <c r="O12" s="509"/>
      <c r="P12" s="509"/>
    </row>
    <row r="13" spans="1:17" s="126" customFormat="1" ht="23.25" x14ac:dyDescent="0.35">
      <c r="A13" s="264"/>
      <c r="B13" s="259">
        <v>1</v>
      </c>
      <c r="C13" s="278"/>
      <c r="D13" s="264"/>
      <c r="E13" s="705">
        <v>947</v>
      </c>
      <c r="F13" s="701">
        <v>1</v>
      </c>
      <c r="G13" s="555">
        <f t="shared" si="0"/>
        <v>5881</v>
      </c>
      <c r="H13" s="264">
        <f t="shared" si="1"/>
        <v>6</v>
      </c>
      <c r="I13" s="556" t="s">
        <v>169</v>
      </c>
      <c r="J13" s="258" t="s">
        <v>51</v>
      </c>
      <c r="K13" s="283" t="s">
        <v>73</v>
      </c>
      <c r="L13" s="260"/>
      <c r="M13" s="264"/>
      <c r="N13" s="432"/>
      <c r="O13" s="270"/>
      <c r="P13" s="271"/>
      <c r="Q13" s="272"/>
    </row>
    <row r="14" spans="1:17" s="126" customFormat="1" ht="23.25" x14ac:dyDescent="0.35">
      <c r="A14" s="264"/>
      <c r="B14" s="259">
        <v>1</v>
      </c>
      <c r="C14" s="278"/>
      <c r="D14" s="264"/>
      <c r="E14" s="705">
        <v>997</v>
      </c>
      <c r="F14" s="701">
        <v>1</v>
      </c>
      <c r="G14" s="555">
        <f t="shared" si="0"/>
        <v>4884</v>
      </c>
      <c r="H14" s="264">
        <f t="shared" si="1"/>
        <v>5</v>
      </c>
      <c r="I14" s="556" t="s">
        <v>169</v>
      </c>
      <c r="J14" s="258" t="s">
        <v>51</v>
      </c>
      <c r="K14" s="283" t="s">
        <v>73</v>
      </c>
      <c r="L14" s="260"/>
      <c r="M14" s="264"/>
      <c r="N14" s="432"/>
      <c r="O14" s="271"/>
      <c r="P14" s="271"/>
      <c r="Q14" s="272"/>
    </row>
    <row r="15" spans="1:17" s="126" customFormat="1" ht="23.25" x14ac:dyDescent="0.35">
      <c r="A15" s="264"/>
      <c r="B15" s="259">
        <v>3</v>
      </c>
      <c r="C15" s="278"/>
      <c r="D15" s="264"/>
      <c r="E15" s="781">
        <v>958</v>
      </c>
      <c r="F15" s="370">
        <v>1</v>
      </c>
      <c r="G15" s="555">
        <f t="shared" si="0"/>
        <v>3926</v>
      </c>
      <c r="H15" s="264">
        <f t="shared" si="1"/>
        <v>4</v>
      </c>
      <c r="I15" s="556" t="s">
        <v>91</v>
      </c>
      <c r="J15" s="258" t="s">
        <v>51</v>
      </c>
      <c r="K15" s="283" t="s">
        <v>73</v>
      </c>
      <c r="L15" s="258"/>
      <c r="M15" s="264"/>
      <c r="N15" s="432"/>
      <c r="O15" s="271"/>
      <c r="P15" s="271"/>
      <c r="Q15" s="272"/>
    </row>
    <row r="16" spans="1:17" s="510" customFormat="1" ht="23.25" x14ac:dyDescent="0.35">
      <c r="A16" s="511"/>
      <c r="B16" s="259">
        <v>3</v>
      </c>
      <c r="C16" s="558"/>
      <c r="D16" s="511"/>
      <c r="E16" s="781">
        <v>962</v>
      </c>
      <c r="F16" s="370">
        <v>1</v>
      </c>
      <c r="G16" s="555">
        <f t="shared" si="0"/>
        <v>2964</v>
      </c>
      <c r="H16" s="264">
        <f t="shared" si="1"/>
        <v>3</v>
      </c>
      <c r="I16" s="556" t="s">
        <v>91</v>
      </c>
      <c r="J16" s="258" t="s">
        <v>51</v>
      </c>
      <c r="K16" s="283" t="s">
        <v>73</v>
      </c>
      <c r="L16" s="511"/>
      <c r="M16" s="511"/>
      <c r="N16" s="559"/>
      <c r="O16" s="509"/>
      <c r="P16" s="509"/>
    </row>
    <row r="17" spans="1:17" s="126" customFormat="1" ht="23.25" x14ac:dyDescent="0.35">
      <c r="A17" s="264"/>
      <c r="B17" s="259">
        <v>3</v>
      </c>
      <c r="C17" s="278"/>
      <c r="D17" s="264"/>
      <c r="E17" s="781">
        <v>991</v>
      </c>
      <c r="F17" s="370">
        <v>1</v>
      </c>
      <c r="G17" s="555">
        <f t="shared" si="0"/>
        <v>1973</v>
      </c>
      <c r="H17" s="264">
        <f t="shared" si="1"/>
        <v>2</v>
      </c>
      <c r="I17" s="556" t="s">
        <v>91</v>
      </c>
      <c r="J17" s="258" t="s">
        <v>51</v>
      </c>
      <c r="K17" s="283" t="s">
        <v>73</v>
      </c>
      <c r="L17" s="264"/>
      <c r="M17" s="264"/>
      <c r="N17" s="432"/>
      <c r="O17" s="271"/>
      <c r="P17" s="271"/>
      <c r="Q17" s="272"/>
    </row>
    <row r="18" spans="1:17" s="126" customFormat="1" ht="23.25" x14ac:dyDescent="0.35">
      <c r="A18" s="264"/>
      <c r="B18" s="259">
        <v>3</v>
      </c>
      <c r="C18" s="278"/>
      <c r="D18" s="264"/>
      <c r="E18" s="781">
        <v>981</v>
      </c>
      <c r="F18" s="702">
        <v>1</v>
      </c>
      <c r="G18" s="555">
        <f t="shared" si="0"/>
        <v>992</v>
      </c>
      <c r="H18" s="264">
        <f t="shared" si="1"/>
        <v>1</v>
      </c>
      <c r="I18" s="556" t="s">
        <v>91</v>
      </c>
      <c r="J18" s="258" t="s">
        <v>51</v>
      </c>
      <c r="K18" s="283" t="s">
        <v>73</v>
      </c>
      <c r="L18" s="264"/>
      <c r="M18" s="264"/>
      <c r="N18" s="432"/>
      <c r="O18" s="271"/>
      <c r="P18" s="271"/>
      <c r="Q18" s="272"/>
    </row>
    <row r="19" spans="1:17" s="126" customFormat="1" ht="23.25" x14ac:dyDescent="0.35">
      <c r="A19" s="264"/>
      <c r="B19" s="259">
        <v>4</v>
      </c>
      <c r="C19" s="278"/>
      <c r="D19" s="264"/>
      <c r="E19" s="705">
        <v>992</v>
      </c>
      <c r="F19" s="702">
        <v>1</v>
      </c>
      <c r="G19" s="555">
        <f t="shared" ref="G19:H76" si="2">G18-E19+C19</f>
        <v>0</v>
      </c>
      <c r="H19" s="264">
        <f t="shared" si="1"/>
        <v>0</v>
      </c>
      <c r="I19" s="556" t="s">
        <v>102</v>
      </c>
      <c r="J19" s="258" t="s">
        <v>51</v>
      </c>
      <c r="K19" s="283" t="s">
        <v>73</v>
      </c>
      <c r="L19" s="264"/>
      <c r="M19" s="264"/>
      <c r="N19" s="432"/>
      <c r="O19" s="271"/>
      <c r="P19" s="271"/>
      <c r="Q19" s="272"/>
    </row>
    <row r="20" spans="1:17" s="510" customFormat="1" ht="23.25" x14ac:dyDescent="0.35">
      <c r="A20" s="511"/>
      <c r="B20" s="259">
        <v>1</v>
      </c>
      <c r="C20" s="558">
        <v>18467</v>
      </c>
      <c r="D20" s="560">
        <v>19</v>
      </c>
      <c r="E20" s="705"/>
      <c r="F20" s="370"/>
      <c r="G20" s="555">
        <f t="shared" si="2"/>
        <v>18467</v>
      </c>
      <c r="H20" s="264">
        <f t="shared" si="1"/>
        <v>19</v>
      </c>
      <c r="I20" s="556"/>
      <c r="J20" s="258" t="s">
        <v>79</v>
      </c>
      <c r="K20" s="283"/>
      <c r="L20" s="511"/>
      <c r="M20" s="511" t="s">
        <v>73</v>
      </c>
      <c r="N20" s="559"/>
      <c r="O20" s="509"/>
      <c r="P20" s="509"/>
    </row>
    <row r="21" spans="1:17" s="126" customFormat="1" ht="23.25" x14ac:dyDescent="0.35">
      <c r="A21" s="264"/>
      <c r="B21" s="259">
        <v>1</v>
      </c>
      <c r="C21" s="278"/>
      <c r="D21" s="264"/>
      <c r="E21" s="705">
        <v>956</v>
      </c>
      <c r="F21" s="370">
        <v>1</v>
      </c>
      <c r="G21" s="555">
        <f t="shared" si="2"/>
        <v>17511</v>
      </c>
      <c r="H21" s="264">
        <f t="shared" si="1"/>
        <v>18</v>
      </c>
      <c r="I21" s="556" t="s">
        <v>80</v>
      </c>
      <c r="J21" s="258" t="s">
        <v>51</v>
      </c>
      <c r="K21" s="283" t="s">
        <v>73</v>
      </c>
      <c r="L21" s="264"/>
      <c r="M21" s="264"/>
      <c r="N21" s="432"/>
      <c r="O21" s="271"/>
      <c r="P21" s="271"/>
      <c r="Q21" s="272"/>
    </row>
    <row r="22" spans="1:17" s="126" customFormat="1" ht="23.25" x14ac:dyDescent="0.35">
      <c r="A22" s="264"/>
      <c r="B22" s="259">
        <v>1</v>
      </c>
      <c r="C22" s="278"/>
      <c r="D22" s="264"/>
      <c r="E22" s="705">
        <v>939</v>
      </c>
      <c r="F22" s="701">
        <v>1</v>
      </c>
      <c r="G22" s="555">
        <f t="shared" si="2"/>
        <v>16572</v>
      </c>
      <c r="H22" s="264">
        <f t="shared" si="1"/>
        <v>17</v>
      </c>
      <c r="I22" s="556" t="s">
        <v>80</v>
      </c>
      <c r="J22" s="258" t="s">
        <v>51</v>
      </c>
      <c r="K22" s="283" t="s">
        <v>73</v>
      </c>
      <c r="L22" s="264"/>
      <c r="M22" s="264"/>
      <c r="N22" s="432"/>
      <c r="O22" s="271"/>
      <c r="P22" s="271"/>
      <c r="Q22" s="272"/>
    </row>
    <row r="23" spans="1:17" s="301" customFormat="1" ht="23.25" x14ac:dyDescent="0.35">
      <c r="A23" s="561"/>
      <c r="B23" s="259">
        <v>1</v>
      </c>
      <c r="C23" s="375"/>
      <c r="D23" s="561"/>
      <c r="E23" s="705">
        <v>1015</v>
      </c>
      <c r="F23" s="701">
        <v>1</v>
      </c>
      <c r="G23" s="555">
        <f t="shared" si="2"/>
        <v>15557</v>
      </c>
      <c r="H23" s="264">
        <f t="shared" si="1"/>
        <v>16</v>
      </c>
      <c r="I23" s="556" t="s">
        <v>80</v>
      </c>
      <c r="J23" s="258" t="s">
        <v>51</v>
      </c>
      <c r="K23" s="283" t="s">
        <v>73</v>
      </c>
      <c r="L23" s="561"/>
      <c r="M23" s="561"/>
      <c r="N23" s="562"/>
      <c r="O23" s="302"/>
      <c r="P23" s="302"/>
    </row>
    <row r="24" spans="1:17" s="301" customFormat="1" ht="18.75" customHeight="1" x14ac:dyDescent="0.35">
      <c r="A24" s="561"/>
      <c r="B24" s="259">
        <v>1</v>
      </c>
      <c r="C24" s="375"/>
      <c r="D24" s="561"/>
      <c r="E24" s="705">
        <v>923</v>
      </c>
      <c r="F24" s="701">
        <v>1</v>
      </c>
      <c r="G24" s="555">
        <f t="shared" si="2"/>
        <v>14634</v>
      </c>
      <c r="H24" s="264">
        <f t="shared" si="1"/>
        <v>15</v>
      </c>
      <c r="I24" s="556" t="s">
        <v>80</v>
      </c>
      <c r="J24" s="258" t="s">
        <v>51</v>
      </c>
      <c r="K24" s="283" t="s">
        <v>73</v>
      </c>
      <c r="L24" s="561"/>
      <c r="M24" s="561"/>
      <c r="N24" s="562"/>
      <c r="O24" s="302"/>
      <c r="P24" s="302"/>
    </row>
    <row r="25" spans="1:17" s="126" customFormat="1" ht="21" customHeight="1" x14ac:dyDescent="0.35">
      <c r="A25" s="264"/>
      <c r="B25" s="259">
        <v>1</v>
      </c>
      <c r="C25" s="484"/>
      <c r="D25" s="264"/>
      <c r="E25" s="705">
        <v>1026</v>
      </c>
      <c r="F25" s="701">
        <v>1</v>
      </c>
      <c r="G25" s="555">
        <f t="shared" si="2"/>
        <v>13608</v>
      </c>
      <c r="H25" s="264">
        <f t="shared" si="1"/>
        <v>14</v>
      </c>
      <c r="I25" s="556" t="s">
        <v>80</v>
      </c>
      <c r="J25" s="258" t="s">
        <v>51</v>
      </c>
      <c r="K25" s="283" t="s">
        <v>73</v>
      </c>
      <c r="L25" s="264"/>
      <c r="M25" s="264"/>
      <c r="N25" s="432"/>
      <c r="O25" s="271"/>
      <c r="P25" s="271"/>
      <c r="Q25" s="272"/>
    </row>
    <row r="26" spans="1:17" s="301" customFormat="1" ht="24.75" customHeight="1" x14ac:dyDescent="0.35">
      <c r="A26" s="561"/>
      <c r="B26" s="259">
        <v>1</v>
      </c>
      <c r="C26" s="375"/>
      <c r="D26" s="561"/>
      <c r="E26" s="705">
        <v>934</v>
      </c>
      <c r="F26" s="701">
        <v>1</v>
      </c>
      <c r="G26" s="555">
        <f t="shared" si="2"/>
        <v>12674</v>
      </c>
      <c r="H26" s="264">
        <f t="shared" si="1"/>
        <v>13</v>
      </c>
      <c r="I26" s="556" t="s">
        <v>80</v>
      </c>
      <c r="J26" s="258" t="s">
        <v>51</v>
      </c>
      <c r="K26" s="283" t="s">
        <v>73</v>
      </c>
      <c r="L26" s="561"/>
      <c r="M26" s="561"/>
      <c r="N26" s="562"/>
      <c r="O26" s="302"/>
      <c r="P26" s="302"/>
    </row>
    <row r="27" spans="1:17" s="126" customFormat="1" ht="19.5" customHeight="1" x14ac:dyDescent="0.35">
      <c r="A27" s="264"/>
      <c r="B27" s="259">
        <v>1</v>
      </c>
      <c r="C27" s="278"/>
      <c r="D27" s="264"/>
      <c r="E27" s="705">
        <v>921</v>
      </c>
      <c r="F27" s="701">
        <v>1</v>
      </c>
      <c r="G27" s="555">
        <f t="shared" si="2"/>
        <v>11753</v>
      </c>
      <c r="H27" s="264">
        <f t="shared" si="1"/>
        <v>12</v>
      </c>
      <c r="I27" s="556" t="s">
        <v>80</v>
      </c>
      <c r="J27" s="258" t="s">
        <v>51</v>
      </c>
      <c r="K27" s="283" t="s">
        <v>73</v>
      </c>
      <c r="L27" s="264"/>
      <c r="M27" s="264"/>
      <c r="N27" s="432"/>
      <c r="O27" s="271"/>
      <c r="P27" s="271"/>
      <c r="Q27" s="272"/>
    </row>
    <row r="28" spans="1:17" s="126" customFormat="1" ht="23.25" x14ac:dyDescent="0.35">
      <c r="A28" s="264"/>
      <c r="B28" s="259">
        <v>1</v>
      </c>
      <c r="C28" s="278"/>
      <c r="D28" s="264"/>
      <c r="E28" s="705">
        <v>958</v>
      </c>
      <c r="F28" s="701">
        <v>1</v>
      </c>
      <c r="G28" s="555">
        <f t="shared" si="2"/>
        <v>10795</v>
      </c>
      <c r="H28" s="264">
        <f t="shared" si="1"/>
        <v>11</v>
      </c>
      <c r="I28" s="556" t="s">
        <v>80</v>
      </c>
      <c r="J28" s="258" t="s">
        <v>51</v>
      </c>
      <c r="K28" s="283" t="s">
        <v>73</v>
      </c>
      <c r="L28" s="264"/>
      <c r="M28" s="264"/>
      <c r="N28" s="432"/>
      <c r="O28" s="271"/>
      <c r="P28" s="271"/>
      <c r="Q28" s="272"/>
    </row>
    <row r="29" spans="1:17" s="126" customFormat="1" ht="23.25" x14ac:dyDescent="0.35">
      <c r="A29" s="264"/>
      <c r="B29" s="259">
        <v>1</v>
      </c>
      <c r="C29" s="278"/>
      <c r="D29" s="264"/>
      <c r="E29" s="705">
        <v>920</v>
      </c>
      <c r="F29" s="701">
        <v>1</v>
      </c>
      <c r="G29" s="555">
        <f>G28-E29+C29</f>
        <v>9875</v>
      </c>
      <c r="H29" s="264">
        <f t="shared" si="1"/>
        <v>10</v>
      </c>
      <c r="I29" s="556" t="s">
        <v>80</v>
      </c>
      <c r="J29" s="258" t="s">
        <v>51</v>
      </c>
      <c r="K29" s="283" t="s">
        <v>73</v>
      </c>
      <c r="L29" s="264"/>
      <c r="M29" s="264"/>
      <c r="N29" s="432"/>
      <c r="O29" s="271"/>
      <c r="P29" s="271"/>
      <c r="Q29" s="272"/>
    </row>
    <row r="30" spans="1:17" s="126" customFormat="1" ht="23.25" x14ac:dyDescent="0.35">
      <c r="A30" s="264"/>
      <c r="B30" s="259">
        <v>1</v>
      </c>
      <c r="C30" s="278"/>
      <c r="D30" s="264"/>
      <c r="E30" s="705">
        <v>987</v>
      </c>
      <c r="F30" s="701">
        <v>1</v>
      </c>
      <c r="G30" s="555">
        <f t="shared" si="2"/>
        <v>8888</v>
      </c>
      <c r="H30" s="264">
        <f t="shared" si="1"/>
        <v>9</v>
      </c>
      <c r="I30" s="556" t="s">
        <v>80</v>
      </c>
      <c r="J30" s="258" t="s">
        <v>51</v>
      </c>
      <c r="K30" s="283" t="s">
        <v>73</v>
      </c>
      <c r="L30" s="264"/>
      <c r="M30" s="264"/>
      <c r="N30" s="432"/>
      <c r="O30" s="271"/>
      <c r="P30" s="271"/>
      <c r="Q30" s="272"/>
    </row>
    <row r="31" spans="1:17" s="301" customFormat="1" ht="23.25" x14ac:dyDescent="0.35">
      <c r="A31" s="561"/>
      <c r="B31" s="259">
        <v>1</v>
      </c>
      <c r="C31" s="375"/>
      <c r="D31" s="561"/>
      <c r="E31" s="705">
        <v>976</v>
      </c>
      <c r="F31" s="701">
        <v>1</v>
      </c>
      <c r="G31" s="555">
        <f t="shared" si="2"/>
        <v>7912</v>
      </c>
      <c r="H31" s="264">
        <f t="shared" si="1"/>
        <v>8</v>
      </c>
      <c r="I31" s="556" t="s">
        <v>81</v>
      </c>
      <c r="J31" s="258" t="s">
        <v>51</v>
      </c>
      <c r="K31" s="283" t="s">
        <v>73</v>
      </c>
      <c r="L31" s="561"/>
      <c r="M31" s="561"/>
      <c r="N31" s="562"/>
      <c r="O31" s="302"/>
      <c r="P31" s="302"/>
    </row>
    <row r="32" spans="1:17" s="301" customFormat="1" ht="23.25" x14ac:dyDescent="0.35">
      <c r="A32" s="561"/>
      <c r="B32" s="259">
        <v>1</v>
      </c>
      <c r="C32" s="375"/>
      <c r="D32" s="561"/>
      <c r="E32" s="705">
        <v>1027</v>
      </c>
      <c r="F32" s="701">
        <v>1</v>
      </c>
      <c r="G32" s="555">
        <f t="shared" si="2"/>
        <v>6885</v>
      </c>
      <c r="H32" s="264">
        <f t="shared" si="1"/>
        <v>7</v>
      </c>
      <c r="I32" s="556" t="s">
        <v>81</v>
      </c>
      <c r="J32" s="258" t="s">
        <v>51</v>
      </c>
      <c r="K32" s="283" t="s">
        <v>73</v>
      </c>
      <c r="L32" s="561"/>
      <c r="M32" s="561"/>
      <c r="N32" s="562"/>
      <c r="O32" s="302"/>
      <c r="P32" s="302"/>
    </row>
    <row r="33" spans="1:17" s="126" customFormat="1" ht="23.25" x14ac:dyDescent="0.35">
      <c r="A33" s="264"/>
      <c r="B33" s="259">
        <v>1</v>
      </c>
      <c r="C33" s="278"/>
      <c r="D33" s="264"/>
      <c r="E33" s="781">
        <v>958</v>
      </c>
      <c r="F33" s="701">
        <v>1</v>
      </c>
      <c r="G33" s="555">
        <f t="shared" si="2"/>
        <v>5927</v>
      </c>
      <c r="H33" s="264">
        <f t="shared" si="1"/>
        <v>6</v>
      </c>
      <c r="I33" s="556" t="s">
        <v>81</v>
      </c>
      <c r="J33" s="258" t="s">
        <v>51</v>
      </c>
      <c r="K33" s="283" t="s">
        <v>73</v>
      </c>
      <c r="L33" s="264"/>
      <c r="M33" s="264"/>
      <c r="N33" s="432"/>
      <c r="O33" s="271"/>
      <c r="P33" s="271"/>
      <c r="Q33" s="272"/>
    </row>
    <row r="34" spans="1:17" s="301" customFormat="1" ht="23.25" x14ac:dyDescent="0.35">
      <c r="A34" s="561"/>
      <c r="B34" s="259">
        <v>1</v>
      </c>
      <c r="C34" s="375"/>
      <c r="D34" s="561"/>
      <c r="E34" s="705">
        <v>1001</v>
      </c>
      <c r="F34" s="701">
        <v>1</v>
      </c>
      <c r="G34" s="555">
        <f t="shared" si="2"/>
        <v>4926</v>
      </c>
      <c r="H34" s="264">
        <f t="shared" si="1"/>
        <v>5</v>
      </c>
      <c r="I34" s="556" t="s">
        <v>81</v>
      </c>
      <c r="J34" s="258" t="s">
        <v>51</v>
      </c>
      <c r="K34" s="283" t="s">
        <v>73</v>
      </c>
      <c r="L34" s="561"/>
      <c r="M34" s="561"/>
      <c r="N34" s="562"/>
      <c r="O34" s="302"/>
      <c r="P34" s="302"/>
    </row>
    <row r="35" spans="1:17" s="126" customFormat="1" ht="23.25" x14ac:dyDescent="0.35">
      <c r="A35" s="264"/>
      <c r="B35" s="259">
        <v>1</v>
      </c>
      <c r="C35" s="484"/>
      <c r="D35" s="264"/>
      <c r="E35" s="705">
        <v>1022</v>
      </c>
      <c r="F35" s="701">
        <v>1</v>
      </c>
      <c r="G35" s="555">
        <f t="shared" si="2"/>
        <v>3904</v>
      </c>
      <c r="H35" s="264">
        <f t="shared" si="1"/>
        <v>4</v>
      </c>
      <c r="I35" s="556" t="s">
        <v>81</v>
      </c>
      <c r="J35" s="258" t="s">
        <v>51</v>
      </c>
      <c r="K35" s="283" t="s">
        <v>73</v>
      </c>
      <c r="L35" s="264"/>
      <c r="M35" s="264"/>
      <c r="N35" s="432"/>
      <c r="O35" s="271"/>
      <c r="P35" s="271"/>
      <c r="Q35" s="272"/>
    </row>
    <row r="36" spans="1:17" s="126" customFormat="1" ht="23.25" x14ac:dyDescent="0.35">
      <c r="A36" s="264"/>
      <c r="B36" s="259">
        <v>1</v>
      </c>
      <c r="C36" s="278"/>
      <c r="D36" s="264"/>
      <c r="E36" s="705">
        <v>923</v>
      </c>
      <c r="F36" s="701">
        <v>1</v>
      </c>
      <c r="G36" s="555">
        <f t="shared" si="2"/>
        <v>2981</v>
      </c>
      <c r="H36" s="264">
        <f t="shared" si="1"/>
        <v>3</v>
      </c>
      <c r="I36" s="556" t="s">
        <v>81</v>
      </c>
      <c r="J36" s="258" t="s">
        <v>51</v>
      </c>
      <c r="K36" s="283" t="s">
        <v>73</v>
      </c>
      <c r="L36" s="264"/>
      <c r="M36" s="264"/>
      <c r="N36" s="432"/>
      <c r="O36" s="271"/>
      <c r="P36" s="271"/>
      <c r="Q36" s="272"/>
    </row>
    <row r="37" spans="1:17" s="126" customFormat="1" ht="23.25" x14ac:dyDescent="0.35">
      <c r="A37" s="264"/>
      <c r="B37" s="259">
        <v>1</v>
      </c>
      <c r="C37" s="278"/>
      <c r="D37" s="264"/>
      <c r="E37" s="705">
        <v>977</v>
      </c>
      <c r="F37" s="701">
        <v>1</v>
      </c>
      <c r="G37" s="555">
        <f t="shared" si="2"/>
        <v>2004</v>
      </c>
      <c r="H37" s="264">
        <f t="shared" si="1"/>
        <v>2</v>
      </c>
      <c r="I37" s="556" t="s">
        <v>81</v>
      </c>
      <c r="J37" s="258" t="s">
        <v>51</v>
      </c>
      <c r="K37" s="283" t="s">
        <v>73</v>
      </c>
      <c r="L37" s="264"/>
      <c r="M37" s="264"/>
      <c r="N37" s="432"/>
      <c r="O37" s="271"/>
      <c r="P37" s="271"/>
      <c r="Q37" s="272"/>
    </row>
    <row r="38" spans="1:17" s="272" customFormat="1" ht="23.25" x14ac:dyDescent="0.35">
      <c r="A38" s="563"/>
      <c r="B38" s="259">
        <v>1</v>
      </c>
      <c r="C38" s="564"/>
      <c r="D38" s="563"/>
      <c r="E38" s="706">
        <v>993</v>
      </c>
      <c r="F38" s="701">
        <v>1</v>
      </c>
      <c r="G38" s="555">
        <f t="shared" si="2"/>
        <v>1011</v>
      </c>
      <c r="H38" s="264">
        <f t="shared" si="1"/>
        <v>1</v>
      </c>
      <c r="I38" s="556" t="s">
        <v>81</v>
      </c>
      <c r="J38" s="258" t="s">
        <v>51</v>
      </c>
      <c r="K38" s="283" t="s">
        <v>73</v>
      </c>
      <c r="L38" s="563"/>
      <c r="M38" s="563"/>
      <c r="N38" s="565"/>
      <c r="O38" s="308"/>
      <c r="P38" s="308"/>
    </row>
    <row r="39" spans="1:17" s="126" customFormat="1" ht="23.25" x14ac:dyDescent="0.35">
      <c r="A39" s="264"/>
      <c r="B39" s="259">
        <v>1</v>
      </c>
      <c r="C39" s="520"/>
      <c r="D39" s="264"/>
      <c r="E39" s="706">
        <v>1011</v>
      </c>
      <c r="F39" s="701">
        <v>1</v>
      </c>
      <c r="G39" s="555">
        <f t="shared" si="2"/>
        <v>0</v>
      </c>
      <c r="H39" s="264">
        <f t="shared" si="1"/>
        <v>0</v>
      </c>
      <c r="I39" s="556" t="s">
        <v>81</v>
      </c>
      <c r="J39" s="258" t="s">
        <v>51</v>
      </c>
      <c r="K39" s="283" t="s">
        <v>73</v>
      </c>
      <c r="L39" s="264"/>
      <c r="M39" s="264"/>
      <c r="N39" s="432"/>
      <c r="O39" s="271"/>
      <c r="P39" s="271"/>
      <c r="Q39" s="272"/>
    </row>
    <row r="40" spans="1:17" s="126" customFormat="1" ht="15.75" x14ac:dyDescent="0.25">
      <c r="A40" s="264"/>
      <c r="B40" s="259">
        <v>1</v>
      </c>
      <c r="C40" s="278"/>
      <c r="D40" s="264"/>
      <c r="E40" s="260"/>
      <c r="F40" s="370"/>
      <c r="G40" s="555">
        <f t="shared" si="2"/>
        <v>0</v>
      </c>
      <c r="H40" s="264">
        <f t="shared" si="1"/>
        <v>0</v>
      </c>
      <c r="I40" s="556"/>
      <c r="J40" s="258"/>
      <c r="K40" s="283"/>
      <c r="L40" s="264"/>
      <c r="M40" s="264"/>
      <c r="N40" s="432"/>
      <c r="O40" s="271"/>
      <c r="P40" s="271"/>
      <c r="Q40" s="272"/>
    </row>
    <row r="41" spans="1:17" s="126" customFormat="1" ht="15.75" x14ac:dyDescent="0.25">
      <c r="A41" s="264"/>
      <c r="B41" s="259">
        <v>2</v>
      </c>
      <c r="C41" s="278">
        <v>8653.7999999999993</v>
      </c>
      <c r="D41" s="264">
        <v>10</v>
      </c>
      <c r="E41" s="260"/>
      <c r="F41" s="370"/>
      <c r="G41" s="555">
        <f t="shared" si="2"/>
        <v>8653.7999999999993</v>
      </c>
      <c r="H41" s="264">
        <f t="shared" si="1"/>
        <v>10</v>
      </c>
      <c r="I41" s="556"/>
      <c r="J41" s="258" t="s">
        <v>92</v>
      </c>
      <c r="K41" s="283"/>
      <c r="L41" s="431"/>
      <c r="M41" s="264" t="s">
        <v>93</v>
      </c>
      <c r="N41" s="432"/>
      <c r="O41" s="271"/>
      <c r="P41" s="271"/>
      <c r="Q41" s="272"/>
    </row>
    <row r="42" spans="1:17" s="126" customFormat="1" ht="15.75" x14ac:dyDescent="0.25">
      <c r="A42" s="264"/>
      <c r="B42" s="259"/>
      <c r="C42" s="278"/>
      <c r="D42" s="264"/>
      <c r="E42" s="260">
        <v>870.9</v>
      </c>
      <c r="F42" s="370">
        <v>1</v>
      </c>
      <c r="G42" s="555">
        <f t="shared" si="2"/>
        <v>7782.9</v>
      </c>
      <c r="H42" s="264">
        <f t="shared" si="1"/>
        <v>9</v>
      </c>
      <c r="I42" s="556" t="s">
        <v>94</v>
      </c>
      <c r="J42" s="258" t="s">
        <v>51</v>
      </c>
      <c r="K42" s="283" t="s">
        <v>95</v>
      </c>
      <c r="L42" s="431"/>
      <c r="M42" s="264"/>
      <c r="N42" s="432"/>
      <c r="O42" s="271"/>
      <c r="P42" s="271"/>
      <c r="Q42" s="272"/>
    </row>
    <row r="43" spans="1:17" s="126" customFormat="1" ht="15.75" x14ac:dyDescent="0.25">
      <c r="A43" s="264"/>
      <c r="B43" s="259"/>
      <c r="C43" s="278"/>
      <c r="D43" s="264"/>
      <c r="E43" s="260">
        <v>927.6</v>
      </c>
      <c r="F43" s="370">
        <v>1</v>
      </c>
      <c r="G43" s="555">
        <f t="shared" si="2"/>
        <v>6855.2999999999993</v>
      </c>
      <c r="H43" s="264">
        <f t="shared" si="1"/>
        <v>8</v>
      </c>
      <c r="I43" s="556" t="s">
        <v>94</v>
      </c>
      <c r="J43" s="258" t="s">
        <v>51</v>
      </c>
      <c r="K43" s="283" t="s">
        <v>95</v>
      </c>
      <c r="L43" s="431"/>
      <c r="M43" s="264"/>
      <c r="N43" s="432"/>
      <c r="O43" s="271"/>
      <c r="P43" s="271"/>
      <c r="Q43" s="272"/>
    </row>
    <row r="44" spans="1:17" s="126" customFormat="1" ht="15.75" x14ac:dyDescent="0.25">
      <c r="A44" s="264"/>
      <c r="B44" s="259"/>
      <c r="C44" s="278"/>
      <c r="D44" s="264"/>
      <c r="E44" s="260">
        <v>870.9</v>
      </c>
      <c r="F44" s="702">
        <v>1</v>
      </c>
      <c r="G44" s="555">
        <f t="shared" si="2"/>
        <v>5984.4</v>
      </c>
      <c r="H44" s="264">
        <f t="shared" si="1"/>
        <v>7</v>
      </c>
      <c r="I44" s="556" t="s">
        <v>94</v>
      </c>
      <c r="J44" s="258" t="s">
        <v>51</v>
      </c>
      <c r="K44" s="283" t="s">
        <v>95</v>
      </c>
      <c r="L44" s="431"/>
      <c r="M44" s="264"/>
      <c r="N44" s="432"/>
      <c r="O44" s="271"/>
      <c r="P44" s="271"/>
      <c r="Q44" s="272"/>
    </row>
    <row r="45" spans="1:17" s="126" customFormat="1" ht="15.75" x14ac:dyDescent="0.25">
      <c r="A45" s="264"/>
      <c r="B45" s="259"/>
      <c r="C45" s="278"/>
      <c r="D45" s="258"/>
      <c r="E45" s="260">
        <v>873.1</v>
      </c>
      <c r="F45" s="702">
        <v>1</v>
      </c>
      <c r="G45" s="555">
        <f t="shared" si="2"/>
        <v>5111.2999999999993</v>
      </c>
      <c r="H45" s="264">
        <f t="shared" si="1"/>
        <v>6</v>
      </c>
      <c r="I45" s="556" t="s">
        <v>94</v>
      </c>
      <c r="J45" s="258" t="s">
        <v>51</v>
      </c>
      <c r="K45" s="283" t="s">
        <v>95</v>
      </c>
      <c r="L45" s="431"/>
      <c r="M45" s="264"/>
      <c r="N45" s="432"/>
      <c r="O45" s="271"/>
      <c r="P45" s="271"/>
      <c r="Q45" s="272"/>
    </row>
    <row r="46" spans="1:17" s="269" customFormat="1" ht="15.75" x14ac:dyDescent="0.25">
      <c r="A46" s="264"/>
      <c r="B46" s="259"/>
      <c r="C46" s="278"/>
      <c r="D46" s="264"/>
      <c r="E46" s="260">
        <v>882.2</v>
      </c>
      <c r="F46" s="702">
        <v>1</v>
      </c>
      <c r="G46" s="555">
        <f t="shared" si="2"/>
        <v>4229.0999999999995</v>
      </c>
      <c r="H46" s="264">
        <f t="shared" si="1"/>
        <v>5</v>
      </c>
      <c r="I46" s="556" t="s">
        <v>94</v>
      </c>
      <c r="J46" s="258" t="s">
        <v>51</v>
      </c>
      <c r="K46" s="283" t="s">
        <v>95</v>
      </c>
      <c r="L46" s="431"/>
      <c r="M46" s="264"/>
      <c r="N46" s="432"/>
      <c r="O46" s="271"/>
      <c r="P46" s="271"/>
    </row>
    <row r="47" spans="1:17" s="126" customFormat="1" ht="15.75" x14ac:dyDescent="0.25">
      <c r="A47" s="264"/>
      <c r="B47" s="259"/>
      <c r="C47" s="520"/>
      <c r="D47" s="264"/>
      <c r="E47" s="260">
        <v>796</v>
      </c>
      <c r="F47" s="702">
        <v>1</v>
      </c>
      <c r="G47" s="555">
        <f t="shared" si="2"/>
        <v>3433.0999999999995</v>
      </c>
      <c r="H47" s="264">
        <f t="shared" si="1"/>
        <v>4</v>
      </c>
      <c r="I47" s="556" t="s">
        <v>94</v>
      </c>
      <c r="J47" s="258" t="s">
        <v>51</v>
      </c>
      <c r="K47" s="283" t="s">
        <v>95</v>
      </c>
      <c r="L47" s="431"/>
      <c r="M47" s="264"/>
      <c r="N47" s="432"/>
      <c r="O47" s="271"/>
      <c r="P47" s="271"/>
      <c r="Q47" s="272"/>
    </row>
    <row r="48" spans="1:17" s="126" customFormat="1" ht="15.75" x14ac:dyDescent="0.25">
      <c r="A48" s="264"/>
      <c r="B48" s="259"/>
      <c r="C48" s="278"/>
      <c r="D48" s="264"/>
      <c r="E48" s="260">
        <v>889</v>
      </c>
      <c r="F48" s="702">
        <v>1</v>
      </c>
      <c r="G48" s="555">
        <f t="shared" si="2"/>
        <v>2544.0999999999995</v>
      </c>
      <c r="H48" s="264">
        <f t="shared" si="1"/>
        <v>3</v>
      </c>
      <c r="I48" s="556" t="s">
        <v>94</v>
      </c>
      <c r="J48" s="258" t="s">
        <v>51</v>
      </c>
      <c r="K48" s="283" t="s">
        <v>95</v>
      </c>
      <c r="L48" s="431"/>
      <c r="M48" s="264"/>
      <c r="N48" s="432"/>
      <c r="O48" s="271"/>
      <c r="P48" s="271"/>
      <c r="Q48" s="272"/>
    </row>
    <row r="49" spans="1:17" s="126" customFormat="1" ht="15.75" x14ac:dyDescent="0.25">
      <c r="A49" s="264"/>
      <c r="B49" s="259"/>
      <c r="C49" s="278"/>
      <c r="D49" s="264"/>
      <c r="E49" s="260">
        <v>852.7</v>
      </c>
      <c r="F49" s="702">
        <v>1</v>
      </c>
      <c r="G49" s="555">
        <f t="shared" si="2"/>
        <v>1691.3999999999994</v>
      </c>
      <c r="H49" s="264">
        <f t="shared" si="1"/>
        <v>2</v>
      </c>
      <c r="I49" s="556" t="s">
        <v>94</v>
      </c>
      <c r="J49" s="258" t="s">
        <v>51</v>
      </c>
      <c r="K49" s="283" t="s">
        <v>95</v>
      </c>
      <c r="L49" s="431"/>
      <c r="M49" s="264"/>
      <c r="N49" s="432"/>
      <c r="O49" s="271"/>
      <c r="P49" s="271"/>
      <c r="Q49" s="272"/>
    </row>
    <row r="50" spans="1:17" s="126" customFormat="1" ht="15.75" x14ac:dyDescent="0.25">
      <c r="A50" s="264"/>
      <c r="B50" s="259"/>
      <c r="C50" s="278"/>
      <c r="D50" s="264"/>
      <c r="E50" s="260">
        <v>870.4</v>
      </c>
      <c r="F50" s="702">
        <v>1</v>
      </c>
      <c r="G50" s="555">
        <f t="shared" si="2"/>
        <v>820.99999999999943</v>
      </c>
      <c r="H50" s="264">
        <f t="shared" si="1"/>
        <v>1</v>
      </c>
      <c r="I50" s="556" t="s">
        <v>94</v>
      </c>
      <c r="J50" s="258" t="s">
        <v>51</v>
      </c>
      <c r="K50" s="283" t="s">
        <v>95</v>
      </c>
      <c r="L50" s="431"/>
      <c r="M50" s="264"/>
      <c r="N50" s="432"/>
      <c r="O50" s="271"/>
      <c r="P50" s="271"/>
      <c r="Q50" s="272"/>
    </row>
    <row r="51" spans="1:17" s="126" customFormat="1" ht="15.75" x14ac:dyDescent="0.25">
      <c r="A51" s="264"/>
      <c r="B51" s="259"/>
      <c r="C51" s="278"/>
      <c r="D51" s="264"/>
      <c r="E51" s="260">
        <v>821</v>
      </c>
      <c r="F51" s="702">
        <v>1</v>
      </c>
      <c r="G51" s="555">
        <f t="shared" si="2"/>
        <v>-5.6843418860808015E-13</v>
      </c>
      <c r="H51" s="264">
        <f t="shared" si="1"/>
        <v>0</v>
      </c>
      <c r="I51" s="556" t="s">
        <v>94</v>
      </c>
      <c r="J51" s="258" t="s">
        <v>51</v>
      </c>
      <c r="K51" s="283" t="s">
        <v>95</v>
      </c>
      <c r="L51" s="431"/>
      <c r="M51" s="264"/>
      <c r="N51" s="432"/>
      <c r="O51" s="271"/>
      <c r="P51" s="271"/>
      <c r="Q51" s="272"/>
    </row>
    <row r="52" spans="1:17" s="126" customFormat="1" ht="15.75" x14ac:dyDescent="0.25">
      <c r="A52" s="264"/>
      <c r="B52" s="259">
        <v>3</v>
      </c>
      <c r="C52" s="278">
        <v>7283.45</v>
      </c>
      <c r="D52" s="264">
        <v>8</v>
      </c>
      <c r="E52" s="260"/>
      <c r="F52" s="370"/>
      <c r="G52" s="555">
        <f t="shared" si="2"/>
        <v>7283.4499999999989</v>
      </c>
      <c r="H52" s="264">
        <f t="shared" si="1"/>
        <v>8</v>
      </c>
      <c r="I52" s="556"/>
      <c r="J52" s="258" t="s">
        <v>96</v>
      </c>
      <c r="K52" s="283"/>
      <c r="L52" s="431"/>
      <c r="M52" s="264" t="s">
        <v>97</v>
      </c>
      <c r="N52" s="432"/>
      <c r="O52" s="271"/>
      <c r="P52" s="271"/>
      <c r="Q52" s="272"/>
    </row>
    <row r="53" spans="1:17" s="126" customFormat="1" ht="15.75" x14ac:dyDescent="0.25">
      <c r="A53" s="264"/>
      <c r="B53" s="259">
        <v>3</v>
      </c>
      <c r="C53" s="278"/>
      <c r="D53" s="264"/>
      <c r="E53" s="260">
        <v>918.37</v>
      </c>
      <c r="F53" s="370">
        <v>1</v>
      </c>
      <c r="G53" s="555">
        <f t="shared" si="2"/>
        <v>6365.079999999999</v>
      </c>
      <c r="H53" s="264">
        <f t="shared" si="1"/>
        <v>7</v>
      </c>
      <c r="I53" s="556" t="s">
        <v>98</v>
      </c>
      <c r="J53" s="258" t="s">
        <v>51</v>
      </c>
      <c r="K53" s="283" t="s">
        <v>97</v>
      </c>
      <c r="L53" s="431"/>
      <c r="M53" s="264"/>
      <c r="N53" s="432"/>
      <c r="O53" s="271"/>
      <c r="P53" s="271"/>
      <c r="Q53" s="272"/>
    </row>
    <row r="54" spans="1:17" s="126" customFormat="1" ht="15" customHeight="1" x14ac:dyDescent="0.25">
      <c r="A54" s="264"/>
      <c r="B54" s="259">
        <v>3</v>
      </c>
      <c r="C54" s="278"/>
      <c r="D54" s="264"/>
      <c r="E54" s="260">
        <v>889.34</v>
      </c>
      <c r="F54" s="702">
        <v>1</v>
      </c>
      <c r="G54" s="555">
        <f t="shared" si="2"/>
        <v>5475.7399999999989</v>
      </c>
      <c r="H54" s="264">
        <f t="shared" si="1"/>
        <v>6</v>
      </c>
      <c r="I54" s="556" t="s">
        <v>98</v>
      </c>
      <c r="J54" s="258" t="s">
        <v>51</v>
      </c>
      <c r="K54" s="283" t="s">
        <v>97</v>
      </c>
      <c r="L54" s="431"/>
      <c r="M54" s="264"/>
      <c r="N54" s="432"/>
      <c r="O54" s="271"/>
      <c r="P54" s="271"/>
      <c r="Q54" s="272"/>
    </row>
    <row r="55" spans="1:17" s="272" customFormat="1" ht="21" customHeight="1" x14ac:dyDescent="0.25">
      <c r="A55" s="563"/>
      <c r="B55" s="259">
        <v>3</v>
      </c>
      <c r="C55" s="566"/>
      <c r="D55" s="563"/>
      <c r="E55" s="260">
        <v>912.47</v>
      </c>
      <c r="F55" s="702">
        <v>1</v>
      </c>
      <c r="G55" s="555">
        <f t="shared" si="2"/>
        <v>4563.2699999999986</v>
      </c>
      <c r="H55" s="264">
        <f t="shared" si="1"/>
        <v>5</v>
      </c>
      <c r="I55" s="556" t="s">
        <v>98</v>
      </c>
      <c r="J55" s="258" t="s">
        <v>51</v>
      </c>
      <c r="K55" s="283" t="s">
        <v>97</v>
      </c>
      <c r="L55" s="567"/>
      <c r="M55" s="264"/>
      <c r="N55" s="565"/>
      <c r="O55" s="308"/>
      <c r="P55" s="308"/>
    </row>
    <row r="56" spans="1:17" s="126" customFormat="1" ht="18" customHeight="1" x14ac:dyDescent="0.25">
      <c r="A56" s="264"/>
      <c r="B56" s="259">
        <v>3</v>
      </c>
      <c r="C56" s="278"/>
      <c r="D56" s="264"/>
      <c r="E56" s="260">
        <v>892.52</v>
      </c>
      <c r="F56" s="702">
        <v>1</v>
      </c>
      <c r="G56" s="555">
        <f t="shared" si="2"/>
        <v>3670.7499999999986</v>
      </c>
      <c r="H56" s="264">
        <f t="shared" si="1"/>
        <v>4</v>
      </c>
      <c r="I56" s="556" t="s">
        <v>98</v>
      </c>
      <c r="J56" s="258" t="s">
        <v>51</v>
      </c>
      <c r="K56" s="283" t="s">
        <v>97</v>
      </c>
      <c r="L56" s="431"/>
      <c r="M56" s="264"/>
      <c r="N56" s="432"/>
      <c r="O56" s="271"/>
      <c r="P56" s="271"/>
      <c r="Q56" s="272"/>
    </row>
    <row r="57" spans="1:17" s="126" customFormat="1" ht="15.75" x14ac:dyDescent="0.25">
      <c r="A57" s="264"/>
      <c r="B57" s="259">
        <v>3</v>
      </c>
      <c r="C57" s="278"/>
      <c r="D57" s="264"/>
      <c r="E57" s="260">
        <v>916.1</v>
      </c>
      <c r="F57" s="702">
        <v>1</v>
      </c>
      <c r="G57" s="555">
        <f t="shared" si="2"/>
        <v>2754.6499999999987</v>
      </c>
      <c r="H57" s="264">
        <f t="shared" si="1"/>
        <v>3</v>
      </c>
      <c r="I57" s="556" t="s">
        <v>98</v>
      </c>
      <c r="J57" s="258" t="s">
        <v>51</v>
      </c>
      <c r="K57" s="283" t="s">
        <v>97</v>
      </c>
      <c r="L57" s="431"/>
      <c r="M57" s="264"/>
      <c r="N57" s="432"/>
      <c r="O57" s="271"/>
      <c r="P57" s="271"/>
      <c r="Q57" s="272"/>
    </row>
    <row r="58" spans="1:17" s="126" customFormat="1" ht="15.75" x14ac:dyDescent="0.25">
      <c r="A58" s="264"/>
      <c r="B58" s="259">
        <v>3</v>
      </c>
      <c r="C58" s="278"/>
      <c r="D58" s="264"/>
      <c r="E58" s="260">
        <v>924.72</v>
      </c>
      <c r="F58" s="702">
        <v>1</v>
      </c>
      <c r="G58" s="555">
        <f t="shared" si="2"/>
        <v>1829.9299999999987</v>
      </c>
      <c r="H58" s="264">
        <f t="shared" si="1"/>
        <v>2</v>
      </c>
      <c r="I58" s="556" t="s">
        <v>98</v>
      </c>
      <c r="J58" s="258" t="s">
        <v>51</v>
      </c>
      <c r="K58" s="283" t="s">
        <v>97</v>
      </c>
      <c r="L58" s="431"/>
      <c r="M58" s="264"/>
      <c r="N58" s="432"/>
      <c r="O58" s="271"/>
      <c r="P58" s="271"/>
      <c r="Q58" s="272"/>
    </row>
    <row r="59" spans="1:17" s="126" customFormat="1" ht="15.75" x14ac:dyDescent="0.25">
      <c r="A59" s="264"/>
      <c r="B59" s="259">
        <v>3</v>
      </c>
      <c r="C59" s="278"/>
      <c r="D59" s="264"/>
      <c r="E59" s="260">
        <v>892.52</v>
      </c>
      <c r="F59" s="702">
        <v>1</v>
      </c>
      <c r="G59" s="555">
        <f t="shared" si="2"/>
        <v>937.40999999999872</v>
      </c>
      <c r="H59" s="264">
        <f t="shared" si="1"/>
        <v>1</v>
      </c>
      <c r="I59" s="556" t="s">
        <v>98</v>
      </c>
      <c r="J59" s="258" t="s">
        <v>51</v>
      </c>
      <c r="K59" s="283" t="s">
        <v>97</v>
      </c>
      <c r="L59" s="431"/>
      <c r="M59" s="264"/>
      <c r="N59" s="432"/>
      <c r="O59" s="271"/>
      <c r="P59" s="271"/>
      <c r="Q59" s="272"/>
    </row>
    <row r="60" spans="1:17" s="126" customFormat="1" ht="15.75" x14ac:dyDescent="0.25">
      <c r="A60" s="264"/>
      <c r="B60" s="259">
        <v>3</v>
      </c>
      <c r="C60" s="278"/>
      <c r="D60" s="264"/>
      <c r="E60" s="260">
        <v>937.41</v>
      </c>
      <c r="F60" s="702">
        <v>1</v>
      </c>
      <c r="G60" s="555">
        <f t="shared" si="2"/>
        <v>-1.2505552149377763E-12</v>
      </c>
      <c r="H60" s="264">
        <f t="shared" si="1"/>
        <v>0</v>
      </c>
      <c r="I60" s="556" t="s">
        <v>98</v>
      </c>
      <c r="J60" s="258" t="s">
        <v>51</v>
      </c>
      <c r="K60" s="283" t="s">
        <v>97</v>
      </c>
      <c r="L60" s="431"/>
      <c r="M60" s="264"/>
      <c r="N60" s="432"/>
      <c r="O60" s="271"/>
      <c r="P60" s="271"/>
      <c r="Q60" s="272"/>
    </row>
    <row r="61" spans="1:17" s="126" customFormat="1" ht="15.75" x14ac:dyDescent="0.25">
      <c r="A61" s="264"/>
      <c r="B61" s="259">
        <v>4</v>
      </c>
      <c r="C61" s="278">
        <v>19193.189999999999</v>
      </c>
      <c r="D61" s="264">
        <v>21</v>
      </c>
      <c r="E61" s="260"/>
      <c r="F61" s="568"/>
      <c r="G61" s="555">
        <f t="shared" si="2"/>
        <v>19193.189999999999</v>
      </c>
      <c r="H61" s="264">
        <f t="shared" si="1"/>
        <v>21</v>
      </c>
      <c r="I61" s="556"/>
      <c r="J61" s="258" t="s">
        <v>103</v>
      </c>
      <c r="K61" s="283"/>
      <c r="L61" s="431"/>
      <c r="M61" s="264" t="s">
        <v>97</v>
      </c>
      <c r="N61" s="432"/>
      <c r="O61" s="271"/>
      <c r="P61" s="271"/>
      <c r="Q61" s="272"/>
    </row>
    <row r="62" spans="1:17" s="126" customFormat="1" ht="15.75" x14ac:dyDescent="0.25">
      <c r="A62" s="264"/>
      <c r="B62" s="259">
        <v>4</v>
      </c>
      <c r="C62" s="278"/>
      <c r="D62" s="264"/>
      <c r="E62" s="260">
        <v>950.11</v>
      </c>
      <c r="F62" s="568">
        <v>1</v>
      </c>
      <c r="G62" s="555">
        <f t="shared" si="2"/>
        <v>18243.079999999998</v>
      </c>
      <c r="H62" s="264">
        <f t="shared" si="1"/>
        <v>20</v>
      </c>
      <c r="I62" s="556" t="s">
        <v>105</v>
      </c>
      <c r="J62" s="258" t="s">
        <v>51</v>
      </c>
      <c r="K62" s="283" t="s">
        <v>97</v>
      </c>
      <c r="L62" s="431"/>
      <c r="M62" s="264"/>
      <c r="N62" s="432"/>
      <c r="O62" s="271"/>
      <c r="P62" s="271"/>
      <c r="Q62" s="272"/>
    </row>
    <row r="63" spans="1:17" s="126" customFormat="1" ht="15.75" x14ac:dyDescent="0.25">
      <c r="A63" s="264"/>
      <c r="B63" s="259">
        <v>4</v>
      </c>
      <c r="C63" s="278"/>
      <c r="D63" s="264"/>
      <c r="E63" s="260">
        <v>894.78</v>
      </c>
      <c r="F63" s="568">
        <v>1</v>
      </c>
      <c r="G63" s="555">
        <f t="shared" si="2"/>
        <v>17348.3</v>
      </c>
      <c r="H63" s="264">
        <f t="shared" si="1"/>
        <v>19</v>
      </c>
      <c r="I63" s="556" t="s">
        <v>105</v>
      </c>
      <c r="J63" s="258" t="s">
        <v>51</v>
      </c>
      <c r="K63" s="283" t="s">
        <v>97</v>
      </c>
      <c r="L63" s="431"/>
      <c r="M63" s="264"/>
      <c r="N63" s="432"/>
      <c r="O63" s="271"/>
      <c r="P63" s="271"/>
      <c r="Q63" s="272"/>
    </row>
    <row r="64" spans="1:17" s="126" customFormat="1" ht="15.75" x14ac:dyDescent="0.25">
      <c r="A64" s="264"/>
      <c r="B64" s="259">
        <v>4</v>
      </c>
      <c r="C64" s="278"/>
      <c r="D64" s="264"/>
      <c r="E64" s="260">
        <v>947.85</v>
      </c>
      <c r="F64" s="568">
        <v>1</v>
      </c>
      <c r="G64" s="555">
        <f t="shared" si="2"/>
        <v>16400.45</v>
      </c>
      <c r="H64" s="264">
        <f t="shared" si="1"/>
        <v>18</v>
      </c>
      <c r="I64" s="556" t="s">
        <v>105</v>
      </c>
      <c r="J64" s="258" t="s">
        <v>51</v>
      </c>
      <c r="K64" s="283" t="s">
        <v>97</v>
      </c>
      <c r="L64" s="431"/>
      <c r="M64" s="264"/>
      <c r="N64" s="432"/>
      <c r="O64" s="271"/>
      <c r="P64" s="271"/>
      <c r="Q64" s="272"/>
    </row>
    <row r="65" spans="1:17" s="126" customFormat="1" ht="15.75" x14ac:dyDescent="0.25">
      <c r="A65" s="264"/>
      <c r="B65" s="259">
        <v>4</v>
      </c>
      <c r="C65" s="278"/>
      <c r="D65" s="264"/>
      <c r="E65" s="260">
        <v>926.08</v>
      </c>
      <c r="F65" s="568">
        <v>1</v>
      </c>
      <c r="G65" s="555">
        <f t="shared" si="2"/>
        <v>15474.37</v>
      </c>
      <c r="H65" s="264">
        <f t="shared" si="1"/>
        <v>17</v>
      </c>
      <c r="I65" s="556" t="s">
        <v>105</v>
      </c>
      <c r="J65" s="258" t="s">
        <v>51</v>
      </c>
      <c r="K65" s="283" t="s">
        <v>97</v>
      </c>
      <c r="L65" s="431"/>
      <c r="M65" s="264"/>
      <c r="N65" s="432"/>
      <c r="O65" s="271"/>
      <c r="P65" s="271"/>
      <c r="Q65" s="272"/>
    </row>
    <row r="66" spans="1:17" s="126" customFormat="1" ht="15.75" x14ac:dyDescent="0.25">
      <c r="A66" s="264"/>
      <c r="B66" s="259">
        <v>4</v>
      </c>
      <c r="C66" s="278"/>
      <c r="D66" s="264"/>
      <c r="E66" s="260">
        <v>916.55</v>
      </c>
      <c r="F66" s="568">
        <v>1</v>
      </c>
      <c r="G66" s="555">
        <f t="shared" si="2"/>
        <v>14557.820000000002</v>
      </c>
      <c r="H66" s="264">
        <f t="shared" si="1"/>
        <v>16</v>
      </c>
      <c r="I66" s="556" t="s">
        <v>105</v>
      </c>
      <c r="J66" s="258" t="s">
        <v>51</v>
      </c>
      <c r="K66" s="283" t="s">
        <v>97</v>
      </c>
      <c r="L66" s="431"/>
      <c r="M66" s="264"/>
      <c r="N66" s="432"/>
      <c r="O66" s="271"/>
      <c r="P66" s="271"/>
      <c r="Q66" s="272"/>
    </row>
    <row r="67" spans="1:17" s="126" customFormat="1" ht="15.75" x14ac:dyDescent="0.25">
      <c r="A67" s="264"/>
      <c r="B67" s="259">
        <v>4</v>
      </c>
      <c r="C67" s="278"/>
      <c r="D67" s="264"/>
      <c r="E67" s="260">
        <v>902.95</v>
      </c>
      <c r="F67" s="568">
        <v>1</v>
      </c>
      <c r="G67" s="555">
        <f t="shared" si="2"/>
        <v>13654.87</v>
      </c>
      <c r="H67" s="264">
        <f t="shared" si="1"/>
        <v>15</v>
      </c>
      <c r="I67" s="556" t="s">
        <v>105</v>
      </c>
      <c r="J67" s="258" t="s">
        <v>51</v>
      </c>
      <c r="K67" s="283" t="s">
        <v>97</v>
      </c>
      <c r="L67" s="431"/>
      <c r="M67" s="264"/>
      <c r="N67" s="432"/>
      <c r="O67" s="271"/>
      <c r="P67" s="271"/>
      <c r="Q67" s="272"/>
    </row>
    <row r="68" spans="1:17" s="126" customFormat="1" ht="15.75" x14ac:dyDescent="0.25">
      <c r="A68" s="264"/>
      <c r="B68" s="259">
        <v>4</v>
      </c>
      <c r="C68" s="278"/>
      <c r="D68" s="264"/>
      <c r="E68" s="260">
        <v>939.68</v>
      </c>
      <c r="F68" s="568">
        <v>1</v>
      </c>
      <c r="G68" s="555">
        <f t="shared" si="2"/>
        <v>12715.19</v>
      </c>
      <c r="H68" s="264">
        <f t="shared" si="1"/>
        <v>14</v>
      </c>
      <c r="I68" s="556" t="s">
        <v>105</v>
      </c>
      <c r="J68" s="258" t="s">
        <v>51</v>
      </c>
      <c r="K68" s="283" t="s">
        <v>97</v>
      </c>
      <c r="L68" s="431"/>
      <c r="M68" s="264"/>
      <c r="N68" s="432"/>
      <c r="O68" s="271"/>
      <c r="P68" s="271"/>
      <c r="Q68" s="272"/>
    </row>
    <row r="69" spans="1:17" s="126" customFormat="1" ht="15.75" x14ac:dyDescent="0.25">
      <c r="A69" s="264"/>
      <c r="B69" s="259">
        <v>4</v>
      </c>
      <c r="C69" s="286"/>
      <c r="D69" s="258"/>
      <c r="E69" s="260">
        <v>909.3</v>
      </c>
      <c r="F69" s="568">
        <v>1</v>
      </c>
      <c r="G69" s="555">
        <f t="shared" si="2"/>
        <v>11805.890000000001</v>
      </c>
      <c r="H69" s="264">
        <f t="shared" si="1"/>
        <v>13</v>
      </c>
      <c r="I69" s="556" t="s">
        <v>105</v>
      </c>
      <c r="J69" s="258" t="s">
        <v>51</v>
      </c>
      <c r="K69" s="283" t="s">
        <v>97</v>
      </c>
      <c r="L69" s="431"/>
      <c r="M69" s="264"/>
      <c r="N69" s="432"/>
      <c r="O69" s="271"/>
      <c r="P69" s="271"/>
      <c r="Q69" s="272"/>
    </row>
    <row r="70" spans="1:17" s="126" customFormat="1" ht="15.75" x14ac:dyDescent="0.25">
      <c r="A70" s="264"/>
      <c r="B70" s="259">
        <v>4</v>
      </c>
      <c r="C70" s="520"/>
      <c r="D70" s="264"/>
      <c r="E70" s="260">
        <v>898.41</v>
      </c>
      <c r="F70" s="568">
        <v>1</v>
      </c>
      <c r="G70" s="555">
        <f t="shared" si="2"/>
        <v>10907.480000000001</v>
      </c>
      <c r="H70" s="264">
        <f t="shared" si="1"/>
        <v>12</v>
      </c>
      <c r="I70" s="556" t="s">
        <v>105</v>
      </c>
      <c r="J70" s="258" t="s">
        <v>51</v>
      </c>
      <c r="K70" s="283" t="s">
        <v>97</v>
      </c>
      <c r="L70" s="431"/>
      <c r="M70" s="264"/>
      <c r="N70" s="432"/>
      <c r="O70" s="271"/>
      <c r="P70" s="271"/>
      <c r="Q70" s="272"/>
    </row>
    <row r="71" spans="1:17" s="126" customFormat="1" ht="15.75" x14ac:dyDescent="0.25">
      <c r="A71" s="264"/>
      <c r="B71" s="259">
        <v>4</v>
      </c>
      <c r="C71" s="278"/>
      <c r="D71" s="264"/>
      <c r="E71" s="260">
        <v>896.6</v>
      </c>
      <c r="F71" s="568">
        <v>1</v>
      </c>
      <c r="G71" s="555">
        <f t="shared" si="2"/>
        <v>10010.880000000001</v>
      </c>
      <c r="H71" s="264">
        <f t="shared" si="1"/>
        <v>11</v>
      </c>
      <c r="I71" s="556" t="s">
        <v>105</v>
      </c>
      <c r="J71" s="258" t="s">
        <v>51</v>
      </c>
      <c r="K71" s="283" t="s">
        <v>97</v>
      </c>
      <c r="L71" s="431"/>
      <c r="M71" s="264"/>
      <c r="N71" s="432"/>
      <c r="O71" s="271"/>
      <c r="P71" s="271"/>
      <c r="Q71" s="272"/>
    </row>
    <row r="72" spans="1:17" s="126" customFormat="1" ht="15.75" x14ac:dyDescent="0.25">
      <c r="A72" s="264"/>
      <c r="B72" s="259">
        <v>4</v>
      </c>
      <c r="C72" s="520"/>
      <c r="D72" s="264"/>
      <c r="E72" s="260">
        <v>958.73</v>
      </c>
      <c r="F72" s="568">
        <v>1</v>
      </c>
      <c r="G72" s="555">
        <f t="shared" si="2"/>
        <v>9052.1500000000015</v>
      </c>
      <c r="H72" s="264">
        <f t="shared" si="1"/>
        <v>10</v>
      </c>
      <c r="I72" s="556" t="s">
        <v>104</v>
      </c>
      <c r="J72" s="258" t="s">
        <v>51</v>
      </c>
      <c r="K72" s="283" t="s">
        <v>97</v>
      </c>
      <c r="L72" s="431"/>
      <c r="M72" s="264"/>
      <c r="N72" s="432"/>
      <c r="O72" s="271"/>
      <c r="P72" s="271"/>
      <c r="Q72" s="272"/>
    </row>
    <row r="73" spans="1:17" s="126" customFormat="1" ht="15.75" x14ac:dyDescent="0.25">
      <c r="A73" s="264"/>
      <c r="B73" s="259">
        <v>4</v>
      </c>
      <c r="C73" s="278"/>
      <c r="D73" s="264"/>
      <c r="E73" s="260">
        <v>913.83</v>
      </c>
      <c r="F73" s="568">
        <v>1</v>
      </c>
      <c r="G73" s="555">
        <f t="shared" si="2"/>
        <v>8138.3200000000015</v>
      </c>
      <c r="H73" s="264">
        <f t="shared" si="1"/>
        <v>9</v>
      </c>
      <c r="I73" s="556" t="s">
        <v>104</v>
      </c>
      <c r="J73" s="258" t="s">
        <v>51</v>
      </c>
      <c r="K73" s="283" t="s">
        <v>97</v>
      </c>
      <c r="L73" s="431"/>
      <c r="M73" s="264"/>
      <c r="N73" s="432"/>
      <c r="O73" s="271"/>
      <c r="P73" s="271"/>
      <c r="Q73" s="272"/>
    </row>
    <row r="74" spans="1:17" s="126" customFormat="1" ht="15.75" x14ac:dyDescent="0.25">
      <c r="A74" s="264"/>
      <c r="B74" s="259">
        <v>4</v>
      </c>
      <c r="C74" s="278"/>
      <c r="D74" s="264"/>
      <c r="E74" s="260">
        <v>888.89</v>
      </c>
      <c r="F74" s="568">
        <v>1</v>
      </c>
      <c r="G74" s="555">
        <f t="shared" si="2"/>
        <v>7249.4300000000012</v>
      </c>
      <c r="H74" s="264">
        <f t="shared" si="1"/>
        <v>8</v>
      </c>
      <c r="I74" s="556" t="s">
        <v>104</v>
      </c>
      <c r="J74" s="258" t="s">
        <v>51</v>
      </c>
      <c r="K74" s="283" t="s">
        <v>97</v>
      </c>
      <c r="L74" s="431"/>
      <c r="M74" s="264"/>
      <c r="N74" s="432"/>
      <c r="O74" s="271"/>
      <c r="P74" s="271"/>
      <c r="Q74" s="272"/>
    </row>
    <row r="75" spans="1:17" s="126" customFormat="1" ht="15.75" x14ac:dyDescent="0.25">
      <c r="A75" s="264"/>
      <c r="B75" s="259">
        <v>4</v>
      </c>
      <c r="C75" s="278"/>
      <c r="D75" s="264"/>
      <c r="E75" s="260">
        <v>930.61</v>
      </c>
      <c r="F75" s="568">
        <v>1</v>
      </c>
      <c r="G75" s="555">
        <f t="shared" si="2"/>
        <v>6318.8200000000015</v>
      </c>
      <c r="H75" s="264">
        <f t="shared" si="2"/>
        <v>7</v>
      </c>
      <c r="I75" s="556" t="s">
        <v>104</v>
      </c>
      <c r="J75" s="258" t="s">
        <v>51</v>
      </c>
      <c r="K75" s="283" t="s">
        <v>97</v>
      </c>
      <c r="L75" s="431"/>
      <c r="M75" s="264"/>
      <c r="N75" s="432"/>
      <c r="O75" s="271"/>
      <c r="P75" s="271"/>
      <c r="Q75" s="272"/>
    </row>
    <row r="76" spans="1:17" s="229" customFormat="1" ht="15.75" x14ac:dyDescent="0.25">
      <c r="A76" s="264"/>
      <c r="B76" s="259">
        <v>4</v>
      </c>
      <c r="C76" s="278"/>
      <c r="D76" s="264"/>
      <c r="E76" s="260">
        <v>963.27</v>
      </c>
      <c r="F76" s="568">
        <v>1</v>
      </c>
      <c r="G76" s="555">
        <f t="shared" si="2"/>
        <v>5355.5500000000011</v>
      </c>
      <c r="H76" s="264">
        <f t="shared" ref="H76:H93" si="3">H75-F76+D76</f>
        <v>6</v>
      </c>
      <c r="I76" s="556" t="s">
        <v>104</v>
      </c>
      <c r="J76" s="258" t="s">
        <v>51</v>
      </c>
      <c r="K76" s="283" t="s">
        <v>97</v>
      </c>
      <c r="L76" s="431"/>
      <c r="M76" s="264"/>
      <c r="N76" s="432"/>
      <c r="O76" s="270"/>
      <c r="P76" s="270"/>
      <c r="Q76" s="459"/>
    </row>
    <row r="77" spans="1:17" s="126" customFormat="1" ht="15.75" x14ac:dyDescent="0.25">
      <c r="A77" s="264"/>
      <c r="B77" s="259">
        <v>4</v>
      </c>
      <c r="C77" s="566"/>
      <c r="D77" s="264"/>
      <c r="E77" s="478">
        <v>925.62</v>
      </c>
      <c r="F77" s="568">
        <v>1</v>
      </c>
      <c r="G77" s="555">
        <f t="shared" ref="G77:H140" si="4">G76-E77+C77</f>
        <v>4429.9300000000012</v>
      </c>
      <c r="H77" s="264">
        <f t="shared" si="3"/>
        <v>5</v>
      </c>
      <c r="I77" s="556" t="s">
        <v>104</v>
      </c>
      <c r="J77" s="258" t="s">
        <v>51</v>
      </c>
      <c r="K77" s="283" t="s">
        <v>97</v>
      </c>
      <c r="L77" s="264"/>
      <c r="M77" s="264"/>
      <c r="N77" s="432"/>
      <c r="O77" s="271"/>
      <c r="P77" s="271"/>
      <c r="Q77" s="272"/>
    </row>
    <row r="78" spans="1:17" s="126" customFormat="1" ht="15.75" x14ac:dyDescent="0.25">
      <c r="A78" s="264"/>
      <c r="B78" s="259">
        <v>4</v>
      </c>
      <c r="C78" s="278"/>
      <c r="D78" s="264"/>
      <c r="E78" s="260">
        <v>972.34</v>
      </c>
      <c r="F78" s="568">
        <v>1</v>
      </c>
      <c r="G78" s="555">
        <f t="shared" si="4"/>
        <v>3457.5900000000011</v>
      </c>
      <c r="H78" s="264">
        <f t="shared" si="3"/>
        <v>4</v>
      </c>
      <c r="I78" s="556" t="s">
        <v>104</v>
      </c>
      <c r="J78" s="258" t="s">
        <v>51</v>
      </c>
      <c r="K78" s="283" t="s">
        <v>97</v>
      </c>
      <c r="L78" s="264"/>
      <c r="M78" s="264"/>
      <c r="N78" s="432"/>
      <c r="O78" s="271"/>
      <c r="P78" s="271"/>
      <c r="Q78" s="272"/>
    </row>
    <row r="79" spans="1:17" s="126" customFormat="1" ht="15.75" x14ac:dyDescent="0.25">
      <c r="A79" s="264"/>
      <c r="B79" s="259">
        <v>4</v>
      </c>
      <c r="C79" s="278"/>
      <c r="D79" s="264"/>
      <c r="E79" s="260">
        <v>917.91</v>
      </c>
      <c r="F79" s="568">
        <v>1</v>
      </c>
      <c r="G79" s="555">
        <f t="shared" si="4"/>
        <v>2539.6800000000012</v>
      </c>
      <c r="H79" s="264">
        <f t="shared" si="3"/>
        <v>3</v>
      </c>
      <c r="I79" s="556" t="s">
        <v>104</v>
      </c>
      <c r="J79" s="258" t="s">
        <v>51</v>
      </c>
      <c r="K79" s="283" t="s">
        <v>97</v>
      </c>
      <c r="L79" s="557"/>
      <c r="M79" s="264"/>
      <c r="N79" s="432"/>
      <c r="O79" s="271"/>
      <c r="P79" s="271"/>
      <c r="Q79" s="272"/>
    </row>
    <row r="80" spans="1:17" s="126" customFormat="1" ht="15.75" x14ac:dyDescent="0.25">
      <c r="A80" s="264"/>
      <c r="B80" s="259">
        <v>4</v>
      </c>
      <c r="C80" s="278"/>
      <c r="D80" s="264"/>
      <c r="E80" s="260">
        <v>925.62</v>
      </c>
      <c r="F80" s="568">
        <v>1</v>
      </c>
      <c r="G80" s="555">
        <f t="shared" si="4"/>
        <v>1614.0600000000013</v>
      </c>
      <c r="H80" s="264">
        <f t="shared" si="3"/>
        <v>2</v>
      </c>
      <c r="I80" s="556" t="s">
        <v>104</v>
      </c>
      <c r="J80" s="258" t="s">
        <v>51</v>
      </c>
      <c r="K80" s="283" t="s">
        <v>97</v>
      </c>
      <c r="L80" s="264"/>
      <c r="M80" s="264"/>
      <c r="N80" s="432"/>
      <c r="O80" s="271"/>
      <c r="P80" s="271"/>
      <c r="Q80" s="272"/>
    </row>
    <row r="81" spans="1:17" s="126" customFormat="1" ht="15.75" x14ac:dyDescent="0.25">
      <c r="A81" s="264"/>
      <c r="B81" s="259">
        <v>4</v>
      </c>
      <c r="C81" s="278"/>
      <c r="D81" s="264"/>
      <c r="E81" s="260">
        <v>813.61</v>
      </c>
      <c r="F81" s="568">
        <v>1</v>
      </c>
      <c r="G81" s="555">
        <f t="shared" si="4"/>
        <v>800.4500000000013</v>
      </c>
      <c r="H81" s="264">
        <f t="shared" si="3"/>
        <v>1</v>
      </c>
      <c r="I81" s="556" t="s">
        <v>104</v>
      </c>
      <c r="J81" s="258" t="s">
        <v>51</v>
      </c>
      <c r="K81" s="283" t="s">
        <v>97</v>
      </c>
      <c r="L81" s="264"/>
      <c r="M81" s="264"/>
      <c r="N81" s="432"/>
      <c r="O81" s="271"/>
      <c r="P81" s="271"/>
      <c r="Q81" s="272"/>
    </row>
    <row r="82" spans="1:17" s="126" customFormat="1" ht="15.75" x14ac:dyDescent="0.25">
      <c r="A82" s="264"/>
      <c r="B82" s="259">
        <v>4</v>
      </c>
      <c r="C82" s="278"/>
      <c r="D82" s="264"/>
      <c r="E82" s="260">
        <v>800.45</v>
      </c>
      <c r="F82" s="568">
        <v>1</v>
      </c>
      <c r="G82" s="555">
        <f t="shared" si="4"/>
        <v>1.2505552149377763E-12</v>
      </c>
      <c r="H82" s="264">
        <f t="shared" si="3"/>
        <v>0</v>
      </c>
      <c r="I82" s="556" t="s">
        <v>104</v>
      </c>
      <c r="J82" s="258" t="s">
        <v>51</v>
      </c>
      <c r="K82" s="283" t="s">
        <v>97</v>
      </c>
      <c r="L82" s="264"/>
      <c r="M82" s="264"/>
      <c r="N82" s="432"/>
      <c r="O82" s="271"/>
      <c r="P82" s="271"/>
      <c r="Q82" s="272"/>
    </row>
    <row r="83" spans="1:17" s="126" customFormat="1" ht="15.75" x14ac:dyDescent="0.25">
      <c r="A83" s="264"/>
      <c r="B83" s="259">
        <v>5</v>
      </c>
      <c r="C83" s="278">
        <v>19302.03</v>
      </c>
      <c r="D83" s="264">
        <v>21</v>
      </c>
      <c r="E83" s="260"/>
      <c r="F83" s="569"/>
      <c r="G83" s="555">
        <f t="shared" si="4"/>
        <v>19302.03</v>
      </c>
      <c r="H83" s="264">
        <f t="shared" si="3"/>
        <v>21</v>
      </c>
      <c r="I83" s="258"/>
      <c r="J83" s="258" t="s">
        <v>103</v>
      </c>
      <c r="K83" s="283"/>
      <c r="L83" s="264"/>
      <c r="M83" s="264" t="s">
        <v>97</v>
      </c>
      <c r="N83" s="432"/>
      <c r="O83" s="271"/>
      <c r="P83" s="271"/>
      <c r="Q83" s="272"/>
    </row>
    <row r="84" spans="1:17" s="126" customFormat="1" ht="15.75" x14ac:dyDescent="0.25">
      <c r="A84" s="264"/>
      <c r="B84" s="259">
        <v>5</v>
      </c>
      <c r="C84" s="278"/>
      <c r="D84" s="264"/>
      <c r="E84" s="260">
        <v>896.15</v>
      </c>
      <c r="F84" s="260">
        <v>1</v>
      </c>
      <c r="G84" s="555">
        <f t="shared" si="4"/>
        <v>18405.879999999997</v>
      </c>
      <c r="H84" s="264">
        <f t="shared" si="3"/>
        <v>20</v>
      </c>
      <c r="I84" s="258" t="s">
        <v>106</v>
      </c>
      <c r="J84" s="258" t="s">
        <v>51</v>
      </c>
      <c r="K84" s="283" t="s">
        <v>97</v>
      </c>
      <c r="L84" s="264"/>
      <c r="M84" s="264"/>
      <c r="N84" s="432"/>
      <c r="O84" s="271"/>
      <c r="P84" s="271"/>
      <c r="Q84" s="272"/>
    </row>
    <row r="85" spans="1:17" s="126" customFormat="1" ht="15.75" x14ac:dyDescent="0.25">
      <c r="A85" s="264"/>
      <c r="B85" s="259">
        <v>5</v>
      </c>
      <c r="C85" s="278"/>
      <c r="D85" s="264"/>
      <c r="E85" s="260">
        <v>973.7</v>
      </c>
      <c r="F85" s="569">
        <v>1</v>
      </c>
      <c r="G85" s="555">
        <f t="shared" si="4"/>
        <v>17432.179999999997</v>
      </c>
      <c r="H85" s="264">
        <f t="shared" si="3"/>
        <v>19</v>
      </c>
      <c r="I85" s="258" t="s">
        <v>106</v>
      </c>
      <c r="J85" s="258" t="s">
        <v>51</v>
      </c>
      <c r="K85" s="283" t="s">
        <v>97</v>
      </c>
      <c r="L85" s="264"/>
      <c r="M85" s="264"/>
      <c r="N85" s="432"/>
      <c r="O85" s="271"/>
      <c r="P85" s="271"/>
      <c r="Q85" s="272"/>
    </row>
    <row r="86" spans="1:17" s="126" customFormat="1" ht="15.75" x14ac:dyDescent="0.25">
      <c r="A86" s="264"/>
      <c r="B86" s="259">
        <v>5</v>
      </c>
      <c r="C86" s="278"/>
      <c r="D86" s="264"/>
      <c r="E86" s="260">
        <v>902.04</v>
      </c>
      <c r="F86" s="569">
        <v>1</v>
      </c>
      <c r="G86" s="555">
        <f t="shared" si="4"/>
        <v>16530.139999999996</v>
      </c>
      <c r="H86" s="264">
        <f t="shared" si="3"/>
        <v>18</v>
      </c>
      <c r="I86" s="258" t="s">
        <v>106</v>
      </c>
      <c r="J86" s="258" t="s">
        <v>51</v>
      </c>
      <c r="K86" s="283" t="s">
        <v>97</v>
      </c>
      <c r="L86" s="264"/>
      <c r="M86" s="264"/>
      <c r="N86" s="432"/>
      <c r="O86" s="271"/>
      <c r="P86" s="271"/>
      <c r="Q86" s="272"/>
    </row>
    <row r="87" spans="1:17" s="126" customFormat="1" ht="15.75" x14ac:dyDescent="0.25">
      <c r="A87" s="264"/>
      <c r="B87" s="259">
        <v>5</v>
      </c>
      <c r="C87" s="278"/>
      <c r="D87" s="264"/>
      <c r="E87" s="260">
        <v>893.42</v>
      </c>
      <c r="F87" s="569">
        <v>1</v>
      </c>
      <c r="G87" s="555">
        <f t="shared" si="4"/>
        <v>15636.719999999996</v>
      </c>
      <c r="H87" s="264">
        <f t="shared" si="3"/>
        <v>17</v>
      </c>
      <c r="I87" s="258" t="s">
        <v>106</v>
      </c>
      <c r="J87" s="258" t="s">
        <v>51</v>
      </c>
      <c r="K87" s="283" t="s">
        <v>97</v>
      </c>
      <c r="L87" s="264"/>
      <c r="M87" s="264"/>
      <c r="N87" s="432"/>
      <c r="O87" s="271"/>
      <c r="P87" s="271"/>
      <c r="Q87" s="272"/>
    </row>
    <row r="88" spans="1:17" s="126" customFormat="1" ht="15.75" x14ac:dyDescent="0.25">
      <c r="A88" s="264"/>
      <c r="B88" s="259">
        <v>5</v>
      </c>
      <c r="C88" s="278"/>
      <c r="D88" s="264"/>
      <c r="E88" s="260">
        <v>926.53</v>
      </c>
      <c r="F88" s="258">
        <v>1</v>
      </c>
      <c r="G88" s="555">
        <f t="shared" si="4"/>
        <v>14710.189999999995</v>
      </c>
      <c r="H88" s="264">
        <f t="shared" si="3"/>
        <v>16</v>
      </c>
      <c r="I88" s="258" t="s">
        <v>111</v>
      </c>
      <c r="J88" s="258" t="s">
        <v>51</v>
      </c>
      <c r="K88" s="283" t="s">
        <v>97</v>
      </c>
      <c r="L88" s="264"/>
      <c r="M88" s="264"/>
      <c r="N88" s="432"/>
      <c r="O88" s="271"/>
      <c r="P88" s="271"/>
      <c r="Q88" s="272"/>
    </row>
    <row r="89" spans="1:17" s="126" customFormat="1" ht="15.75" x14ac:dyDescent="0.25">
      <c r="A89" s="264"/>
      <c r="B89" s="259">
        <v>5</v>
      </c>
      <c r="C89" s="278"/>
      <c r="D89" s="264"/>
      <c r="E89" s="710">
        <v>915.65</v>
      </c>
      <c r="F89" s="258">
        <v>1</v>
      </c>
      <c r="G89" s="555">
        <f t="shared" si="4"/>
        <v>13794.539999999995</v>
      </c>
      <c r="H89" s="264">
        <f t="shared" si="3"/>
        <v>15</v>
      </c>
      <c r="I89" s="709" t="s">
        <v>111</v>
      </c>
      <c r="J89" s="258" t="s">
        <v>51</v>
      </c>
      <c r="K89" s="283" t="s">
        <v>97</v>
      </c>
      <c r="L89" s="264"/>
      <c r="M89" s="264"/>
      <c r="N89" s="432"/>
      <c r="O89" s="271"/>
      <c r="P89" s="271"/>
      <c r="Q89" s="272"/>
    </row>
    <row r="90" spans="1:17" s="126" customFormat="1" ht="15.75" x14ac:dyDescent="0.25">
      <c r="A90" s="264"/>
      <c r="B90" s="259">
        <v>5</v>
      </c>
      <c r="C90" s="278"/>
      <c r="D90" s="264"/>
      <c r="E90" s="710">
        <v>942.4</v>
      </c>
      <c r="F90" s="258">
        <v>1</v>
      </c>
      <c r="G90" s="555">
        <f t="shared" si="4"/>
        <v>12852.139999999996</v>
      </c>
      <c r="H90" s="264">
        <f t="shared" si="3"/>
        <v>14</v>
      </c>
      <c r="I90" s="709" t="s">
        <v>111</v>
      </c>
      <c r="J90" s="258" t="s">
        <v>51</v>
      </c>
      <c r="K90" s="283" t="s">
        <v>97</v>
      </c>
      <c r="L90" s="264"/>
      <c r="M90" s="264"/>
      <c r="N90" s="432"/>
      <c r="O90" s="271"/>
      <c r="P90" s="271"/>
      <c r="Q90" s="272"/>
    </row>
    <row r="91" spans="1:17" s="126" customFormat="1" ht="15.75" x14ac:dyDescent="0.25">
      <c r="A91" s="264"/>
      <c r="B91" s="259">
        <v>5</v>
      </c>
      <c r="C91" s="278"/>
      <c r="D91" s="264"/>
      <c r="E91" s="710">
        <v>959.18</v>
      </c>
      <c r="F91" s="258">
        <v>1</v>
      </c>
      <c r="G91" s="555">
        <f t="shared" si="4"/>
        <v>11892.959999999995</v>
      </c>
      <c r="H91" s="264">
        <f t="shared" si="3"/>
        <v>13</v>
      </c>
      <c r="I91" s="709" t="s">
        <v>112</v>
      </c>
      <c r="J91" s="258" t="s">
        <v>51</v>
      </c>
      <c r="K91" s="283" t="s">
        <v>97</v>
      </c>
      <c r="L91" s="264"/>
      <c r="M91" s="264"/>
      <c r="N91" s="432"/>
      <c r="O91" s="271"/>
      <c r="P91" s="271"/>
      <c r="Q91" s="272"/>
    </row>
    <row r="92" spans="1:17" s="126" customFormat="1" ht="15.75" x14ac:dyDescent="0.25">
      <c r="A92" s="264"/>
      <c r="B92" s="259">
        <v>5</v>
      </c>
      <c r="C92" s="278"/>
      <c r="D92" s="264"/>
      <c r="E92" s="260">
        <v>945.12</v>
      </c>
      <c r="F92" s="258">
        <v>1</v>
      </c>
      <c r="G92" s="555">
        <f t="shared" si="4"/>
        <v>10947.839999999995</v>
      </c>
      <c r="H92" s="264">
        <f t="shared" si="3"/>
        <v>12</v>
      </c>
      <c r="I92" s="709" t="s">
        <v>112</v>
      </c>
      <c r="J92" s="258" t="s">
        <v>51</v>
      </c>
      <c r="K92" s="283" t="s">
        <v>97</v>
      </c>
      <c r="L92" s="264"/>
      <c r="M92" s="264"/>
      <c r="N92" s="432"/>
      <c r="O92" s="271"/>
      <c r="P92" s="271"/>
      <c r="Q92" s="272"/>
    </row>
    <row r="93" spans="1:17" s="126" customFormat="1" ht="15.75" x14ac:dyDescent="0.25">
      <c r="A93" s="264"/>
      <c r="B93" s="259">
        <v>5</v>
      </c>
      <c r="C93" s="278"/>
      <c r="D93" s="264"/>
      <c r="E93" s="260">
        <v>949.21</v>
      </c>
      <c r="F93" s="258">
        <v>1</v>
      </c>
      <c r="G93" s="555">
        <f t="shared" si="4"/>
        <v>9998.6299999999937</v>
      </c>
      <c r="H93" s="264">
        <f t="shared" si="3"/>
        <v>11</v>
      </c>
      <c r="I93" s="709" t="s">
        <v>112</v>
      </c>
      <c r="J93" s="258" t="s">
        <v>51</v>
      </c>
      <c r="K93" s="283" t="s">
        <v>97</v>
      </c>
      <c r="L93" s="264"/>
      <c r="M93" s="264"/>
      <c r="N93" s="432"/>
      <c r="O93" s="271"/>
      <c r="P93" s="271"/>
      <c r="Q93" s="272"/>
    </row>
    <row r="94" spans="1:17" s="126" customFormat="1" ht="15.75" x14ac:dyDescent="0.25">
      <c r="A94" s="264"/>
      <c r="B94" s="259">
        <v>5</v>
      </c>
      <c r="C94" s="278"/>
      <c r="D94" s="264"/>
      <c r="E94" s="710">
        <v>959.18</v>
      </c>
      <c r="F94" s="258">
        <v>1</v>
      </c>
      <c r="G94" s="555">
        <f t="shared" si="4"/>
        <v>9039.4499999999935</v>
      </c>
      <c r="H94" s="264">
        <f t="shared" si="4"/>
        <v>10</v>
      </c>
      <c r="I94" s="258" t="s">
        <v>111</v>
      </c>
      <c r="J94" s="258" t="s">
        <v>51</v>
      </c>
      <c r="K94" s="283" t="s">
        <v>97</v>
      </c>
      <c r="L94" s="264"/>
      <c r="M94" s="264"/>
      <c r="N94" s="432"/>
      <c r="O94" s="271"/>
      <c r="P94" s="271"/>
      <c r="Q94" s="272"/>
    </row>
    <row r="95" spans="1:17" s="126" customFormat="1" ht="15.75" x14ac:dyDescent="0.25">
      <c r="A95" s="264"/>
      <c r="B95" s="259">
        <v>5</v>
      </c>
      <c r="C95" s="278"/>
      <c r="D95" s="264"/>
      <c r="E95" s="260">
        <v>899.77</v>
      </c>
      <c r="F95" s="258">
        <v>1</v>
      </c>
      <c r="G95" s="555">
        <f t="shared" si="4"/>
        <v>8139.679999999993</v>
      </c>
      <c r="H95" s="264">
        <f t="shared" ref="H95:H158" si="5">H94-F95+D95</f>
        <v>9</v>
      </c>
      <c r="I95" s="258" t="s">
        <v>110</v>
      </c>
      <c r="J95" s="258" t="s">
        <v>51</v>
      </c>
      <c r="K95" s="283" t="s">
        <v>97</v>
      </c>
      <c r="L95" s="264"/>
      <c r="M95" s="264"/>
      <c r="N95" s="432"/>
      <c r="O95" s="271"/>
      <c r="P95" s="271"/>
      <c r="Q95" s="272"/>
    </row>
    <row r="96" spans="1:17" s="126" customFormat="1" ht="15.75" x14ac:dyDescent="0.25">
      <c r="A96" s="264"/>
      <c r="B96" s="259">
        <v>5</v>
      </c>
      <c r="C96" s="278"/>
      <c r="D96" s="264"/>
      <c r="E96" s="260">
        <v>933.79</v>
      </c>
      <c r="F96" s="258">
        <v>1</v>
      </c>
      <c r="G96" s="555">
        <f t="shared" si="4"/>
        <v>7205.8899999999931</v>
      </c>
      <c r="H96" s="264">
        <f t="shared" si="5"/>
        <v>8</v>
      </c>
      <c r="I96" s="258" t="s">
        <v>110</v>
      </c>
      <c r="J96" s="258" t="s">
        <v>51</v>
      </c>
      <c r="K96" s="283" t="s">
        <v>97</v>
      </c>
      <c r="L96" s="264"/>
      <c r="M96" s="264"/>
      <c r="N96" s="432"/>
      <c r="O96" s="271"/>
      <c r="P96" s="271"/>
      <c r="Q96" s="272"/>
    </row>
    <row r="97" spans="1:17" s="126" customFormat="1" ht="15.75" x14ac:dyDescent="0.25">
      <c r="A97" s="264"/>
      <c r="B97" s="259">
        <v>5</v>
      </c>
      <c r="C97" s="278"/>
      <c r="D97" s="264"/>
      <c r="E97" s="260">
        <v>916.1</v>
      </c>
      <c r="F97" s="258">
        <v>1</v>
      </c>
      <c r="G97" s="555">
        <f t="shared" si="4"/>
        <v>6289.7899999999927</v>
      </c>
      <c r="H97" s="264">
        <f t="shared" si="5"/>
        <v>7</v>
      </c>
      <c r="I97" s="258" t="s">
        <v>110</v>
      </c>
      <c r="J97" s="258" t="s">
        <v>51</v>
      </c>
      <c r="K97" s="283" t="s">
        <v>97</v>
      </c>
      <c r="L97" s="264"/>
      <c r="M97" s="264"/>
      <c r="N97" s="432"/>
      <c r="O97" s="271"/>
      <c r="P97" s="271"/>
      <c r="Q97" s="272"/>
    </row>
    <row r="98" spans="1:17" s="126" customFormat="1" ht="15.75" x14ac:dyDescent="0.25">
      <c r="A98" s="264"/>
      <c r="B98" s="259">
        <v>5</v>
      </c>
      <c r="C98" s="278"/>
      <c r="D98" s="264"/>
      <c r="E98" s="260">
        <v>906.58</v>
      </c>
      <c r="F98" s="258">
        <v>1</v>
      </c>
      <c r="G98" s="555">
        <f t="shared" si="4"/>
        <v>5383.2099999999928</v>
      </c>
      <c r="H98" s="264">
        <f t="shared" si="5"/>
        <v>6</v>
      </c>
      <c r="I98" s="258" t="s">
        <v>110</v>
      </c>
      <c r="J98" s="258" t="s">
        <v>51</v>
      </c>
      <c r="K98" s="283" t="s">
        <v>97</v>
      </c>
      <c r="L98" s="264"/>
      <c r="M98" s="264"/>
      <c r="N98" s="432"/>
      <c r="O98" s="271"/>
      <c r="P98" s="271"/>
      <c r="Q98" s="272"/>
    </row>
    <row r="99" spans="1:17" s="126" customFormat="1" ht="15.75" x14ac:dyDescent="0.25">
      <c r="A99" s="264"/>
      <c r="B99" s="259">
        <v>5</v>
      </c>
      <c r="C99" s="278"/>
      <c r="D99" s="264"/>
      <c r="E99" s="260">
        <v>925.62</v>
      </c>
      <c r="F99" s="258">
        <v>1</v>
      </c>
      <c r="G99" s="555">
        <f t="shared" si="4"/>
        <v>4457.5899999999929</v>
      </c>
      <c r="H99" s="264">
        <f t="shared" si="5"/>
        <v>5</v>
      </c>
      <c r="I99" s="258" t="s">
        <v>107</v>
      </c>
      <c r="J99" s="258" t="s">
        <v>51</v>
      </c>
      <c r="K99" s="283" t="s">
        <v>97</v>
      </c>
      <c r="L99" s="264"/>
      <c r="M99" s="264"/>
      <c r="N99" s="432"/>
      <c r="O99" s="271"/>
      <c r="P99" s="271"/>
      <c r="Q99" s="272"/>
    </row>
    <row r="100" spans="1:17" s="126" customFormat="1" ht="15.75" x14ac:dyDescent="0.25">
      <c r="A100" s="264"/>
      <c r="B100" s="259">
        <v>5</v>
      </c>
      <c r="C100" s="278"/>
      <c r="D100" s="264"/>
      <c r="E100" s="260">
        <v>903.85</v>
      </c>
      <c r="F100" s="258">
        <v>1</v>
      </c>
      <c r="G100" s="555">
        <f t="shared" si="4"/>
        <v>3553.739999999993</v>
      </c>
      <c r="H100" s="264">
        <f t="shared" si="5"/>
        <v>4</v>
      </c>
      <c r="I100" s="258" t="s">
        <v>107</v>
      </c>
      <c r="J100" s="258" t="s">
        <v>51</v>
      </c>
      <c r="K100" s="283" t="s">
        <v>97</v>
      </c>
      <c r="L100" s="264"/>
      <c r="M100" s="264"/>
      <c r="N100" s="432"/>
      <c r="O100" s="271"/>
      <c r="P100" s="271"/>
      <c r="Q100" s="272"/>
    </row>
    <row r="101" spans="1:17" s="126" customFormat="1" ht="15.75" x14ac:dyDescent="0.25">
      <c r="A101" s="264"/>
      <c r="B101" s="259">
        <v>5</v>
      </c>
      <c r="C101" s="278"/>
      <c r="D101" s="264"/>
      <c r="E101" s="260">
        <v>943.31</v>
      </c>
      <c r="F101" s="258">
        <v>1</v>
      </c>
      <c r="G101" s="555">
        <f t="shared" si="4"/>
        <v>2610.429999999993</v>
      </c>
      <c r="H101" s="264">
        <f t="shared" si="5"/>
        <v>3</v>
      </c>
      <c r="I101" s="258" t="s">
        <v>107</v>
      </c>
      <c r="J101" s="258" t="s">
        <v>51</v>
      </c>
      <c r="K101" s="283" t="s">
        <v>97</v>
      </c>
      <c r="L101" s="264"/>
      <c r="M101" s="264"/>
      <c r="N101" s="432"/>
      <c r="O101" s="271"/>
      <c r="P101" s="271"/>
      <c r="Q101" s="272"/>
    </row>
    <row r="102" spans="1:17" s="126" customFormat="1" ht="15.75" x14ac:dyDescent="0.25">
      <c r="A102" s="264"/>
      <c r="B102" s="259">
        <v>5</v>
      </c>
      <c r="C102" s="278"/>
      <c r="D102" s="264"/>
      <c r="E102" s="260">
        <v>908.39</v>
      </c>
      <c r="F102" s="258">
        <v>1</v>
      </c>
      <c r="G102" s="555">
        <f t="shared" si="4"/>
        <v>1702.0399999999931</v>
      </c>
      <c r="H102" s="264">
        <f t="shared" si="5"/>
        <v>2</v>
      </c>
      <c r="I102" s="258" t="s">
        <v>107</v>
      </c>
      <c r="J102" s="258" t="s">
        <v>51</v>
      </c>
      <c r="K102" s="283" t="s">
        <v>97</v>
      </c>
      <c r="L102" s="264"/>
      <c r="M102" s="264"/>
      <c r="N102" s="432"/>
      <c r="O102" s="271"/>
      <c r="P102" s="271"/>
      <c r="Q102" s="272"/>
    </row>
    <row r="103" spans="1:17" s="272" customFormat="1" ht="15.75" x14ac:dyDescent="0.25">
      <c r="A103" s="563"/>
      <c r="B103" s="259">
        <v>5</v>
      </c>
      <c r="C103" s="566"/>
      <c r="D103" s="563"/>
      <c r="E103" s="260">
        <v>805.44</v>
      </c>
      <c r="F103" s="258">
        <v>1</v>
      </c>
      <c r="G103" s="555">
        <f t="shared" si="4"/>
        <v>896.59999999999309</v>
      </c>
      <c r="H103" s="264">
        <f t="shared" si="5"/>
        <v>1</v>
      </c>
      <c r="I103" s="258" t="s">
        <v>113</v>
      </c>
      <c r="J103" s="258" t="s">
        <v>51</v>
      </c>
      <c r="K103" s="283" t="s">
        <v>97</v>
      </c>
      <c r="L103" s="563" t="s">
        <v>151</v>
      </c>
      <c r="M103" s="563"/>
      <c r="N103" s="565"/>
      <c r="O103" s="308"/>
      <c r="P103" s="308"/>
    </row>
    <row r="104" spans="1:17" s="126" customFormat="1" ht="15.75" x14ac:dyDescent="0.25">
      <c r="A104" s="264"/>
      <c r="B104" s="259">
        <v>5</v>
      </c>
      <c r="C104" s="278"/>
      <c r="D104" s="264"/>
      <c r="E104" s="260">
        <v>896.6</v>
      </c>
      <c r="F104" s="258">
        <v>1</v>
      </c>
      <c r="G104" s="555">
        <f t="shared" si="4"/>
        <v>-6.9348971010185778E-12</v>
      </c>
      <c r="H104" s="264">
        <f t="shared" si="5"/>
        <v>0</v>
      </c>
      <c r="I104" s="258" t="s">
        <v>113</v>
      </c>
      <c r="J104" s="258" t="s">
        <v>51</v>
      </c>
      <c r="K104" s="283" t="s">
        <v>97</v>
      </c>
      <c r="L104" s="264" t="s">
        <v>151</v>
      </c>
      <c r="M104" s="264"/>
      <c r="N104" s="432"/>
      <c r="O104" s="271"/>
      <c r="P104" s="271"/>
      <c r="Q104" s="272"/>
    </row>
    <row r="105" spans="1:17" s="126" customFormat="1" ht="15.75" x14ac:dyDescent="0.25">
      <c r="A105" s="264"/>
      <c r="B105" s="259">
        <v>5</v>
      </c>
      <c r="C105" s="278">
        <v>19547.7</v>
      </c>
      <c r="D105" s="264">
        <v>21</v>
      </c>
      <c r="E105" s="260"/>
      <c r="F105" s="258"/>
      <c r="G105" s="555">
        <f t="shared" si="4"/>
        <v>19547.699999999993</v>
      </c>
      <c r="H105" s="264">
        <f t="shared" si="5"/>
        <v>21</v>
      </c>
      <c r="I105" s="258"/>
      <c r="J105" s="258" t="s">
        <v>114</v>
      </c>
      <c r="K105" s="283"/>
      <c r="L105" s="264"/>
      <c r="M105" s="264" t="s">
        <v>120</v>
      </c>
      <c r="N105" s="432"/>
      <c r="O105" s="271"/>
      <c r="P105" s="271"/>
      <c r="Q105" s="272"/>
    </row>
    <row r="106" spans="1:17" s="126" customFormat="1" ht="15.75" x14ac:dyDescent="0.25">
      <c r="A106" s="264"/>
      <c r="B106" s="259">
        <v>5</v>
      </c>
      <c r="C106" s="278"/>
      <c r="D106" s="264"/>
      <c r="E106" s="260">
        <v>917.6</v>
      </c>
      <c r="F106" s="258">
        <v>1</v>
      </c>
      <c r="G106" s="555">
        <f t="shared" si="4"/>
        <v>18630.099999999995</v>
      </c>
      <c r="H106" s="264">
        <f t="shared" si="5"/>
        <v>20</v>
      </c>
      <c r="I106" s="258" t="s">
        <v>158</v>
      </c>
      <c r="J106" s="258" t="s">
        <v>51</v>
      </c>
      <c r="K106" s="283" t="s">
        <v>120</v>
      </c>
      <c r="L106" s="264"/>
      <c r="M106" s="264"/>
      <c r="N106" s="432"/>
      <c r="O106" s="271"/>
      <c r="P106" s="271"/>
      <c r="Q106" s="272"/>
    </row>
    <row r="107" spans="1:17" s="126" customFormat="1" ht="15.75" x14ac:dyDescent="0.25">
      <c r="A107" s="264"/>
      <c r="B107" s="259">
        <v>5</v>
      </c>
      <c r="C107" s="278"/>
      <c r="D107" s="264"/>
      <c r="E107" s="260">
        <v>963</v>
      </c>
      <c r="F107" s="258">
        <v>1</v>
      </c>
      <c r="G107" s="555">
        <f>G106-E107+C107</f>
        <v>17667.099999999995</v>
      </c>
      <c r="H107" s="264">
        <f t="shared" si="5"/>
        <v>19</v>
      </c>
      <c r="I107" s="258" t="s">
        <v>158</v>
      </c>
      <c r="J107" s="258" t="s">
        <v>51</v>
      </c>
      <c r="K107" s="283" t="s">
        <v>120</v>
      </c>
      <c r="L107" s="264"/>
      <c r="M107" s="264"/>
      <c r="N107" s="432"/>
      <c r="O107" s="271"/>
      <c r="P107" s="271"/>
      <c r="Q107" s="272"/>
    </row>
    <row r="108" spans="1:17" s="126" customFormat="1" ht="15.75" x14ac:dyDescent="0.25">
      <c r="A108" s="264"/>
      <c r="B108" s="259">
        <v>5</v>
      </c>
      <c r="C108" s="278"/>
      <c r="D108" s="264"/>
      <c r="E108" s="260">
        <v>961.2</v>
      </c>
      <c r="F108" s="258">
        <v>1</v>
      </c>
      <c r="G108" s="555">
        <f t="shared" si="4"/>
        <v>16705.899999999994</v>
      </c>
      <c r="H108" s="264">
        <f t="shared" si="5"/>
        <v>18</v>
      </c>
      <c r="I108" s="258" t="s">
        <v>158</v>
      </c>
      <c r="J108" s="258" t="s">
        <v>51</v>
      </c>
      <c r="K108" s="283" t="s">
        <v>120</v>
      </c>
      <c r="L108" s="264"/>
      <c r="M108" s="264"/>
      <c r="N108" s="432"/>
      <c r="O108" s="271"/>
      <c r="P108" s="271"/>
      <c r="Q108" s="272"/>
    </row>
    <row r="109" spans="1:17" s="126" customFormat="1" ht="15.75" x14ac:dyDescent="0.25">
      <c r="A109" s="264"/>
      <c r="B109" s="259">
        <v>5</v>
      </c>
      <c r="C109" s="278"/>
      <c r="D109" s="264"/>
      <c r="E109" s="260">
        <v>962.5</v>
      </c>
      <c r="F109" s="258">
        <v>1</v>
      </c>
      <c r="G109" s="555">
        <f t="shared" si="4"/>
        <v>15743.399999999994</v>
      </c>
      <c r="H109" s="264">
        <f t="shared" si="5"/>
        <v>17</v>
      </c>
      <c r="I109" s="258" t="s">
        <v>158</v>
      </c>
      <c r="J109" s="258" t="s">
        <v>51</v>
      </c>
      <c r="K109" s="283" t="s">
        <v>120</v>
      </c>
      <c r="L109" s="264"/>
      <c r="M109" s="264"/>
      <c r="N109" s="432"/>
      <c r="O109" s="271"/>
      <c r="P109" s="271"/>
      <c r="Q109" s="272"/>
    </row>
    <row r="110" spans="1:17" s="126" customFormat="1" ht="15.75" x14ac:dyDescent="0.25">
      <c r="A110" s="264"/>
      <c r="B110" s="259">
        <v>5</v>
      </c>
      <c r="C110" s="278"/>
      <c r="D110" s="264"/>
      <c r="E110" s="260">
        <v>944.8</v>
      </c>
      <c r="F110" s="258">
        <v>1</v>
      </c>
      <c r="G110" s="555">
        <f t="shared" si="4"/>
        <v>14798.599999999995</v>
      </c>
      <c r="H110" s="264">
        <f t="shared" si="5"/>
        <v>16</v>
      </c>
      <c r="I110" s="258" t="s">
        <v>158</v>
      </c>
      <c r="J110" s="258" t="s">
        <v>51</v>
      </c>
      <c r="K110" s="283" t="s">
        <v>120</v>
      </c>
      <c r="L110" s="264"/>
      <c r="M110" s="264"/>
      <c r="N110" s="432"/>
      <c r="O110" s="271"/>
      <c r="P110" s="271"/>
      <c r="Q110" s="272"/>
    </row>
    <row r="111" spans="1:17" s="299" customFormat="1" ht="15.75" x14ac:dyDescent="0.25">
      <c r="A111" s="570"/>
      <c r="B111" s="259">
        <v>5</v>
      </c>
      <c r="C111" s="278"/>
      <c r="D111" s="264"/>
      <c r="E111" s="260">
        <v>926.7</v>
      </c>
      <c r="F111" s="258">
        <v>1</v>
      </c>
      <c r="G111" s="555">
        <f t="shared" si="4"/>
        <v>13871.899999999994</v>
      </c>
      <c r="H111" s="264">
        <f t="shared" si="5"/>
        <v>15</v>
      </c>
      <c r="I111" s="258" t="s">
        <v>158</v>
      </c>
      <c r="J111" s="258" t="s">
        <v>51</v>
      </c>
      <c r="K111" s="283" t="s">
        <v>120</v>
      </c>
      <c r="L111" s="264"/>
      <c r="M111" s="264"/>
      <c r="N111" s="571"/>
      <c r="O111" s="300"/>
      <c r="P111" s="300"/>
    </row>
    <row r="112" spans="1:17" s="272" customFormat="1" ht="15.75" x14ac:dyDescent="0.25">
      <c r="A112" s="563"/>
      <c r="B112" s="259">
        <v>5</v>
      </c>
      <c r="C112" s="278"/>
      <c r="D112" s="264"/>
      <c r="E112" s="260">
        <v>932.1</v>
      </c>
      <c r="F112" s="258">
        <v>1</v>
      </c>
      <c r="G112" s="555">
        <f t="shared" si="4"/>
        <v>12939.799999999994</v>
      </c>
      <c r="H112" s="264">
        <f t="shared" si="5"/>
        <v>14</v>
      </c>
      <c r="I112" s="258" t="s">
        <v>158</v>
      </c>
      <c r="J112" s="258" t="s">
        <v>51</v>
      </c>
      <c r="K112" s="283" t="s">
        <v>120</v>
      </c>
      <c r="L112" s="264"/>
      <c r="M112" s="264"/>
      <c r="N112" s="565"/>
      <c r="O112" s="308"/>
      <c r="P112" s="308"/>
    </row>
    <row r="113" spans="1:17" s="299" customFormat="1" ht="15.75" x14ac:dyDescent="0.25">
      <c r="A113" s="570"/>
      <c r="B113" s="259">
        <v>5</v>
      </c>
      <c r="C113" s="278"/>
      <c r="D113" s="264"/>
      <c r="E113" s="260">
        <v>963</v>
      </c>
      <c r="F113" s="258">
        <v>1</v>
      </c>
      <c r="G113" s="555">
        <f t="shared" si="4"/>
        <v>11976.799999999994</v>
      </c>
      <c r="H113" s="264">
        <f t="shared" si="5"/>
        <v>13</v>
      </c>
      <c r="I113" s="258" t="s">
        <v>158</v>
      </c>
      <c r="J113" s="258" t="s">
        <v>51</v>
      </c>
      <c r="K113" s="283" t="s">
        <v>120</v>
      </c>
      <c r="L113" s="264"/>
      <c r="M113" s="570"/>
      <c r="N113" s="571"/>
      <c r="O113" s="300"/>
      <c r="P113" s="300"/>
    </row>
    <row r="114" spans="1:17" s="303" customFormat="1" ht="15.75" x14ac:dyDescent="0.25">
      <c r="A114" s="572"/>
      <c r="B114" s="259">
        <v>5</v>
      </c>
      <c r="C114" s="573"/>
      <c r="D114" s="572"/>
      <c r="E114" s="260">
        <v>949.8</v>
      </c>
      <c r="F114" s="258">
        <v>1</v>
      </c>
      <c r="G114" s="555">
        <f t="shared" si="4"/>
        <v>11026.999999999995</v>
      </c>
      <c r="H114" s="264">
        <f t="shared" si="5"/>
        <v>12</v>
      </c>
      <c r="I114" s="258" t="s">
        <v>158</v>
      </c>
      <c r="J114" s="258" t="s">
        <v>51</v>
      </c>
      <c r="K114" s="283" t="s">
        <v>120</v>
      </c>
      <c r="L114" s="264"/>
      <c r="M114" s="572"/>
      <c r="N114" s="573"/>
      <c r="O114" s="304"/>
      <c r="P114" s="304"/>
    </row>
    <row r="115" spans="1:17" s="301" customFormat="1" ht="15.75" x14ac:dyDescent="0.25">
      <c r="A115" s="561"/>
      <c r="B115" s="259">
        <v>5</v>
      </c>
      <c r="C115" s="375"/>
      <c r="D115" s="561"/>
      <c r="E115" s="260">
        <v>865</v>
      </c>
      <c r="F115" s="258">
        <v>1</v>
      </c>
      <c r="G115" s="555">
        <f t="shared" si="4"/>
        <v>10161.999999999995</v>
      </c>
      <c r="H115" s="264">
        <f t="shared" si="5"/>
        <v>11</v>
      </c>
      <c r="I115" s="258" t="s">
        <v>158</v>
      </c>
      <c r="J115" s="258" t="s">
        <v>51</v>
      </c>
      <c r="K115" s="283" t="s">
        <v>120</v>
      </c>
      <c r="L115" s="264"/>
      <c r="M115" s="561"/>
      <c r="N115" s="562"/>
      <c r="O115" s="302"/>
      <c r="P115" s="302"/>
    </row>
    <row r="116" spans="1:17" s="126" customFormat="1" ht="15.75" x14ac:dyDescent="0.25">
      <c r="A116" s="264"/>
      <c r="B116" s="259">
        <v>5</v>
      </c>
      <c r="C116" s="278"/>
      <c r="D116" s="264"/>
      <c r="E116" s="260">
        <v>885.4</v>
      </c>
      <c r="F116" s="258">
        <v>1</v>
      </c>
      <c r="G116" s="555">
        <f t="shared" si="4"/>
        <v>9276.5999999999949</v>
      </c>
      <c r="H116" s="264">
        <f t="shared" si="5"/>
        <v>10</v>
      </c>
      <c r="I116" s="258" t="s">
        <v>158</v>
      </c>
      <c r="J116" s="258" t="s">
        <v>51</v>
      </c>
      <c r="K116" s="283" t="s">
        <v>120</v>
      </c>
      <c r="L116" s="264"/>
      <c r="M116" s="264"/>
      <c r="N116" s="432"/>
      <c r="O116" s="271"/>
      <c r="P116" s="271"/>
      <c r="Q116" s="272"/>
    </row>
    <row r="117" spans="1:17" s="303" customFormat="1" ht="15.75" x14ac:dyDescent="0.25">
      <c r="A117" s="572"/>
      <c r="B117" s="259">
        <v>5</v>
      </c>
      <c r="C117" s="573"/>
      <c r="D117" s="572"/>
      <c r="E117" s="260">
        <v>966.6</v>
      </c>
      <c r="F117" s="258">
        <v>1</v>
      </c>
      <c r="G117" s="555">
        <f t="shared" si="4"/>
        <v>8309.9999999999945</v>
      </c>
      <c r="H117" s="264">
        <f t="shared" si="5"/>
        <v>9</v>
      </c>
      <c r="I117" s="258" t="s">
        <v>159</v>
      </c>
      <c r="J117" s="258" t="s">
        <v>51</v>
      </c>
      <c r="K117" s="283" t="s">
        <v>120</v>
      </c>
      <c r="L117" s="264"/>
      <c r="M117" s="572"/>
      <c r="N117" s="574"/>
      <c r="O117" s="304"/>
      <c r="P117" s="304"/>
    </row>
    <row r="118" spans="1:17" s="301" customFormat="1" ht="15.75" x14ac:dyDescent="0.25">
      <c r="A118" s="561"/>
      <c r="B118" s="259">
        <v>5</v>
      </c>
      <c r="C118" s="375"/>
      <c r="D118" s="561"/>
      <c r="E118" s="260">
        <v>931.7</v>
      </c>
      <c r="F118" s="258">
        <v>1</v>
      </c>
      <c r="G118" s="555">
        <f t="shared" si="4"/>
        <v>7378.2999999999947</v>
      </c>
      <c r="H118" s="264">
        <f t="shared" si="5"/>
        <v>8</v>
      </c>
      <c r="I118" s="258" t="s">
        <v>159</v>
      </c>
      <c r="J118" s="258" t="s">
        <v>51</v>
      </c>
      <c r="K118" s="283" t="s">
        <v>120</v>
      </c>
      <c r="L118" s="264"/>
      <c r="M118" s="561"/>
      <c r="N118" s="562"/>
      <c r="O118" s="302"/>
      <c r="P118" s="302"/>
    </row>
    <row r="119" spans="1:17" s="303" customFormat="1" ht="15.75" x14ac:dyDescent="0.25">
      <c r="A119" s="572"/>
      <c r="B119" s="259">
        <v>5</v>
      </c>
      <c r="C119" s="573"/>
      <c r="D119" s="572"/>
      <c r="E119" s="260">
        <v>918.1</v>
      </c>
      <c r="F119" s="258">
        <v>1</v>
      </c>
      <c r="G119" s="555">
        <f t="shared" si="4"/>
        <v>6460.1999999999944</v>
      </c>
      <c r="H119" s="264">
        <f t="shared" si="5"/>
        <v>7</v>
      </c>
      <c r="I119" s="258" t="s">
        <v>159</v>
      </c>
      <c r="J119" s="258" t="s">
        <v>51</v>
      </c>
      <c r="K119" s="283" t="s">
        <v>120</v>
      </c>
      <c r="L119" s="264"/>
      <c r="M119" s="264"/>
      <c r="N119" s="574"/>
      <c r="O119" s="304"/>
      <c r="P119" s="304"/>
    </row>
    <row r="120" spans="1:17" s="301" customFormat="1" ht="15.75" x14ac:dyDescent="0.25">
      <c r="A120" s="561"/>
      <c r="B120" s="259">
        <v>5</v>
      </c>
      <c r="C120" s="375"/>
      <c r="D120" s="561"/>
      <c r="E120" s="260">
        <v>875</v>
      </c>
      <c r="F120" s="258">
        <v>1</v>
      </c>
      <c r="G120" s="555">
        <f t="shared" si="4"/>
        <v>5585.1999999999944</v>
      </c>
      <c r="H120" s="264">
        <f t="shared" si="5"/>
        <v>6</v>
      </c>
      <c r="I120" s="258" t="s">
        <v>159</v>
      </c>
      <c r="J120" s="258" t="s">
        <v>51</v>
      </c>
      <c r="K120" s="283" t="s">
        <v>120</v>
      </c>
      <c r="L120" s="264"/>
      <c r="M120" s="264"/>
      <c r="N120" s="562"/>
      <c r="O120" s="302"/>
      <c r="P120" s="302"/>
    </row>
    <row r="121" spans="1:17" s="272" customFormat="1" ht="15.75" x14ac:dyDescent="0.25">
      <c r="A121" s="563"/>
      <c r="B121" s="259">
        <v>5</v>
      </c>
      <c r="C121" s="278"/>
      <c r="D121" s="264"/>
      <c r="E121" s="260">
        <v>919.9</v>
      </c>
      <c r="F121" s="258">
        <v>1</v>
      </c>
      <c r="G121" s="555">
        <f t="shared" si="4"/>
        <v>4665.2999999999947</v>
      </c>
      <c r="H121" s="264">
        <f t="shared" si="5"/>
        <v>5</v>
      </c>
      <c r="I121" s="258" t="s">
        <v>159</v>
      </c>
      <c r="J121" s="258" t="s">
        <v>51</v>
      </c>
      <c r="K121" s="283" t="s">
        <v>120</v>
      </c>
      <c r="L121" s="264"/>
      <c r="M121" s="264"/>
      <c r="N121" s="565"/>
      <c r="O121" s="308"/>
      <c r="P121" s="308"/>
    </row>
    <row r="122" spans="1:17" s="301" customFormat="1" ht="15.75" x14ac:dyDescent="0.25">
      <c r="A122" s="561"/>
      <c r="B122" s="259">
        <v>5</v>
      </c>
      <c r="C122" s="375"/>
      <c r="D122" s="561"/>
      <c r="E122" s="260">
        <v>954.4</v>
      </c>
      <c r="F122" s="258">
        <v>1</v>
      </c>
      <c r="G122" s="555">
        <f>G121-E122+C122</f>
        <v>3710.8999999999946</v>
      </c>
      <c r="H122" s="264">
        <f t="shared" si="5"/>
        <v>4</v>
      </c>
      <c r="I122" s="258" t="s">
        <v>159</v>
      </c>
      <c r="J122" s="258" t="s">
        <v>51</v>
      </c>
      <c r="K122" s="283" t="s">
        <v>120</v>
      </c>
      <c r="L122" s="264"/>
      <c r="M122" s="561"/>
      <c r="N122" s="562"/>
      <c r="O122" s="302"/>
      <c r="P122" s="302"/>
    </row>
    <row r="123" spans="1:17" s="303" customFormat="1" ht="15.75" x14ac:dyDescent="0.25">
      <c r="A123" s="572"/>
      <c r="B123" s="259">
        <v>5</v>
      </c>
      <c r="C123" s="573"/>
      <c r="D123" s="572"/>
      <c r="E123" s="260">
        <v>968</v>
      </c>
      <c r="F123" s="258">
        <v>1</v>
      </c>
      <c r="G123" s="555">
        <f t="shared" si="4"/>
        <v>2742.8999999999946</v>
      </c>
      <c r="H123" s="264">
        <f t="shared" si="5"/>
        <v>3</v>
      </c>
      <c r="I123" s="258" t="s">
        <v>159</v>
      </c>
      <c r="J123" s="258" t="s">
        <v>51</v>
      </c>
      <c r="K123" s="283" t="s">
        <v>120</v>
      </c>
      <c r="L123" s="264"/>
      <c r="M123" s="572"/>
      <c r="N123" s="574"/>
      <c r="O123" s="304"/>
      <c r="P123" s="304"/>
    </row>
    <row r="124" spans="1:17" s="126" customFormat="1" ht="15.75" x14ac:dyDescent="0.25">
      <c r="A124" s="264"/>
      <c r="B124" s="259">
        <v>5</v>
      </c>
      <c r="C124" s="278"/>
      <c r="D124" s="264"/>
      <c r="E124" s="260">
        <v>911.3</v>
      </c>
      <c r="F124" s="258">
        <v>1</v>
      </c>
      <c r="G124" s="555">
        <f t="shared" si="4"/>
        <v>1831.5999999999947</v>
      </c>
      <c r="H124" s="264">
        <f t="shared" si="5"/>
        <v>2</v>
      </c>
      <c r="I124" s="258" t="s">
        <v>159</v>
      </c>
      <c r="J124" s="258" t="s">
        <v>51</v>
      </c>
      <c r="K124" s="283" t="s">
        <v>120</v>
      </c>
      <c r="L124" s="264"/>
      <c r="M124" s="264"/>
      <c r="N124" s="432"/>
      <c r="O124" s="271"/>
      <c r="P124" s="271"/>
      <c r="Q124" s="272"/>
    </row>
    <row r="125" spans="1:17" s="303" customFormat="1" ht="15.75" x14ac:dyDescent="0.25">
      <c r="A125" s="572" t="s">
        <v>60</v>
      </c>
      <c r="B125" s="259">
        <v>5</v>
      </c>
      <c r="C125" s="573"/>
      <c r="D125" s="572"/>
      <c r="E125" s="260">
        <v>887.7</v>
      </c>
      <c r="F125" s="258">
        <v>1</v>
      </c>
      <c r="G125" s="555">
        <f t="shared" si="4"/>
        <v>943.89999999999463</v>
      </c>
      <c r="H125" s="264">
        <f t="shared" si="5"/>
        <v>1</v>
      </c>
      <c r="I125" s="258" t="s">
        <v>159</v>
      </c>
      <c r="J125" s="258" t="s">
        <v>51</v>
      </c>
      <c r="K125" s="283" t="s">
        <v>120</v>
      </c>
      <c r="L125" s="264"/>
      <c r="M125" s="572"/>
      <c r="N125" s="574"/>
      <c r="O125" s="304"/>
      <c r="P125" s="304"/>
    </row>
    <row r="126" spans="1:17" s="299" customFormat="1" ht="15.75" x14ac:dyDescent="0.25">
      <c r="A126" s="570"/>
      <c r="B126" s="259">
        <v>5</v>
      </c>
      <c r="C126" s="575"/>
      <c r="D126" s="570"/>
      <c r="E126" s="260">
        <v>943.9</v>
      </c>
      <c r="F126" s="258">
        <v>1</v>
      </c>
      <c r="G126" s="555">
        <f t="shared" si="4"/>
        <v>-5.3432813729159534E-12</v>
      </c>
      <c r="H126" s="264">
        <f t="shared" si="5"/>
        <v>0</v>
      </c>
      <c r="I126" s="258" t="s">
        <v>159</v>
      </c>
      <c r="J126" s="258" t="s">
        <v>51</v>
      </c>
      <c r="K126" s="283" t="s">
        <v>120</v>
      </c>
      <c r="L126" s="264"/>
      <c r="M126" s="570"/>
      <c r="N126" s="571"/>
      <c r="O126" s="300"/>
      <c r="P126" s="300"/>
    </row>
    <row r="127" spans="1:17" s="126" customFormat="1" ht="15.75" x14ac:dyDescent="0.25">
      <c r="A127" s="264"/>
      <c r="B127" s="259">
        <v>6</v>
      </c>
      <c r="C127" s="278">
        <v>19260.2</v>
      </c>
      <c r="D127" s="264">
        <v>21</v>
      </c>
      <c r="E127" s="260"/>
      <c r="F127" s="258"/>
      <c r="G127" s="555">
        <f t="shared" si="4"/>
        <v>19260.199999999997</v>
      </c>
      <c r="H127" s="264">
        <f t="shared" si="5"/>
        <v>21</v>
      </c>
      <c r="I127" s="258"/>
      <c r="J127" s="258" t="s">
        <v>114</v>
      </c>
      <c r="K127" s="283"/>
      <c r="L127" s="264"/>
      <c r="M127" s="264"/>
      <c r="N127" s="432"/>
      <c r="O127" s="271"/>
      <c r="P127" s="271"/>
      <c r="Q127" s="272"/>
    </row>
    <row r="128" spans="1:17" s="298" customFormat="1" ht="15.75" x14ac:dyDescent="0.25">
      <c r="A128" s="576"/>
      <c r="B128" s="259">
        <v>6</v>
      </c>
      <c r="C128" s="577"/>
      <c r="D128" s="576"/>
      <c r="E128" s="260">
        <v>921.7</v>
      </c>
      <c r="F128" s="258">
        <v>1</v>
      </c>
      <c r="G128" s="555">
        <f t="shared" si="4"/>
        <v>18338.499999999996</v>
      </c>
      <c r="H128" s="264">
        <f t="shared" si="5"/>
        <v>20</v>
      </c>
      <c r="I128" s="258" t="s">
        <v>124</v>
      </c>
      <c r="J128" s="258" t="s">
        <v>51</v>
      </c>
      <c r="K128" s="283" t="s">
        <v>120</v>
      </c>
      <c r="L128" s="264"/>
      <c r="M128" s="576"/>
      <c r="N128" s="578"/>
      <c r="O128" s="305"/>
      <c r="P128" s="305"/>
    </row>
    <row r="129" spans="1:17" s="303" customFormat="1" ht="15.75" x14ac:dyDescent="0.25">
      <c r="A129" s="572"/>
      <c r="B129" s="259">
        <v>6</v>
      </c>
      <c r="C129" s="278"/>
      <c r="D129" s="264"/>
      <c r="E129" s="260">
        <v>908.1</v>
      </c>
      <c r="F129" s="258">
        <v>1</v>
      </c>
      <c r="G129" s="555">
        <f t="shared" si="4"/>
        <v>17430.399999999998</v>
      </c>
      <c r="H129" s="264">
        <f t="shared" si="5"/>
        <v>19</v>
      </c>
      <c r="I129" s="258" t="s">
        <v>124</v>
      </c>
      <c r="J129" s="258" t="s">
        <v>51</v>
      </c>
      <c r="K129" s="283" t="s">
        <v>120</v>
      </c>
      <c r="L129" s="264"/>
      <c r="M129" s="264"/>
      <c r="N129" s="574"/>
      <c r="O129" s="304"/>
      <c r="P129" s="304"/>
    </row>
    <row r="130" spans="1:17" s="303" customFormat="1" ht="15.75" x14ac:dyDescent="0.25">
      <c r="A130" s="572"/>
      <c r="B130" s="259">
        <v>6</v>
      </c>
      <c r="C130" s="278"/>
      <c r="D130" s="572"/>
      <c r="E130" s="260">
        <v>914.4</v>
      </c>
      <c r="F130" s="258">
        <v>1</v>
      </c>
      <c r="G130" s="555">
        <f t="shared" si="4"/>
        <v>16515.999999999996</v>
      </c>
      <c r="H130" s="264">
        <f t="shared" si="5"/>
        <v>18</v>
      </c>
      <c r="I130" s="258" t="s">
        <v>124</v>
      </c>
      <c r="J130" s="258" t="s">
        <v>51</v>
      </c>
      <c r="K130" s="283" t="s">
        <v>120</v>
      </c>
      <c r="L130" s="264"/>
      <c r="M130" s="572"/>
      <c r="N130" s="574"/>
      <c r="O130" s="304"/>
      <c r="P130" s="304"/>
    </row>
    <row r="131" spans="1:17" s="269" customFormat="1" ht="15.75" x14ac:dyDescent="0.25">
      <c r="A131" s="264"/>
      <c r="B131" s="259">
        <v>6</v>
      </c>
      <c r="C131" s="278"/>
      <c r="D131" s="264"/>
      <c r="E131" s="260">
        <v>923.1</v>
      </c>
      <c r="F131" s="258">
        <v>1</v>
      </c>
      <c r="G131" s="555">
        <f t="shared" si="4"/>
        <v>15592.899999999996</v>
      </c>
      <c r="H131" s="264">
        <f t="shared" si="5"/>
        <v>17</v>
      </c>
      <c r="I131" s="258" t="s">
        <v>124</v>
      </c>
      <c r="J131" s="258" t="s">
        <v>51</v>
      </c>
      <c r="K131" s="283" t="s">
        <v>120</v>
      </c>
      <c r="L131" s="264"/>
      <c r="M131" s="264"/>
      <c r="N131" s="432"/>
      <c r="O131" s="271"/>
      <c r="P131" s="271"/>
    </row>
    <row r="132" spans="1:17" s="126" customFormat="1" ht="15.75" x14ac:dyDescent="0.25">
      <c r="A132" s="264"/>
      <c r="B132" s="259">
        <v>6</v>
      </c>
      <c r="C132" s="278"/>
      <c r="D132" s="264"/>
      <c r="E132" s="260">
        <v>912.6</v>
      </c>
      <c r="F132" s="258">
        <v>1</v>
      </c>
      <c r="G132" s="555">
        <f t="shared" si="4"/>
        <v>14680.299999999996</v>
      </c>
      <c r="H132" s="264">
        <f t="shared" si="5"/>
        <v>16</v>
      </c>
      <c r="I132" s="258" t="s">
        <v>124</v>
      </c>
      <c r="J132" s="258" t="s">
        <v>51</v>
      </c>
      <c r="K132" s="283" t="s">
        <v>120</v>
      </c>
      <c r="L132" s="264"/>
      <c r="M132" s="264"/>
      <c r="N132" s="432"/>
      <c r="O132" s="271"/>
      <c r="P132" s="271"/>
      <c r="Q132" s="272"/>
    </row>
    <row r="133" spans="1:17" s="724" customFormat="1" ht="15.75" x14ac:dyDescent="0.25">
      <c r="A133" s="716"/>
      <c r="B133" s="259">
        <v>6</v>
      </c>
      <c r="C133" s="717"/>
      <c r="D133" s="716"/>
      <c r="E133" s="718">
        <v>914.4</v>
      </c>
      <c r="F133" s="719">
        <v>1</v>
      </c>
      <c r="G133" s="720">
        <f t="shared" si="4"/>
        <v>13765.899999999996</v>
      </c>
      <c r="H133" s="716">
        <f t="shared" si="5"/>
        <v>15</v>
      </c>
      <c r="I133" s="258" t="s">
        <v>124</v>
      </c>
      <c r="J133" s="258" t="s">
        <v>51</v>
      </c>
      <c r="K133" s="283" t="s">
        <v>120</v>
      </c>
      <c r="L133" s="716"/>
      <c r="M133" s="716"/>
      <c r="N133" s="721"/>
      <c r="O133" s="722"/>
      <c r="P133" s="722"/>
      <c r="Q133" s="723"/>
    </row>
    <row r="134" spans="1:17" s="126" customFormat="1" ht="15.75" x14ac:dyDescent="0.25">
      <c r="A134" s="264"/>
      <c r="B134" s="259">
        <v>6</v>
      </c>
      <c r="C134" s="278"/>
      <c r="D134" s="264"/>
      <c r="E134" s="260">
        <v>911.3</v>
      </c>
      <c r="F134" s="258">
        <v>1</v>
      </c>
      <c r="G134" s="555">
        <f t="shared" si="4"/>
        <v>12854.599999999997</v>
      </c>
      <c r="H134" s="264">
        <f t="shared" si="5"/>
        <v>14</v>
      </c>
      <c r="I134" s="258" t="s">
        <v>124</v>
      </c>
      <c r="J134" s="258" t="s">
        <v>51</v>
      </c>
      <c r="K134" s="283" t="s">
        <v>120</v>
      </c>
      <c r="L134" s="264"/>
      <c r="M134" s="264"/>
      <c r="N134" s="432"/>
      <c r="O134" s="271"/>
      <c r="P134" s="271"/>
      <c r="Q134" s="272"/>
    </row>
    <row r="135" spans="1:17" s="126" customFormat="1" ht="15.75" x14ac:dyDescent="0.25">
      <c r="A135" s="264"/>
      <c r="B135" s="259">
        <v>6</v>
      </c>
      <c r="C135" s="278"/>
      <c r="D135" s="264"/>
      <c r="E135" s="260">
        <v>927.6</v>
      </c>
      <c r="F135" s="258">
        <v>1</v>
      </c>
      <c r="G135" s="555">
        <f t="shared" si="4"/>
        <v>11926.999999999996</v>
      </c>
      <c r="H135" s="264">
        <f t="shared" si="5"/>
        <v>13</v>
      </c>
      <c r="I135" s="258" t="s">
        <v>124</v>
      </c>
      <c r="J135" s="258" t="s">
        <v>51</v>
      </c>
      <c r="K135" s="283" t="s">
        <v>120</v>
      </c>
      <c r="L135" s="264"/>
      <c r="M135" s="264"/>
      <c r="N135" s="432"/>
      <c r="O135" s="271"/>
      <c r="P135" s="271"/>
      <c r="Q135" s="272"/>
    </row>
    <row r="136" spans="1:17" s="126" customFormat="1" ht="15.75" x14ac:dyDescent="0.25">
      <c r="A136" s="264"/>
      <c r="B136" s="259">
        <v>6</v>
      </c>
      <c r="C136" s="278"/>
      <c r="D136" s="264"/>
      <c r="E136" s="260">
        <v>914.4</v>
      </c>
      <c r="F136" s="258">
        <v>1</v>
      </c>
      <c r="G136" s="555">
        <f t="shared" si="4"/>
        <v>11012.599999999997</v>
      </c>
      <c r="H136" s="264">
        <f t="shared" si="5"/>
        <v>12</v>
      </c>
      <c r="I136" s="258" t="s">
        <v>124</v>
      </c>
      <c r="J136" s="258" t="s">
        <v>51</v>
      </c>
      <c r="K136" s="283" t="s">
        <v>120</v>
      </c>
      <c r="L136" s="264"/>
      <c r="M136" s="264"/>
      <c r="N136" s="432"/>
      <c r="O136" s="271"/>
      <c r="P136" s="271"/>
      <c r="Q136" s="272"/>
    </row>
    <row r="137" spans="1:17" s="724" customFormat="1" ht="15.75" x14ac:dyDescent="0.25">
      <c r="A137" s="716"/>
      <c r="B137" s="259">
        <v>6</v>
      </c>
      <c r="C137" s="717"/>
      <c r="D137" s="716"/>
      <c r="E137" s="718">
        <v>915.3</v>
      </c>
      <c r="F137" s="719">
        <v>1</v>
      </c>
      <c r="G137" s="720">
        <f t="shared" si="4"/>
        <v>10097.299999999997</v>
      </c>
      <c r="H137" s="716">
        <f t="shared" si="5"/>
        <v>11</v>
      </c>
      <c r="I137" s="258" t="s">
        <v>124</v>
      </c>
      <c r="J137" s="258" t="s">
        <v>51</v>
      </c>
      <c r="K137" s="283" t="s">
        <v>120</v>
      </c>
      <c r="L137" s="716"/>
      <c r="M137" s="716"/>
      <c r="N137" s="721"/>
      <c r="O137" s="722"/>
      <c r="P137" s="722"/>
      <c r="Q137" s="723"/>
    </row>
    <row r="138" spans="1:17" s="126" customFormat="1" ht="15.75" x14ac:dyDescent="0.25">
      <c r="A138" s="264"/>
      <c r="B138" s="259">
        <v>6</v>
      </c>
      <c r="C138" s="278"/>
      <c r="D138" s="264"/>
      <c r="E138" s="260">
        <v>912.6</v>
      </c>
      <c r="F138" s="258">
        <v>1</v>
      </c>
      <c r="G138" s="555">
        <f t="shared" si="4"/>
        <v>9184.6999999999971</v>
      </c>
      <c r="H138" s="264">
        <f t="shared" si="5"/>
        <v>10</v>
      </c>
      <c r="I138" s="258" t="s">
        <v>125</v>
      </c>
      <c r="J138" s="258" t="s">
        <v>51</v>
      </c>
      <c r="K138" s="283" t="s">
        <v>120</v>
      </c>
      <c r="L138" s="264"/>
      <c r="M138" s="264"/>
      <c r="N138" s="432"/>
      <c r="O138" s="271"/>
      <c r="P138" s="271"/>
      <c r="Q138" s="272"/>
    </row>
    <row r="139" spans="1:17" s="126" customFormat="1" ht="15.75" x14ac:dyDescent="0.25">
      <c r="A139" s="264"/>
      <c r="B139" s="259">
        <v>6</v>
      </c>
      <c r="C139" s="278"/>
      <c r="D139" s="264"/>
      <c r="E139" s="260">
        <v>922.1</v>
      </c>
      <c r="F139" s="258">
        <v>1</v>
      </c>
      <c r="G139" s="555">
        <f t="shared" si="4"/>
        <v>8262.5999999999967</v>
      </c>
      <c r="H139" s="264">
        <f t="shared" si="5"/>
        <v>9</v>
      </c>
      <c r="I139" s="258" t="s">
        <v>125</v>
      </c>
      <c r="J139" s="258" t="s">
        <v>51</v>
      </c>
      <c r="K139" s="283" t="s">
        <v>120</v>
      </c>
      <c r="L139" s="264"/>
      <c r="M139" s="264"/>
      <c r="N139" s="432"/>
      <c r="O139" s="271"/>
      <c r="P139" s="271"/>
      <c r="Q139" s="272"/>
    </row>
    <row r="140" spans="1:17" s="126" customFormat="1" ht="15.75" x14ac:dyDescent="0.25">
      <c r="A140" s="264"/>
      <c r="B140" s="259">
        <v>6</v>
      </c>
      <c r="C140" s="278"/>
      <c r="D140" s="264"/>
      <c r="E140" s="260">
        <v>918.5</v>
      </c>
      <c r="F140" s="258">
        <v>1</v>
      </c>
      <c r="G140" s="555">
        <f t="shared" si="4"/>
        <v>7344.0999999999967</v>
      </c>
      <c r="H140" s="264">
        <f t="shared" si="5"/>
        <v>8</v>
      </c>
      <c r="I140" s="258" t="s">
        <v>125</v>
      </c>
      <c r="J140" s="258" t="s">
        <v>51</v>
      </c>
      <c r="K140" s="283" t="s">
        <v>120</v>
      </c>
      <c r="L140" s="264"/>
      <c r="M140" s="264"/>
      <c r="N140" s="432"/>
      <c r="O140" s="271"/>
      <c r="P140" s="271"/>
      <c r="Q140" s="272"/>
    </row>
    <row r="141" spans="1:17" s="126" customFormat="1" ht="15.75" x14ac:dyDescent="0.25">
      <c r="A141" s="264"/>
      <c r="B141" s="259">
        <v>6</v>
      </c>
      <c r="C141" s="278"/>
      <c r="D141" s="264"/>
      <c r="E141" s="260">
        <v>914.4</v>
      </c>
      <c r="F141" s="258">
        <v>1</v>
      </c>
      <c r="G141" s="555">
        <f t="shared" ref="G141:H204" si="6">G140-E141+C141</f>
        <v>6429.6999999999971</v>
      </c>
      <c r="H141" s="264">
        <f t="shared" si="5"/>
        <v>7</v>
      </c>
      <c r="I141" s="258" t="s">
        <v>125</v>
      </c>
      <c r="J141" s="258" t="s">
        <v>51</v>
      </c>
      <c r="K141" s="283" t="s">
        <v>120</v>
      </c>
      <c r="L141" s="264"/>
      <c r="M141" s="264"/>
      <c r="N141" s="432"/>
      <c r="O141" s="271"/>
      <c r="P141" s="271"/>
      <c r="Q141" s="272"/>
    </row>
    <row r="142" spans="1:17" s="126" customFormat="1" ht="15.75" x14ac:dyDescent="0.25">
      <c r="A142" s="264"/>
      <c r="B142" s="259">
        <v>6</v>
      </c>
      <c r="C142" s="278"/>
      <c r="D142" s="264"/>
      <c r="E142" s="260">
        <v>918.1</v>
      </c>
      <c r="F142" s="258">
        <v>1</v>
      </c>
      <c r="G142" s="555">
        <f t="shared" si="6"/>
        <v>5511.5999999999967</v>
      </c>
      <c r="H142" s="264">
        <f t="shared" si="5"/>
        <v>6</v>
      </c>
      <c r="I142" s="258" t="s">
        <v>125</v>
      </c>
      <c r="J142" s="258" t="s">
        <v>51</v>
      </c>
      <c r="K142" s="283" t="s">
        <v>120</v>
      </c>
      <c r="L142" s="264"/>
      <c r="M142" s="264"/>
      <c r="N142" s="432"/>
      <c r="O142" s="271"/>
      <c r="P142" s="271"/>
      <c r="Q142" s="272"/>
    </row>
    <row r="143" spans="1:17" s="126" customFormat="1" ht="15.75" x14ac:dyDescent="0.25">
      <c r="A143" s="264"/>
      <c r="B143" s="259">
        <v>6</v>
      </c>
      <c r="C143" s="278"/>
      <c r="D143" s="264"/>
      <c r="E143" s="260">
        <v>916.7</v>
      </c>
      <c r="F143" s="258">
        <v>1</v>
      </c>
      <c r="G143" s="555">
        <f t="shared" si="6"/>
        <v>4594.8999999999969</v>
      </c>
      <c r="H143" s="264">
        <f t="shared" si="5"/>
        <v>5</v>
      </c>
      <c r="I143" s="258" t="s">
        <v>125</v>
      </c>
      <c r="J143" s="258" t="s">
        <v>51</v>
      </c>
      <c r="K143" s="283" t="s">
        <v>120</v>
      </c>
      <c r="L143" s="264"/>
      <c r="M143" s="264"/>
      <c r="N143" s="432"/>
      <c r="O143" s="271"/>
      <c r="P143" s="271"/>
      <c r="Q143" s="272"/>
    </row>
    <row r="144" spans="1:17" s="126" customFormat="1" ht="15.75" x14ac:dyDescent="0.25">
      <c r="A144" s="264"/>
      <c r="B144" s="259">
        <v>6</v>
      </c>
      <c r="C144" s="278"/>
      <c r="D144" s="264"/>
      <c r="E144" s="260">
        <v>919</v>
      </c>
      <c r="F144" s="258">
        <v>1</v>
      </c>
      <c r="G144" s="555">
        <f t="shared" si="6"/>
        <v>3675.8999999999969</v>
      </c>
      <c r="H144" s="264">
        <f t="shared" si="5"/>
        <v>4</v>
      </c>
      <c r="I144" s="258" t="s">
        <v>125</v>
      </c>
      <c r="J144" s="258" t="s">
        <v>51</v>
      </c>
      <c r="K144" s="283" t="s">
        <v>120</v>
      </c>
      <c r="L144" s="264"/>
      <c r="M144" s="264"/>
      <c r="N144" s="432"/>
      <c r="O144" s="271"/>
      <c r="P144" s="271"/>
      <c r="Q144" s="272"/>
    </row>
    <row r="145" spans="1:17" s="299" customFormat="1" ht="15.75" x14ac:dyDescent="0.25">
      <c r="A145" s="570"/>
      <c r="B145" s="259">
        <v>6</v>
      </c>
      <c r="C145" s="575"/>
      <c r="D145" s="570"/>
      <c r="E145" s="260">
        <v>916.3</v>
      </c>
      <c r="F145" s="258">
        <v>1</v>
      </c>
      <c r="G145" s="555">
        <f t="shared" si="6"/>
        <v>2759.5999999999967</v>
      </c>
      <c r="H145" s="264">
        <f t="shared" si="5"/>
        <v>3</v>
      </c>
      <c r="I145" s="258" t="s">
        <v>125</v>
      </c>
      <c r="J145" s="258" t="s">
        <v>51</v>
      </c>
      <c r="K145" s="283" t="s">
        <v>120</v>
      </c>
      <c r="L145" s="570"/>
      <c r="M145" s="570"/>
      <c r="N145" s="571"/>
      <c r="O145" s="300"/>
      <c r="P145" s="300"/>
    </row>
    <row r="146" spans="1:17" s="126" customFormat="1" ht="15.75" x14ac:dyDescent="0.25">
      <c r="A146" s="264"/>
      <c r="B146" s="259">
        <v>6</v>
      </c>
      <c r="C146" s="278"/>
      <c r="D146" s="264"/>
      <c r="E146" s="260">
        <v>922.1</v>
      </c>
      <c r="F146" s="258">
        <v>1</v>
      </c>
      <c r="G146" s="555">
        <f t="shared" si="6"/>
        <v>1837.4999999999968</v>
      </c>
      <c r="H146" s="264">
        <f t="shared" si="5"/>
        <v>2</v>
      </c>
      <c r="I146" s="258" t="s">
        <v>125</v>
      </c>
      <c r="J146" s="258" t="s">
        <v>51</v>
      </c>
      <c r="K146" s="283" t="s">
        <v>120</v>
      </c>
      <c r="L146" s="264"/>
      <c r="M146" s="264"/>
      <c r="N146" s="432"/>
      <c r="O146" s="271"/>
      <c r="P146" s="271"/>
      <c r="Q146" s="272"/>
    </row>
    <row r="147" spans="1:17" s="126" customFormat="1" ht="15.75" x14ac:dyDescent="0.25">
      <c r="A147" s="264"/>
      <c r="B147" s="259">
        <v>6</v>
      </c>
      <c r="C147" s="278"/>
      <c r="D147" s="264"/>
      <c r="E147" s="260">
        <v>918.5</v>
      </c>
      <c r="F147" s="258">
        <v>1</v>
      </c>
      <c r="G147" s="555">
        <f t="shared" si="6"/>
        <v>918.99999999999682</v>
      </c>
      <c r="H147" s="264">
        <f t="shared" si="5"/>
        <v>1</v>
      </c>
      <c r="I147" s="258" t="s">
        <v>125</v>
      </c>
      <c r="J147" s="258" t="s">
        <v>51</v>
      </c>
      <c r="K147" s="283" t="s">
        <v>120</v>
      </c>
      <c r="L147" s="264"/>
      <c r="M147" s="264"/>
      <c r="N147" s="432"/>
      <c r="O147" s="271"/>
      <c r="P147" s="271"/>
      <c r="Q147" s="272"/>
    </row>
    <row r="148" spans="1:17" s="126" customFormat="1" ht="15.75" x14ac:dyDescent="0.25">
      <c r="A148" s="264"/>
      <c r="B148" s="259">
        <v>6</v>
      </c>
      <c r="C148" s="278"/>
      <c r="D148" s="264"/>
      <c r="E148" s="260">
        <v>919</v>
      </c>
      <c r="F148" s="258">
        <v>1</v>
      </c>
      <c r="G148" s="555">
        <f t="shared" si="6"/>
        <v>-3.1832314562052488E-12</v>
      </c>
      <c r="H148" s="264">
        <f t="shared" si="5"/>
        <v>0</v>
      </c>
      <c r="I148" s="258" t="s">
        <v>125</v>
      </c>
      <c r="J148" s="258" t="s">
        <v>51</v>
      </c>
      <c r="K148" s="283" t="s">
        <v>120</v>
      </c>
      <c r="L148" s="264"/>
      <c r="M148" s="264"/>
      <c r="N148" s="432"/>
      <c r="O148" s="271"/>
      <c r="P148" s="271"/>
      <c r="Q148" s="272"/>
    </row>
    <row r="149" spans="1:17" s="126" customFormat="1" ht="15.75" x14ac:dyDescent="0.25">
      <c r="A149" s="264"/>
      <c r="B149" s="258">
        <v>6</v>
      </c>
      <c r="C149" s="278">
        <v>19270.3</v>
      </c>
      <c r="D149" s="264">
        <v>21</v>
      </c>
      <c r="E149" s="260"/>
      <c r="F149" s="258"/>
      <c r="G149" s="555">
        <f t="shared" si="6"/>
        <v>19270.299999999996</v>
      </c>
      <c r="H149" s="264">
        <f t="shared" si="5"/>
        <v>21</v>
      </c>
      <c r="I149" s="258"/>
      <c r="J149" s="258" t="s">
        <v>114</v>
      </c>
      <c r="K149" s="283"/>
      <c r="L149" s="264"/>
      <c r="M149" s="264" t="s">
        <v>120</v>
      </c>
      <c r="N149" s="432"/>
      <c r="O149" s="271"/>
      <c r="P149" s="271"/>
      <c r="Q149" s="272"/>
    </row>
    <row r="150" spans="1:17" s="126" customFormat="1" ht="20.25" x14ac:dyDescent="0.3">
      <c r="A150" s="264"/>
      <c r="B150" s="258">
        <v>6</v>
      </c>
      <c r="C150" s="278"/>
      <c r="D150" s="264"/>
      <c r="E150" s="712">
        <v>917.2</v>
      </c>
      <c r="F150" s="258">
        <v>1</v>
      </c>
      <c r="G150" s="555">
        <f t="shared" si="6"/>
        <v>18353.099999999995</v>
      </c>
      <c r="H150" s="264">
        <f t="shared" si="5"/>
        <v>20</v>
      </c>
      <c r="I150" s="258" t="s">
        <v>121</v>
      </c>
      <c r="J150" s="258" t="s">
        <v>51</v>
      </c>
      <c r="K150" s="711" t="s">
        <v>120</v>
      </c>
      <c r="L150" s="264"/>
      <c r="M150" s="264"/>
      <c r="N150" s="432"/>
      <c r="O150" s="271"/>
      <c r="P150" s="271"/>
      <c r="Q150" s="272"/>
    </row>
    <row r="151" spans="1:17" s="126" customFormat="1" ht="20.25" x14ac:dyDescent="0.3">
      <c r="A151" s="264"/>
      <c r="B151" s="258">
        <v>6</v>
      </c>
      <c r="C151" s="278"/>
      <c r="D151" s="264"/>
      <c r="E151" s="712">
        <v>931.7</v>
      </c>
      <c r="F151" s="258">
        <v>1</v>
      </c>
      <c r="G151" s="555">
        <f t="shared" si="6"/>
        <v>17421.399999999994</v>
      </c>
      <c r="H151" s="264">
        <f t="shared" si="5"/>
        <v>19</v>
      </c>
      <c r="I151" s="258" t="s">
        <v>121</v>
      </c>
      <c r="J151" s="258" t="s">
        <v>51</v>
      </c>
      <c r="K151" s="711" t="s">
        <v>120</v>
      </c>
      <c r="L151" s="264"/>
      <c r="M151" s="264"/>
      <c r="N151" s="432"/>
      <c r="O151" s="271"/>
      <c r="P151" s="271"/>
      <c r="Q151" s="272"/>
    </row>
    <row r="152" spans="1:17" s="126" customFormat="1" ht="20.25" x14ac:dyDescent="0.3">
      <c r="A152" s="264"/>
      <c r="B152" s="258">
        <v>6</v>
      </c>
      <c r="C152" s="278"/>
      <c r="D152" s="264"/>
      <c r="E152" s="712">
        <v>912.2</v>
      </c>
      <c r="F152" s="258">
        <v>1</v>
      </c>
      <c r="G152" s="555">
        <f t="shared" si="6"/>
        <v>16509.199999999993</v>
      </c>
      <c r="H152" s="264">
        <f t="shared" si="5"/>
        <v>18</v>
      </c>
      <c r="I152" s="258" t="s">
        <v>121</v>
      </c>
      <c r="J152" s="258" t="s">
        <v>51</v>
      </c>
      <c r="K152" s="711" t="s">
        <v>120</v>
      </c>
      <c r="L152" s="264"/>
      <c r="M152" s="264"/>
      <c r="N152" s="432"/>
      <c r="O152" s="271"/>
      <c r="P152" s="271"/>
      <c r="Q152" s="272"/>
    </row>
    <row r="153" spans="1:17" s="126" customFormat="1" ht="20.25" x14ac:dyDescent="0.3">
      <c r="A153" s="264"/>
      <c r="B153" s="258">
        <v>6</v>
      </c>
      <c r="C153" s="278"/>
      <c r="D153" s="264"/>
      <c r="E153" s="712">
        <v>915.3</v>
      </c>
      <c r="F153" s="258">
        <v>1</v>
      </c>
      <c r="G153" s="555">
        <f t="shared" si="6"/>
        <v>15593.899999999994</v>
      </c>
      <c r="H153" s="264">
        <f t="shared" si="5"/>
        <v>17</v>
      </c>
      <c r="I153" s="258" t="s">
        <v>121</v>
      </c>
      <c r="J153" s="258" t="s">
        <v>51</v>
      </c>
      <c r="K153" s="711" t="s">
        <v>120</v>
      </c>
      <c r="L153" s="264"/>
      <c r="M153" s="264"/>
      <c r="N153" s="432"/>
      <c r="O153" s="271"/>
      <c r="P153" s="271"/>
      <c r="Q153" s="272"/>
    </row>
    <row r="154" spans="1:17" s="126" customFormat="1" ht="20.25" x14ac:dyDescent="0.3">
      <c r="A154" s="264"/>
      <c r="B154" s="258">
        <v>6</v>
      </c>
      <c r="C154" s="278"/>
      <c r="D154" s="264"/>
      <c r="E154" s="712">
        <v>914.4</v>
      </c>
      <c r="F154" s="258">
        <v>1</v>
      </c>
      <c r="G154" s="555">
        <f t="shared" si="6"/>
        <v>14679.499999999995</v>
      </c>
      <c r="H154" s="264">
        <f t="shared" si="5"/>
        <v>16</v>
      </c>
      <c r="I154" s="258" t="s">
        <v>121</v>
      </c>
      <c r="J154" s="258" t="s">
        <v>51</v>
      </c>
      <c r="K154" s="711" t="s">
        <v>120</v>
      </c>
      <c r="L154" s="264"/>
      <c r="M154" s="264"/>
      <c r="N154" s="432"/>
      <c r="O154" s="271"/>
      <c r="P154" s="271"/>
      <c r="Q154" s="272"/>
    </row>
    <row r="155" spans="1:17" s="126" customFormat="1" ht="20.25" x14ac:dyDescent="0.3">
      <c r="A155" s="264"/>
      <c r="B155" s="258">
        <v>6</v>
      </c>
      <c r="C155" s="278"/>
      <c r="D155" s="264"/>
      <c r="E155" s="712">
        <v>925.3</v>
      </c>
      <c r="F155" s="258">
        <v>1</v>
      </c>
      <c r="G155" s="555">
        <f t="shared" si="6"/>
        <v>13754.199999999995</v>
      </c>
      <c r="H155" s="264">
        <f t="shared" si="5"/>
        <v>15</v>
      </c>
      <c r="I155" s="258" t="s">
        <v>121</v>
      </c>
      <c r="J155" s="258" t="s">
        <v>51</v>
      </c>
      <c r="K155" s="711" t="s">
        <v>120</v>
      </c>
      <c r="L155" s="264"/>
      <c r="M155" s="264"/>
      <c r="N155" s="432"/>
      <c r="O155" s="271"/>
      <c r="P155" s="271"/>
      <c r="Q155" s="272"/>
    </row>
    <row r="156" spans="1:17" s="126" customFormat="1" ht="20.25" x14ac:dyDescent="0.3">
      <c r="A156" s="264"/>
      <c r="B156" s="258">
        <v>6</v>
      </c>
      <c r="C156" s="278"/>
      <c r="D156" s="264"/>
      <c r="E156" s="712">
        <v>911.3</v>
      </c>
      <c r="F156" s="258">
        <v>1</v>
      </c>
      <c r="G156" s="555">
        <f t="shared" si="6"/>
        <v>12842.899999999996</v>
      </c>
      <c r="H156" s="264">
        <f t="shared" si="5"/>
        <v>14</v>
      </c>
      <c r="I156" s="258" t="s">
        <v>121</v>
      </c>
      <c r="J156" s="258" t="s">
        <v>51</v>
      </c>
      <c r="K156" s="711" t="s">
        <v>120</v>
      </c>
      <c r="L156" s="264"/>
      <c r="M156" s="264"/>
      <c r="N156" s="432"/>
      <c r="O156" s="271"/>
      <c r="P156" s="271"/>
      <c r="Q156" s="272"/>
    </row>
    <row r="157" spans="1:17" s="126" customFormat="1" ht="20.25" x14ac:dyDescent="0.3">
      <c r="A157" s="264"/>
      <c r="B157" s="258">
        <v>6</v>
      </c>
      <c r="C157" s="575"/>
      <c r="D157" s="570"/>
      <c r="E157" s="712">
        <v>919.4</v>
      </c>
      <c r="F157" s="258">
        <v>1</v>
      </c>
      <c r="G157" s="555">
        <f t="shared" si="6"/>
        <v>11923.499999999996</v>
      </c>
      <c r="H157" s="264">
        <f t="shared" si="5"/>
        <v>13</v>
      </c>
      <c r="I157" s="258" t="s">
        <v>121</v>
      </c>
      <c r="J157" s="258" t="s">
        <v>51</v>
      </c>
      <c r="K157" s="711" t="s">
        <v>120</v>
      </c>
      <c r="L157" s="264"/>
      <c r="M157" s="264"/>
      <c r="N157" s="432"/>
      <c r="O157" s="271"/>
      <c r="P157" s="271"/>
      <c r="Q157" s="272"/>
    </row>
    <row r="158" spans="1:17" s="126" customFormat="1" ht="20.25" x14ac:dyDescent="0.3">
      <c r="A158" s="264"/>
      <c r="B158" s="258">
        <v>6</v>
      </c>
      <c r="C158" s="278"/>
      <c r="D158" s="264"/>
      <c r="E158" s="712">
        <v>913.5</v>
      </c>
      <c r="F158" s="258">
        <v>1</v>
      </c>
      <c r="G158" s="555">
        <f t="shared" si="6"/>
        <v>11009.999999999996</v>
      </c>
      <c r="H158" s="264">
        <f t="shared" si="5"/>
        <v>12</v>
      </c>
      <c r="I158" s="258" t="s">
        <v>121</v>
      </c>
      <c r="J158" s="258" t="s">
        <v>51</v>
      </c>
      <c r="K158" s="711" t="s">
        <v>120</v>
      </c>
      <c r="L158" s="264"/>
      <c r="M158" s="264"/>
      <c r="N158" s="432"/>
      <c r="O158" s="271"/>
      <c r="P158" s="271"/>
      <c r="Q158" s="272"/>
    </row>
    <row r="159" spans="1:17" s="126" customFormat="1" ht="20.25" x14ac:dyDescent="0.3">
      <c r="A159" s="264" t="s">
        <v>68</v>
      </c>
      <c r="B159" s="258">
        <v>6</v>
      </c>
      <c r="C159" s="278"/>
      <c r="D159" s="264"/>
      <c r="E159" s="712">
        <v>924</v>
      </c>
      <c r="F159" s="258">
        <v>1</v>
      </c>
      <c r="G159" s="555">
        <f t="shared" si="6"/>
        <v>10085.999999999996</v>
      </c>
      <c r="H159" s="264">
        <f t="shared" si="6"/>
        <v>11</v>
      </c>
      <c r="I159" s="258" t="s">
        <v>121</v>
      </c>
      <c r="J159" s="258" t="s">
        <v>51</v>
      </c>
      <c r="K159" s="711" t="s">
        <v>120</v>
      </c>
      <c r="L159" s="264"/>
      <c r="M159" s="264"/>
      <c r="N159" s="432"/>
      <c r="O159" s="271"/>
      <c r="P159" s="271"/>
      <c r="Q159" s="272"/>
    </row>
    <row r="160" spans="1:17" s="126" customFormat="1" ht="20.25" x14ac:dyDescent="0.3">
      <c r="A160" s="264"/>
      <c r="B160" s="258">
        <v>6</v>
      </c>
      <c r="C160" s="278"/>
      <c r="D160" s="264"/>
      <c r="E160" s="712">
        <v>921.2</v>
      </c>
      <c r="F160" s="258">
        <v>1</v>
      </c>
      <c r="G160" s="555">
        <f t="shared" si="6"/>
        <v>9164.7999999999956</v>
      </c>
      <c r="H160" s="264">
        <f t="shared" si="6"/>
        <v>10</v>
      </c>
      <c r="I160" s="258" t="s">
        <v>121</v>
      </c>
      <c r="J160" s="258" t="s">
        <v>51</v>
      </c>
      <c r="K160" s="711" t="s">
        <v>120</v>
      </c>
      <c r="L160" s="264"/>
      <c r="M160" s="264"/>
      <c r="N160" s="432"/>
      <c r="O160" s="271"/>
      <c r="P160" s="271"/>
      <c r="Q160" s="272"/>
    </row>
    <row r="161" spans="1:17" s="126" customFormat="1" ht="20.25" x14ac:dyDescent="0.3">
      <c r="A161" s="264"/>
      <c r="B161" s="258">
        <v>6</v>
      </c>
      <c r="C161" s="278"/>
      <c r="D161" s="264"/>
      <c r="E161" s="712">
        <v>912.2</v>
      </c>
      <c r="F161" s="258">
        <v>1</v>
      </c>
      <c r="G161" s="555">
        <f t="shared" si="6"/>
        <v>8252.5999999999949</v>
      </c>
      <c r="H161" s="264">
        <f t="shared" si="6"/>
        <v>9</v>
      </c>
      <c r="I161" s="258" t="s">
        <v>121</v>
      </c>
      <c r="J161" s="258" t="s">
        <v>51</v>
      </c>
      <c r="K161" s="711" t="s">
        <v>120</v>
      </c>
      <c r="L161" s="264"/>
      <c r="M161" s="264"/>
      <c r="N161" s="432"/>
      <c r="O161" s="271"/>
      <c r="P161" s="271"/>
      <c r="Q161" s="272"/>
    </row>
    <row r="162" spans="1:17" s="126" customFormat="1" ht="20.25" x14ac:dyDescent="0.3">
      <c r="A162" s="264"/>
      <c r="B162" s="258">
        <v>6</v>
      </c>
      <c r="C162" s="278"/>
      <c r="D162" s="264"/>
      <c r="E162" s="712">
        <v>923.1</v>
      </c>
      <c r="F162" s="258">
        <v>1</v>
      </c>
      <c r="G162" s="555">
        <f t="shared" si="6"/>
        <v>7329.4999999999945</v>
      </c>
      <c r="H162" s="264">
        <f t="shared" si="6"/>
        <v>8</v>
      </c>
      <c r="I162" s="258" t="s">
        <v>121</v>
      </c>
      <c r="J162" s="258" t="s">
        <v>51</v>
      </c>
      <c r="K162" s="370" t="s">
        <v>120</v>
      </c>
      <c r="L162" s="264"/>
      <c r="M162" s="264"/>
      <c r="N162" s="432"/>
      <c r="O162" s="271"/>
      <c r="P162" s="271"/>
      <c r="Q162" s="272"/>
    </row>
    <row r="163" spans="1:17" s="126" customFormat="1" ht="20.25" x14ac:dyDescent="0.3">
      <c r="A163" s="264"/>
      <c r="B163" s="258">
        <v>6</v>
      </c>
      <c r="C163" s="278"/>
      <c r="D163" s="264"/>
      <c r="E163" s="712">
        <v>914.4</v>
      </c>
      <c r="F163" s="258">
        <v>1</v>
      </c>
      <c r="G163" s="555">
        <f t="shared" si="6"/>
        <v>6415.0999999999949</v>
      </c>
      <c r="H163" s="264">
        <f t="shared" si="6"/>
        <v>7</v>
      </c>
      <c r="I163" s="258" t="s">
        <v>122</v>
      </c>
      <c r="J163" s="258" t="s">
        <v>51</v>
      </c>
      <c r="K163" s="370" t="s">
        <v>120</v>
      </c>
      <c r="L163" s="264"/>
      <c r="M163" s="264"/>
      <c r="N163" s="432"/>
      <c r="O163" s="271"/>
      <c r="P163" s="271"/>
      <c r="Q163" s="272"/>
    </row>
    <row r="164" spans="1:17" s="126" customFormat="1" ht="20.25" x14ac:dyDescent="0.3">
      <c r="A164" s="264"/>
      <c r="B164" s="258">
        <v>6</v>
      </c>
      <c r="C164" s="278"/>
      <c r="D164" s="264"/>
      <c r="E164" s="712">
        <v>913.5</v>
      </c>
      <c r="F164" s="258">
        <v>1</v>
      </c>
      <c r="G164" s="555">
        <f t="shared" si="6"/>
        <v>5501.5999999999949</v>
      </c>
      <c r="H164" s="264">
        <f t="shared" si="6"/>
        <v>6</v>
      </c>
      <c r="I164" s="258" t="s">
        <v>122</v>
      </c>
      <c r="J164" s="258" t="s">
        <v>51</v>
      </c>
      <c r="K164" s="711" t="s">
        <v>120</v>
      </c>
      <c r="L164" s="264"/>
      <c r="M164" s="264"/>
      <c r="N164" s="432"/>
      <c r="O164" s="271"/>
      <c r="P164" s="271"/>
      <c r="Q164" s="272"/>
    </row>
    <row r="165" spans="1:17" s="126" customFormat="1" ht="20.25" x14ac:dyDescent="0.3">
      <c r="A165" s="264"/>
      <c r="B165" s="258">
        <v>6</v>
      </c>
      <c r="C165" s="278"/>
      <c r="D165" s="264"/>
      <c r="E165" s="713">
        <v>923.5</v>
      </c>
      <c r="F165" s="258">
        <v>1</v>
      </c>
      <c r="G165" s="555">
        <f t="shared" si="6"/>
        <v>4578.0999999999949</v>
      </c>
      <c r="H165" s="264">
        <f t="shared" si="6"/>
        <v>5</v>
      </c>
      <c r="I165" s="258" t="s">
        <v>122</v>
      </c>
      <c r="J165" s="258" t="s">
        <v>51</v>
      </c>
      <c r="K165" s="711" t="s">
        <v>120</v>
      </c>
      <c r="L165" s="264"/>
      <c r="M165" s="264"/>
      <c r="N165" s="432"/>
      <c r="O165" s="271"/>
      <c r="P165" s="271"/>
      <c r="Q165" s="272"/>
    </row>
    <row r="166" spans="1:17" s="126" customFormat="1" ht="20.25" x14ac:dyDescent="0.3">
      <c r="A166" s="264"/>
      <c r="B166" s="258">
        <v>6</v>
      </c>
      <c r="C166" s="278"/>
      <c r="D166" s="264"/>
      <c r="E166" s="712">
        <v>928.5</v>
      </c>
      <c r="F166" s="258">
        <v>1</v>
      </c>
      <c r="G166" s="555">
        <f t="shared" si="6"/>
        <v>3649.5999999999949</v>
      </c>
      <c r="H166" s="264">
        <f t="shared" si="6"/>
        <v>4</v>
      </c>
      <c r="I166" s="258" t="s">
        <v>122</v>
      </c>
      <c r="J166" s="258" t="s">
        <v>51</v>
      </c>
      <c r="K166" s="711" t="s">
        <v>120</v>
      </c>
      <c r="L166" s="264"/>
      <c r="M166" s="264"/>
      <c r="N166" s="432"/>
      <c r="O166" s="271"/>
      <c r="P166" s="271"/>
      <c r="Q166" s="272"/>
    </row>
    <row r="167" spans="1:17" s="126" customFormat="1" ht="20.25" x14ac:dyDescent="0.3">
      <c r="A167" s="264"/>
      <c r="B167" s="258">
        <v>6</v>
      </c>
      <c r="C167" s="278"/>
      <c r="D167" s="264"/>
      <c r="E167" s="712">
        <v>914.4</v>
      </c>
      <c r="F167" s="258">
        <v>1</v>
      </c>
      <c r="G167" s="555">
        <f t="shared" si="6"/>
        <v>2735.1999999999948</v>
      </c>
      <c r="H167" s="264">
        <f t="shared" si="6"/>
        <v>3</v>
      </c>
      <c r="I167" s="258" t="s">
        <v>122</v>
      </c>
      <c r="J167" s="258" t="s">
        <v>51</v>
      </c>
      <c r="K167" s="711" t="s">
        <v>120</v>
      </c>
      <c r="L167" s="264"/>
      <c r="M167" s="264"/>
      <c r="N167" s="432"/>
      <c r="O167" s="271"/>
      <c r="P167" s="271"/>
      <c r="Q167" s="272"/>
    </row>
    <row r="168" spans="1:17" s="126" customFormat="1" ht="20.25" x14ac:dyDescent="0.3">
      <c r="A168" s="264"/>
      <c r="B168" s="258">
        <v>6</v>
      </c>
      <c r="C168" s="278"/>
      <c r="D168" s="264"/>
      <c r="E168" s="712">
        <v>906.3</v>
      </c>
      <c r="F168" s="258">
        <v>1</v>
      </c>
      <c r="G168" s="555">
        <f t="shared" si="6"/>
        <v>1828.8999999999949</v>
      </c>
      <c r="H168" s="264">
        <f t="shared" si="6"/>
        <v>2</v>
      </c>
      <c r="I168" s="258" t="s">
        <v>122</v>
      </c>
      <c r="J168" s="258" t="s">
        <v>51</v>
      </c>
      <c r="K168" s="711" t="s">
        <v>120</v>
      </c>
      <c r="L168" s="264"/>
      <c r="M168" s="264"/>
      <c r="N168" s="432"/>
      <c r="O168" s="271"/>
      <c r="P168" s="271"/>
      <c r="Q168" s="272"/>
    </row>
    <row r="169" spans="1:17" s="126" customFormat="1" ht="20.25" x14ac:dyDescent="0.3">
      <c r="A169" s="264"/>
      <c r="B169" s="258">
        <v>6</v>
      </c>
      <c r="C169" s="278"/>
      <c r="D169" s="264"/>
      <c r="E169" s="712">
        <v>917.6</v>
      </c>
      <c r="F169" s="258">
        <v>1</v>
      </c>
      <c r="G169" s="555">
        <f t="shared" si="6"/>
        <v>911.29999999999484</v>
      </c>
      <c r="H169" s="264">
        <f t="shared" si="6"/>
        <v>1</v>
      </c>
      <c r="I169" s="258" t="s">
        <v>122</v>
      </c>
      <c r="J169" s="258" t="s">
        <v>51</v>
      </c>
      <c r="K169" s="711" t="s">
        <v>120</v>
      </c>
      <c r="L169" s="264"/>
      <c r="M169" s="264"/>
      <c r="N169" s="432"/>
      <c r="O169" s="271"/>
      <c r="P169" s="271"/>
      <c r="Q169" s="272"/>
    </row>
    <row r="170" spans="1:17" s="126" customFormat="1" ht="20.25" x14ac:dyDescent="0.3">
      <c r="A170" s="264"/>
      <c r="B170" s="258">
        <v>6</v>
      </c>
      <c r="C170" s="278"/>
      <c r="D170" s="264"/>
      <c r="E170" s="712">
        <v>911.3</v>
      </c>
      <c r="F170" s="258">
        <v>1</v>
      </c>
      <c r="G170" s="555">
        <f t="shared" si="6"/>
        <v>-5.1159076974727213E-12</v>
      </c>
      <c r="H170" s="264">
        <f t="shared" si="6"/>
        <v>0</v>
      </c>
      <c r="I170" s="258" t="s">
        <v>122</v>
      </c>
      <c r="J170" s="258" t="s">
        <v>51</v>
      </c>
      <c r="K170" s="711" t="s">
        <v>120</v>
      </c>
      <c r="L170" s="264"/>
      <c r="M170" s="264"/>
      <c r="N170" s="432"/>
      <c r="O170" s="271"/>
      <c r="P170" s="271"/>
      <c r="Q170" s="272"/>
    </row>
    <row r="171" spans="1:17" s="126" customFormat="1" ht="20.25" x14ac:dyDescent="0.3">
      <c r="A171" s="264"/>
      <c r="B171" s="262">
        <v>7</v>
      </c>
      <c r="C171" s="278">
        <v>18625.099999999999</v>
      </c>
      <c r="D171" s="264">
        <v>21</v>
      </c>
      <c r="E171" s="714"/>
      <c r="F171" s="258"/>
      <c r="G171" s="555">
        <f t="shared" si="6"/>
        <v>18625.099999999995</v>
      </c>
      <c r="H171" s="264">
        <f t="shared" si="6"/>
        <v>21</v>
      </c>
      <c r="I171" s="258"/>
      <c r="J171" s="258" t="s">
        <v>129</v>
      </c>
      <c r="K171" s="370"/>
      <c r="L171" s="264"/>
      <c r="M171" s="264" t="s">
        <v>93</v>
      </c>
      <c r="N171" s="432"/>
      <c r="O171" s="271"/>
      <c r="P171" s="271"/>
      <c r="Q171" s="272"/>
    </row>
    <row r="172" spans="1:17" s="126" customFormat="1" ht="15.75" x14ac:dyDescent="0.25">
      <c r="A172" s="264"/>
      <c r="B172" s="262">
        <v>7</v>
      </c>
      <c r="C172" s="278"/>
      <c r="D172" s="264"/>
      <c r="E172" s="260">
        <v>883.1</v>
      </c>
      <c r="F172" s="258">
        <v>1</v>
      </c>
      <c r="G172" s="555">
        <f t="shared" si="6"/>
        <v>17741.999999999996</v>
      </c>
      <c r="H172" s="264">
        <f t="shared" si="6"/>
        <v>20</v>
      </c>
      <c r="I172" s="258" t="s">
        <v>130</v>
      </c>
      <c r="J172" s="258" t="s">
        <v>51</v>
      </c>
      <c r="K172" s="370" t="s">
        <v>131</v>
      </c>
      <c r="L172" s="262"/>
      <c r="M172" s="262"/>
      <c r="N172" s="432"/>
      <c r="O172" s="271"/>
      <c r="P172" s="271"/>
      <c r="Q172" s="272"/>
    </row>
    <row r="173" spans="1:17" s="269" customFormat="1" ht="15.75" x14ac:dyDescent="0.25">
      <c r="A173" s="264"/>
      <c r="B173" s="262">
        <v>7</v>
      </c>
      <c r="C173" s="278"/>
      <c r="D173" s="264"/>
      <c r="E173" s="260">
        <v>950.7</v>
      </c>
      <c r="F173" s="258">
        <v>1</v>
      </c>
      <c r="G173" s="555">
        <f t="shared" si="6"/>
        <v>16791.299999999996</v>
      </c>
      <c r="H173" s="264">
        <f t="shared" si="6"/>
        <v>19</v>
      </c>
      <c r="I173" s="258" t="s">
        <v>130</v>
      </c>
      <c r="J173" s="258" t="s">
        <v>51</v>
      </c>
      <c r="K173" s="711" t="s">
        <v>131</v>
      </c>
      <c r="L173" s="262"/>
      <c r="M173" s="262"/>
      <c r="N173" s="432"/>
      <c r="O173" s="271"/>
      <c r="P173" s="271"/>
    </row>
    <row r="174" spans="1:17" s="126" customFormat="1" ht="21" customHeight="1" x14ac:dyDescent="0.25">
      <c r="A174" s="264"/>
      <c r="B174" s="262">
        <v>7</v>
      </c>
      <c r="C174" s="278"/>
      <c r="D174" s="264"/>
      <c r="E174" s="260">
        <v>903.5</v>
      </c>
      <c r="F174" s="258">
        <v>1</v>
      </c>
      <c r="G174" s="555">
        <f t="shared" si="6"/>
        <v>15887.799999999996</v>
      </c>
      <c r="H174" s="264">
        <f t="shared" si="6"/>
        <v>18</v>
      </c>
      <c r="I174" s="258" t="s">
        <v>130</v>
      </c>
      <c r="J174" s="258" t="s">
        <v>51</v>
      </c>
      <c r="K174" s="711" t="s">
        <v>131</v>
      </c>
      <c r="L174" s="262"/>
      <c r="M174" s="262"/>
      <c r="N174" s="432"/>
      <c r="O174" s="271"/>
      <c r="P174" s="271"/>
      <c r="Q174" s="272"/>
    </row>
    <row r="175" spans="1:17" s="269" customFormat="1" ht="15.75" x14ac:dyDescent="0.25">
      <c r="A175" s="264"/>
      <c r="B175" s="262">
        <v>7</v>
      </c>
      <c r="C175" s="278"/>
      <c r="D175" s="264"/>
      <c r="E175" s="260">
        <v>910.8</v>
      </c>
      <c r="F175" s="258">
        <v>1</v>
      </c>
      <c r="G175" s="555">
        <f t="shared" si="6"/>
        <v>14976.999999999996</v>
      </c>
      <c r="H175" s="264">
        <f t="shared" si="6"/>
        <v>17</v>
      </c>
      <c r="I175" s="258" t="s">
        <v>130</v>
      </c>
      <c r="J175" s="258" t="s">
        <v>51</v>
      </c>
      <c r="K175" s="711" t="s">
        <v>131</v>
      </c>
      <c r="L175" s="264"/>
      <c r="M175" s="264"/>
      <c r="N175" s="432"/>
      <c r="O175" s="271"/>
      <c r="P175" s="271"/>
    </row>
    <row r="176" spans="1:17" s="126" customFormat="1" ht="15.75" x14ac:dyDescent="0.25">
      <c r="A176" s="264"/>
      <c r="B176" s="262">
        <v>7</v>
      </c>
      <c r="C176" s="286"/>
      <c r="D176" s="264"/>
      <c r="E176" s="260">
        <v>929.8</v>
      </c>
      <c r="F176" s="258">
        <v>1</v>
      </c>
      <c r="G176" s="555">
        <f t="shared" si="6"/>
        <v>14047.199999999997</v>
      </c>
      <c r="H176" s="264">
        <f t="shared" si="6"/>
        <v>16</v>
      </c>
      <c r="I176" s="258" t="s">
        <v>130</v>
      </c>
      <c r="J176" s="258" t="s">
        <v>51</v>
      </c>
      <c r="K176" s="711" t="s">
        <v>131</v>
      </c>
      <c r="L176" s="264"/>
      <c r="M176" s="264"/>
      <c r="N176" s="432"/>
      <c r="O176" s="271"/>
      <c r="P176" s="271"/>
      <c r="Q176" s="272"/>
    </row>
    <row r="177" spans="1:17" s="126" customFormat="1" ht="15.75" x14ac:dyDescent="0.25">
      <c r="A177" s="264"/>
      <c r="B177" s="262">
        <v>7</v>
      </c>
      <c r="C177" s="278"/>
      <c r="D177" s="264"/>
      <c r="E177" s="260">
        <v>920.3</v>
      </c>
      <c r="F177" s="258">
        <v>1</v>
      </c>
      <c r="G177" s="555">
        <f t="shared" si="6"/>
        <v>13126.899999999998</v>
      </c>
      <c r="H177" s="264">
        <f t="shared" si="6"/>
        <v>15</v>
      </c>
      <c r="I177" s="258" t="s">
        <v>130</v>
      </c>
      <c r="J177" s="258" t="s">
        <v>51</v>
      </c>
      <c r="K177" s="711" t="s">
        <v>131</v>
      </c>
      <c r="L177" s="264"/>
      <c r="M177" s="264"/>
      <c r="N177" s="432"/>
      <c r="O177" s="271"/>
      <c r="P177" s="271"/>
      <c r="Q177" s="272"/>
    </row>
    <row r="178" spans="1:17" s="126" customFormat="1" ht="15.75" x14ac:dyDescent="0.25">
      <c r="A178" s="262"/>
      <c r="B178" s="262">
        <v>7</v>
      </c>
      <c r="C178" s="278"/>
      <c r="D178" s="264"/>
      <c r="E178" s="260">
        <v>917.1</v>
      </c>
      <c r="F178" s="258">
        <v>1</v>
      </c>
      <c r="G178" s="555">
        <f t="shared" si="6"/>
        <v>12209.799999999997</v>
      </c>
      <c r="H178" s="264">
        <f t="shared" si="6"/>
        <v>14</v>
      </c>
      <c r="I178" s="258" t="s">
        <v>130</v>
      </c>
      <c r="J178" s="258" t="s">
        <v>51</v>
      </c>
      <c r="K178" s="711" t="s">
        <v>131</v>
      </c>
      <c r="L178" s="264"/>
      <c r="M178" s="264"/>
      <c r="N178" s="432"/>
      <c r="O178" s="271"/>
      <c r="P178" s="271"/>
      <c r="Q178" s="272"/>
    </row>
    <row r="179" spans="1:17" s="126" customFormat="1" ht="15.75" x14ac:dyDescent="0.25">
      <c r="A179" s="262"/>
      <c r="B179" s="262">
        <v>7</v>
      </c>
      <c r="C179" s="278"/>
      <c r="D179" s="264"/>
      <c r="E179" s="260">
        <v>826.4</v>
      </c>
      <c r="F179" s="258">
        <v>1</v>
      </c>
      <c r="G179" s="555">
        <f t="shared" si="6"/>
        <v>11383.399999999998</v>
      </c>
      <c r="H179" s="264">
        <f t="shared" si="6"/>
        <v>13</v>
      </c>
      <c r="I179" s="258" t="s">
        <v>130</v>
      </c>
      <c r="J179" s="258" t="s">
        <v>51</v>
      </c>
      <c r="K179" s="711" t="s">
        <v>131</v>
      </c>
      <c r="L179" s="264"/>
      <c r="M179" s="264"/>
      <c r="N179" s="432"/>
      <c r="O179" s="271"/>
      <c r="P179" s="271"/>
      <c r="Q179" s="272"/>
    </row>
    <row r="180" spans="1:17" s="126" customFormat="1" ht="15.75" x14ac:dyDescent="0.25">
      <c r="A180" s="262"/>
      <c r="B180" s="262">
        <v>7</v>
      </c>
      <c r="C180" s="278"/>
      <c r="D180" s="264"/>
      <c r="E180" s="260">
        <v>909</v>
      </c>
      <c r="F180" s="258">
        <v>1</v>
      </c>
      <c r="G180" s="555">
        <f t="shared" si="6"/>
        <v>10474.399999999998</v>
      </c>
      <c r="H180" s="264">
        <f t="shared" si="6"/>
        <v>12</v>
      </c>
      <c r="I180" s="258" t="s">
        <v>130</v>
      </c>
      <c r="J180" s="258" t="s">
        <v>51</v>
      </c>
      <c r="K180" s="711" t="s">
        <v>131</v>
      </c>
      <c r="L180" s="264"/>
      <c r="M180" s="264"/>
      <c r="N180" s="432"/>
      <c r="O180" s="271"/>
      <c r="P180" s="271"/>
      <c r="Q180" s="272"/>
    </row>
    <row r="181" spans="1:17" s="126" customFormat="1" ht="15.75" x14ac:dyDescent="0.25">
      <c r="A181" s="262"/>
      <c r="B181" s="262">
        <v>7</v>
      </c>
      <c r="C181" s="278"/>
      <c r="D181" s="264"/>
      <c r="E181" s="260">
        <v>908.1</v>
      </c>
      <c r="F181" s="258">
        <v>1</v>
      </c>
      <c r="G181" s="555">
        <f t="shared" si="6"/>
        <v>9566.2999999999975</v>
      </c>
      <c r="H181" s="264">
        <f t="shared" si="6"/>
        <v>11</v>
      </c>
      <c r="I181" s="258" t="s">
        <v>130</v>
      </c>
      <c r="J181" s="258" t="s">
        <v>51</v>
      </c>
      <c r="K181" s="711" t="s">
        <v>131</v>
      </c>
      <c r="L181" s="264"/>
      <c r="M181" s="264"/>
      <c r="N181" s="432"/>
      <c r="O181" s="271"/>
      <c r="P181" s="271"/>
      <c r="Q181" s="272"/>
    </row>
    <row r="182" spans="1:17" s="126" customFormat="1" ht="15.75" x14ac:dyDescent="0.25">
      <c r="A182" s="262"/>
      <c r="B182" s="262">
        <v>7</v>
      </c>
      <c r="C182" s="278"/>
      <c r="D182" s="264"/>
      <c r="E182" s="260">
        <v>813.2</v>
      </c>
      <c r="F182" s="258">
        <v>1</v>
      </c>
      <c r="G182" s="555">
        <f t="shared" si="6"/>
        <v>8753.0999999999967</v>
      </c>
      <c r="H182" s="264">
        <f t="shared" si="6"/>
        <v>10</v>
      </c>
      <c r="I182" s="258" t="s">
        <v>130</v>
      </c>
      <c r="J182" s="258" t="s">
        <v>51</v>
      </c>
      <c r="K182" s="711" t="s">
        <v>131</v>
      </c>
      <c r="L182" s="264"/>
      <c r="M182" s="264"/>
      <c r="N182" s="432"/>
      <c r="O182" s="271"/>
      <c r="P182" s="271"/>
      <c r="Q182" s="272"/>
    </row>
    <row r="183" spans="1:17" s="126" customFormat="1" ht="15.75" x14ac:dyDescent="0.25">
      <c r="A183" s="262"/>
      <c r="B183" s="262">
        <v>7</v>
      </c>
      <c r="C183" s="278"/>
      <c r="D183" s="264"/>
      <c r="E183" s="260">
        <v>908.1</v>
      </c>
      <c r="F183" s="258">
        <v>1</v>
      </c>
      <c r="G183" s="555">
        <f t="shared" si="6"/>
        <v>7844.9999999999964</v>
      </c>
      <c r="H183" s="264">
        <f t="shared" si="6"/>
        <v>9</v>
      </c>
      <c r="I183" s="258" t="s">
        <v>132</v>
      </c>
      <c r="J183" s="258" t="s">
        <v>51</v>
      </c>
      <c r="K183" s="711" t="s">
        <v>131</v>
      </c>
      <c r="L183" s="264"/>
      <c r="M183" s="264"/>
      <c r="N183" s="432"/>
      <c r="O183" s="271"/>
      <c r="P183" s="271"/>
      <c r="Q183" s="272"/>
    </row>
    <row r="184" spans="1:17" s="126" customFormat="1" ht="15.75" x14ac:dyDescent="0.25">
      <c r="A184" s="262"/>
      <c r="B184" s="262">
        <v>7</v>
      </c>
      <c r="C184" s="278"/>
      <c r="D184" s="264"/>
      <c r="E184" s="260">
        <v>911.7</v>
      </c>
      <c r="F184" s="258">
        <v>1</v>
      </c>
      <c r="G184" s="555">
        <f t="shared" si="6"/>
        <v>6933.2999999999965</v>
      </c>
      <c r="H184" s="264">
        <f t="shared" si="6"/>
        <v>8</v>
      </c>
      <c r="I184" s="258" t="s">
        <v>132</v>
      </c>
      <c r="J184" s="258" t="s">
        <v>51</v>
      </c>
      <c r="K184" s="711" t="s">
        <v>131</v>
      </c>
      <c r="L184" s="264"/>
      <c r="M184" s="264"/>
      <c r="N184" s="432"/>
      <c r="O184" s="271"/>
      <c r="P184" s="271"/>
      <c r="Q184" s="272"/>
    </row>
    <row r="185" spans="1:17" s="126" customFormat="1" ht="15.75" x14ac:dyDescent="0.25">
      <c r="A185" s="262"/>
      <c r="B185" s="262">
        <v>7</v>
      </c>
      <c r="C185" s="278"/>
      <c r="D185" s="264"/>
      <c r="E185" s="260">
        <v>951.6</v>
      </c>
      <c r="F185" s="258">
        <v>1</v>
      </c>
      <c r="G185" s="555">
        <f t="shared" si="6"/>
        <v>5981.6999999999962</v>
      </c>
      <c r="H185" s="264">
        <f t="shared" si="6"/>
        <v>7</v>
      </c>
      <c r="I185" s="258" t="s">
        <v>132</v>
      </c>
      <c r="J185" s="258" t="s">
        <v>51</v>
      </c>
      <c r="K185" s="711" t="s">
        <v>131</v>
      </c>
      <c r="L185" s="264"/>
      <c r="M185" s="264"/>
      <c r="N185" s="432"/>
      <c r="O185" s="271"/>
      <c r="P185" s="271"/>
      <c r="Q185" s="272"/>
    </row>
    <row r="186" spans="1:17" s="126" customFormat="1" ht="15.75" x14ac:dyDescent="0.25">
      <c r="A186" s="262"/>
      <c r="B186" s="262">
        <v>7</v>
      </c>
      <c r="C186" s="278"/>
      <c r="D186" s="264"/>
      <c r="E186" s="260">
        <v>767.9</v>
      </c>
      <c r="F186" s="258">
        <v>1</v>
      </c>
      <c r="G186" s="555">
        <f t="shared" si="6"/>
        <v>5213.7999999999965</v>
      </c>
      <c r="H186" s="264">
        <f t="shared" si="6"/>
        <v>6</v>
      </c>
      <c r="I186" s="258" t="s">
        <v>132</v>
      </c>
      <c r="J186" s="258" t="s">
        <v>51</v>
      </c>
      <c r="K186" s="711" t="s">
        <v>131</v>
      </c>
      <c r="L186" s="264"/>
      <c r="M186" s="264"/>
      <c r="N186" s="432"/>
      <c r="O186" s="271"/>
      <c r="P186" s="271"/>
      <c r="Q186" s="272"/>
    </row>
    <row r="187" spans="1:17" s="269" customFormat="1" ht="15.75" x14ac:dyDescent="0.25">
      <c r="A187" s="262"/>
      <c r="B187" s="262">
        <v>7</v>
      </c>
      <c r="C187" s="278"/>
      <c r="D187" s="264"/>
      <c r="E187" s="260">
        <v>932.1</v>
      </c>
      <c r="F187" s="258">
        <v>1</v>
      </c>
      <c r="G187" s="555">
        <f t="shared" si="6"/>
        <v>4281.6999999999962</v>
      </c>
      <c r="H187" s="264">
        <f t="shared" si="6"/>
        <v>5</v>
      </c>
      <c r="I187" s="258" t="s">
        <v>132</v>
      </c>
      <c r="J187" s="258" t="s">
        <v>51</v>
      </c>
      <c r="K187" s="711" t="s">
        <v>131</v>
      </c>
      <c r="L187" s="264"/>
      <c r="M187" s="264"/>
      <c r="N187" s="432"/>
      <c r="O187" s="271"/>
      <c r="P187" s="271"/>
    </row>
    <row r="188" spans="1:17" s="126" customFormat="1" ht="15.75" x14ac:dyDescent="0.25">
      <c r="A188" s="262"/>
      <c r="B188" s="262">
        <v>7</v>
      </c>
      <c r="C188" s="278"/>
      <c r="D188" s="264"/>
      <c r="E188" s="260">
        <v>804.2</v>
      </c>
      <c r="F188" s="258">
        <v>1</v>
      </c>
      <c r="G188" s="555">
        <f t="shared" si="6"/>
        <v>3477.4999999999964</v>
      </c>
      <c r="H188" s="264">
        <f t="shared" si="6"/>
        <v>4</v>
      </c>
      <c r="I188" s="258" t="s">
        <v>132</v>
      </c>
      <c r="J188" s="258" t="s">
        <v>51</v>
      </c>
      <c r="K188" s="711" t="s">
        <v>131</v>
      </c>
      <c r="L188" s="264"/>
      <c r="M188" s="264"/>
      <c r="N188" s="432"/>
      <c r="O188" s="271"/>
      <c r="P188" s="271"/>
      <c r="Q188" s="272"/>
    </row>
    <row r="189" spans="1:17" s="126" customFormat="1" ht="15.75" x14ac:dyDescent="0.25">
      <c r="A189" s="262"/>
      <c r="B189" s="262">
        <v>7</v>
      </c>
      <c r="C189" s="278"/>
      <c r="D189" s="264"/>
      <c r="E189" s="260">
        <v>913.9</v>
      </c>
      <c r="F189" s="258">
        <v>1</v>
      </c>
      <c r="G189" s="555">
        <f t="shared" si="6"/>
        <v>2563.5999999999963</v>
      </c>
      <c r="H189" s="264">
        <f t="shared" si="6"/>
        <v>3</v>
      </c>
      <c r="I189" s="258" t="s">
        <v>132</v>
      </c>
      <c r="J189" s="258" t="s">
        <v>51</v>
      </c>
      <c r="K189" s="711" t="s">
        <v>131</v>
      </c>
      <c r="L189" s="264"/>
      <c r="M189" s="264"/>
      <c r="N189" s="432"/>
      <c r="O189" s="271"/>
      <c r="P189" s="271"/>
      <c r="Q189" s="272"/>
    </row>
    <row r="190" spans="1:17" s="126" customFormat="1" ht="15.75" x14ac:dyDescent="0.25">
      <c r="A190" s="262"/>
      <c r="B190" s="262">
        <v>7</v>
      </c>
      <c r="C190" s="278"/>
      <c r="D190" s="264"/>
      <c r="E190" s="260">
        <v>844.1</v>
      </c>
      <c r="F190" s="258">
        <v>1</v>
      </c>
      <c r="G190" s="555">
        <f t="shared" si="6"/>
        <v>1719.4999999999964</v>
      </c>
      <c r="H190" s="264">
        <f t="shared" si="6"/>
        <v>2</v>
      </c>
      <c r="I190" s="258" t="s">
        <v>132</v>
      </c>
      <c r="J190" s="258" t="s">
        <v>51</v>
      </c>
      <c r="K190" s="711" t="s">
        <v>131</v>
      </c>
      <c r="L190" s="264"/>
      <c r="M190" s="264"/>
      <c r="N190" s="432"/>
      <c r="O190" s="271"/>
      <c r="P190" s="271"/>
      <c r="Q190" s="272"/>
    </row>
    <row r="191" spans="1:17" s="126" customFormat="1" ht="15.75" x14ac:dyDescent="0.25">
      <c r="A191" s="262"/>
      <c r="B191" s="262">
        <v>7</v>
      </c>
      <c r="C191" s="278"/>
      <c r="D191" s="264"/>
      <c r="E191" s="260">
        <v>850</v>
      </c>
      <c r="F191" s="258">
        <v>1</v>
      </c>
      <c r="G191" s="555">
        <f t="shared" si="6"/>
        <v>869.49999999999636</v>
      </c>
      <c r="H191" s="264">
        <f t="shared" si="6"/>
        <v>1</v>
      </c>
      <c r="I191" s="258" t="s">
        <v>132</v>
      </c>
      <c r="J191" s="258" t="s">
        <v>51</v>
      </c>
      <c r="K191" s="711" t="s">
        <v>131</v>
      </c>
      <c r="L191" s="264"/>
      <c r="M191" s="264"/>
      <c r="N191" s="432"/>
      <c r="O191" s="271"/>
      <c r="P191" s="271"/>
      <c r="Q191" s="272"/>
    </row>
    <row r="192" spans="1:17" s="126" customFormat="1" ht="15.75" x14ac:dyDescent="0.25">
      <c r="A192" s="262"/>
      <c r="B192" s="262">
        <v>7</v>
      </c>
      <c r="C192" s="278"/>
      <c r="D192" s="264"/>
      <c r="E192" s="260">
        <v>869.5</v>
      </c>
      <c r="F192" s="258">
        <v>1</v>
      </c>
      <c r="G192" s="555">
        <f t="shared" si="6"/>
        <v>-3.637978807091713E-12</v>
      </c>
      <c r="H192" s="264">
        <f t="shared" si="6"/>
        <v>0</v>
      </c>
      <c r="I192" s="258" t="s">
        <v>132</v>
      </c>
      <c r="J192" s="258" t="s">
        <v>51</v>
      </c>
      <c r="K192" s="711" t="s">
        <v>131</v>
      </c>
      <c r="L192" s="264"/>
      <c r="M192" s="264"/>
      <c r="N192" s="432"/>
      <c r="O192" s="271"/>
      <c r="P192" s="271"/>
      <c r="Q192" s="272"/>
    </row>
    <row r="193" spans="1:17" s="126" customFormat="1" ht="15.75" x14ac:dyDescent="0.25">
      <c r="A193" s="262"/>
      <c r="B193" s="579">
        <v>7</v>
      </c>
      <c r="C193" s="278">
        <v>19289.8</v>
      </c>
      <c r="D193" s="264">
        <v>21</v>
      </c>
      <c r="E193" s="260"/>
      <c r="F193" s="258"/>
      <c r="G193" s="555">
        <f t="shared" si="6"/>
        <v>19289.799999999996</v>
      </c>
      <c r="H193" s="264">
        <f t="shared" si="6"/>
        <v>21</v>
      </c>
      <c r="I193" s="258"/>
      <c r="J193" s="258" t="s">
        <v>114</v>
      </c>
      <c r="K193" s="370"/>
      <c r="L193" s="264"/>
      <c r="M193" s="264" t="s">
        <v>120</v>
      </c>
      <c r="N193" s="432"/>
      <c r="O193" s="271"/>
      <c r="P193" s="271"/>
      <c r="Q193" s="272"/>
    </row>
    <row r="194" spans="1:17" s="126" customFormat="1" ht="15.75" x14ac:dyDescent="0.25">
      <c r="A194" s="262"/>
      <c r="B194" s="579">
        <v>7</v>
      </c>
      <c r="C194" s="278"/>
      <c r="D194" s="264"/>
      <c r="E194" s="260">
        <v>928.5</v>
      </c>
      <c r="F194" s="258">
        <v>1</v>
      </c>
      <c r="G194" s="555">
        <f t="shared" si="6"/>
        <v>18361.299999999996</v>
      </c>
      <c r="H194" s="264">
        <f t="shared" si="6"/>
        <v>20</v>
      </c>
      <c r="I194" s="258" t="s">
        <v>135</v>
      </c>
      <c r="J194" s="258" t="s">
        <v>51</v>
      </c>
      <c r="K194" s="370" t="s">
        <v>120</v>
      </c>
      <c r="L194" s="264"/>
      <c r="M194" s="264"/>
      <c r="N194" s="432"/>
      <c r="O194" s="271"/>
      <c r="P194" s="271"/>
      <c r="Q194" s="272"/>
    </row>
    <row r="195" spans="1:17" s="126" customFormat="1" ht="15.75" x14ac:dyDescent="0.25">
      <c r="A195" s="262"/>
      <c r="B195" s="579">
        <v>7</v>
      </c>
      <c r="C195" s="278"/>
      <c r="D195" s="264"/>
      <c r="E195" s="260">
        <v>909</v>
      </c>
      <c r="F195" s="258">
        <v>1</v>
      </c>
      <c r="G195" s="555">
        <f t="shared" si="6"/>
        <v>17452.299999999996</v>
      </c>
      <c r="H195" s="264">
        <f t="shared" si="6"/>
        <v>19</v>
      </c>
      <c r="I195" s="258" t="s">
        <v>135</v>
      </c>
      <c r="J195" s="258" t="s">
        <v>51</v>
      </c>
      <c r="K195" s="715" t="s">
        <v>120</v>
      </c>
      <c r="L195" s="264"/>
      <c r="M195" s="264"/>
      <c r="N195" s="432"/>
      <c r="O195" s="271"/>
      <c r="P195" s="271"/>
      <c r="Q195" s="272"/>
    </row>
    <row r="196" spans="1:17" s="126" customFormat="1" ht="15.75" x14ac:dyDescent="0.25">
      <c r="A196" s="262"/>
      <c r="B196" s="579">
        <v>7</v>
      </c>
      <c r="C196" s="278"/>
      <c r="D196" s="264"/>
      <c r="E196" s="260">
        <v>915.8</v>
      </c>
      <c r="F196" s="258">
        <v>1</v>
      </c>
      <c r="G196" s="555">
        <f t="shared" si="6"/>
        <v>16536.499999999996</v>
      </c>
      <c r="H196" s="264">
        <f t="shared" si="6"/>
        <v>18</v>
      </c>
      <c r="I196" s="258" t="s">
        <v>135</v>
      </c>
      <c r="J196" s="258" t="s">
        <v>51</v>
      </c>
      <c r="K196" s="715" t="s">
        <v>120</v>
      </c>
      <c r="L196" s="264"/>
      <c r="M196" s="264"/>
      <c r="N196" s="432"/>
      <c r="O196" s="271"/>
      <c r="P196" s="271"/>
      <c r="Q196" s="272"/>
    </row>
    <row r="197" spans="1:17" s="126" customFormat="1" ht="15.75" x14ac:dyDescent="0.25">
      <c r="A197" s="262"/>
      <c r="B197" s="579">
        <v>7</v>
      </c>
      <c r="C197" s="278"/>
      <c r="D197" s="264"/>
      <c r="E197" s="260">
        <v>917.2</v>
      </c>
      <c r="F197" s="258">
        <v>1</v>
      </c>
      <c r="G197" s="555">
        <f t="shared" si="6"/>
        <v>15619.299999999996</v>
      </c>
      <c r="H197" s="264">
        <f t="shared" si="6"/>
        <v>17</v>
      </c>
      <c r="I197" s="258" t="s">
        <v>135</v>
      </c>
      <c r="J197" s="258" t="s">
        <v>51</v>
      </c>
      <c r="K197" s="715" t="s">
        <v>120</v>
      </c>
      <c r="L197" s="264"/>
      <c r="M197" s="264"/>
      <c r="N197" s="432"/>
      <c r="O197" s="271"/>
      <c r="P197" s="271"/>
      <c r="Q197" s="272"/>
    </row>
    <row r="198" spans="1:17" s="126" customFormat="1" ht="15.75" x14ac:dyDescent="0.25">
      <c r="A198" s="262"/>
      <c r="B198" s="579">
        <v>7</v>
      </c>
      <c r="C198" s="278"/>
      <c r="D198" s="264"/>
      <c r="E198" s="260">
        <v>914.4</v>
      </c>
      <c r="F198" s="258">
        <v>1</v>
      </c>
      <c r="G198" s="555">
        <f t="shared" si="6"/>
        <v>14704.899999999996</v>
      </c>
      <c r="H198" s="264">
        <f t="shared" si="6"/>
        <v>16</v>
      </c>
      <c r="I198" s="258" t="s">
        <v>135</v>
      </c>
      <c r="J198" s="258" t="s">
        <v>51</v>
      </c>
      <c r="K198" s="715" t="s">
        <v>120</v>
      </c>
      <c r="L198" s="264"/>
      <c r="M198" s="264"/>
      <c r="N198" s="432"/>
      <c r="O198" s="271"/>
      <c r="P198" s="271"/>
      <c r="Q198" s="272"/>
    </row>
    <row r="199" spans="1:17" s="126" customFormat="1" ht="15.75" x14ac:dyDescent="0.25">
      <c r="A199" s="262"/>
      <c r="B199" s="579">
        <v>7</v>
      </c>
      <c r="C199" s="278"/>
      <c r="D199" s="264"/>
      <c r="E199" s="260">
        <v>928</v>
      </c>
      <c r="F199" s="258">
        <v>1</v>
      </c>
      <c r="G199" s="555">
        <f t="shared" si="6"/>
        <v>13776.899999999996</v>
      </c>
      <c r="H199" s="264">
        <f t="shared" si="6"/>
        <v>15</v>
      </c>
      <c r="I199" s="258" t="s">
        <v>135</v>
      </c>
      <c r="J199" s="258" t="s">
        <v>51</v>
      </c>
      <c r="K199" s="715" t="s">
        <v>120</v>
      </c>
      <c r="L199" s="264"/>
      <c r="M199" s="264"/>
      <c r="N199" s="432"/>
      <c r="O199" s="271"/>
      <c r="P199" s="271"/>
      <c r="Q199" s="272"/>
    </row>
    <row r="200" spans="1:17" s="126" customFormat="1" ht="15.75" x14ac:dyDescent="0.25">
      <c r="A200" s="262"/>
      <c r="B200" s="579">
        <v>7</v>
      </c>
      <c r="C200" s="278"/>
      <c r="D200" s="264"/>
      <c r="E200" s="512">
        <v>917.2</v>
      </c>
      <c r="F200" s="258">
        <v>1</v>
      </c>
      <c r="G200" s="555">
        <f t="shared" si="6"/>
        <v>12859.699999999995</v>
      </c>
      <c r="H200" s="264">
        <f t="shared" si="6"/>
        <v>14</v>
      </c>
      <c r="I200" s="258" t="s">
        <v>135</v>
      </c>
      <c r="J200" s="258" t="s">
        <v>51</v>
      </c>
      <c r="K200" s="715" t="s">
        <v>120</v>
      </c>
      <c r="L200" s="264"/>
      <c r="M200" s="264"/>
      <c r="N200" s="432"/>
      <c r="O200" s="271"/>
      <c r="P200" s="271"/>
      <c r="Q200" s="272"/>
    </row>
    <row r="201" spans="1:17" s="126" customFormat="1" ht="15.75" x14ac:dyDescent="0.25">
      <c r="A201" s="262"/>
      <c r="B201" s="579">
        <v>7</v>
      </c>
      <c r="C201" s="278"/>
      <c r="D201" s="264"/>
      <c r="E201" s="260">
        <v>915.3</v>
      </c>
      <c r="F201" s="258">
        <v>1</v>
      </c>
      <c r="G201" s="555">
        <f t="shared" si="6"/>
        <v>11944.399999999996</v>
      </c>
      <c r="H201" s="264">
        <f t="shared" si="6"/>
        <v>13</v>
      </c>
      <c r="I201" s="258" t="s">
        <v>135</v>
      </c>
      <c r="J201" s="258" t="s">
        <v>51</v>
      </c>
      <c r="K201" s="715" t="s">
        <v>120</v>
      </c>
      <c r="L201" s="264"/>
      <c r="M201" s="264"/>
      <c r="N201" s="432"/>
      <c r="O201" s="271"/>
      <c r="P201" s="271"/>
      <c r="Q201" s="272"/>
    </row>
    <row r="202" spans="1:17" s="126" customFormat="1" ht="15.75" x14ac:dyDescent="0.25">
      <c r="A202" s="262"/>
      <c r="B202" s="579">
        <v>7</v>
      </c>
      <c r="C202" s="278"/>
      <c r="D202" s="264"/>
      <c r="E202" s="260">
        <v>924.9</v>
      </c>
      <c r="F202" s="258">
        <v>1</v>
      </c>
      <c r="G202" s="555">
        <f t="shared" si="6"/>
        <v>11019.499999999996</v>
      </c>
      <c r="H202" s="264">
        <f t="shared" si="6"/>
        <v>12</v>
      </c>
      <c r="I202" s="258" t="s">
        <v>135</v>
      </c>
      <c r="J202" s="258" t="s">
        <v>51</v>
      </c>
      <c r="K202" s="715" t="s">
        <v>120</v>
      </c>
      <c r="L202" s="264"/>
      <c r="M202" s="264"/>
      <c r="N202" s="432"/>
      <c r="O202" s="271"/>
      <c r="P202" s="271"/>
      <c r="Q202" s="272"/>
    </row>
    <row r="203" spans="1:17" s="126" customFormat="1" ht="15.75" x14ac:dyDescent="0.25">
      <c r="A203" s="262"/>
      <c r="B203" s="579">
        <v>7</v>
      </c>
      <c r="C203" s="278"/>
      <c r="D203" s="264"/>
      <c r="E203" s="512">
        <v>917.2</v>
      </c>
      <c r="F203" s="258">
        <v>1</v>
      </c>
      <c r="G203" s="555">
        <f t="shared" si="6"/>
        <v>10102.299999999996</v>
      </c>
      <c r="H203" s="264">
        <f t="shared" si="6"/>
        <v>11</v>
      </c>
      <c r="I203" s="258" t="s">
        <v>135</v>
      </c>
      <c r="J203" s="258" t="s">
        <v>51</v>
      </c>
      <c r="K203" s="715" t="s">
        <v>120</v>
      </c>
      <c r="L203" s="264"/>
      <c r="M203" s="264"/>
      <c r="N203" s="432"/>
      <c r="O203" s="271"/>
      <c r="P203" s="271"/>
      <c r="Q203" s="269"/>
    </row>
    <row r="204" spans="1:17" s="126" customFormat="1" ht="15.75" x14ac:dyDescent="0.25">
      <c r="A204" s="262"/>
      <c r="B204" s="579">
        <v>7</v>
      </c>
      <c r="C204" s="278"/>
      <c r="D204" s="264"/>
      <c r="E204" s="512">
        <v>924.9</v>
      </c>
      <c r="F204" s="258">
        <v>1</v>
      </c>
      <c r="G204" s="555">
        <f t="shared" si="6"/>
        <v>9177.399999999996</v>
      </c>
      <c r="H204" s="264">
        <f t="shared" si="6"/>
        <v>10</v>
      </c>
      <c r="I204" s="258" t="s">
        <v>135</v>
      </c>
      <c r="J204" s="258" t="s">
        <v>51</v>
      </c>
      <c r="K204" s="715" t="s">
        <v>120</v>
      </c>
      <c r="L204" s="264"/>
      <c r="M204" s="264"/>
      <c r="N204" s="432"/>
      <c r="O204" s="271"/>
      <c r="P204" s="271"/>
      <c r="Q204" s="272"/>
    </row>
    <row r="205" spans="1:17" s="126" customFormat="1" ht="15.75" x14ac:dyDescent="0.25">
      <c r="A205" s="262"/>
      <c r="B205" s="579">
        <v>7</v>
      </c>
      <c r="C205" s="278"/>
      <c r="D205" s="264"/>
      <c r="E205" s="512">
        <v>926.2</v>
      </c>
      <c r="F205" s="258">
        <v>1</v>
      </c>
      <c r="G205" s="555">
        <f t="shared" ref="G205:H268" si="7">G204-E205+C205</f>
        <v>8251.1999999999953</v>
      </c>
      <c r="H205" s="264">
        <f t="shared" si="7"/>
        <v>9</v>
      </c>
      <c r="I205" s="258" t="s">
        <v>135</v>
      </c>
      <c r="J205" s="258" t="s">
        <v>51</v>
      </c>
      <c r="K205" s="725" t="s">
        <v>120</v>
      </c>
      <c r="L205" s="264"/>
      <c r="M205" s="264"/>
      <c r="N205" s="432"/>
      <c r="O205" s="271"/>
      <c r="P205" s="271"/>
      <c r="Q205" s="272"/>
    </row>
    <row r="206" spans="1:17" s="126" customFormat="1" ht="15.75" x14ac:dyDescent="0.25">
      <c r="A206" s="262"/>
      <c r="B206" s="579">
        <v>7</v>
      </c>
      <c r="C206" s="278"/>
      <c r="D206" s="264"/>
      <c r="E206" s="512">
        <v>914.9</v>
      </c>
      <c r="F206" s="258">
        <v>1</v>
      </c>
      <c r="G206" s="555">
        <f t="shared" si="7"/>
        <v>7336.2999999999956</v>
      </c>
      <c r="H206" s="264">
        <f t="shared" si="7"/>
        <v>8</v>
      </c>
      <c r="I206" s="258" t="s">
        <v>136</v>
      </c>
      <c r="J206" s="258" t="s">
        <v>51</v>
      </c>
      <c r="K206" s="715" t="s">
        <v>120</v>
      </c>
      <c r="L206" s="264"/>
      <c r="M206" s="264"/>
      <c r="N206" s="432"/>
      <c r="O206" s="271"/>
      <c r="P206" s="271"/>
      <c r="Q206" s="272"/>
    </row>
    <row r="207" spans="1:17" s="126" customFormat="1" ht="15.75" x14ac:dyDescent="0.25">
      <c r="A207" s="262"/>
      <c r="B207" s="579">
        <v>7</v>
      </c>
      <c r="C207" s="278"/>
      <c r="D207" s="264"/>
      <c r="E207" s="512">
        <v>907.6</v>
      </c>
      <c r="F207" s="258">
        <v>1</v>
      </c>
      <c r="G207" s="555">
        <f t="shared" si="7"/>
        <v>6428.6999999999953</v>
      </c>
      <c r="H207" s="264">
        <f t="shared" si="7"/>
        <v>7</v>
      </c>
      <c r="I207" s="258" t="s">
        <v>136</v>
      </c>
      <c r="J207" s="258" t="s">
        <v>51</v>
      </c>
      <c r="K207" s="715" t="s">
        <v>120</v>
      </c>
      <c r="L207" s="264"/>
      <c r="M207" s="264"/>
      <c r="N207" s="432"/>
      <c r="O207" s="271"/>
      <c r="P207" s="271"/>
      <c r="Q207" s="272"/>
    </row>
    <row r="208" spans="1:17" s="126" customFormat="1" ht="15.75" x14ac:dyDescent="0.25">
      <c r="A208" s="262"/>
      <c r="B208" s="579">
        <v>7</v>
      </c>
      <c r="C208" s="278"/>
      <c r="D208" s="264"/>
      <c r="E208" s="512">
        <v>919.9</v>
      </c>
      <c r="F208" s="258">
        <v>1</v>
      </c>
      <c r="G208" s="555">
        <f t="shared" si="7"/>
        <v>5508.7999999999956</v>
      </c>
      <c r="H208" s="264">
        <f t="shared" si="7"/>
        <v>6</v>
      </c>
      <c r="I208" s="258" t="s">
        <v>136</v>
      </c>
      <c r="J208" s="258" t="s">
        <v>51</v>
      </c>
      <c r="K208" s="715" t="s">
        <v>120</v>
      </c>
      <c r="L208" s="370"/>
      <c r="M208" s="264"/>
      <c r="N208" s="432"/>
      <c r="O208" s="271"/>
      <c r="P208" s="271"/>
      <c r="Q208" s="272"/>
    </row>
    <row r="209" spans="1:17" s="126" customFormat="1" ht="15.75" x14ac:dyDescent="0.25">
      <c r="A209" s="262"/>
      <c r="B209" s="579">
        <v>7</v>
      </c>
      <c r="C209" s="278"/>
      <c r="D209" s="264"/>
      <c r="E209" s="512">
        <v>920.3</v>
      </c>
      <c r="F209" s="258">
        <v>1</v>
      </c>
      <c r="G209" s="555">
        <f t="shared" si="7"/>
        <v>4588.4999999999955</v>
      </c>
      <c r="H209" s="264">
        <f t="shared" si="7"/>
        <v>5</v>
      </c>
      <c r="I209" s="258" t="s">
        <v>136</v>
      </c>
      <c r="J209" s="258" t="s">
        <v>51</v>
      </c>
      <c r="K209" s="715" t="s">
        <v>120</v>
      </c>
      <c r="L209" s="264"/>
      <c r="M209" s="264"/>
      <c r="N209" s="432"/>
      <c r="O209" s="271"/>
      <c r="P209" s="271"/>
      <c r="Q209" s="272"/>
    </row>
    <row r="210" spans="1:17" s="126" customFormat="1" ht="15.75" x14ac:dyDescent="0.25">
      <c r="A210" s="262"/>
      <c r="B210" s="579">
        <v>7</v>
      </c>
      <c r="C210" s="278"/>
      <c r="D210" s="264"/>
      <c r="E210" s="512">
        <v>922.6</v>
      </c>
      <c r="F210" s="258">
        <v>1</v>
      </c>
      <c r="G210" s="555">
        <f t="shared" si="7"/>
        <v>3665.8999999999955</v>
      </c>
      <c r="H210" s="264">
        <f t="shared" si="7"/>
        <v>4</v>
      </c>
      <c r="I210" s="258" t="s">
        <v>136</v>
      </c>
      <c r="J210" s="258" t="s">
        <v>51</v>
      </c>
      <c r="K210" s="715" t="s">
        <v>120</v>
      </c>
      <c r="L210" s="264"/>
      <c r="M210" s="264"/>
      <c r="N210" s="432"/>
      <c r="O210" s="271"/>
      <c r="P210" s="271"/>
      <c r="Q210" s="272"/>
    </row>
    <row r="211" spans="1:17" s="126" customFormat="1" ht="15.75" x14ac:dyDescent="0.25">
      <c r="A211" s="262"/>
      <c r="B211" s="579">
        <v>7</v>
      </c>
      <c r="C211" s="278"/>
      <c r="D211" s="264"/>
      <c r="E211" s="260">
        <v>905.8</v>
      </c>
      <c r="F211" s="258">
        <v>1</v>
      </c>
      <c r="G211" s="555">
        <f t="shared" si="7"/>
        <v>2760.0999999999958</v>
      </c>
      <c r="H211" s="264">
        <f t="shared" si="7"/>
        <v>3</v>
      </c>
      <c r="I211" s="258" t="s">
        <v>136</v>
      </c>
      <c r="J211" s="258" t="s">
        <v>51</v>
      </c>
      <c r="K211" s="715" t="s">
        <v>120</v>
      </c>
      <c r="L211" s="264"/>
      <c r="M211" s="264"/>
      <c r="N211" s="432"/>
      <c r="O211" s="271"/>
      <c r="P211" s="271"/>
      <c r="Q211" s="272"/>
    </row>
    <row r="212" spans="1:17" s="126" customFormat="1" ht="15.75" x14ac:dyDescent="0.25">
      <c r="A212" s="262"/>
      <c r="B212" s="579">
        <v>7</v>
      </c>
      <c r="C212" s="278"/>
      <c r="D212" s="264"/>
      <c r="E212" s="260">
        <v>920.3</v>
      </c>
      <c r="F212" s="258">
        <v>1</v>
      </c>
      <c r="G212" s="555">
        <f t="shared" si="7"/>
        <v>1839.7999999999959</v>
      </c>
      <c r="H212" s="264">
        <f t="shared" si="7"/>
        <v>2</v>
      </c>
      <c r="I212" s="258" t="s">
        <v>136</v>
      </c>
      <c r="J212" s="258" t="s">
        <v>51</v>
      </c>
      <c r="K212" s="715" t="s">
        <v>120</v>
      </c>
      <c r="L212" s="264"/>
      <c r="M212" s="264"/>
      <c r="N212" s="432"/>
      <c r="O212" s="271"/>
      <c r="P212" s="271"/>
      <c r="Q212" s="272"/>
    </row>
    <row r="213" spans="1:17" s="126" customFormat="1" ht="15.75" x14ac:dyDescent="0.25">
      <c r="A213" s="262"/>
      <c r="B213" s="579">
        <v>7</v>
      </c>
      <c r="C213" s="278"/>
      <c r="D213" s="264"/>
      <c r="E213" s="260">
        <v>921.7</v>
      </c>
      <c r="F213" s="258">
        <v>1</v>
      </c>
      <c r="G213" s="555">
        <f t="shared" si="7"/>
        <v>918.09999999999582</v>
      </c>
      <c r="H213" s="264">
        <f t="shared" si="7"/>
        <v>1</v>
      </c>
      <c r="I213" s="258" t="s">
        <v>136</v>
      </c>
      <c r="J213" s="258" t="s">
        <v>51</v>
      </c>
      <c r="K213" s="715" t="s">
        <v>120</v>
      </c>
      <c r="L213" s="264"/>
      <c r="M213" s="264"/>
      <c r="N213" s="432"/>
      <c r="O213" s="271"/>
      <c r="P213" s="271"/>
      <c r="Q213" s="272"/>
    </row>
    <row r="214" spans="1:17" s="126" customFormat="1" ht="15.75" x14ac:dyDescent="0.25">
      <c r="A214" s="262"/>
      <c r="B214" s="579">
        <v>7</v>
      </c>
      <c r="C214" s="278"/>
      <c r="D214" s="264"/>
      <c r="E214" s="260">
        <v>918.1</v>
      </c>
      <c r="F214" s="258">
        <v>1</v>
      </c>
      <c r="G214" s="555">
        <f t="shared" si="7"/>
        <v>-4.2064129956997931E-12</v>
      </c>
      <c r="H214" s="264">
        <f t="shared" si="7"/>
        <v>0</v>
      </c>
      <c r="I214" s="258" t="s">
        <v>136</v>
      </c>
      <c r="J214" s="258" t="s">
        <v>51</v>
      </c>
      <c r="K214" s="715" t="s">
        <v>120</v>
      </c>
      <c r="L214" s="264"/>
      <c r="M214" s="264"/>
      <c r="N214" s="432"/>
      <c r="O214" s="271"/>
      <c r="P214" s="271"/>
      <c r="Q214" s="272"/>
    </row>
    <row r="215" spans="1:17" s="126" customFormat="1" ht="15.75" x14ac:dyDescent="0.25">
      <c r="A215" s="262"/>
      <c r="B215" s="579">
        <v>7</v>
      </c>
      <c r="C215" s="278">
        <v>18594.12</v>
      </c>
      <c r="D215" s="264">
        <v>20</v>
      </c>
      <c r="E215" s="260"/>
      <c r="F215" s="258"/>
      <c r="G215" s="555">
        <f t="shared" si="7"/>
        <v>18594.119999999995</v>
      </c>
      <c r="H215" s="264">
        <f t="shared" si="7"/>
        <v>20</v>
      </c>
      <c r="I215" s="258"/>
      <c r="J215" s="258" t="s">
        <v>137</v>
      </c>
      <c r="K215" s="370"/>
      <c r="L215" s="264"/>
      <c r="M215" s="264" t="s">
        <v>73</v>
      </c>
      <c r="N215" s="432"/>
      <c r="O215" s="271"/>
      <c r="P215" s="271"/>
      <c r="Q215" s="272"/>
    </row>
    <row r="216" spans="1:17" s="126" customFormat="1" ht="15.75" x14ac:dyDescent="0.25">
      <c r="A216" s="259"/>
      <c r="B216" s="579">
        <v>7</v>
      </c>
      <c r="C216" s="278"/>
      <c r="D216" s="264"/>
      <c r="E216" s="260">
        <v>938.78</v>
      </c>
      <c r="F216" s="258">
        <v>1</v>
      </c>
      <c r="G216" s="555">
        <f t="shared" si="7"/>
        <v>17655.339999999997</v>
      </c>
      <c r="H216" s="264">
        <f t="shared" si="7"/>
        <v>19</v>
      </c>
      <c r="I216" s="258" t="s">
        <v>157</v>
      </c>
      <c r="J216" s="258" t="s">
        <v>51</v>
      </c>
      <c r="K216" s="370" t="s">
        <v>73</v>
      </c>
      <c r="L216" s="264"/>
      <c r="M216" s="264" t="s">
        <v>138</v>
      </c>
      <c r="N216" s="432"/>
      <c r="O216" s="271"/>
      <c r="P216" s="271"/>
      <c r="Q216" s="272"/>
    </row>
    <row r="217" spans="1:17" s="126" customFormat="1" ht="15.75" x14ac:dyDescent="0.25">
      <c r="A217" s="262"/>
      <c r="B217" s="579">
        <v>7</v>
      </c>
      <c r="C217" s="278"/>
      <c r="D217" s="264"/>
      <c r="E217" s="260">
        <v>959.64</v>
      </c>
      <c r="F217" s="258">
        <v>1</v>
      </c>
      <c r="G217" s="555">
        <f t="shared" si="7"/>
        <v>16695.699999999997</v>
      </c>
      <c r="H217" s="264">
        <f t="shared" si="7"/>
        <v>18</v>
      </c>
      <c r="I217" s="258" t="s">
        <v>157</v>
      </c>
      <c r="J217" s="258" t="s">
        <v>51</v>
      </c>
      <c r="K217" s="715" t="s">
        <v>73</v>
      </c>
      <c r="L217" s="264"/>
      <c r="M217" s="264"/>
      <c r="N217" s="432"/>
      <c r="O217" s="271"/>
      <c r="P217" s="271"/>
      <c r="Q217" s="272"/>
    </row>
    <row r="218" spans="1:17" s="126" customFormat="1" ht="15.75" x14ac:dyDescent="0.25">
      <c r="A218" s="262"/>
      <c r="B218" s="579">
        <v>7</v>
      </c>
      <c r="C218" s="278"/>
      <c r="D218" s="264"/>
      <c r="E218" s="260">
        <v>944.22</v>
      </c>
      <c r="F218" s="258">
        <v>1</v>
      </c>
      <c r="G218" s="555">
        <f t="shared" si="7"/>
        <v>15751.479999999998</v>
      </c>
      <c r="H218" s="264">
        <f t="shared" si="7"/>
        <v>17</v>
      </c>
      <c r="I218" s="258" t="s">
        <v>157</v>
      </c>
      <c r="J218" s="258" t="s">
        <v>51</v>
      </c>
      <c r="K218" s="715" t="s">
        <v>73</v>
      </c>
      <c r="L218" s="264"/>
      <c r="M218" s="264"/>
      <c r="N218" s="432"/>
      <c r="O218" s="271"/>
      <c r="P218" s="271"/>
      <c r="Q218" s="272"/>
    </row>
    <row r="219" spans="1:17" s="126" customFormat="1" ht="15.75" x14ac:dyDescent="0.25">
      <c r="A219" s="262"/>
      <c r="B219" s="579">
        <v>7</v>
      </c>
      <c r="C219" s="278"/>
      <c r="D219" s="264"/>
      <c r="E219" s="512">
        <v>936.05</v>
      </c>
      <c r="F219" s="258">
        <v>1</v>
      </c>
      <c r="G219" s="555">
        <f t="shared" si="7"/>
        <v>14815.429999999998</v>
      </c>
      <c r="H219" s="264">
        <f t="shared" si="7"/>
        <v>16</v>
      </c>
      <c r="I219" s="258" t="s">
        <v>157</v>
      </c>
      <c r="J219" s="258" t="s">
        <v>51</v>
      </c>
      <c r="K219" s="715" t="s">
        <v>73</v>
      </c>
      <c r="L219" s="264"/>
      <c r="M219" s="264"/>
      <c r="N219" s="432"/>
      <c r="O219" s="271"/>
      <c r="P219" s="271"/>
      <c r="Q219" s="272"/>
    </row>
    <row r="220" spans="1:17" s="126" customFormat="1" ht="15.75" x14ac:dyDescent="0.25">
      <c r="A220" s="262"/>
      <c r="B220" s="579">
        <v>7</v>
      </c>
      <c r="C220" s="278"/>
      <c r="D220" s="264"/>
      <c r="E220" s="260">
        <v>885.26</v>
      </c>
      <c r="F220" s="258">
        <v>1</v>
      </c>
      <c r="G220" s="555">
        <f t="shared" si="7"/>
        <v>13930.169999999998</v>
      </c>
      <c r="H220" s="264">
        <f t="shared" si="7"/>
        <v>15</v>
      </c>
      <c r="I220" s="258" t="s">
        <v>157</v>
      </c>
      <c r="J220" s="258" t="s">
        <v>51</v>
      </c>
      <c r="K220" s="715" t="s">
        <v>73</v>
      </c>
      <c r="L220" s="264"/>
      <c r="M220" s="264"/>
      <c r="N220" s="432"/>
      <c r="O220" s="271"/>
      <c r="P220" s="271"/>
      <c r="Q220" s="272"/>
    </row>
    <row r="221" spans="1:17" s="126" customFormat="1" ht="15.75" x14ac:dyDescent="0.25">
      <c r="A221" s="262"/>
      <c r="B221" s="579">
        <v>7</v>
      </c>
      <c r="C221" s="278"/>
      <c r="D221" s="264"/>
      <c r="E221" s="260">
        <v>908.84</v>
      </c>
      <c r="F221" s="258">
        <v>1</v>
      </c>
      <c r="G221" s="555">
        <f t="shared" si="7"/>
        <v>13021.329999999998</v>
      </c>
      <c r="H221" s="264">
        <f t="shared" si="7"/>
        <v>14</v>
      </c>
      <c r="I221" s="258" t="s">
        <v>157</v>
      </c>
      <c r="J221" s="258" t="s">
        <v>51</v>
      </c>
      <c r="K221" s="715" t="s">
        <v>73</v>
      </c>
      <c r="L221" s="264"/>
      <c r="M221" s="264"/>
      <c r="N221" s="432"/>
      <c r="O221" s="271"/>
      <c r="P221" s="271"/>
      <c r="Q221" s="272"/>
    </row>
    <row r="222" spans="1:17" s="126" customFormat="1" ht="15.75" x14ac:dyDescent="0.25">
      <c r="A222" s="262"/>
      <c r="B222" s="579">
        <v>7</v>
      </c>
      <c r="C222" s="278"/>
      <c r="D222" s="264"/>
      <c r="E222" s="260">
        <v>939.68</v>
      </c>
      <c r="F222" s="258">
        <v>1</v>
      </c>
      <c r="G222" s="555">
        <f t="shared" si="7"/>
        <v>12081.649999999998</v>
      </c>
      <c r="H222" s="264">
        <f t="shared" si="7"/>
        <v>13</v>
      </c>
      <c r="I222" s="258" t="s">
        <v>157</v>
      </c>
      <c r="J222" s="258" t="s">
        <v>51</v>
      </c>
      <c r="K222" s="715" t="s">
        <v>73</v>
      </c>
      <c r="L222" s="264"/>
      <c r="M222" s="264"/>
      <c r="N222" s="432"/>
      <c r="O222" s="271"/>
      <c r="P222" s="271"/>
      <c r="Q222" s="272"/>
    </row>
    <row r="223" spans="1:17" s="126" customFormat="1" ht="15.75" x14ac:dyDescent="0.25">
      <c r="A223" s="262"/>
      <c r="B223" s="579">
        <v>7</v>
      </c>
      <c r="C223" s="278"/>
      <c r="D223" s="264"/>
      <c r="E223" s="260">
        <v>893.88</v>
      </c>
      <c r="F223" s="258">
        <v>1</v>
      </c>
      <c r="G223" s="555">
        <f t="shared" si="7"/>
        <v>11187.769999999999</v>
      </c>
      <c r="H223" s="264">
        <f t="shared" si="7"/>
        <v>12</v>
      </c>
      <c r="I223" s="258" t="s">
        <v>157</v>
      </c>
      <c r="J223" s="258" t="s">
        <v>51</v>
      </c>
      <c r="K223" s="715" t="s">
        <v>73</v>
      </c>
      <c r="L223" s="264"/>
      <c r="M223" s="264"/>
      <c r="N223" s="432"/>
      <c r="O223" s="271"/>
      <c r="P223" s="271"/>
      <c r="Q223" s="272"/>
    </row>
    <row r="224" spans="1:17" s="126" customFormat="1" ht="15.75" x14ac:dyDescent="0.25">
      <c r="A224" s="262"/>
      <c r="B224" s="579">
        <v>7</v>
      </c>
      <c r="C224" s="278"/>
      <c r="D224" s="264"/>
      <c r="E224" s="260">
        <v>927.89</v>
      </c>
      <c r="F224" s="258">
        <v>1</v>
      </c>
      <c r="G224" s="555">
        <f t="shared" si="7"/>
        <v>10259.879999999999</v>
      </c>
      <c r="H224" s="264">
        <f t="shared" si="7"/>
        <v>11</v>
      </c>
      <c r="I224" s="258" t="s">
        <v>157</v>
      </c>
      <c r="J224" s="258" t="s">
        <v>51</v>
      </c>
      <c r="K224" s="715" t="s">
        <v>73</v>
      </c>
      <c r="L224" s="264"/>
      <c r="M224" s="264"/>
      <c r="N224" s="432"/>
      <c r="O224" s="271"/>
      <c r="P224" s="271"/>
      <c r="Q224" s="272"/>
    </row>
    <row r="225" spans="1:17" s="126" customFormat="1" ht="15.75" x14ac:dyDescent="0.25">
      <c r="A225" s="262"/>
      <c r="B225" s="579">
        <v>7</v>
      </c>
      <c r="C225" s="278"/>
      <c r="D225" s="264"/>
      <c r="E225" s="260">
        <v>946.94</v>
      </c>
      <c r="F225" s="258">
        <v>1</v>
      </c>
      <c r="G225" s="555">
        <f t="shared" si="7"/>
        <v>9312.9399999999987</v>
      </c>
      <c r="H225" s="264">
        <f t="shared" si="7"/>
        <v>10</v>
      </c>
      <c r="I225" s="258" t="s">
        <v>157</v>
      </c>
      <c r="J225" s="258" t="s">
        <v>51</v>
      </c>
      <c r="K225" s="715" t="s">
        <v>73</v>
      </c>
      <c r="L225" s="264"/>
      <c r="M225" s="264"/>
      <c r="N225" s="432"/>
      <c r="O225" s="271"/>
      <c r="P225" s="271"/>
      <c r="Q225" s="272"/>
    </row>
    <row r="226" spans="1:17" s="126" customFormat="1" ht="15.75" x14ac:dyDescent="0.25">
      <c r="A226" s="262"/>
      <c r="B226" s="579">
        <v>7</v>
      </c>
      <c r="C226" s="278"/>
      <c r="D226" s="264"/>
      <c r="E226" s="260">
        <v>941.95</v>
      </c>
      <c r="F226" s="258">
        <v>1</v>
      </c>
      <c r="G226" s="555">
        <f t="shared" si="7"/>
        <v>8370.989999999998</v>
      </c>
      <c r="H226" s="264">
        <f t="shared" si="7"/>
        <v>9</v>
      </c>
      <c r="I226" s="258" t="s">
        <v>157</v>
      </c>
      <c r="J226" s="258" t="s">
        <v>51</v>
      </c>
      <c r="K226" s="715" t="s">
        <v>73</v>
      </c>
      <c r="L226" s="264"/>
      <c r="M226" s="264"/>
      <c r="N226" s="432"/>
      <c r="O226" s="271"/>
      <c r="P226" s="271"/>
      <c r="Q226" s="272"/>
    </row>
    <row r="227" spans="1:17" s="126" customFormat="1" ht="15.75" x14ac:dyDescent="0.25">
      <c r="A227" s="262"/>
      <c r="B227" s="579">
        <v>7</v>
      </c>
      <c r="C227" s="278"/>
      <c r="D227" s="264"/>
      <c r="E227" s="260">
        <v>891.16</v>
      </c>
      <c r="F227" s="258">
        <v>1</v>
      </c>
      <c r="G227" s="555">
        <f t="shared" si="7"/>
        <v>7479.8299999999981</v>
      </c>
      <c r="H227" s="264">
        <f t="shared" si="7"/>
        <v>8</v>
      </c>
      <c r="I227" s="258" t="s">
        <v>157</v>
      </c>
      <c r="J227" s="258" t="s">
        <v>51</v>
      </c>
      <c r="K227" s="715" t="s">
        <v>73</v>
      </c>
      <c r="L227" s="264"/>
      <c r="M227" s="264"/>
      <c r="N227" s="432"/>
      <c r="O227" s="271"/>
      <c r="P227" s="271"/>
      <c r="Q227" s="272"/>
    </row>
    <row r="228" spans="1:17" s="126" customFormat="1" ht="15.75" x14ac:dyDescent="0.25">
      <c r="A228" s="262"/>
      <c r="B228" s="579">
        <v>7</v>
      </c>
      <c r="C228" s="278"/>
      <c r="D228" s="264"/>
      <c r="E228" s="260">
        <v>898.87</v>
      </c>
      <c r="F228" s="258">
        <v>1</v>
      </c>
      <c r="G228" s="555">
        <f t="shared" si="7"/>
        <v>6580.9599999999982</v>
      </c>
      <c r="H228" s="264">
        <f t="shared" si="7"/>
        <v>7</v>
      </c>
      <c r="I228" s="258" t="s">
        <v>157</v>
      </c>
      <c r="J228" s="258" t="s">
        <v>51</v>
      </c>
      <c r="K228" s="715" t="s">
        <v>73</v>
      </c>
      <c r="L228" s="264"/>
      <c r="M228" s="264"/>
      <c r="N228" s="432"/>
      <c r="O228" s="271"/>
      <c r="P228" s="271"/>
      <c r="Q228" s="272"/>
    </row>
    <row r="229" spans="1:17" s="126" customFormat="1" ht="15.75" x14ac:dyDescent="0.25">
      <c r="A229" s="262"/>
      <c r="B229" s="579">
        <v>7</v>
      </c>
      <c r="C229" s="278"/>
      <c r="D229" s="264"/>
      <c r="E229" s="260">
        <v>931.97</v>
      </c>
      <c r="F229" s="258">
        <v>1</v>
      </c>
      <c r="G229" s="555">
        <f t="shared" si="7"/>
        <v>5648.989999999998</v>
      </c>
      <c r="H229" s="264">
        <f t="shared" si="7"/>
        <v>6</v>
      </c>
      <c r="I229" s="258" t="s">
        <v>157</v>
      </c>
      <c r="J229" s="258" t="s">
        <v>51</v>
      </c>
      <c r="K229" s="715" t="s">
        <v>73</v>
      </c>
      <c r="L229" s="264"/>
      <c r="M229" s="264"/>
      <c r="N229" s="432"/>
      <c r="O229" s="271"/>
      <c r="P229" s="271"/>
      <c r="Q229" s="272"/>
    </row>
    <row r="230" spans="1:17" s="126" customFormat="1" ht="15.75" x14ac:dyDescent="0.25">
      <c r="A230" s="262"/>
      <c r="B230" s="579">
        <v>7</v>
      </c>
      <c r="C230" s="278"/>
      <c r="D230" s="264"/>
      <c r="E230" s="260">
        <v>972.34</v>
      </c>
      <c r="F230" s="258">
        <v>1</v>
      </c>
      <c r="G230" s="555">
        <f t="shared" si="7"/>
        <v>4676.6499999999978</v>
      </c>
      <c r="H230" s="264">
        <f t="shared" si="7"/>
        <v>5</v>
      </c>
      <c r="I230" s="258" t="s">
        <v>157</v>
      </c>
      <c r="J230" s="258" t="s">
        <v>51</v>
      </c>
      <c r="K230" s="715" t="s">
        <v>73</v>
      </c>
      <c r="L230" s="264"/>
      <c r="M230" s="264"/>
      <c r="N230" s="432"/>
      <c r="O230" s="271"/>
      <c r="P230" s="271"/>
      <c r="Q230" s="272"/>
    </row>
    <row r="231" spans="1:17" s="126" customFormat="1" ht="15.75" x14ac:dyDescent="0.25">
      <c r="A231" s="262"/>
      <c r="B231" s="579">
        <v>7</v>
      </c>
      <c r="C231" s="278"/>
      <c r="D231" s="264"/>
      <c r="E231" s="260">
        <v>974.6</v>
      </c>
      <c r="F231" s="258">
        <v>1</v>
      </c>
      <c r="G231" s="555">
        <f t="shared" si="7"/>
        <v>3702.0499999999979</v>
      </c>
      <c r="H231" s="264">
        <f t="shared" si="7"/>
        <v>4</v>
      </c>
      <c r="I231" s="258" t="s">
        <v>157</v>
      </c>
      <c r="J231" s="258" t="s">
        <v>51</v>
      </c>
      <c r="K231" s="715" t="s">
        <v>73</v>
      </c>
      <c r="L231" s="264"/>
      <c r="M231" s="264"/>
      <c r="N231" s="432"/>
      <c r="O231" s="271"/>
      <c r="P231" s="271"/>
      <c r="Q231" s="272"/>
    </row>
    <row r="232" spans="1:17" s="126" customFormat="1" ht="15.75" x14ac:dyDescent="0.25">
      <c r="A232" s="262"/>
      <c r="B232" s="579">
        <v>7</v>
      </c>
      <c r="C232" s="278"/>
      <c r="D232" s="264"/>
      <c r="E232" s="260">
        <v>923.81</v>
      </c>
      <c r="F232" s="258">
        <v>1</v>
      </c>
      <c r="G232" s="555">
        <f t="shared" si="7"/>
        <v>2778.239999999998</v>
      </c>
      <c r="H232" s="264">
        <f t="shared" si="7"/>
        <v>3</v>
      </c>
      <c r="I232" s="258" t="s">
        <v>157</v>
      </c>
      <c r="J232" s="258" t="s">
        <v>51</v>
      </c>
      <c r="K232" s="715" t="s">
        <v>73</v>
      </c>
      <c r="L232" s="264"/>
      <c r="M232" s="264"/>
      <c r="N232" s="432"/>
      <c r="O232" s="271"/>
      <c r="P232" s="271"/>
      <c r="Q232" s="272"/>
    </row>
    <row r="233" spans="1:17" s="126" customFormat="1" ht="15.75" x14ac:dyDescent="0.25">
      <c r="A233" s="262"/>
      <c r="B233" s="579">
        <v>7</v>
      </c>
      <c r="C233" s="278"/>
      <c r="D233" s="264"/>
      <c r="E233" s="260">
        <v>914.29</v>
      </c>
      <c r="F233" s="258">
        <v>1</v>
      </c>
      <c r="G233" s="555">
        <f t="shared" si="7"/>
        <v>1863.949999999998</v>
      </c>
      <c r="H233" s="264">
        <f t="shared" si="7"/>
        <v>2</v>
      </c>
      <c r="I233" s="258" t="s">
        <v>157</v>
      </c>
      <c r="J233" s="258" t="s">
        <v>51</v>
      </c>
      <c r="K233" s="715" t="s">
        <v>73</v>
      </c>
      <c r="L233" s="264"/>
      <c r="M233" s="264"/>
      <c r="N233" s="432"/>
      <c r="O233" s="271"/>
      <c r="P233" s="271"/>
      <c r="Q233" s="272"/>
    </row>
    <row r="234" spans="1:17" s="126" customFormat="1" ht="15.75" x14ac:dyDescent="0.25">
      <c r="A234" s="262"/>
      <c r="B234" s="579">
        <v>7</v>
      </c>
      <c r="C234" s="278"/>
      <c r="D234" s="264"/>
      <c r="E234" s="260">
        <v>936.51</v>
      </c>
      <c r="F234" s="258">
        <v>1</v>
      </c>
      <c r="G234" s="555">
        <f t="shared" si="7"/>
        <v>927.43999999999801</v>
      </c>
      <c r="H234" s="264">
        <f t="shared" si="7"/>
        <v>1</v>
      </c>
      <c r="I234" s="258" t="s">
        <v>157</v>
      </c>
      <c r="J234" s="258" t="s">
        <v>51</v>
      </c>
      <c r="K234" s="715" t="s">
        <v>73</v>
      </c>
      <c r="L234" s="264"/>
      <c r="M234" s="264"/>
      <c r="N234" s="432"/>
      <c r="O234" s="271"/>
      <c r="P234" s="271"/>
      <c r="Q234" s="272"/>
    </row>
    <row r="235" spans="1:17" s="126" customFormat="1" ht="15.75" x14ac:dyDescent="0.25">
      <c r="A235" s="262"/>
      <c r="B235" s="579">
        <v>7</v>
      </c>
      <c r="C235" s="278"/>
      <c r="D235" s="264"/>
      <c r="E235" s="260">
        <v>927.44</v>
      </c>
      <c r="F235" s="258">
        <v>1</v>
      </c>
      <c r="G235" s="555">
        <f t="shared" si="7"/>
        <v>-2.0463630789890885E-12</v>
      </c>
      <c r="H235" s="264">
        <f t="shared" si="7"/>
        <v>0</v>
      </c>
      <c r="I235" s="258" t="s">
        <v>157</v>
      </c>
      <c r="J235" s="258" t="s">
        <v>51</v>
      </c>
      <c r="K235" s="715" t="s">
        <v>73</v>
      </c>
      <c r="L235" s="264"/>
      <c r="M235" s="264"/>
      <c r="N235" s="432"/>
      <c r="O235" s="271"/>
      <c r="P235" s="271"/>
      <c r="Q235" s="272"/>
    </row>
    <row r="236" spans="1:17" s="126" customFormat="1" ht="15.75" x14ac:dyDescent="0.25">
      <c r="A236" s="262"/>
      <c r="B236" s="579">
        <v>7</v>
      </c>
      <c r="C236" s="278">
        <v>18399</v>
      </c>
      <c r="D236" s="264">
        <v>19</v>
      </c>
      <c r="E236" s="260"/>
      <c r="F236" s="258"/>
      <c r="G236" s="555">
        <f t="shared" si="7"/>
        <v>18398.999999999996</v>
      </c>
      <c r="H236" s="264">
        <f t="shared" si="7"/>
        <v>19</v>
      </c>
      <c r="I236" s="258" t="s">
        <v>157</v>
      </c>
      <c r="J236" s="258"/>
      <c r="K236" s="258" t="s">
        <v>137</v>
      </c>
      <c r="L236" s="725"/>
      <c r="M236" s="264" t="s">
        <v>73</v>
      </c>
      <c r="N236" s="432"/>
      <c r="O236" s="271"/>
      <c r="P236" s="271"/>
      <c r="Q236" s="272"/>
    </row>
    <row r="237" spans="1:17" s="126" customFormat="1" ht="15.75" x14ac:dyDescent="0.25">
      <c r="A237" s="262"/>
      <c r="B237" s="579">
        <v>7</v>
      </c>
      <c r="C237" s="278"/>
      <c r="D237" s="264"/>
      <c r="E237" s="260">
        <v>973</v>
      </c>
      <c r="F237" s="258">
        <v>1</v>
      </c>
      <c r="G237" s="555">
        <f t="shared" si="7"/>
        <v>17425.999999999996</v>
      </c>
      <c r="H237" s="264">
        <f t="shared" si="7"/>
        <v>18</v>
      </c>
      <c r="I237" s="258" t="s">
        <v>141</v>
      </c>
      <c r="J237" s="258" t="s">
        <v>51</v>
      </c>
      <c r="K237" s="416" t="s">
        <v>73</v>
      </c>
      <c r="L237" s="264"/>
      <c r="M237" s="264"/>
      <c r="N237" s="432"/>
      <c r="O237" s="271"/>
      <c r="P237" s="271"/>
      <c r="Q237" s="272"/>
    </row>
    <row r="238" spans="1:17" s="126" customFormat="1" ht="15.75" x14ac:dyDescent="0.25">
      <c r="A238" s="262"/>
      <c r="B238" s="579">
        <v>7</v>
      </c>
      <c r="C238" s="278"/>
      <c r="D238" s="264"/>
      <c r="E238" s="260">
        <v>994</v>
      </c>
      <c r="F238" s="258">
        <v>1</v>
      </c>
      <c r="G238" s="555">
        <f t="shared" si="7"/>
        <v>16431.999999999996</v>
      </c>
      <c r="H238" s="264">
        <f t="shared" si="7"/>
        <v>17</v>
      </c>
      <c r="I238" s="258" t="s">
        <v>141</v>
      </c>
      <c r="J238" s="258" t="s">
        <v>51</v>
      </c>
      <c r="K238" s="416" t="s">
        <v>73</v>
      </c>
      <c r="L238" s="264"/>
      <c r="M238" s="264"/>
      <c r="N238" s="432"/>
      <c r="O238" s="271"/>
      <c r="P238" s="271"/>
      <c r="Q238" s="272"/>
    </row>
    <row r="239" spans="1:17" s="126" customFormat="1" ht="15.75" x14ac:dyDescent="0.25">
      <c r="A239" s="262"/>
      <c r="B239" s="579">
        <v>7</v>
      </c>
      <c r="C239" s="278"/>
      <c r="D239" s="264"/>
      <c r="E239" s="260">
        <v>1022</v>
      </c>
      <c r="F239" s="258">
        <v>1</v>
      </c>
      <c r="G239" s="555">
        <f t="shared" si="7"/>
        <v>15409.999999999996</v>
      </c>
      <c r="H239" s="264">
        <f t="shared" si="7"/>
        <v>16</v>
      </c>
      <c r="I239" s="258" t="s">
        <v>141</v>
      </c>
      <c r="J239" s="258" t="s">
        <v>51</v>
      </c>
      <c r="K239" s="416" t="s">
        <v>73</v>
      </c>
      <c r="L239" s="264"/>
      <c r="M239" s="264"/>
      <c r="N239" s="432"/>
      <c r="O239" s="271"/>
      <c r="P239" s="271"/>
      <c r="Q239" s="272"/>
    </row>
    <row r="240" spans="1:17" s="126" customFormat="1" ht="15.75" x14ac:dyDescent="0.25">
      <c r="A240" s="262"/>
      <c r="B240" s="579">
        <v>7</v>
      </c>
      <c r="C240" s="278"/>
      <c r="D240" s="264"/>
      <c r="E240" s="260">
        <v>959</v>
      </c>
      <c r="F240" s="258">
        <v>1</v>
      </c>
      <c r="G240" s="555">
        <f t="shared" si="7"/>
        <v>14450.999999999996</v>
      </c>
      <c r="H240" s="264">
        <f t="shared" si="7"/>
        <v>15</v>
      </c>
      <c r="I240" s="258" t="s">
        <v>141</v>
      </c>
      <c r="J240" s="258" t="s">
        <v>51</v>
      </c>
      <c r="K240" s="416" t="s">
        <v>73</v>
      </c>
      <c r="L240" s="264"/>
      <c r="M240" s="264"/>
      <c r="N240" s="432"/>
      <c r="O240" s="271"/>
      <c r="P240" s="271"/>
      <c r="Q240" s="272"/>
    </row>
    <row r="241" spans="1:18" s="126" customFormat="1" ht="15.75" x14ac:dyDescent="0.25">
      <c r="A241" s="262"/>
      <c r="B241" s="579">
        <v>7</v>
      </c>
      <c r="C241" s="278"/>
      <c r="D241" s="264"/>
      <c r="E241" s="260">
        <v>961</v>
      </c>
      <c r="F241" s="258">
        <v>1</v>
      </c>
      <c r="G241" s="555">
        <f t="shared" si="7"/>
        <v>13489.999999999996</v>
      </c>
      <c r="H241" s="264">
        <f t="shared" si="7"/>
        <v>14</v>
      </c>
      <c r="I241" s="258" t="s">
        <v>141</v>
      </c>
      <c r="J241" s="258" t="s">
        <v>51</v>
      </c>
      <c r="K241" s="416" t="s">
        <v>73</v>
      </c>
      <c r="L241" s="264"/>
      <c r="M241" s="264"/>
      <c r="N241" s="432"/>
      <c r="O241" s="271"/>
      <c r="P241" s="271"/>
      <c r="Q241" s="272"/>
    </row>
    <row r="242" spans="1:18" s="126" customFormat="1" ht="15.75" x14ac:dyDescent="0.25">
      <c r="A242" s="262"/>
      <c r="B242" s="579">
        <v>7</v>
      </c>
      <c r="C242" s="278"/>
      <c r="D242" s="264"/>
      <c r="E242" s="260">
        <v>981</v>
      </c>
      <c r="F242" s="258">
        <v>1</v>
      </c>
      <c r="G242" s="555">
        <f t="shared" si="7"/>
        <v>12508.999999999996</v>
      </c>
      <c r="H242" s="264">
        <f t="shared" si="7"/>
        <v>13</v>
      </c>
      <c r="I242" s="258" t="s">
        <v>141</v>
      </c>
      <c r="J242" s="258" t="s">
        <v>51</v>
      </c>
      <c r="K242" s="416" t="s">
        <v>73</v>
      </c>
      <c r="L242" s="264"/>
      <c r="M242" s="264"/>
      <c r="N242" s="432"/>
      <c r="O242" s="271"/>
      <c r="P242" s="271"/>
      <c r="Q242" s="272"/>
    </row>
    <row r="243" spans="1:18" s="126" customFormat="1" ht="15.75" x14ac:dyDescent="0.25">
      <c r="A243" s="262"/>
      <c r="B243" s="579">
        <v>7</v>
      </c>
      <c r="C243" s="278"/>
      <c r="D243" s="264"/>
      <c r="E243" s="260">
        <v>963</v>
      </c>
      <c r="F243" s="258">
        <v>1</v>
      </c>
      <c r="G243" s="555">
        <f t="shared" si="7"/>
        <v>11545.999999999996</v>
      </c>
      <c r="H243" s="264">
        <f t="shared" si="7"/>
        <v>12</v>
      </c>
      <c r="I243" s="258" t="s">
        <v>141</v>
      </c>
      <c r="J243" s="258" t="s">
        <v>51</v>
      </c>
      <c r="K243" s="416" t="s">
        <v>73</v>
      </c>
      <c r="L243" s="264"/>
      <c r="M243" s="264"/>
      <c r="N243" s="432"/>
      <c r="O243" s="271"/>
      <c r="P243" s="271"/>
      <c r="Q243" s="272"/>
    </row>
    <row r="244" spans="1:18" s="126" customFormat="1" ht="15.75" x14ac:dyDescent="0.25">
      <c r="A244" s="262"/>
      <c r="B244" s="579">
        <v>7</v>
      </c>
      <c r="C244" s="278"/>
      <c r="D244" s="264"/>
      <c r="E244" s="260">
        <v>949</v>
      </c>
      <c r="F244" s="258">
        <v>1</v>
      </c>
      <c r="G244" s="555">
        <f t="shared" si="7"/>
        <v>10596.999999999996</v>
      </c>
      <c r="H244" s="264">
        <f t="shared" si="7"/>
        <v>11</v>
      </c>
      <c r="I244" s="258" t="s">
        <v>141</v>
      </c>
      <c r="J244" s="258" t="s">
        <v>51</v>
      </c>
      <c r="K244" s="416" t="s">
        <v>73</v>
      </c>
      <c r="L244" s="264"/>
      <c r="M244" s="264"/>
      <c r="N244" s="432"/>
      <c r="O244" s="271"/>
      <c r="P244" s="271"/>
      <c r="Q244" s="272"/>
    </row>
    <row r="245" spans="1:18" s="126" customFormat="1" ht="15.75" x14ac:dyDescent="0.25">
      <c r="A245" s="262"/>
      <c r="B245" s="579">
        <v>7</v>
      </c>
      <c r="C245" s="278"/>
      <c r="D245" s="264"/>
      <c r="E245" s="260">
        <v>948</v>
      </c>
      <c r="F245" s="258">
        <v>1</v>
      </c>
      <c r="G245" s="555">
        <f t="shared" si="7"/>
        <v>9648.9999999999964</v>
      </c>
      <c r="H245" s="264">
        <f t="shared" si="7"/>
        <v>10</v>
      </c>
      <c r="I245" s="258" t="s">
        <v>141</v>
      </c>
      <c r="J245" s="258" t="s">
        <v>51</v>
      </c>
      <c r="K245" s="416" t="s">
        <v>73</v>
      </c>
      <c r="L245" s="264"/>
      <c r="M245" s="264"/>
      <c r="N245" s="432"/>
      <c r="O245" s="271"/>
      <c r="P245" s="271"/>
      <c r="Q245" s="272"/>
    </row>
    <row r="246" spans="1:18" s="126" customFormat="1" ht="15.75" x14ac:dyDescent="0.25">
      <c r="A246" s="262"/>
      <c r="B246" s="579">
        <v>7</v>
      </c>
      <c r="C246" s="278"/>
      <c r="D246" s="264"/>
      <c r="E246" s="260">
        <v>962</v>
      </c>
      <c r="F246" s="258">
        <v>1</v>
      </c>
      <c r="G246" s="555">
        <f t="shared" si="7"/>
        <v>8686.9999999999964</v>
      </c>
      <c r="H246" s="264">
        <f t="shared" si="7"/>
        <v>9</v>
      </c>
      <c r="I246" s="258" t="s">
        <v>139</v>
      </c>
      <c r="J246" s="258" t="s">
        <v>51</v>
      </c>
      <c r="K246" s="416" t="s">
        <v>73</v>
      </c>
      <c r="L246" s="264"/>
      <c r="M246" s="264"/>
      <c r="N246" s="432"/>
      <c r="O246" s="271"/>
      <c r="P246" s="271"/>
      <c r="Q246" s="272"/>
    </row>
    <row r="247" spans="1:18" s="126" customFormat="1" ht="15.75" x14ac:dyDescent="0.25">
      <c r="A247" s="262"/>
      <c r="B247" s="579">
        <v>7</v>
      </c>
      <c r="C247" s="278"/>
      <c r="D247" s="264"/>
      <c r="E247" s="260">
        <v>958</v>
      </c>
      <c r="F247" s="258">
        <v>1</v>
      </c>
      <c r="G247" s="555">
        <f t="shared" si="7"/>
        <v>7728.9999999999964</v>
      </c>
      <c r="H247" s="264">
        <f t="shared" si="7"/>
        <v>8</v>
      </c>
      <c r="I247" s="258"/>
      <c r="J247" s="258" t="s">
        <v>51</v>
      </c>
      <c r="K247" s="416" t="s">
        <v>73</v>
      </c>
      <c r="L247" s="264"/>
      <c r="M247" s="264"/>
      <c r="N247" s="432"/>
      <c r="O247" s="271"/>
      <c r="P247" s="271"/>
      <c r="Q247" s="272"/>
    </row>
    <row r="248" spans="1:18" s="126" customFormat="1" ht="15.75" x14ac:dyDescent="0.25">
      <c r="A248" s="262"/>
      <c r="B248" s="579">
        <v>7</v>
      </c>
      <c r="C248" s="278"/>
      <c r="D248" s="264"/>
      <c r="E248" s="260">
        <v>979</v>
      </c>
      <c r="F248" s="258">
        <v>1</v>
      </c>
      <c r="G248" s="555">
        <f t="shared" si="7"/>
        <v>6749.9999999999964</v>
      </c>
      <c r="H248" s="264">
        <f t="shared" si="7"/>
        <v>7</v>
      </c>
      <c r="I248" s="258" t="s">
        <v>139</v>
      </c>
      <c r="J248" s="258" t="s">
        <v>51</v>
      </c>
      <c r="K248" s="416" t="s">
        <v>73</v>
      </c>
      <c r="L248" s="264"/>
      <c r="M248" s="264"/>
      <c r="N248" s="432"/>
      <c r="O248" s="271"/>
      <c r="P248" s="271"/>
      <c r="Q248" s="272"/>
    </row>
    <row r="249" spans="1:18" s="126" customFormat="1" ht="15.75" x14ac:dyDescent="0.25">
      <c r="A249" s="262"/>
      <c r="B249" s="579">
        <v>7</v>
      </c>
      <c r="C249" s="278"/>
      <c r="D249" s="264"/>
      <c r="E249" s="260">
        <v>957</v>
      </c>
      <c r="F249" s="258">
        <v>1</v>
      </c>
      <c r="G249" s="555">
        <f t="shared" si="7"/>
        <v>5792.9999999999964</v>
      </c>
      <c r="H249" s="264">
        <f t="shared" si="7"/>
        <v>6</v>
      </c>
      <c r="I249" s="258" t="s">
        <v>139</v>
      </c>
      <c r="J249" s="258" t="s">
        <v>51</v>
      </c>
      <c r="K249" s="416" t="s">
        <v>73</v>
      </c>
      <c r="L249" s="264"/>
      <c r="M249" s="264"/>
      <c r="N249" s="432"/>
      <c r="O249" s="271"/>
      <c r="P249" s="271"/>
      <c r="Q249" s="272"/>
    </row>
    <row r="250" spans="1:18" s="126" customFormat="1" ht="15.75" x14ac:dyDescent="0.25">
      <c r="A250" s="262"/>
      <c r="B250" s="579">
        <v>7</v>
      </c>
      <c r="C250" s="278"/>
      <c r="D250" s="264"/>
      <c r="E250" s="260">
        <v>962</v>
      </c>
      <c r="F250" s="258">
        <v>1</v>
      </c>
      <c r="G250" s="555">
        <f t="shared" si="7"/>
        <v>4830.9999999999964</v>
      </c>
      <c r="H250" s="264">
        <f t="shared" si="7"/>
        <v>5</v>
      </c>
      <c r="I250" s="258" t="s">
        <v>139</v>
      </c>
      <c r="J250" s="258" t="s">
        <v>51</v>
      </c>
      <c r="K250" s="416" t="s">
        <v>73</v>
      </c>
      <c r="L250" s="264"/>
      <c r="M250" s="264"/>
      <c r="N250" s="432"/>
      <c r="O250" s="271"/>
      <c r="P250" s="271"/>
      <c r="Q250" s="272"/>
    </row>
    <row r="251" spans="1:18" s="126" customFormat="1" ht="15.75" x14ac:dyDescent="0.25">
      <c r="A251" s="262"/>
      <c r="B251" s="579">
        <v>7</v>
      </c>
      <c r="C251" s="278"/>
      <c r="D251" s="264"/>
      <c r="E251" s="260">
        <v>958</v>
      </c>
      <c r="F251" s="258">
        <v>1</v>
      </c>
      <c r="G251" s="555">
        <f t="shared" si="7"/>
        <v>3872.9999999999964</v>
      </c>
      <c r="H251" s="264">
        <f t="shared" si="7"/>
        <v>4</v>
      </c>
      <c r="I251" s="258" t="s">
        <v>139</v>
      </c>
      <c r="J251" s="258" t="s">
        <v>51</v>
      </c>
      <c r="K251" s="416" t="s">
        <v>73</v>
      </c>
      <c r="L251" s="264"/>
      <c r="M251" s="264"/>
      <c r="N251" s="432"/>
      <c r="O251" s="271"/>
      <c r="P251" s="271"/>
      <c r="Q251" s="272"/>
    </row>
    <row r="252" spans="1:18" s="126" customFormat="1" ht="15.75" x14ac:dyDescent="0.25">
      <c r="A252" s="262"/>
      <c r="B252" s="579">
        <v>7</v>
      </c>
      <c r="C252" s="278"/>
      <c r="D252" s="264"/>
      <c r="E252" s="260">
        <v>977</v>
      </c>
      <c r="F252" s="258">
        <v>1</v>
      </c>
      <c r="G252" s="555">
        <f t="shared" si="7"/>
        <v>2895.9999999999964</v>
      </c>
      <c r="H252" s="264">
        <f t="shared" si="7"/>
        <v>3</v>
      </c>
      <c r="I252" s="258" t="s">
        <v>140</v>
      </c>
      <c r="J252" s="258" t="s">
        <v>51</v>
      </c>
      <c r="K252" s="416" t="s">
        <v>73</v>
      </c>
      <c r="L252" s="264"/>
      <c r="M252" s="264"/>
      <c r="N252" s="432"/>
      <c r="O252" s="271"/>
      <c r="P252" s="271"/>
      <c r="Q252" s="272"/>
    </row>
    <row r="253" spans="1:18" s="126" customFormat="1" ht="15.75" x14ac:dyDescent="0.25">
      <c r="A253" s="262"/>
      <c r="B253" s="579">
        <v>7</v>
      </c>
      <c r="C253" s="404"/>
      <c r="D253" s="405"/>
      <c r="E253" s="260">
        <v>958</v>
      </c>
      <c r="F253" s="258">
        <v>1</v>
      </c>
      <c r="G253" s="555">
        <f t="shared" si="7"/>
        <v>1937.9999999999964</v>
      </c>
      <c r="H253" s="264">
        <f t="shared" si="7"/>
        <v>2</v>
      </c>
      <c r="I253" s="258" t="s">
        <v>140</v>
      </c>
      <c r="J253" s="258" t="s">
        <v>51</v>
      </c>
      <c r="K253" s="416" t="s">
        <v>73</v>
      </c>
      <c r="L253" s="264"/>
      <c r="M253" s="264"/>
      <c r="N253" s="432"/>
      <c r="O253" s="271"/>
      <c r="P253" s="271"/>
      <c r="Q253" s="272"/>
    </row>
    <row r="254" spans="1:18" s="126" customFormat="1" ht="15.75" x14ac:dyDescent="0.25">
      <c r="A254" s="262"/>
      <c r="B254" s="579">
        <v>7</v>
      </c>
      <c r="C254" s="278"/>
      <c r="D254" s="264"/>
      <c r="E254" s="260">
        <v>956</v>
      </c>
      <c r="F254" s="258">
        <v>1</v>
      </c>
      <c r="G254" s="555">
        <f t="shared" si="7"/>
        <v>981.99999999999636</v>
      </c>
      <c r="H254" s="264">
        <f t="shared" si="7"/>
        <v>1</v>
      </c>
      <c r="I254" s="258" t="s">
        <v>140</v>
      </c>
      <c r="J254" s="258" t="s">
        <v>51</v>
      </c>
      <c r="K254" s="416" t="s">
        <v>73</v>
      </c>
      <c r="L254" s="264"/>
      <c r="M254" s="264"/>
      <c r="N254" s="432"/>
      <c r="O254" s="271"/>
      <c r="P254" s="271"/>
      <c r="Q254" s="272"/>
      <c r="R254" s="269" t="s">
        <v>53</v>
      </c>
    </row>
    <row r="255" spans="1:18" s="126" customFormat="1" ht="15.75" x14ac:dyDescent="0.25">
      <c r="A255" s="262"/>
      <c r="B255" s="579">
        <v>7</v>
      </c>
      <c r="C255" s="278"/>
      <c r="D255" s="264"/>
      <c r="E255" s="260">
        <v>982</v>
      </c>
      <c r="F255" s="258">
        <v>1</v>
      </c>
      <c r="G255" s="555">
        <f t="shared" si="7"/>
        <v>-3.637978807091713E-12</v>
      </c>
      <c r="H255" s="264">
        <f t="shared" si="7"/>
        <v>0</v>
      </c>
      <c r="I255" s="258" t="s">
        <v>141</v>
      </c>
      <c r="J255" s="258" t="s">
        <v>51</v>
      </c>
      <c r="K255" s="416" t="s">
        <v>73</v>
      </c>
      <c r="L255" s="264"/>
      <c r="M255" s="264"/>
      <c r="N255" s="432"/>
      <c r="O255" s="271"/>
      <c r="P255" s="271"/>
      <c r="Q255" s="272"/>
    </row>
    <row r="256" spans="1:18" s="126" customFormat="1" ht="15.75" x14ac:dyDescent="0.25">
      <c r="A256" s="262"/>
      <c r="B256" s="579">
        <v>9</v>
      </c>
      <c r="C256" s="278">
        <v>2824.57</v>
      </c>
      <c r="D256" s="264">
        <v>3</v>
      </c>
      <c r="E256" s="260"/>
      <c r="F256" s="258"/>
      <c r="G256" s="555">
        <f t="shared" si="7"/>
        <v>2824.5699999999965</v>
      </c>
      <c r="H256" s="264">
        <f t="shared" si="7"/>
        <v>3</v>
      </c>
      <c r="I256" s="258"/>
      <c r="J256" s="258" t="s">
        <v>143</v>
      </c>
      <c r="K256" s="416" t="s">
        <v>164</v>
      </c>
      <c r="L256" s="264"/>
      <c r="M256" s="264"/>
      <c r="N256" s="432"/>
      <c r="O256" s="302"/>
      <c r="P256" s="271"/>
      <c r="Q256" s="272"/>
    </row>
    <row r="257" spans="1:17" s="126" customFormat="1" ht="15.75" x14ac:dyDescent="0.25">
      <c r="A257" s="262"/>
      <c r="B257" s="579">
        <v>9</v>
      </c>
      <c r="C257" s="278"/>
      <c r="D257" s="264"/>
      <c r="E257" s="260">
        <v>969.8</v>
      </c>
      <c r="F257" s="258">
        <v>1</v>
      </c>
      <c r="G257" s="555">
        <f t="shared" si="7"/>
        <v>1854.7699999999966</v>
      </c>
      <c r="H257" s="264">
        <f t="shared" si="7"/>
        <v>2</v>
      </c>
      <c r="I257" s="726" t="s">
        <v>144</v>
      </c>
      <c r="J257" s="726" t="s">
        <v>51</v>
      </c>
      <c r="K257" s="727" t="s">
        <v>63</v>
      </c>
      <c r="L257" s="264"/>
      <c r="M257" s="264"/>
      <c r="N257" s="432"/>
      <c r="O257" s="271"/>
      <c r="P257" s="271"/>
      <c r="Q257" s="272"/>
    </row>
    <row r="258" spans="1:17" s="126" customFormat="1" ht="15.75" x14ac:dyDescent="0.25">
      <c r="A258" s="262"/>
      <c r="B258" s="579">
        <v>9</v>
      </c>
      <c r="C258" s="278"/>
      <c r="D258" s="264"/>
      <c r="E258" s="260">
        <v>930.33</v>
      </c>
      <c r="F258" s="258">
        <v>1</v>
      </c>
      <c r="G258" s="555">
        <f t="shared" si="7"/>
        <v>924.43999999999653</v>
      </c>
      <c r="H258" s="264">
        <f t="shared" si="7"/>
        <v>1</v>
      </c>
      <c r="I258" s="726" t="s">
        <v>144</v>
      </c>
      <c r="J258" s="726" t="s">
        <v>51</v>
      </c>
      <c r="K258" s="727" t="s">
        <v>63</v>
      </c>
      <c r="L258" s="264"/>
      <c r="M258" s="264"/>
      <c r="N258" s="432"/>
      <c r="O258" s="271"/>
      <c r="P258" s="271"/>
      <c r="Q258" s="272"/>
    </row>
    <row r="259" spans="1:17" s="126" customFormat="1" ht="15.75" x14ac:dyDescent="0.25">
      <c r="A259" s="262"/>
      <c r="B259" s="579">
        <v>9</v>
      </c>
      <c r="C259" s="278"/>
      <c r="D259" s="264"/>
      <c r="E259" s="260">
        <v>924.44</v>
      </c>
      <c r="F259" s="258">
        <v>1</v>
      </c>
      <c r="G259" s="555">
        <f t="shared" si="7"/>
        <v>-3.5242919693700969E-12</v>
      </c>
      <c r="H259" s="264">
        <f t="shared" si="7"/>
        <v>0</v>
      </c>
      <c r="I259" s="726" t="s">
        <v>144</v>
      </c>
      <c r="J259" s="726" t="s">
        <v>51</v>
      </c>
      <c r="K259" s="727" t="s">
        <v>63</v>
      </c>
      <c r="L259" s="264"/>
      <c r="M259" s="264"/>
      <c r="N259" s="432"/>
      <c r="O259" s="271"/>
      <c r="P259" s="271"/>
      <c r="Q259" s="272"/>
    </row>
    <row r="260" spans="1:17" s="126" customFormat="1" ht="15.75" x14ac:dyDescent="0.25">
      <c r="A260" s="262"/>
      <c r="B260" s="579">
        <v>10</v>
      </c>
      <c r="C260" s="278">
        <v>19077.97</v>
      </c>
      <c r="D260" s="264">
        <v>21</v>
      </c>
      <c r="E260" s="260"/>
      <c r="F260" s="258"/>
      <c r="G260" s="555">
        <f t="shared" si="7"/>
        <v>19077.969999999998</v>
      </c>
      <c r="H260" s="264">
        <f t="shared" si="7"/>
        <v>21</v>
      </c>
      <c r="I260" s="728"/>
      <c r="J260" s="728" t="s">
        <v>103</v>
      </c>
      <c r="K260" s="729"/>
      <c r="L260" s="264"/>
      <c r="M260" s="264" t="s">
        <v>97</v>
      </c>
      <c r="N260" s="432"/>
      <c r="O260" s="271"/>
      <c r="P260" s="271"/>
      <c r="Q260" s="272"/>
    </row>
    <row r="261" spans="1:17" s="126" customFormat="1" ht="15.75" x14ac:dyDescent="0.25">
      <c r="A261" s="262"/>
      <c r="B261" s="579">
        <v>10</v>
      </c>
      <c r="C261" s="278"/>
      <c r="D261" s="264"/>
      <c r="E261" s="260">
        <v>876.19</v>
      </c>
      <c r="F261" s="258">
        <v>1</v>
      </c>
      <c r="G261" s="555">
        <f t="shared" si="7"/>
        <v>18201.78</v>
      </c>
      <c r="H261" s="264">
        <f t="shared" si="7"/>
        <v>20</v>
      </c>
      <c r="I261" s="258" t="s">
        <v>150</v>
      </c>
      <c r="J261" s="258" t="s">
        <v>51</v>
      </c>
      <c r="K261" s="416" t="s">
        <v>97</v>
      </c>
      <c r="L261" s="264"/>
      <c r="M261" s="264" t="s">
        <v>151</v>
      </c>
      <c r="N261" s="432"/>
      <c r="O261" s="271"/>
      <c r="P261" s="271"/>
      <c r="Q261" s="272"/>
    </row>
    <row r="262" spans="1:17" s="126" customFormat="1" ht="15.75" x14ac:dyDescent="0.25">
      <c r="A262" s="262"/>
      <c r="B262" s="579">
        <v>10</v>
      </c>
      <c r="C262" s="278"/>
      <c r="D262" s="264"/>
      <c r="E262" s="260">
        <v>906.12</v>
      </c>
      <c r="F262" s="258">
        <v>1</v>
      </c>
      <c r="G262" s="555">
        <f t="shared" si="7"/>
        <v>17295.66</v>
      </c>
      <c r="H262" s="264">
        <f t="shared" si="7"/>
        <v>19</v>
      </c>
      <c r="I262" s="258" t="s">
        <v>150</v>
      </c>
      <c r="J262" s="258" t="s">
        <v>51</v>
      </c>
      <c r="K262" s="416" t="s">
        <v>97</v>
      </c>
      <c r="L262" s="264"/>
      <c r="M262" s="264"/>
      <c r="N262" s="432"/>
      <c r="O262" s="271"/>
      <c r="P262" s="271"/>
      <c r="Q262" s="272"/>
    </row>
    <row r="263" spans="1:17" s="126" customFormat="1" ht="15.75" x14ac:dyDescent="0.25">
      <c r="A263" s="262"/>
      <c r="B263" s="579">
        <v>10</v>
      </c>
      <c r="C263" s="278"/>
      <c r="D263" s="264"/>
      <c r="E263" s="260">
        <v>909.75</v>
      </c>
      <c r="F263" s="258">
        <v>1</v>
      </c>
      <c r="G263" s="555">
        <f t="shared" si="7"/>
        <v>16385.91</v>
      </c>
      <c r="H263" s="264">
        <f t="shared" si="7"/>
        <v>18</v>
      </c>
      <c r="I263" s="258" t="s">
        <v>150</v>
      </c>
      <c r="J263" s="258" t="s">
        <v>51</v>
      </c>
      <c r="K263" s="416" t="s">
        <v>97</v>
      </c>
      <c r="L263" s="264"/>
      <c r="M263" s="264"/>
      <c r="N263" s="432"/>
      <c r="O263" s="271"/>
      <c r="P263" s="271"/>
      <c r="Q263" s="272"/>
    </row>
    <row r="264" spans="1:17" s="126" customFormat="1" ht="15.75" x14ac:dyDescent="0.25">
      <c r="A264" s="262"/>
      <c r="B264" s="579">
        <v>10</v>
      </c>
      <c r="C264" s="278"/>
      <c r="D264" s="264"/>
      <c r="E264" s="260">
        <v>922</v>
      </c>
      <c r="F264" s="258">
        <v>1</v>
      </c>
      <c r="G264" s="555">
        <f t="shared" si="7"/>
        <v>15463.91</v>
      </c>
      <c r="H264" s="264">
        <f t="shared" si="7"/>
        <v>17</v>
      </c>
      <c r="I264" s="258" t="s">
        <v>150</v>
      </c>
      <c r="J264" s="258" t="s">
        <v>51</v>
      </c>
      <c r="K264" s="416" t="s">
        <v>97</v>
      </c>
      <c r="L264" s="264"/>
      <c r="M264" s="264"/>
      <c r="N264" s="432"/>
      <c r="O264" s="271"/>
      <c r="P264" s="271"/>
      <c r="Q264" s="272"/>
    </row>
    <row r="265" spans="1:17" s="126" customFormat="1" ht="15.75" x14ac:dyDescent="0.25">
      <c r="A265" s="262"/>
      <c r="B265" s="579">
        <v>10</v>
      </c>
      <c r="C265" s="278"/>
      <c r="D265" s="264"/>
      <c r="E265" s="260">
        <v>907.03</v>
      </c>
      <c r="F265" s="258">
        <v>1</v>
      </c>
      <c r="G265" s="555">
        <f t="shared" si="7"/>
        <v>14556.88</v>
      </c>
      <c r="H265" s="264">
        <f t="shared" si="7"/>
        <v>16</v>
      </c>
      <c r="I265" s="258" t="s">
        <v>150</v>
      </c>
      <c r="J265" s="258" t="s">
        <v>51</v>
      </c>
      <c r="K265" s="416" t="s">
        <v>97</v>
      </c>
      <c r="L265" s="264"/>
      <c r="M265" s="264"/>
      <c r="N265" s="432"/>
      <c r="O265" s="271"/>
      <c r="P265" s="271"/>
      <c r="Q265" s="272"/>
    </row>
    <row r="266" spans="1:17" s="126" customFormat="1" ht="15.75" x14ac:dyDescent="0.25">
      <c r="A266" s="262"/>
      <c r="B266" s="579">
        <v>10</v>
      </c>
      <c r="C266" s="278"/>
      <c r="D266" s="264"/>
      <c r="E266" s="260">
        <v>936.05</v>
      </c>
      <c r="F266" s="258">
        <v>1</v>
      </c>
      <c r="G266" s="555">
        <f t="shared" si="7"/>
        <v>13620.83</v>
      </c>
      <c r="H266" s="264">
        <f t="shared" si="7"/>
        <v>15</v>
      </c>
      <c r="I266" s="258" t="s">
        <v>150</v>
      </c>
      <c r="J266" s="258" t="s">
        <v>51</v>
      </c>
      <c r="K266" s="416" t="s">
        <v>97</v>
      </c>
      <c r="L266" s="264"/>
      <c r="M266" s="264"/>
      <c r="N266" s="432"/>
      <c r="O266" s="271"/>
      <c r="P266" s="271"/>
      <c r="Q266" s="272"/>
    </row>
    <row r="267" spans="1:17" s="374" customFormat="1" ht="15.75" x14ac:dyDescent="0.25">
      <c r="A267" s="580"/>
      <c r="B267" s="579">
        <v>10</v>
      </c>
      <c r="C267" s="278"/>
      <c r="D267" s="582"/>
      <c r="E267" s="260">
        <v>886.62</v>
      </c>
      <c r="F267" s="258">
        <v>1</v>
      </c>
      <c r="G267" s="555">
        <f t="shared" si="7"/>
        <v>12734.21</v>
      </c>
      <c r="H267" s="264">
        <f t="shared" si="7"/>
        <v>14</v>
      </c>
      <c r="I267" s="258" t="s">
        <v>150</v>
      </c>
      <c r="J267" s="258" t="s">
        <v>51</v>
      </c>
      <c r="K267" s="416" t="s">
        <v>97</v>
      </c>
      <c r="L267" s="582"/>
      <c r="M267" s="583"/>
      <c r="N267" s="584"/>
      <c r="O267" s="373"/>
      <c r="P267" s="373"/>
    </row>
    <row r="268" spans="1:17" s="126" customFormat="1" ht="18.75" customHeight="1" x14ac:dyDescent="0.25">
      <c r="A268" s="262"/>
      <c r="B268" s="579">
        <v>10</v>
      </c>
      <c r="C268" s="278"/>
      <c r="D268" s="264"/>
      <c r="E268" s="260">
        <v>903.4</v>
      </c>
      <c r="F268" s="258">
        <v>1</v>
      </c>
      <c r="G268" s="555">
        <f t="shared" si="7"/>
        <v>11830.81</v>
      </c>
      <c r="H268" s="264">
        <f t="shared" si="7"/>
        <v>13</v>
      </c>
      <c r="I268" s="258" t="s">
        <v>150</v>
      </c>
      <c r="J268" s="258" t="s">
        <v>51</v>
      </c>
      <c r="K268" s="416" t="s">
        <v>97</v>
      </c>
      <c r="L268" s="264"/>
      <c r="M268" s="264"/>
      <c r="N268" s="432"/>
      <c r="O268" s="271"/>
      <c r="P268" s="271"/>
      <c r="Q268" s="272"/>
    </row>
    <row r="269" spans="1:17" s="126" customFormat="1" ht="15.75" x14ac:dyDescent="0.25">
      <c r="A269" s="262"/>
      <c r="B269" s="579">
        <v>10</v>
      </c>
      <c r="C269" s="278"/>
      <c r="D269" s="264"/>
      <c r="E269" s="260">
        <v>897.96</v>
      </c>
      <c r="F269" s="258">
        <v>1</v>
      </c>
      <c r="G269" s="555">
        <f t="shared" ref="G269:H293" si="8">G268-E269+C269</f>
        <v>10932.849999999999</v>
      </c>
      <c r="H269" s="264">
        <f t="shared" si="8"/>
        <v>12</v>
      </c>
      <c r="I269" s="258" t="s">
        <v>150</v>
      </c>
      <c r="J269" s="258" t="s">
        <v>51</v>
      </c>
      <c r="K269" s="416" t="s">
        <v>97</v>
      </c>
      <c r="L269" s="264"/>
      <c r="M269" s="264"/>
      <c r="N269" s="432"/>
      <c r="O269" s="271"/>
      <c r="P269" s="271"/>
      <c r="Q269" s="272"/>
    </row>
    <row r="270" spans="1:17" s="126" customFormat="1" ht="15.75" x14ac:dyDescent="0.25">
      <c r="A270" s="262"/>
      <c r="B270" s="579">
        <v>10</v>
      </c>
      <c r="C270" s="278"/>
      <c r="D270" s="264"/>
      <c r="E270" s="260">
        <v>920.63</v>
      </c>
      <c r="F270" s="258">
        <v>1</v>
      </c>
      <c r="G270" s="555">
        <f t="shared" si="8"/>
        <v>10012.219999999999</v>
      </c>
      <c r="H270" s="264">
        <f t="shared" si="8"/>
        <v>11</v>
      </c>
      <c r="I270" s="258" t="s">
        <v>150</v>
      </c>
      <c r="J270" s="258" t="s">
        <v>51</v>
      </c>
      <c r="K270" s="416" t="s">
        <v>97</v>
      </c>
      <c r="L270" s="264"/>
      <c r="M270" s="264"/>
      <c r="N270" s="432"/>
      <c r="O270" s="271"/>
      <c r="P270" s="271"/>
      <c r="Q270" s="272"/>
    </row>
    <row r="271" spans="1:17" s="126" customFormat="1" ht="15.75" x14ac:dyDescent="0.25">
      <c r="A271" s="262"/>
      <c r="B271" s="579">
        <v>10</v>
      </c>
      <c r="C271" s="278"/>
      <c r="D271" s="264"/>
      <c r="E271" s="260">
        <v>897.05</v>
      </c>
      <c r="F271" s="258">
        <v>1</v>
      </c>
      <c r="G271" s="555">
        <f t="shared" si="8"/>
        <v>9115.17</v>
      </c>
      <c r="H271" s="264">
        <f t="shared" si="8"/>
        <v>10</v>
      </c>
      <c r="I271" s="258" t="s">
        <v>152</v>
      </c>
      <c r="J271" s="258" t="s">
        <v>51</v>
      </c>
      <c r="K271" s="416" t="s">
        <v>97</v>
      </c>
      <c r="L271" s="264"/>
      <c r="M271" s="264"/>
      <c r="N271" s="432"/>
      <c r="O271" s="271"/>
      <c r="P271" s="271"/>
      <c r="Q271" s="272"/>
    </row>
    <row r="272" spans="1:17" s="126" customFormat="1" ht="15.75" x14ac:dyDescent="0.25">
      <c r="A272" s="262"/>
      <c r="B272" s="579">
        <v>10</v>
      </c>
      <c r="C272" s="278"/>
      <c r="D272" s="264"/>
      <c r="E272" s="260">
        <v>930.61</v>
      </c>
      <c r="F272" s="258">
        <v>1</v>
      </c>
      <c r="G272" s="555">
        <f t="shared" si="8"/>
        <v>8184.56</v>
      </c>
      <c r="H272" s="264">
        <f t="shared" si="8"/>
        <v>9</v>
      </c>
      <c r="I272" s="258" t="s">
        <v>152</v>
      </c>
      <c r="J272" s="258" t="s">
        <v>51</v>
      </c>
      <c r="K272" s="416" t="s">
        <v>97</v>
      </c>
      <c r="L272" s="264"/>
      <c r="M272" s="264"/>
      <c r="N272" s="432"/>
      <c r="O272" s="271"/>
      <c r="P272" s="271"/>
      <c r="Q272" s="272"/>
    </row>
    <row r="273" spans="1:17" s="126" customFormat="1" ht="15.75" x14ac:dyDescent="0.25">
      <c r="A273" s="262"/>
      <c r="B273" s="579">
        <v>10</v>
      </c>
      <c r="C273" s="278"/>
      <c r="D273" s="264"/>
      <c r="E273" s="260">
        <v>895.69</v>
      </c>
      <c r="F273" s="258">
        <v>1</v>
      </c>
      <c r="G273" s="555">
        <f t="shared" si="8"/>
        <v>7288.8700000000008</v>
      </c>
      <c r="H273" s="264">
        <f t="shared" si="8"/>
        <v>8</v>
      </c>
      <c r="I273" s="258" t="s">
        <v>152</v>
      </c>
      <c r="J273" s="258" t="s">
        <v>51</v>
      </c>
      <c r="K273" s="416" t="s">
        <v>97</v>
      </c>
      <c r="L273" s="264"/>
      <c r="M273" s="264"/>
      <c r="N273" s="432"/>
      <c r="O273" s="271"/>
      <c r="P273" s="271"/>
      <c r="Q273" s="272"/>
    </row>
    <row r="274" spans="1:17" s="126" customFormat="1" ht="15.75" x14ac:dyDescent="0.25">
      <c r="A274" s="262"/>
      <c r="B274" s="579">
        <v>10</v>
      </c>
      <c r="C274" s="278"/>
      <c r="D274" s="264"/>
      <c r="E274" s="260">
        <v>903.85</v>
      </c>
      <c r="F274" s="258">
        <v>1</v>
      </c>
      <c r="G274" s="555">
        <f t="shared" si="8"/>
        <v>6385.02</v>
      </c>
      <c r="H274" s="264">
        <f t="shared" si="8"/>
        <v>7</v>
      </c>
      <c r="I274" s="258" t="s">
        <v>152</v>
      </c>
      <c r="J274" s="258" t="s">
        <v>51</v>
      </c>
      <c r="K274" s="416" t="s">
        <v>97</v>
      </c>
      <c r="L274" s="264"/>
      <c r="M274" s="264"/>
      <c r="N274" s="432"/>
      <c r="O274" s="271"/>
      <c r="P274" s="271"/>
      <c r="Q274" s="272"/>
    </row>
    <row r="275" spans="1:17" s="126" customFormat="1" ht="15.75" x14ac:dyDescent="0.25">
      <c r="A275" s="262"/>
      <c r="B275" s="579">
        <v>10</v>
      </c>
      <c r="C275" s="278"/>
      <c r="D275" s="264"/>
      <c r="E275" s="260">
        <v>883.9</v>
      </c>
      <c r="F275" s="258">
        <v>1</v>
      </c>
      <c r="G275" s="555">
        <f t="shared" si="8"/>
        <v>5501.1200000000008</v>
      </c>
      <c r="H275" s="264">
        <f t="shared" si="8"/>
        <v>6</v>
      </c>
      <c r="I275" s="258" t="s">
        <v>152</v>
      </c>
      <c r="J275" s="258" t="s">
        <v>51</v>
      </c>
      <c r="K275" s="416" t="s">
        <v>97</v>
      </c>
      <c r="L275" s="264"/>
      <c r="M275" s="264" t="s">
        <v>151</v>
      </c>
      <c r="N275" s="432"/>
      <c r="O275" s="271"/>
      <c r="P275" s="271"/>
      <c r="Q275" s="272"/>
    </row>
    <row r="276" spans="1:17" s="126" customFormat="1" ht="15.75" x14ac:dyDescent="0.25">
      <c r="A276" s="262"/>
      <c r="B276" s="579">
        <v>10</v>
      </c>
      <c r="C276" s="278"/>
      <c r="D276" s="264"/>
      <c r="E276" s="260">
        <v>926.53</v>
      </c>
      <c r="F276" s="258">
        <v>1</v>
      </c>
      <c r="G276" s="555">
        <f t="shared" si="8"/>
        <v>4574.5900000000011</v>
      </c>
      <c r="H276" s="264">
        <f t="shared" si="8"/>
        <v>5</v>
      </c>
      <c r="I276" s="258" t="s">
        <v>152</v>
      </c>
      <c r="J276" s="258" t="s">
        <v>51</v>
      </c>
      <c r="K276" s="416" t="s">
        <v>97</v>
      </c>
      <c r="L276" s="264"/>
      <c r="M276" s="264"/>
      <c r="N276" s="432"/>
      <c r="O276" s="271"/>
      <c r="P276" s="271"/>
      <c r="Q276" s="272"/>
    </row>
    <row r="277" spans="1:17" s="272" customFormat="1" ht="15.75" x14ac:dyDescent="0.25">
      <c r="A277" s="585"/>
      <c r="B277" s="579">
        <v>10</v>
      </c>
      <c r="C277" s="566"/>
      <c r="D277" s="563"/>
      <c r="E277" s="260">
        <v>887.07</v>
      </c>
      <c r="F277" s="258">
        <v>1</v>
      </c>
      <c r="G277" s="555">
        <f t="shared" si="8"/>
        <v>3687.5200000000009</v>
      </c>
      <c r="H277" s="264">
        <f t="shared" si="8"/>
        <v>4</v>
      </c>
      <c r="I277" s="258" t="s">
        <v>152</v>
      </c>
      <c r="J277" s="258" t="s">
        <v>51</v>
      </c>
      <c r="K277" s="416" t="s">
        <v>97</v>
      </c>
      <c r="L277" s="563"/>
      <c r="M277" s="563"/>
      <c r="N277" s="565"/>
      <c r="O277" s="308"/>
      <c r="P277" s="308"/>
    </row>
    <row r="278" spans="1:17" s="126" customFormat="1" ht="15.75" x14ac:dyDescent="0.25">
      <c r="A278" s="262"/>
      <c r="B278" s="579">
        <v>10</v>
      </c>
      <c r="C278" s="278"/>
      <c r="D278" s="264"/>
      <c r="E278" s="260">
        <v>890.7</v>
      </c>
      <c r="F278" s="258">
        <v>1</v>
      </c>
      <c r="G278" s="555">
        <f t="shared" si="8"/>
        <v>2796.8200000000006</v>
      </c>
      <c r="H278" s="264">
        <f t="shared" si="8"/>
        <v>3</v>
      </c>
      <c r="I278" s="258" t="s">
        <v>152</v>
      </c>
      <c r="J278" s="258" t="s">
        <v>51</v>
      </c>
      <c r="K278" s="416" t="s">
        <v>97</v>
      </c>
      <c r="L278" s="264"/>
      <c r="M278" s="264"/>
      <c r="N278" s="432"/>
      <c r="O278" s="271"/>
      <c r="P278" s="271"/>
      <c r="Q278" s="272"/>
    </row>
    <row r="279" spans="1:17" s="126" customFormat="1" ht="15.75" x14ac:dyDescent="0.25">
      <c r="A279" s="262"/>
      <c r="B279" s="579">
        <v>10</v>
      </c>
      <c r="C279" s="278"/>
      <c r="D279" s="264"/>
      <c r="E279" s="260">
        <v>962.36</v>
      </c>
      <c r="F279" s="258">
        <v>1</v>
      </c>
      <c r="G279" s="555">
        <f t="shared" si="8"/>
        <v>1834.4600000000005</v>
      </c>
      <c r="H279" s="264">
        <f t="shared" si="8"/>
        <v>2</v>
      </c>
      <c r="I279" s="258" t="s">
        <v>152</v>
      </c>
      <c r="J279" s="258" t="s">
        <v>51</v>
      </c>
      <c r="K279" s="416" t="s">
        <v>97</v>
      </c>
      <c r="L279" s="264"/>
      <c r="M279" s="264"/>
      <c r="N279" s="432"/>
      <c r="O279" s="271"/>
      <c r="P279" s="271"/>
      <c r="Q279" s="272"/>
    </row>
    <row r="280" spans="1:17" s="269" customFormat="1" ht="15.75" x14ac:dyDescent="0.25">
      <c r="A280" s="262"/>
      <c r="B280" s="579">
        <v>10</v>
      </c>
      <c r="C280" s="278"/>
      <c r="D280" s="264"/>
      <c r="E280" s="260">
        <v>917.91</v>
      </c>
      <c r="F280" s="258">
        <v>1</v>
      </c>
      <c r="G280" s="555">
        <f t="shared" si="8"/>
        <v>916.55000000000052</v>
      </c>
      <c r="H280" s="264">
        <f t="shared" si="8"/>
        <v>1</v>
      </c>
      <c r="I280" s="258" t="s">
        <v>152</v>
      </c>
      <c r="J280" s="258" t="s">
        <v>51</v>
      </c>
      <c r="K280" s="416" t="s">
        <v>97</v>
      </c>
      <c r="L280" s="264"/>
      <c r="M280" s="264"/>
      <c r="N280" s="432"/>
      <c r="O280" s="271"/>
      <c r="P280" s="271"/>
    </row>
    <row r="281" spans="1:17" s="269" customFormat="1" ht="15.75" x14ac:dyDescent="0.25">
      <c r="A281" s="262"/>
      <c r="B281" s="579">
        <v>10</v>
      </c>
      <c r="C281" s="278"/>
      <c r="D281" s="264"/>
      <c r="E281" s="260">
        <v>916.55</v>
      </c>
      <c r="F281" s="258">
        <v>1</v>
      </c>
      <c r="G281" s="555">
        <f t="shared" si="8"/>
        <v>5.6843418860808015E-13</v>
      </c>
      <c r="H281" s="264">
        <f t="shared" si="8"/>
        <v>0</v>
      </c>
      <c r="I281" s="258" t="s">
        <v>152</v>
      </c>
      <c r="J281" s="258" t="s">
        <v>51</v>
      </c>
      <c r="K281" s="416" t="s">
        <v>97</v>
      </c>
      <c r="L281" s="264"/>
      <c r="M281" s="264"/>
      <c r="N281" s="432"/>
      <c r="O281" s="271"/>
      <c r="P281" s="271"/>
    </row>
    <row r="282" spans="1:17" s="269" customFormat="1" ht="15.75" x14ac:dyDescent="0.25">
      <c r="A282" s="262"/>
      <c r="B282" s="581">
        <v>10</v>
      </c>
      <c r="C282" s="278">
        <v>18408.61</v>
      </c>
      <c r="D282" s="264">
        <v>20</v>
      </c>
      <c r="E282" s="260"/>
      <c r="F282" s="258"/>
      <c r="G282" s="555">
        <f t="shared" si="8"/>
        <v>18408.61</v>
      </c>
      <c r="H282" s="264">
        <f t="shared" si="8"/>
        <v>20</v>
      </c>
      <c r="I282" s="726"/>
      <c r="J282" s="726" t="s">
        <v>103</v>
      </c>
      <c r="K282" s="727"/>
      <c r="L282" s="431"/>
      <c r="M282" s="431" t="s">
        <v>97</v>
      </c>
      <c r="N282" s="432"/>
      <c r="O282" s="271"/>
      <c r="P282" s="271"/>
    </row>
    <row r="283" spans="1:17" s="269" customFormat="1" ht="15.75" x14ac:dyDescent="0.25">
      <c r="A283" s="262"/>
      <c r="B283" s="581">
        <v>10</v>
      </c>
      <c r="C283" s="278"/>
      <c r="D283" s="264"/>
      <c r="E283" s="260">
        <v>967.8</v>
      </c>
      <c r="F283" s="258">
        <v>1</v>
      </c>
      <c r="G283" s="555">
        <f t="shared" si="8"/>
        <v>17440.810000000001</v>
      </c>
      <c r="H283" s="264">
        <f t="shared" si="8"/>
        <v>19</v>
      </c>
      <c r="I283" s="258" t="s">
        <v>153</v>
      </c>
      <c r="J283" s="258" t="s">
        <v>51</v>
      </c>
      <c r="K283" s="416" t="s">
        <v>97</v>
      </c>
      <c r="L283" s="264"/>
      <c r="M283" s="264"/>
      <c r="N283" s="432"/>
      <c r="O283" s="271"/>
      <c r="P283" s="271"/>
    </row>
    <row r="284" spans="1:17" s="269" customFormat="1" ht="15.75" x14ac:dyDescent="0.25">
      <c r="A284" s="262"/>
      <c r="B284" s="581">
        <v>10</v>
      </c>
      <c r="C284" s="278"/>
      <c r="D284" s="264"/>
      <c r="E284" s="260">
        <v>896.6</v>
      </c>
      <c r="F284" s="258">
        <v>1</v>
      </c>
      <c r="G284" s="555">
        <f t="shared" si="8"/>
        <v>16544.210000000003</v>
      </c>
      <c r="H284" s="264">
        <f t="shared" si="8"/>
        <v>18</v>
      </c>
      <c r="I284" s="258" t="s">
        <v>153</v>
      </c>
      <c r="J284" s="258" t="s">
        <v>51</v>
      </c>
      <c r="K284" s="416" t="s">
        <v>97</v>
      </c>
      <c r="L284" s="264"/>
      <c r="M284" s="264"/>
      <c r="N284" s="432"/>
      <c r="O284" s="271"/>
      <c r="P284" s="271"/>
    </row>
    <row r="285" spans="1:17" s="126" customFormat="1" ht="15.75" x14ac:dyDescent="0.25">
      <c r="A285" s="262"/>
      <c r="B285" s="581">
        <v>10</v>
      </c>
      <c r="C285" s="278"/>
      <c r="D285" s="264"/>
      <c r="E285" s="260">
        <v>933.33</v>
      </c>
      <c r="F285" s="258">
        <v>1</v>
      </c>
      <c r="G285" s="555">
        <f t="shared" si="8"/>
        <v>15610.880000000003</v>
      </c>
      <c r="H285" s="264">
        <f t="shared" si="8"/>
        <v>17</v>
      </c>
      <c r="I285" s="258" t="s">
        <v>153</v>
      </c>
      <c r="J285" s="258" t="s">
        <v>51</v>
      </c>
      <c r="K285" s="416" t="s">
        <v>97</v>
      </c>
      <c r="L285" s="264"/>
      <c r="M285" s="264"/>
      <c r="N285" s="432"/>
      <c r="O285" s="271"/>
      <c r="P285" s="271"/>
      <c r="Q285" s="272"/>
    </row>
    <row r="286" spans="1:17" s="126" customFormat="1" ht="15.75" x14ac:dyDescent="0.25">
      <c r="A286" s="262"/>
      <c r="B286" s="581">
        <v>10</v>
      </c>
      <c r="C286" s="278"/>
      <c r="D286" s="264"/>
      <c r="E286" s="260">
        <v>898.41</v>
      </c>
      <c r="F286" s="258">
        <v>1</v>
      </c>
      <c r="G286" s="555">
        <f t="shared" si="8"/>
        <v>14712.470000000003</v>
      </c>
      <c r="H286" s="264">
        <f t="shared" si="8"/>
        <v>16</v>
      </c>
      <c r="I286" s="258" t="s">
        <v>153</v>
      </c>
      <c r="J286" s="258" t="s">
        <v>51</v>
      </c>
      <c r="K286" s="416" t="s">
        <v>97</v>
      </c>
      <c r="L286" s="264"/>
      <c r="M286" s="264"/>
      <c r="N286" s="432"/>
      <c r="O286" s="271"/>
      <c r="P286" s="271"/>
      <c r="Q286" s="272"/>
    </row>
    <row r="287" spans="1:17" s="126" customFormat="1" ht="15.75" x14ac:dyDescent="0.25">
      <c r="A287" s="262"/>
      <c r="B287" s="581">
        <v>10</v>
      </c>
      <c r="C287" s="278"/>
      <c r="D287" s="264"/>
      <c r="E287" s="260">
        <v>912.47</v>
      </c>
      <c r="F287" s="258">
        <v>1</v>
      </c>
      <c r="G287" s="555">
        <f t="shared" si="8"/>
        <v>13800.000000000004</v>
      </c>
      <c r="H287" s="264">
        <f t="shared" si="8"/>
        <v>15</v>
      </c>
      <c r="I287" s="258" t="s">
        <v>153</v>
      </c>
      <c r="J287" s="258" t="s">
        <v>51</v>
      </c>
      <c r="K287" s="416" t="s">
        <v>97</v>
      </c>
      <c r="L287" s="264"/>
      <c r="M287" s="264"/>
      <c r="N287" s="432"/>
      <c r="O287" s="271"/>
      <c r="P287" s="271"/>
      <c r="Q287" s="272"/>
    </row>
    <row r="288" spans="1:17" s="126" customFormat="1" ht="15.75" x14ac:dyDescent="0.25">
      <c r="A288" s="262"/>
      <c r="B288" s="581">
        <v>10</v>
      </c>
      <c r="C288" s="278"/>
      <c r="D288" s="264"/>
      <c r="E288" s="260">
        <v>935.6</v>
      </c>
      <c r="F288" s="258">
        <v>1</v>
      </c>
      <c r="G288" s="555">
        <f t="shared" si="8"/>
        <v>12864.400000000003</v>
      </c>
      <c r="H288" s="264">
        <f t="shared" si="8"/>
        <v>14</v>
      </c>
      <c r="I288" s="258" t="s">
        <v>153</v>
      </c>
      <c r="J288" s="258" t="s">
        <v>51</v>
      </c>
      <c r="K288" s="416" t="s">
        <v>97</v>
      </c>
      <c r="L288" s="264"/>
      <c r="M288" s="264"/>
      <c r="N288" s="432"/>
      <c r="O288" s="271"/>
      <c r="P288" s="271"/>
      <c r="Q288" s="272"/>
    </row>
    <row r="289" spans="1:17" s="126" customFormat="1" ht="15.75" x14ac:dyDescent="0.25">
      <c r="A289" s="262"/>
      <c r="B289" s="581">
        <v>10</v>
      </c>
      <c r="C289" s="278"/>
      <c r="D289" s="264"/>
      <c r="E289" s="260">
        <v>897.51</v>
      </c>
      <c r="F289" s="258">
        <v>1</v>
      </c>
      <c r="G289" s="555">
        <f t="shared" si="8"/>
        <v>11966.890000000003</v>
      </c>
      <c r="H289" s="264">
        <f t="shared" si="8"/>
        <v>13</v>
      </c>
      <c r="I289" s="258" t="s">
        <v>153</v>
      </c>
      <c r="J289" s="258" t="s">
        <v>51</v>
      </c>
      <c r="K289" s="416" t="s">
        <v>97</v>
      </c>
      <c r="L289" s="264"/>
      <c r="M289" s="264"/>
      <c r="N289" s="432"/>
      <c r="O289" s="271"/>
      <c r="P289" s="271"/>
      <c r="Q289" s="272"/>
    </row>
    <row r="290" spans="1:17" s="269" customFormat="1" ht="15.75" x14ac:dyDescent="0.25">
      <c r="A290" s="262"/>
      <c r="B290" s="581">
        <v>10</v>
      </c>
      <c r="C290" s="278"/>
      <c r="D290" s="264"/>
      <c r="E290" s="260">
        <v>915.65</v>
      </c>
      <c r="F290" s="258">
        <v>1</v>
      </c>
      <c r="G290" s="555">
        <f t="shared" si="8"/>
        <v>11051.240000000003</v>
      </c>
      <c r="H290" s="264">
        <f t="shared" si="8"/>
        <v>12</v>
      </c>
      <c r="I290" s="258" t="s">
        <v>153</v>
      </c>
      <c r="J290" s="258" t="s">
        <v>51</v>
      </c>
      <c r="K290" s="416" t="s">
        <v>97</v>
      </c>
      <c r="L290" s="264"/>
      <c r="M290" s="264"/>
      <c r="N290" s="432"/>
      <c r="O290" s="271"/>
      <c r="P290" s="271"/>
    </row>
    <row r="291" spans="1:17" s="269" customFormat="1" ht="15.75" x14ac:dyDescent="0.25">
      <c r="A291" s="262"/>
      <c r="B291" s="581">
        <v>10</v>
      </c>
      <c r="C291" s="278"/>
      <c r="D291" s="264"/>
      <c r="E291" s="260">
        <v>912.47</v>
      </c>
      <c r="F291" s="258">
        <v>1</v>
      </c>
      <c r="G291" s="555">
        <f t="shared" si="8"/>
        <v>10138.770000000004</v>
      </c>
      <c r="H291" s="264">
        <f t="shared" si="8"/>
        <v>11</v>
      </c>
      <c r="I291" s="258" t="s">
        <v>153</v>
      </c>
      <c r="J291" s="258" t="s">
        <v>51</v>
      </c>
      <c r="K291" s="416" t="s">
        <v>97</v>
      </c>
      <c r="L291" s="264"/>
      <c r="M291" s="264"/>
      <c r="N291" s="432"/>
      <c r="O291" s="271"/>
      <c r="P291" s="271"/>
    </row>
    <row r="292" spans="1:17" s="269" customFormat="1" ht="15.75" x14ac:dyDescent="0.25">
      <c r="A292" s="262"/>
      <c r="B292" s="581">
        <v>10</v>
      </c>
      <c r="C292" s="278"/>
      <c r="D292" s="264"/>
      <c r="E292" s="260">
        <v>898.87</v>
      </c>
      <c r="F292" s="258">
        <v>1</v>
      </c>
      <c r="G292" s="555">
        <f t="shared" si="8"/>
        <v>9239.9000000000033</v>
      </c>
      <c r="H292" s="264">
        <f t="shared" si="8"/>
        <v>10</v>
      </c>
      <c r="I292" s="258" t="s">
        <v>153</v>
      </c>
      <c r="J292" s="258" t="s">
        <v>51</v>
      </c>
      <c r="K292" s="416" t="s">
        <v>97</v>
      </c>
      <c r="L292" s="264"/>
      <c r="M292" s="264"/>
      <c r="N292" s="432"/>
      <c r="O292" s="271"/>
      <c r="P292" s="271"/>
    </row>
    <row r="293" spans="1:17" s="269" customFormat="1" ht="15.75" x14ac:dyDescent="0.25">
      <c r="A293" s="262"/>
      <c r="B293" s="581">
        <v>10</v>
      </c>
      <c r="C293" s="278"/>
      <c r="D293" s="264"/>
      <c r="E293" s="260">
        <v>931.97</v>
      </c>
      <c r="F293" s="258">
        <v>1</v>
      </c>
      <c r="G293" s="555">
        <f t="shared" si="8"/>
        <v>8307.9300000000039</v>
      </c>
      <c r="H293" s="264">
        <f t="shared" si="8"/>
        <v>9</v>
      </c>
      <c r="I293" s="258" t="s">
        <v>153</v>
      </c>
      <c r="J293" s="258" t="s">
        <v>51</v>
      </c>
      <c r="K293" s="416" t="s">
        <v>97</v>
      </c>
      <c r="L293" s="264"/>
      <c r="M293" s="264"/>
      <c r="N293" s="432"/>
      <c r="O293" s="271"/>
      <c r="P293" s="271"/>
    </row>
    <row r="294" spans="1:17" s="269" customFormat="1" ht="15.75" x14ac:dyDescent="0.25">
      <c r="A294" s="262"/>
      <c r="B294" s="581">
        <v>10</v>
      </c>
      <c r="C294" s="278"/>
      <c r="D294" s="264"/>
      <c r="E294" s="260">
        <v>903.4</v>
      </c>
      <c r="F294" s="258">
        <v>1</v>
      </c>
      <c r="G294" s="555">
        <f t="shared" ref="G294:G298" si="9">G293-E294+C294</f>
        <v>7404.5300000000043</v>
      </c>
      <c r="H294" s="264">
        <f t="shared" ref="G294:H309" si="10">H293-F294+D294</f>
        <v>8</v>
      </c>
      <c r="I294" s="258" t="s">
        <v>153</v>
      </c>
      <c r="J294" s="258" t="s">
        <v>51</v>
      </c>
      <c r="K294" s="416" t="s">
        <v>97</v>
      </c>
      <c r="L294" s="264"/>
      <c r="M294" s="264"/>
      <c r="N294" s="432"/>
      <c r="O294" s="271"/>
      <c r="P294" s="271"/>
    </row>
    <row r="295" spans="1:17" s="269" customFormat="1" ht="15.75" x14ac:dyDescent="0.25">
      <c r="A295" s="262"/>
      <c r="B295" s="581">
        <v>10</v>
      </c>
      <c r="C295" s="278"/>
      <c r="D295" s="264"/>
      <c r="E295" s="260">
        <v>911.11</v>
      </c>
      <c r="F295" s="258">
        <v>1</v>
      </c>
      <c r="G295" s="555">
        <f t="shared" si="9"/>
        <v>6493.4200000000046</v>
      </c>
      <c r="H295" s="264">
        <f t="shared" si="10"/>
        <v>7</v>
      </c>
      <c r="I295" s="258" t="s">
        <v>154</v>
      </c>
      <c r="J295" s="258" t="s">
        <v>51</v>
      </c>
      <c r="K295" s="416" t="s">
        <v>97</v>
      </c>
      <c r="L295" s="264"/>
      <c r="M295" s="264"/>
      <c r="N295" s="432"/>
      <c r="O295" s="271"/>
      <c r="P295" s="271"/>
    </row>
    <row r="296" spans="1:17" s="269" customFormat="1" ht="15.75" x14ac:dyDescent="0.25">
      <c r="A296" s="262"/>
      <c r="B296" s="581">
        <v>10</v>
      </c>
      <c r="C296" s="260"/>
      <c r="D296" s="264"/>
      <c r="E296" s="260">
        <v>915.65</v>
      </c>
      <c r="F296" s="258">
        <v>1</v>
      </c>
      <c r="G296" s="555">
        <f t="shared" si="9"/>
        <v>5577.770000000005</v>
      </c>
      <c r="H296" s="264">
        <f t="shared" si="10"/>
        <v>6</v>
      </c>
      <c r="I296" s="258" t="s">
        <v>154</v>
      </c>
      <c r="J296" s="258" t="s">
        <v>51</v>
      </c>
      <c r="K296" s="416" t="s">
        <v>97</v>
      </c>
      <c r="L296" s="264"/>
      <c r="M296" s="264"/>
      <c r="N296" s="432"/>
      <c r="O296" s="271"/>
      <c r="P296" s="271"/>
    </row>
    <row r="297" spans="1:17" s="126" customFormat="1" ht="15.75" x14ac:dyDescent="0.25">
      <c r="A297" s="262"/>
      <c r="B297" s="581">
        <v>10</v>
      </c>
      <c r="C297" s="260"/>
      <c r="D297" s="264"/>
      <c r="E297" s="260">
        <v>933.33</v>
      </c>
      <c r="F297" s="258">
        <v>1</v>
      </c>
      <c r="G297" s="555">
        <f t="shared" si="9"/>
        <v>4644.4400000000051</v>
      </c>
      <c r="H297" s="264">
        <f t="shared" si="10"/>
        <v>5</v>
      </c>
      <c r="I297" s="258" t="s">
        <v>154</v>
      </c>
      <c r="J297" s="258" t="s">
        <v>51</v>
      </c>
      <c r="K297" s="416" t="s">
        <v>97</v>
      </c>
      <c r="L297" s="264"/>
      <c r="M297" s="264"/>
      <c r="N297" s="432"/>
      <c r="O297" s="271"/>
      <c r="P297" s="271"/>
      <c r="Q297" s="272"/>
    </row>
    <row r="298" spans="1:17" s="126" customFormat="1" ht="15.75" x14ac:dyDescent="0.25">
      <c r="A298" s="262"/>
      <c r="B298" s="581">
        <v>10</v>
      </c>
      <c r="C298" s="260"/>
      <c r="D298" s="264"/>
      <c r="E298" s="260">
        <v>943.76</v>
      </c>
      <c r="F298" s="258">
        <v>1</v>
      </c>
      <c r="G298" s="555">
        <f t="shared" si="9"/>
        <v>3700.6800000000048</v>
      </c>
      <c r="H298" s="264">
        <f t="shared" si="10"/>
        <v>4</v>
      </c>
      <c r="I298" s="258" t="s">
        <v>154</v>
      </c>
      <c r="J298" s="258" t="s">
        <v>51</v>
      </c>
      <c r="K298" s="416" t="s">
        <v>97</v>
      </c>
      <c r="L298" s="264"/>
      <c r="M298" s="264"/>
      <c r="N298" s="432"/>
      <c r="O298" s="271"/>
      <c r="P298" s="271"/>
      <c r="Q298" s="272"/>
    </row>
    <row r="299" spans="1:17" s="126" customFormat="1" ht="15.75" x14ac:dyDescent="0.25">
      <c r="A299" s="262"/>
      <c r="B299" s="581">
        <v>10</v>
      </c>
      <c r="C299" s="260"/>
      <c r="D299" s="264"/>
      <c r="E299" s="260">
        <v>941.5</v>
      </c>
      <c r="F299" s="258">
        <v>1</v>
      </c>
      <c r="G299" s="555">
        <f t="shared" si="10"/>
        <v>2759.1800000000048</v>
      </c>
      <c r="H299" s="264">
        <f t="shared" si="10"/>
        <v>3</v>
      </c>
      <c r="I299" s="258" t="s">
        <v>154</v>
      </c>
      <c r="J299" s="258" t="s">
        <v>51</v>
      </c>
      <c r="K299" s="416" t="s">
        <v>97</v>
      </c>
      <c r="L299" s="264"/>
      <c r="M299" s="264"/>
      <c r="N299" s="432"/>
      <c r="O299" s="271"/>
      <c r="P299" s="271"/>
      <c r="Q299" s="272"/>
    </row>
    <row r="300" spans="1:17" s="126" customFormat="1" ht="15.75" x14ac:dyDescent="0.25">
      <c r="A300" s="262"/>
      <c r="B300" s="581">
        <v>10</v>
      </c>
      <c r="C300" s="260"/>
      <c r="D300" s="264"/>
      <c r="E300" s="260">
        <v>927.89</v>
      </c>
      <c r="F300" s="258">
        <v>1</v>
      </c>
      <c r="G300" s="555">
        <f t="shared" si="10"/>
        <v>1831.290000000005</v>
      </c>
      <c r="H300" s="264">
        <f t="shared" si="10"/>
        <v>2</v>
      </c>
      <c r="I300" s="258" t="s">
        <v>154</v>
      </c>
      <c r="J300" s="258" t="s">
        <v>51</v>
      </c>
      <c r="K300" s="416" t="s">
        <v>97</v>
      </c>
      <c r="L300" s="264"/>
      <c r="M300" s="264"/>
      <c r="N300" s="432"/>
      <c r="O300" s="271"/>
      <c r="P300" s="271"/>
      <c r="Q300" s="272"/>
    </row>
    <row r="301" spans="1:17" s="126" customFormat="1" ht="15.75" x14ac:dyDescent="0.25">
      <c r="A301" s="262"/>
      <c r="B301" s="581">
        <v>10</v>
      </c>
      <c r="C301" s="260"/>
      <c r="D301" s="264"/>
      <c r="E301" s="260">
        <v>941.95</v>
      </c>
      <c r="F301" s="258">
        <v>1</v>
      </c>
      <c r="G301" s="555">
        <f t="shared" si="10"/>
        <v>889.34000000000492</v>
      </c>
      <c r="H301" s="264">
        <f t="shared" si="10"/>
        <v>1</v>
      </c>
      <c r="I301" s="258" t="s">
        <v>154</v>
      </c>
      <c r="J301" s="258" t="s">
        <v>51</v>
      </c>
      <c r="K301" s="416" t="s">
        <v>97</v>
      </c>
      <c r="L301" s="264"/>
      <c r="M301" s="264"/>
      <c r="N301" s="432"/>
      <c r="O301" s="271"/>
      <c r="P301" s="271"/>
      <c r="Q301" s="272"/>
    </row>
    <row r="302" spans="1:17" s="126" customFormat="1" ht="15.75" x14ac:dyDescent="0.25">
      <c r="A302" s="262"/>
      <c r="B302" s="581">
        <v>10</v>
      </c>
      <c r="C302" s="260"/>
      <c r="D302" s="264"/>
      <c r="E302" s="260">
        <v>889.34</v>
      </c>
      <c r="F302" s="258">
        <v>1</v>
      </c>
      <c r="G302" s="555">
        <f t="shared" si="10"/>
        <v>4.8885340220294893E-12</v>
      </c>
      <c r="H302" s="264">
        <f t="shared" si="10"/>
        <v>0</v>
      </c>
      <c r="I302" s="258" t="s">
        <v>154</v>
      </c>
      <c r="J302" s="258" t="s">
        <v>51</v>
      </c>
      <c r="K302" s="416" t="s">
        <v>97</v>
      </c>
      <c r="L302" s="264"/>
      <c r="M302" s="264"/>
      <c r="N302" s="432"/>
      <c r="O302" s="271"/>
      <c r="P302" s="271"/>
      <c r="Q302" s="272"/>
    </row>
    <row r="303" spans="1:17" s="126" customFormat="1" ht="15.75" x14ac:dyDescent="0.25">
      <c r="A303" s="262"/>
      <c r="B303" s="581">
        <v>11</v>
      </c>
      <c r="C303" s="260">
        <v>19004.52</v>
      </c>
      <c r="D303" s="264">
        <v>21</v>
      </c>
      <c r="E303" s="260"/>
      <c r="F303" s="258"/>
      <c r="G303" s="555">
        <f t="shared" si="10"/>
        <v>19004.520000000004</v>
      </c>
      <c r="H303" s="264">
        <f t="shared" si="10"/>
        <v>21</v>
      </c>
      <c r="I303" s="258"/>
      <c r="J303" s="258" t="s">
        <v>103</v>
      </c>
      <c r="K303" s="416"/>
      <c r="L303" s="264"/>
      <c r="M303" s="264" t="s">
        <v>97</v>
      </c>
      <c r="N303" s="432"/>
      <c r="O303" s="271"/>
      <c r="P303" s="271"/>
      <c r="Q303" s="272"/>
    </row>
    <row r="304" spans="1:17" s="126" customFormat="1" ht="15.75" x14ac:dyDescent="0.25">
      <c r="A304" s="262"/>
      <c r="B304" s="581">
        <v>11</v>
      </c>
      <c r="C304" s="278"/>
      <c r="D304" s="264"/>
      <c r="E304" s="260">
        <v>950.11</v>
      </c>
      <c r="F304" s="258">
        <v>1</v>
      </c>
      <c r="G304" s="555">
        <f t="shared" si="10"/>
        <v>18054.410000000003</v>
      </c>
      <c r="H304" s="264">
        <f t="shared" si="10"/>
        <v>20</v>
      </c>
      <c r="I304" s="258" t="s">
        <v>162</v>
      </c>
      <c r="J304" s="258" t="s">
        <v>86</v>
      </c>
      <c r="K304" s="283" t="s">
        <v>97</v>
      </c>
      <c r="L304" s="264"/>
      <c r="M304" s="264"/>
      <c r="N304" s="432"/>
      <c r="O304" s="271"/>
      <c r="P304" s="271"/>
      <c r="Q304" s="272"/>
    </row>
    <row r="305" spans="1:17" s="126" customFormat="1" ht="15.75" x14ac:dyDescent="0.25">
      <c r="A305" s="262"/>
      <c r="B305" s="581">
        <v>11</v>
      </c>
      <c r="C305" s="278"/>
      <c r="D305" s="264"/>
      <c r="E305" s="260">
        <v>898.41</v>
      </c>
      <c r="F305" s="258">
        <v>1</v>
      </c>
      <c r="G305" s="555">
        <f t="shared" si="10"/>
        <v>17156.000000000004</v>
      </c>
      <c r="H305" s="264">
        <f t="shared" si="10"/>
        <v>19</v>
      </c>
      <c r="I305" s="258" t="s">
        <v>162</v>
      </c>
      <c r="J305" s="258" t="s">
        <v>86</v>
      </c>
      <c r="K305" s="283" t="s">
        <v>97</v>
      </c>
      <c r="L305" s="264"/>
      <c r="M305" s="264"/>
      <c r="N305" s="432"/>
      <c r="O305" s="271"/>
      <c r="P305" s="271"/>
      <c r="Q305" s="272"/>
    </row>
    <row r="306" spans="1:17" s="126" customFormat="1" ht="15.75" x14ac:dyDescent="0.25">
      <c r="A306" s="262"/>
      <c r="B306" s="581">
        <v>11</v>
      </c>
      <c r="C306" s="278"/>
      <c r="D306" s="264"/>
      <c r="E306" s="260">
        <v>898.41</v>
      </c>
      <c r="F306" s="258">
        <v>1</v>
      </c>
      <c r="G306" s="555">
        <f t="shared" si="10"/>
        <v>16257.590000000004</v>
      </c>
      <c r="H306" s="264">
        <f t="shared" ref="H306:H347" si="11">H305-F306+D306</f>
        <v>18</v>
      </c>
      <c r="I306" s="258" t="s">
        <v>162</v>
      </c>
      <c r="J306" s="258" t="s">
        <v>86</v>
      </c>
      <c r="K306" s="283" t="s">
        <v>97</v>
      </c>
      <c r="L306" s="264"/>
      <c r="M306" s="264"/>
      <c r="N306" s="432"/>
      <c r="O306" s="271"/>
      <c r="P306" s="271"/>
      <c r="Q306" s="272"/>
    </row>
    <row r="307" spans="1:17" s="126" customFormat="1" ht="15.75" x14ac:dyDescent="0.25">
      <c r="A307" s="262"/>
      <c r="B307" s="581">
        <v>11</v>
      </c>
      <c r="C307" s="278"/>
      <c r="D307" s="264"/>
      <c r="E307" s="260">
        <v>891.61</v>
      </c>
      <c r="F307" s="258">
        <v>1</v>
      </c>
      <c r="G307" s="555">
        <f t="shared" si="10"/>
        <v>15365.980000000003</v>
      </c>
      <c r="H307" s="264">
        <f t="shared" si="11"/>
        <v>17</v>
      </c>
      <c r="I307" s="258" t="s">
        <v>162</v>
      </c>
      <c r="J307" s="258" t="s">
        <v>86</v>
      </c>
      <c r="K307" s="283" t="s">
        <v>97</v>
      </c>
      <c r="L307" s="264"/>
      <c r="M307" s="264"/>
      <c r="N307" s="432"/>
      <c r="O307" s="271"/>
      <c r="P307" s="271"/>
      <c r="Q307" s="272"/>
    </row>
    <row r="308" spans="1:17" s="126" customFormat="1" ht="15.75" x14ac:dyDescent="0.25">
      <c r="A308" s="262"/>
      <c r="B308" s="581">
        <v>11</v>
      </c>
      <c r="C308" s="278"/>
      <c r="D308" s="264"/>
      <c r="E308" s="260">
        <v>893.42</v>
      </c>
      <c r="F308" s="258">
        <v>1</v>
      </c>
      <c r="G308" s="555">
        <f t="shared" si="10"/>
        <v>14472.560000000003</v>
      </c>
      <c r="H308" s="264">
        <f t="shared" si="11"/>
        <v>16</v>
      </c>
      <c r="I308" s="258" t="s">
        <v>162</v>
      </c>
      <c r="J308" s="258" t="s">
        <v>86</v>
      </c>
      <c r="K308" s="283" t="s">
        <v>97</v>
      </c>
      <c r="L308" s="264"/>
      <c r="M308" s="264"/>
      <c r="N308" s="432"/>
      <c r="O308" s="271"/>
      <c r="P308" s="271"/>
      <c r="Q308" s="272"/>
    </row>
    <row r="309" spans="1:17" s="126" customFormat="1" ht="15.75" x14ac:dyDescent="0.25">
      <c r="A309" s="262"/>
      <c r="B309" s="581">
        <v>11</v>
      </c>
      <c r="C309" s="278"/>
      <c r="D309" s="264"/>
      <c r="E309" s="260">
        <v>933.79</v>
      </c>
      <c r="F309" s="258">
        <v>1</v>
      </c>
      <c r="G309" s="555">
        <f t="shared" si="10"/>
        <v>13538.770000000004</v>
      </c>
      <c r="H309" s="264">
        <f t="shared" si="11"/>
        <v>15</v>
      </c>
      <c r="I309" s="258" t="s">
        <v>162</v>
      </c>
      <c r="J309" s="258" t="s">
        <v>86</v>
      </c>
      <c r="K309" s="283" t="s">
        <v>97</v>
      </c>
      <c r="L309" s="264"/>
      <c r="M309" s="264"/>
      <c r="N309" s="432"/>
      <c r="O309" s="271"/>
      <c r="P309" s="271"/>
      <c r="Q309" s="272"/>
    </row>
    <row r="310" spans="1:17" s="126" customFormat="1" ht="15.75" x14ac:dyDescent="0.25">
      <c r="A310" s="262"/>
      <c r="B310" s="581">
        <v>11</v>
      </c>
      <c r="C310" s="278"/>
      <c r="D310" s="264"/>
      <c r="E310" s="260">
        <v>886.17</v>
      </c>
      <c r="F310" s="258">
        <v>1</v>
      </c>
      <c r="G310" s="555">
        <f t="shared" ref="G310:G373" si="12">G309-E310+C310</f>
        <v>12652.600000000004</v>
      </c>
      <c r="H310" s="264">
        <f t="shared" si="11"/>
        <v>14</v>
      </c>
      <c r="I310" s="258" t="s">
        <v>162</v>
      </c>
      <c r="J310" s="258" t="s">
        <v>86</v>
      </c>
      <c r="K310" s="283" t="s">
        <v>97</v>
      </c>
      <c r="L310" s="264"/>
      <c r="M310" s="264"/>
      <c r="N310" s="432"/>
      <c r="O310" s="271"/>
      <c r="P310" s="271"/>
      <c r="Q310" s="272"/>
    </row>
    <row r="311" spans="1:17" s="126" customFormat="1" ht="15.75" x14ac:dyDescent="0.25">
      <c r="A311" s="262"/>
      <c r="B311" s="581">
        <v>11</v>
      </c>
      <c r="C311" s="278"/>
      <c r="D311" s="264"/>
      <c r="E311" s="260">
        <v>927.44</v>
      </c>
      <c r="F311" s="258">
        <v>1</v>
      </c>
      <c r="G311" s="555">
        <f t="shared" si="12"/>
        <v>11725.160000000003</v>
      </c>
      <c r="H311" s="264">
        <f t="shared" si="11"/>
        <v>13</v>
      </c>
      <c r="I311" s="258" t="s">
        <v>162</v>
      </c>
      <c r="J311" s="258" t="s">
        <v>86</v>
      </c>
      <c r="K311" s="283" t="s">
        <v>97</v>
      </c>
      <c r="L311" s="264"/>
      <c r="M311" s="264"/>
      <c r="N311" s="432"/>
      <c r="O311" s="271"/>
      <c r="P311" s="271"/>
      <c r="Q311" s="272"/>
    </row>
    <row r="312" spans="1:17" s="126" customFormat="1" ht="15.75" x14ac:dyDescent="0.25">
      <c r="A312" s="262"/>
      <c r="B312" s="581">
        <v>11</v>
      </c>
      <c r="C312" s="278"/>
      <c r="D312" s="264"/>
      <c r="E312" s="260">
        <v>890.25</v>
      </c>
      <c r="F312" s="258">
        <v>1</v>
      </c>
      <c r="G312" s="555">
        <f t="shared" si="12"/>
        <v>10834.910000000003</v>
      </c>
      <c r="H312" s="264">
        <f t="shared" si="11"/>
        <v>12</v>
      </c>
      <c r="I312" s="258" t="s">
        <v>162</v>
      </c>
      <c r="J312" s="258" t="s">
        <v>86</v>
      </c>
      <c r="K312" s="283" t="s">
        <v>97</v>
      </c>
      <c r="L312" s="264"/>
      <c r="M312" s="264"/>
      <c r="N312" s="432"/>
      <c r="O312" s="271"/>
      <c r="P312" s="271"/>
      <c r="Q312" s="272"/>
    </row>
    <row r="313" spans="1:17" s="126" customFormat="1" ht="15.75" x14ac:dyDescent="0.25">
      <c r="A313" s="262"/>
      <c r="B313" s="581">
        <v>11</v>
      </c>
      <c r="C313" s="278"/>
      <c r="D313" s="264"/>
      <c r="E313" s="260">
        <v>893.42</v>
      </c>
      <c r="F313" s="258">
        <v>1</v>
      </c>
      <c r="G313" s="555">
        <f t="shared" si="12"/>
        <v>9941.4900000000034</v>
      </c>
      <c r="H313" s="264">
        <f t="shared" si="11"/>
        <v>11</v>
      </c>
      <c r="I313" s="258" t="s">
        <v>162</v>
      </c>
      <c r="J313" s="258" t="s">
        <v>86</v>
      </c>
      <c r="K313" s="283" t="s">
        <v>97</v>
      </c>
      <c r="L313" s="264"/>
      <c r="M313" s="264"/>
      <c r="N313" s="432"/>
      <c r="O313" s="271"/>
      <c r="P313" s="271"/>
      <c r="Q313" s="272"/>
    </row>
    <row r="314" spans="1:17" s="126" customFormat="1" ht="15.75" x14ac:dyDescent="0.25">
      <c r="A314" s="262"/>
      <c r="B314" s="581">
        <v>11</v>
      </c>
      <c r="C314" s="278"/>
      <c r="D314" s="264"/>
      <c r="E314" s="260">
        <v>893.88</v>
      </c>
      <c r="F314" s="258">
        <v>1</v>
      </c>
      <c r="G314" s="555">
        <f t="shared" si="12"/>
        <v>9047.6100000000042</v>
      </c>
      <c r="H314" s="264">
        <f t="shared" si="11"/>
        <v>10</v>
      </c>
      <c r="I314" s="258" t="s">
        <v>163</v>
      </c>
      <c r="J314" s="258" t="s">
        <v>51</v>
      </c>
      <c r="K314" s="283" t="s">
        <v>97</v>
      </c>
      <c r="L314" s="264"/>
      <c r="M314" s="264"/>
      <c r="N314" s="432"/>
      <c r="O314" s="271"/>
      <c r="P314" s="271"/>
      <c r="Q314" s="272"/>
    </row>
    <row r="315" spans="1:17" s="126" customFormat="1" ht="15.75" x14ac:dyDescent="0.25">
      <c r="A315" s="262"/>
      <c r="B315" s="581">
        <v>11</v>
      </c>
      <c r="C315" s="278"/>
      <c r="D315" s="264"/>
      <c r="E315" s="260">
        <v>928.34</v>
      </c>
      <c r="F315" s="258">
        <v>1</v>
      </c>
      <c r="G315" s="555">
        <f t="shared" si="12"/>
        <v>8119.2700000000041</v>
      </c>
      <c r="H315" s="264">
        <f t="shared" si="11"/>
        <v>9</v>
      </c>
      <c r="I315" s="258" t="s">
        <v>163</v>
      </c>
      <c r="J315" s="258" t="s">
        <v>51</v>
      </c>
      <c r="K315" s="283" t="s">
        <v>97</v>
      </c>
      <c r="L315" s="264"/>
      <c r="M315" s="264"/>
      <c r="N315" s="432"/>
      <c r="O315" s="271"/>
      <c r="P315" s="271"/>
      <c r="Q315" s="272"/>
    </row>
    <row r="316" spans="1:17" s="126" customFormat="1" ht="15.75" x14ac:dyDescent="0.25">
      <c r="A316" s="262"/>
      <c r="B316" s="581">
        <v>11</v>
      </c>
      <c r="C316" s="278"/>
      <c r="D316" s="264"/>
      <c r="E316" s="260">
        <v>922.45</v>
      </c>
      <c r="F316" s="258">
        <v>1</v>
      </c>
      <c r="G316" s="555">
        <f t="shared" si="12"/>
        <v>7196.8200000000043</v>
      </c>
      <c r="H316" s="264">
        <f t="shared" si="11"/>
        <v>8</v>
      </c>
      <c r="I316" s="258" t="s">
        <v>163</v>
      </c>
      <c r="J316" s="258" t="s">
        <v>51</v>
      </c>
      <c r="K316" s="283" t="s">
        <v>97</v>
      </c>
      <c r="L316" s="264"/>
      <c r="M316" s="264"/>
      <c r="N316" s="432"/>
      <c r="O316" s="271"/>
      <c r="P316" s="271"/>
      <c r="Q316" s="272"/>
    </row>
    <row r="317" spans="1:17" s="126" customFormat="1" ht="15.75" x14ac:dyDescent="0.25">
      <c r="A317" s="262"/>
      <c r="B317" s="581">
        <v>11</v>
      </c>
      <c r="C317" s="278"/>
      <c r="D317" s="264"/>
      <c r="E317" s="260">
        <v>908.84</v>
      </c>
      <c r="F317" s="258">
        <v>1</v>
      </c>
      <c r="G317" s="555">
        <f t="shared" si="12"/>
        <v>6287.9800000000041</v>
      </c>
      <c r="H317" s="264">
        <f t="shared" si="11"/>
        <v>7</v>
      </c>
      <c r="I317" s="258" t="s">
        <v>163</v>
      </c>
      <c r="J317" s="258" t="s">
        <v>51</v>
      </c>
      <c r="K317" s="283" t="s">
        <v>97</v>
      </c>
      <c r="L317" s="264"/>
      <c r="M317" s="264"/>
      <c r="N317" s="432"/>
      <c r="O317" s="271"/>
      <c r="P317" s="271"/>
      <c r="Q317" s="272"/>
    </row>
    <row r="318" spans="1:17" s="126" customFormat="1" ht="15.75" x14ac:dyDescent="0.25">
      <c r="A318" s="262"/>
      <c r="B318" s="581">
        <v>11</v>
      </c>
      <c r="C318" s="278"/>
      <c r="D318" s="264"/>
      <c r="E318" s="260">
        <v>899.32</v>
      </c>
      <c r="F318" s="258">
        <v>1</v>
      </c>
      <c r="G318" s="555">
        <f t="shared" si="12"/>
        <v>5388.6600000000044</v>
      </c>
      <c r="H318" s="264">
        <f t="shared" si="11"/>
        <v>6</v>
      </c>
      <c r="I318" s="258" t="s">
        <v>163</v>
      </c>
      <c r="J318" s="258" t="s">
        <v>51</v>
      </c>
      <c r="K318" s="283" t="s">
        <v>97</v>
      </c>
      <c r="L318" s="264"/>
      <c r="M318" s="264"/>
      <c r="N318" s="432"/>
      <c r="O318" s="271"/>
      <c r="P318" s="271"/>
      <c r="Q318" s="272"/>
    </row>
    <row r="319" spans="1:17" s="126" customFormat="1" ht="15.75" x14ac:dyDescent="0.25">
      <c r="A319" s="262"/>
      <c r="B319" s="581">
        <v>11</v>
      </c>
      <c r="C319" s="375"/>
      <c r="D319" s="264"/>
      <c r="E319" s="260">
        <v>912.47</v>
      </c>
      <c r="F319" s="258">
        <v>1</v>
      </c>
      <c r="G319" s="555">
        <f t="shared" si="12"/>
        <v>4476.1900000000041</v>
      </c>
      <c r="H319" s="264">
        <f t="shared" si="11"/>
        <v>5</v>
      </c>
      <c r="I319" s="258" t="s">
        <v>163</v>
      </c>
      <c r="J319" s="258" t="s">
        <v>51</v>
      </c>
      <c r="K319" s="283" t="s">
        <v>97</v>
      </c>
      <c r="L319" s="264"/>
      <c r="M319" s="264"/>
      <c r="N319" s="432"/>
      <c r="O319" s="271"/>
      <c r="P319" s="271"/>
      <c r="Q319" s="272"/>
    </row>
    <row r="320" spans="1:17" s="126" customFormat="1" ht="15.75" x14ac:dyDescent="0.25">
      <c r="A320" s="262"/>
      <c r="B320" s="581">
        <v>11</v>
      </c>
      <c r="C320" s="278"/>
      <c r="D320" s="264"/>
      <c r="E320" s="260">
        <v>931.07</v>
      </c>
      <c r="F320" s="258">
        <v>1</v>
      </c>
      <c r="G320" s="555">
        <f t="shared" si="12"/>
        <v>3545.120000000004</v>
      </c>
      <c r="H320" s="264">
        <f t="shared" si="11"/>
        <v>4</v>
      </c>
      <c r="I320" s="258" t="s">
        <v>163</v>
      </c>
      <c r="J320" s="258" t="s">
        <v>51</v>
      </c>
      <c r="K320" s="283" t="s">
        <v>97</v>
      </c>
      <c r="L320" s="264"/>
      <c r="M320" s="264"/>
      <c r="N320" s="432"/>
      <c r="O320" s="271"/>
      <c r="P320" s="271"/>
      <c r="Q320" s="272"/>
    </row>
    <row r="321" spans="1:17" s="126" customFormat="1" ht="15.75" x14ac:dyDescent="0.25">
      <c r="A321" s="262"/>
      <c r="B321" s="581">
        <v>11</v>
      </c>
      <c r="C321" s="278"/>
      <c r="D321" s="264"/>
      <c r="E321" s="260">
        <v>925.17</v>
      </c>
      <c r="F321" s="258">
        <v>1</v>
      </c>
      <c r="G321" s="555">
        <f t="shared" si="12"/>
        <v>2619.9500000000039</v>
      </c>
      <c r="H321" s="264">
        <f t="shared" si="11"/>
        <v>3</v>
      </c>
      <c r="I321" s="258" t="s">
        <v>163</v>
      </c>
      <c r="J321" s="258" t="s">
        <v>51</v>
      </c>
      <c r="K321" s="283" t="s">
        <v>97</v>
      </c>
      <c r="L321" s="264"/>
      <c r="M321" s="264"/>
      <c r="N321" s="432"/>
      <c r="O321" s="271"/>
      <c r="P321" s="271"/>
      <c r="Q321" s="272"/>
    </row>
    <row r="322" spans="1:17" s="126" customFormat="1" ht="15.75" x14ac:dyDescent="0.25">
      <c r="A322" s="262"/>
      <c r="B322" s="581">
        <v>11</v>
      </c>
      <c r="C322" s="278"/>
      <c r="D322" s="264"/>
      <c r="E322" s="260">
        <v>902.49</v>
      </c>
      <c r="F322" s="258">
        <v>1</v>
      </c>
      <c r="G322" s="555">
        <f t="shared" si="12"/>
        <v>1717.4600000000039</v>
      </c>
      <c r="H322" s="264">
        <f t="shared" si="11"/>
        <v>2</v>
      </c>
      <c r="I322" s="258" t="s">
        <v>163</v>
      </c>
      <c r="J322" s="258" t="s">
        <v>51</v>
      </c>
      <c r="K322" s="283" t="s">
        <v>97</v>
      </c>
      <c r="L322" s="264"/>
      <c r="M322" s="264"/>
      <c r="N322" s="432"/>
      <c r="O322" s="271"/>
      <c r="P322" s="271"/>
      <c r="Q322" s="272"/>
    </row>
    <row r="323" spans="1:17" s="126" customFormat="1" ht="15.75" x14ac:dyDescent="0.25">
      <c r="A323" s="262"/>
      <c r="B323" s="581">
        <v>11</v>
      </c>
      <c r="C323" s="278"/>
      <c r="D323" s="264"/>
      <c r="E323" s="260">
        <v>866.21</v>
      </c>
      <c r="F323" s="258">
        <v>1</v>
      </c>
      <c r="G323" s="555">
        <f t="shared" si="12"/>
        <v>851.25000000000387</v>
      </c>
      <c r="H323" s="264">
        <f t="shared" si="11"/>
        <v>1</v>
      </c>
      <c r="I323" s="258" t="s">
        <v>163</v>
      </c>
      <c r="J323" s="258" t="s">
        <v>51</v>
      </c>
      <c r="K323" s="283" t="s">
        <v>97</v>
      </c>
      <c r="L323" s="264" t="s">
        <v>151</v>
      </c>
      <c r="M323" s="264"/>
      <c r="N323" s="432"/>
      <c r="O323" s="271"/>
      <c r="P323" s="271"/>
      <c r="Q323" s="272"/>
    </row>
    <row r="324" spans="1:17" s="126" customFormat="1" ht="15.75" x14ac:dyDescent="0.25">
      <c r="A324" s="262"/>
      <c r="B324" s="581">
        <v>11</v>
      </c>
      <c r="C324" s="278"/>
      <c r="D324" s="264"/>
      <c r="E324" s="260">
        <v>851.25</v>
      </c>
      <c r="F324" s="258">
        <v>1</v>
      </c>
      <c r="G324" s="555">
        <f t="shared" si="12"/>
        <v>3.865352482534945E-12</v>
      </c>
      <c r="H324" s="264">
        <f t="shared" si="11"/>
        <v>0</v>
      </c>
      <c r="I324" s="258" t="s">
        <v>163</v>
      </c>
      <c r="J324" s="258" t="s">
        <v>51</v>
      </c>
      <c r="K324" s="283" t="s">
        <v>97</v>
      </c>
      <c r="L324" s="264" t="s">
        <v>151</v>
      </c>
      <c r="M324" s="264"/>
      <c r="N324" s="432"/>
      <c r="O324" s="271"/>
      <c r="P324" s="271"/>
      <c r="Q324" s="272"/>
    </row>
    <row r="325" spans="1:17" s="126" customFormat="1" ht="15.75" x14ac:dyDescent="0.25">
      <c r="A325" s="262"/>
      <c r="B325" s="581">
        <v>12</v>
      </c>
      <c r="C325" s="278">
        <v>19219.73</v>
      </c>
      <c r="D325" s="264">
        <v>22</v>
      </c>
      <c r="E325" s="260"/>
      <c r="F325" s="258"/>
      <c r="G325" s="555">
        <f t="shared" si="12"/>
        <v>19219.730000000003</v>
      </c>
      <c r="H325" s="264">
        <f t="shared" si="11"/>
        <v>22</v>
      </c>
      <c r="I325" s="258"/>
      <c r="J325" s="258" t="s">
        <v>184</v>
      </c>
      <c r="K325" s="283"/>
      <c r="L325" s="264"/>
      <c r="M325" s="264" t="s">
        <v>194</v>
      </c>
      <c r="N325" s="432"/>
      <c r="O325" s="271"/>
      <c r="P325" s="271"/>
      <c r="Q325" s="272"/>
    </row>
    <row r="326" spans="1:17" s="126" customFormat="1" ht="15.75" x14ac:dyDescent="0.25">
      <c r="A326" s="262"/>
      <c r="B326" s="581">
        <v>12</v>
      </c>
      <c r="C326" s="278"/>
      <c r="D326" s="264"/>
      <c r="E326" s="260">
        <v>880.27</v>
      </c>
      <c r="F326" s="258">
        <v>1</v>
      </c>
      <c r="G326" s="555">
        <f t="shared" si="12"/>
        <v>18339.460000000003</v>
      </c>
      <c r="H326" s="264">
        <f t="shared" si="11"/>
        <v>21</v>
      </c>
      <c r="I326" s="258"/>
      <c r="J326" s="258"/>
      <c r="K326" s="283"/>
      <c r="L326" s="264"/>
      <c r="M326" s="264"/>
      <c r="N326" s="432"/>
      <c r="O326" s="271"/>
      <c r="P326" s="271"/>
      <c r="Q326" s="272"/>
    </row>
    <row r="327" spans="1:17" s="126" customFormat="1" ht="15.75" x14ac:dyDescent="0.25">
      <c r="A327" s="262"/>
      <c r="B327" s="581">
        <v>12</v>
      </c>
      <c r="C327" s="278"/>
      <c r="D327" s="264"/>
      <c r="E327" s="260">
        <v>824.49</v>
      </c>
      <c r="F327" s="258">
        <v>1</v>
      </c>
      <c r="G327" s="555">
        <f t="shared" si="12"/>
        <v>17514.97</v>
      </c>
      <c r="H327" s="264">
        <f t="shared" si="11"/>
        <v>20</v>
      </c>
      <c r="I327" s="258"/>
      <c r="J327" s="258"/>
      <c r="K327" s="283"/>
      <c r="L327" s="264"/>
      <c r="M327" s="264"/>
      <c r="N327" s="432"/>
      <c r="O327" s="271"/>
      <c r="P327" s="271"/>
      <c r="Q327" s="272"/>
    </row>
    <row r="328" spans="1:17" s="126" customFormat="1" ht="15.75" x14ac:dyDescent="0.25">
      <c r="A328" s="262"/>
      <c r="B328" s="581">
        <v>12</v>
      </c>
      <c r="C328" s="278"/>
      <c r="D328" s="264"/>
      <c r="E328" s="260">
        <v>847.62</v>
      </c>
      <c r="F328" s="258">
        <v>1</v>
      </c>
      <c r="G328" s="555">
        <f t="shared" si="12"/>
        <v>16667.350000000002</v>
      </c>
      <c r="H328" s="264">
        <f t="shared" si="11"/>
        <v>19</v>
      </c>
      <c r="I328" s="258"/>
      <c r="J328" s="258"/>
      <c r="K328" s="283"/>
      <c r="L328" s="264"/>
      <c r="M328" s="264"/>
      <c r="N328" s="432"/>
      <c r="O328" s="271"/>
      <c r="P328" s="271"/>
      <c r="Q328" s="272"/>
    </row>
    <row r="329" spans="1:17" s="126" customFormat="1" ht="15.75" x14ac:dyDescent="0.25">
      <c r="A329" s="262"/>
      <c r="B329" s="581">
        <v>12</v>
      </c>
      <c r="C329" s="278"/>
      <c r="D329" s="264"/>
      <c r="E329" s="260">
        <v>868.93</v>
      </c>
      <c r="F329" s="258">
        <v>1</v>
      </c>
      <c r="G329" s="555">
        <f t="shared" si="12"/>
        <v>15798.420000000002</v>
      </c>
      <c r="H329" s="264">
        <f t="shared" si="11"/>
        <v>18</v>
      </c>
      <c r="I329" s="258"/>
      <c r="J329" s="258"/>
      <c r="K329" s="283"/>
      <c r="L329" s="264"/>
      <c r="M329" s="264"/>
      <c r="N329" s="432"/>
      <c r="O329" s="271"/>
      <c r="P329" s="271"/>
      <c r="Q329" s="272"/>
    </row>
    <row r="330" spans="1:17" s="126" customFormat="1" ht="15.75" x14ac:dyDescent="0.25">
      <c r="A330" s="262"/>
      <c r="B330" s="581">
        <v>12</v>
      </c>
      <c r="C330" s="278"/>
      <c r="D330" s="264"/>
      <c r="E330" s="260">
        <v>847.62</v>
      </c>
      <c r="F330" s="258">
        <v>1</v>
      </c>
      <c r="G330" s="555">
        <f t="shared" si="12"/>
        <v>14950.800000000001</v>
      </c>
      <c r="H330" s="264">
        <f t="shared" si="11"/>
        <v>17</v>
      </c>
      <c r="I330" s="258"/>
      <c r="J330" s="258"/>
      <c r="K330" s="283"/>
      <c r="L330" s="264"/>
      <c r="M330" s="264"/>
      <c r="N330" s="432"/>
      <c r="O330" s="271"/>
      <c r="P330" s="271"/>
      <c r="Q330" s="272"/>
    </row>
    <row r="331" spans="1:17" s="126" customFormat="1" ht="15.75" x14ac:dyDescent="0.25">
      <c r="A331" s="262"/>
      <c r="B331" s="581">
        <v>12</v>
      </c>
      <c r="C331" s="278"/>
      <c r="D331" s="264"/>
      <c r="E331" s="260">
        <v>827.66</v>
      </c>
      <c r="F331" s="258">
        <v>1</v>
      </c>
      <c r="G331" s="555">
        <f t="shared" si="12"/>
        <v>14123.140000000001</v>
      </c>
      <c r="H331" s="264">
        <f t="shared" si="11"/>
        <v>16</v>
      </c>
      <c r="I331" s="258"/>
      <c r="J331" s="258"/>
      <c r="K331" s="283"/>
      <c r="L331" s="264"/>
      <c r="M331" s="264"/>
      <c r="N331" s="432"/>
      <c r="O331" s="271"/>
      <c r="P331" s="271"/>
      <c r="Q331" s="272"/>
    </row>
    <row r="332" spans="1:17" s="126" customFormat="1" ht="15.75" x14ac:dyDescent="0.25">
      <c r="A332" s="262"/>
      <c r="B332" s="581">
        <v>12</v>
      </c>
      <c r="C332" s="278"/>
      <c r="D332" s="264"/>
      <c r="E332" s="260">
        <v>942.86</v>
      </c>
      <c r="F332" s="258">
        <v>1</v>
      </c>
      <c r="G332" s="555">
        <f t="shared" si="12"/>
        <v>13180.28</v>
      </c>
      <c r="H332" s="264">
        <f t="shared" si="11"/>
        <v>15</v>
      </c>
      <c r="I332" s="258"/>
      <c r="J332" s="258"/>
      <c r="K332" s="283"/>
      <c r="L332" s="264"/>
      <c r="M332" s="264"/>
      <c r="N332" s="432"/>
      <c r="O332" s="271"/>
      <c r="P332" s="271"/>
      <c r="Q332" s="272"/>
    </row>
    <row r="333" spans="1:17" s="126" customFormat="1" ht="15.75" x14ac:dyDescent="0.25">
      <c r="A333" s="262"/>
      <c r="B333" s="581">
        <v>12</v>
      </c>
      <c r="C333" s="278"/>
      <c r="D333" s="264"/>
      <c r="E333" s="260">
        <v>932.43</v>
      </c>
      <c r="F333" s="258">
        <v>1</v>
      </c>
      <c r="G333" s="555">
        <f t="shared" si="12"/>
        <v>12247.85</v>
      </c>
      <c r="H333" s="264">
        <f t="shared" si="11"/>
        <v>14</v>
      </c>
      <c r="I333" s="258"/>
      <c r="J333" s="258"/>
      <c r="K333" s="283"/>
      <c r="L333" s="264"/>
      <c r="M333" s="264"/>
      <c r="N333" s="432"/>
      <c r="O333" s="271"/>
      <c r="P333" s="271"/>
      <c r="Q333" s="272"/>
    </row>
    <row r="334" spans="1:17" s="126" customFormat="1" ht="15.75" x14ac:dyDescent="0.25">
      <c r="A334" s="262"/>
      <c r="B334" s="581">
        <v>12</v>
      </c>
      <c r="C334" s="278"/>
      <c r="D334" s="264"/>
      <c r="E334" s="260">
        <v>937.19</v>
      </c>
      <c r="F334" s="258">
        <v>1</v>
      </c>
      <c r="G334" s="555">
        <f t="shared" si="12"/>
        <v>11310.66</v>
      </c>
      <c r="H334" s="264">
        <f t="shared" si="11"/>
        <v>13</v>
      </c>
      <c r="I334" s="258"/>
      <c r="J334" s="258"/>
      <c r="K334" s="283"/>
      <c r="L334" s="264"/>
      <c r="M334" s="264"/>
      <c r="N334" s="432"/>
      <c r="O334" s="271"/>
      <c r="P334" s="271"/>
      <c r="Q334" s="272"/>
    </row>
    <row r="335" spans="1:17" s="126" customFormat="1" ht="15.75" x14ac:dyDescent="0.25">
      <c r="A335" s="262"/>
      <c r="B335" s="581">
        <v>12</v>
      </c>
      <c r="C335" s="278"/>
      <c r="D335" s="264"/>
      <c r="E335" s="260">
        <v>883.45</v>
      </c>
      <c r="F335" s="258">
        <v>1</v>
      </c>
      <c r="G335" s="555">
        <f t="shared" si="12"/>
        <v>10427.209999999999</v>
      </c>
      <c r="H335" s="264">
        <f t="shared" si="11"/>
        <v>12</v>
      </c>
      <c r="I335" s="258"/>
      <c r="J335" s="258"/>
      <c r="K335" s="283"/>
      <c r="L335" s="264"/>
      <c r="M335" s="264"/>
      <c r="N335" s="432"/>
      <c r="O335" s="271"/>
      <c r="P335" s="271"/>
      <c r="Q335" s="272"/>
    </row>
    <row r="336" spans="1:17" s="269" customFormat="1" ht="15.75" x14ac:dyDescent="0.25">
      <c r="A336" s="262"/>
      <c r="B336" s="581">
        <v>12</v>
      </c>
      <c r="C336" s="278"/>
      <c r="D336" s="264"/>
      <c r="E336" s="260">
        <v>892.52</v>
      </c>
      <c r="F336" s="258">
        <v>1</v>
      </c>
      <c r="G336" s="555">
        <f t="shared" si="12"/>
        <v>9534.6899999999987</v>
      </c>
      <c r="H336" s="264">
        <f t="shared" si="11"/>
        <v>11</v>
      </c>
      <c r="I336" s="258"/>
      <c r="J336" s="258"/>
      <c r="K336" s="283"/>
      <c r="L336" s="264"/>
      <c r="M336" s="264"/>
      <c r="N336" s="432"/>
      <c r="O336" s="271"/>
      <c r="P336" s="271"/>
    </row>
    <row r="337" spans="1:16" s="269" customFormat="1" ht="15.75" x14ac:dyDescent="0.25">
      <c r="A337" s="262"/>
      <c r="B337" s="581">
        <v>12</v>
      </c>
      <c r="C337" s="278"/>
      <c r="D337" s="264"/>
      <c r="E337" s="260">
        <v>909.75</v>
      </c>
      <c r="F337" s="258">
        <v>1</v>
      </c>
      <c r="G337" s="555">
        <f t="shared" si="12"/>
        <v>8624.9399999999987</v>
      </c>
      <c r="H337" s="264">
        <f t="shared" si="11"/>
        <v>10</v>
      </c>
      <c r="I337" s="258"/>
      <c r="J337" s="258"/>
      <c r="K337" s="283"/>
      <c r="L337" s="264"/>
      <c r="M337" s="264"/>
      <c r="N337" s="432"/>
      <c r="O337" s="271"/>
      <c r="P337" s="271"/>
    </row>
    <row r="338" spans="1:16" s="269" customFormat="1" ht="15.75" x14ac:dyDescent="0.25">
      <c r="A338" s="262"/>
      <c r="B338" s="581">
        <v>12</v>
      </c>
      <c r="C338" s="579"/>
      <c r="D338" s="264"/>
      <c r="E338" s="260">
        <v>820.41</v>
      </c>
      <c r="F338" s="258">
        <v>1</v>
      </c>
      <c r="G338" s="555">
        <f t="shared" si="12"/>
        <v>7804.5299999999988</v>
      </c>
      <c r="H338" s="264">
        <f t="shared" si="11"/>
        <v>9</v>
      </c>
      <c r="I338" s="258"/>
      <c r="J338" s="258"/>
      <c r="K338" s="283"/>
      <c r="L338" s="264"/>
      <c r="M338" s="264"/>
      <c r="N338" s="432"/>
      <c r="O338" s="271"/>
      <c r="P338" s="271"/>
    </row>
    <row r="339" spans="1:16" s="269" customFormat="1" ht="15.75" x14ac:dyDescent="0.25">
      <c r="A339" s="262"/>
      <c r="B339" s="581">
        <v>12</v>
      </c>
      <c r="C339" s="286"/>
      <c r="D339" s="264"/>
      <c r="E339" s="260">
        <v>866.67</v>
      </c>
      <c r="F339" s="258">
        <v>1</v>
      </c>
      <c r="G339" s="555">
        <f t="shared" si="12"/>
        <v>6937.8599999999988</v>
      </c>
      <c r="H339" s="264">
        <f t="shared" si="11"/>
        <v>8</v>
      </c>
      <c r="I339" s="258"/>
      <c r="J339" s="258"/>
      <c r="K339" s="283"/>
      <c r="L339" s="283"/>
      <c r="M339" s="264"/>
      <c r="N339" s="264"/>
      <c r="O339" s="493"/>
      <c r="P339" s="271"/>
    </row>
    <row r="340" spans="1:16" s="269" customFormat="1" ht="15.75" x14ac:dyDescent="0.25">
      <c r="A340" s="262"/>
      <c r="B340" s="581">
        <v>12</v>
      </c>
      <c r="C340" s="260"/>
      <c r="D340" s="264"/>
      <c r="E340" s="260">
        <v>882.99</v>
      </c>
      <c r="F340" s="258">
        <v>1</v>
      </c>
      <c r="G340" s="555">
        <f t="shared" si="12"/>
        <v>6054.869999999999</v>
      </c>
      <c r="H340" s="264">
        <f t="shared" si="11"/>
        <v>7</v>
      </c>
      <c r="I340" s="258"/>
      <c r="J340" s="258"/>
      <c r="K340" s="283"/>
      <c r="L340" s="264"/>
      <c r="M340" s="264"/>
      <c r="N340" s="432"/>
      <c r="O340" s="271"/>
      <c r="P340" s="271"/>
    </row>
    <row r="341" spans="1:16" s="269" customFormat="1" ht="15.75" x14ac:dyDescent="0.25">
      <c r="A341" s="262"/>
      <c r="B341" s="581">
        <v>12</v>
      </c>
      <c r="C341" s="260"/>
      <c r="D341" s="264"/>
      <c r="E341" s="260">
        <v>908.39</v>
      </c>
      <c r="F341" s="258">
        <v>1</v>
      </c>
      <c r="G341" s="555">
        <f t="shared" si="12"/>
        <v>5146.4799999999987</v>
      </c>
      <c r="H341" s="264">
        <f t="shared" si="11"/>
        <v>6</v>
      </c>
      <c r="I341" s="258"/>
      <c r="J341" s="258"/>
      <c r="K341" s="283"/>
      <c r="L341" s="264"/>
      <c r="M341" s="264"/>
      <c r="N341" s="432"/>
      <c r="O341" s="271"/>
      <c r="P341" s="271"/>
    </row>
    <row r="342" spans="1:16" s="269" customFormat="1" ht="15.75" x14ac:dyDescent="0.25">
      <c r="A342" s="262"/>
      <c r="B342" s="581">
        <v>12</v>
      </c>
      <c r="C342" s="260"/>
      <c r="D342" s="264"/>
      <c r="E342" s="260">
        <v>843.08</v>
      </c>
      <c r="F342" s="258">
        <v>1</v>
      </c>
      <c r="G342" s="555">
        <f t="shared" si="12"/>
        <v>4303.3999999999987</v>
      </c>
      <c r="H342" s="264">
        <f t="shared" si="11"/>
        <v>5</v>
      </c>
      <c r="I342" s="258"/>
      <c r="J342" s="258"/>
      <c r="K342" s="283"/>
      <c r="L342" s="264"/>
      <c r="M342" s="264"/>
      <c r="N342" s="432"/>
      <c r="O342" s="271"/>
      <c r="P342" s="271"/>
    </row>
    <row r="343" spans="1:16" s="269" customFormat="1" ht="15.75" x14ac:dyDescent="0.25">
      <c r="A343" s="262"/>
      <c r="B343" s="581">
        <v>12</v>
      </c>
      <c r="C343" s="260"/>
      <c r="D343" s="264"/>
      <c r="E343" s="260">
        <v>851.25</v>
      </c>
      <c r="F343" s="258">
        <v>1</v>
      </c>
      <c r="G343" s="555">
        <f t="shared" si="12"/>
        <v>3452.1499999999987</v>
      </c>
      <c r="H343" s="264">
        <f t="shared" si="11"/>
        <v>4</v>
      </c>
      <c r="I343" s="258"/>
      <c r="J343" s="258"/>
      <c r="K343" s="283"/>
      <c r="L343" s="264"/>
      <c r="M343" s="264"/>
      <c r="N343" s="432"/>
      <c r="O343" s="271"/>
      <c r="P343" s="271"/>
    </row>
    <row r="344" spans="1:16" s="269" customFormat="1" ht="15.75" x14ac:dyDescent="0.25">
      <c r="A344" s="262"/>
      <c r="B344" s="581">
        <v>12</v>
      </c>
      <c r="C344" s="260"/>
      <c r="D344" s="264"/>
      <c r="E344" s="260">
        <v>833.56</v>
      </c>
      <c r="F344" s="258">
        <v>1</v>
      </c>
      <c r="G344" s="555">
        <f t="shared" si="12"/>
        <v>2618.5899999999988</v>
      </c>
      <c r="H344" s="264">
        <f t="shared" si="11"/>
        <v>3</v>
      </c>
      <c r="I344" s="258"/>
      <c r="J344" s="258"/>
      <c r="K344" s="283"/>
      <c r="L344" s="264"/>
      <c r="M344" s="264"/>
      <c r="N344" s="432"/>
      <c r="O344" s="271"/>
      <c r="P344" s="271"/>
    </row>
    <row r="345" spans="1:16" s="269" customFormat="1" ht="15.75" x14ac:dyDescent="0.25">
      <c r="A345" s="262"/>
      <c r="B345" s="581">
        <v>12</v>
      </c>
      <c r="C345" s="260"/>
      <c r="D345" s="264"/>
      <c r="E345" s="260">
        <v>841.72</v>
      </c>
      <c r="F345" s="258">
        <v>1</v>
      </c>
      <c r="G345" s="555">
        <f t="shared" si="12"/>
        <v>1776.8699999999988</v>
      </c>
      <c r="H345" s="264">
        <f t="shared" si="11"/>
        <v>2</v>
      </c>
      <c r="I345" s="258"/>
      <c r="J345" s="258"/>
      <c r="K345" s="283"/>
      <c r="L345" s="264"/>
      <c r="M345" s="264"/>
      <c r="N345" s="432"/>
      <c r="O345" s="271"/>
      <c r="P345" s="271"/>
    </row>
    <row r="346" spans="1:16" s="269" customFormat="1" ht="15.75" x14ac:dyDescent="0.25">
      <c r="A346" s="262"/>
      <c r="B346" s="581">
        <v>12</v>
      </c>
      <c r="C346" s="260"/>
      <c r="D346" s="264"/>
      <c r="E346" s="260">
        <v>889.34</v>
      </c>
      <c r="F346" s="258">
        <v>1</v>
      </c>
      <c r="G346" s="555">
        <f t="shared" si="12"/>
        <v>887.52999999999872</v>
      </c>
      <c r="H346" s="264">
        <f t="shared" si="11"/>
        <v>1</v>
      </c>
      <c r="I346" s="258"/>
      <c r="J346" s="258"/>
      <c r="K346" s="283"/>
      <c r="L346" s="262"/>
      <c r="M346" s="264"/>
      <c r="N346" s="432"/>
      <c r="O346" s="271"/>
      <c r="P346" s="271"/>
    </row>
    <row r="347" spans="1:16" s="269" customFormat="1" ht="15.75" x14ac:dyDescent="0.25">
      <c r="A347" s="262"/>
      <c r="B347" s="581">
        <v>12</v>
      </c>
      <c r="C347" s="260"/>
      <c r="D347" s="264"/>
      <c r="E347" s="260">
        <v>887.53</v>
      </c>
      <c r="F347" s="258">
        <v>1</v>
      </c>
      <c r="G347" s="555">
        <f t="shared" si="12"/>
        <v>-1.2505552149377763E-12</v>
      </c>
      <c r="H347" s="264">
        <f t="shared" si="11"/>
        <v>0</v>
      </c>
      <c r="I347" s="258"/>
      <c r="J347" s="258"/>
      <c r="K347" s="283"/>
      <c r="L347" s="262"/>
      <c r="M347" s="264"/>
      <c r="N347" s="432"/>
      <c r="O347" s="271"/>
      <c r="P347" s="271"/>
    </row>
    <row r="348" spans="1:16" s="269" customFormat="1" ht="15.75" x14ac:dyDescent="0.25">
      <c r="A348" s="262"/>
      <c r="B348" s="581">
        <v>12</v>
      </c>
      <c r="C348" s="260">
        <v>19390.900000000001</v>
      </c>
      <c r="D348" s="264">
        <v>21</v>
      </c>
      <c r="E348" s="260"/>
      <c r="F348" s="258"/>
      <c r="G348" s="555">
        <f t="shared" si="12"/>
        <v>19390.900000000001</v>
      </c>
      <c r="H348" s="264">
        <f t="shared" ref="H348:H363" si="13">H347-F348+D348</f>
        <v>21</v>
      </c>
      <c r="I348" s="258"/>
      <c r="J348" s="258" t="s">
        <v>114</v>
      </c>
      <c r="K348" s="283"/>
      <c r="L348" s="262"/>
      <c r="M348" s="264" t="s">
        <v>120</v>
      </c>
      <c r="N348" s="432"/>
      <c r="O348" s="271"/>
      <c r="P348" s="271"/>
    </row>
    <row r="349" spans="1:16" s="269" customFormat="1" ht="15.75" x14ac:dyDescent="0.25">
      <c r="A349" s="262"/>
      <c r="B349" s="581">
        <v>12</v>
      </c>
      <c r="C349" s="260"/>
      <c r="D349" s="264"/>
      <c r="E349" s="260">
        <v>924.4</v>
      </c>
      <c r="F349" s="258">
        <v>1</v>
      </c>
      <c r="G349" s="555">
        <f t="shared" si="12"/>
        <v>18466.5</v>
      </c>
      <c r="H349" s="264">
        <f t="shared" si="13"/>
        <v>20</v>
      </c>
      <c r="I349" s="258" t="s">
        <v>178</v>
      </c>
      <c r="J349" s="258" t="s">
        <v>51</v>
      </c>
      <c r="K349" s="283" t="s">
        <v>120</v>
      </c>
      <c r="L349" s="262"/>
      <c r="M349" s="264"/>
      <c r="N349" s="432"/>
      <c r="O349" s="271"/>
      <c r="P349" s="271"/>
    </row>
    <row r="350" spans="1:16" s="269" customFormat="1" ht="15.75" x14ac:dyDescent="0.25">
      <c r="A350" s="262"/>
      <c r="B350" s="581">
        <v>12</v>
      </c>
      <c r="C350" s="260"/>
      <c r="D350" s="264"/>
      <c r="E350" s="260">
        <v>936.2</v>
      </c>
      <c r="F350" s="258">
        <v>1</v>
      </c>
      <c r="G350" s="555">
        <f t="shared" si="12"/>
        <v>17530.3</v>
      </c>
      <c r="H350" s="264">
        <f t="shared" si="13"/>
        <v>19</v>
      </c>
      <c r="I350" s="258" t="s">
        <v>178</v>
      </c>
      <c r="J350" s="258" t="s">
        <v>51</v>
      </c>
      <c r="K350" s="283" t="s">
        <v>120</v>
      </c>
      <c r="L350" s="262"/>
      <c r="M350" s="264"/>
      <c r="N350" s="432"/>
      <c r="O350" s="271"/>
      <c r="P350" s="271"/>
    </row>
    <row r="351" spans="1:16" s="269" customFormat="1" ht="15.75" x14ac:dyDescent="0.25">
      <c r="A351" s="262"/>
      <c r="B351" s="581">
        <v>12</v>
      </c>
      <c r="C351" s="260"/>
      <c r="D351" s="264"/>
      <c r="E351" s="260">
        <v>923.5</v>
      </c>
      <c r="F351" s="258">
        <v>1</v>
      </c>
      <c r="G351" s="555">
        <f t="shared" si="12"/>
        <v>16606.8</v>
      </c>
      <c r="H351" s="264">
        <f t="shared" si="13"/>
        <v>18</v>
      </c>
      <c r="I351" s="258" t="s">
        <v>178</v>
      </c>
      <c r="J351" s="258" t="s">
        <v>51</v>
      </c>
      <c r="K351" s="283" t="s">
        <v>120</v>
      </c>
      <c r="L351" s="262"/>
      <c r="M351" s="264"/>
      <c r="N351" s="432"/>
      <c r="O351" s="271"/>
      <c r="P351" s="271"/>
    </row>
    <row r="352" spans="1:16" s="269" customFormat="1" ht="15.75" x14ac:dyDescent="0.25">
      <c r="A352" s="262"/>
      <c r="B352" s="581">
        <v>12</v>
      </c>
      <c r="C352" s="260"/>
      <c r="D352" s="264"/>
      <c r="E352" s="260">
        <v>923.5</v>
      </c>
      <c r="F352" s="258">
        <v>1</v>
      </c>
      <c r="G352" s="555">
        <f t="shared" si="12"/>
        <v>15683.3</v>
      </c>
      <c r="H352" s="264">
        <f t="shared" si="13"/>
        <v>17</v>
      </c>
      <c r="I352" s="258" t="s">
        <v>178</v>
      </c>
      <c r="J352" s="258" t="s">
        <v>51</v>
      </c>
      <c r="K352" s="283" t="s">
        <v>120</v>
      </c>
      <c r="L352" s="262"/>
      <c r="M352" s="264"/>
      <c r="N352" s="432"/>
      <c r="O352" s="271"/>
      <c r="P352" s="271"/>
    </row>
    <row r="353" spans="1:16" s="269" customFormat="1" ht="15.75" x14ac:dyDescent="0.25">
      <c r="A353" s="262"/>
      <c r="B353" s="581">
        <v>12</v>
      </c>
      <c r="C353" s="260"/>
      <c r="D353" s="264"/>
      <c r="E353" s="260">
        <v>935.3</v>
      </c>
      <c r="F353" s="258">
        <v>1</v>
      </c>
      <c r="G353" s="555">
        <f t="shared" si="12"/>
        <v>14748</v>
      </c>
      <c r="H353" s="264">
        <f t="shared" si="13"/>
        <v>16</v>
      </c>
      <c r="I353" s="258" t="s">
        <v>178</v>
      </c>
      <c r="J353" s="258" t="s">
        <v>51</v>
      </c>
      <c r="K353" s="283" t="s">
        <v>120</v>
      </c>
      <c r="L353" s="262"/>
      <c r="M353" s="264"/>
      <c r="N353" s="432"/>
      <c r="O353" s="271"/>
      <c r="P353" s="271"/>
    </row>
    <row r="354" spans="1:16" s="269" customFormat="1" ht="15.75" x14ac:dyDescent="0.25">
      <c r="A354" s="262"/>
      <c r="B354" s="581">
        <v>12</v>
      </c>
      <c r="C354" s="581"/>
      <c r="D354" s="264"/>
      <c r="E354" s="260">
        <v>909.9</v>
      </c>
      <c r="F354" s="258">
        <v>1</v>
      </c>
      <c r="G354" s="555">
        <f t="shared" si="12"/>
        <v>13838.1</v>
      </c>
      <c r="H354" s="264">
        <f t="shared" si="13"/>
        <v>15</v>
      </c>
      <c r="I354" s="258" t="s">
        <v>178</v>
      </c>
      <c r="J354" s="258" t="s">
        <v>51</v>
      </c>
      <c r="K354" s="283" t="s">
        <v>120</v>
      </c>
      <c r="L354" s="262"/>
      <c r="M354" s="264"/>
      <c r="N354" s="432"/>
      <c r="O354" s="271"/>
      <c r="P354" s="271"/>
    </row>
    <row r="355" spans="1:16" s="269" customFormat="1" ht="15.75" x14ac:dyDescent="0.25">
      <c r="A355" s="262"/>
      <c r="B355" s="581">
        <v>12</v>
      </c>
      <c r="C355" s="260"/>
      <c r="D355" s="264"/>
      <c r="E355" s="547">
        <v>932.6</v>
      </c>
      <c r="F355" s="258">
        <v>1</v>
      </c>
      <c r="G355" s="555">
        <f t="shared" si="12"/>
        <v>12905.5</v>
      </c>
      <c r="H355" s="264">
        <f t="shared" si="13"/>
        <v>14</v>
      </c>
      <c r="I355" s="258" t="s">
        <v>178</v>
      </c>
      <c r="J355" s="258" t="s">
        <v>51</v>
      </c>
      <c r="K355" s="283" t="s">
        <v>120</v>
      </c>
      <c r="L355" s="262"/>
      <c r="M355" s="264"/>
      <c r="N355" s="432"/>
      <c r="O355" s="271"/>
      <c r="P355" s="271"/>
    </row>
    <row r="356" spans="1:16" s="269" customFormat="1" ht="15.75" x14ac:dyDescent="0.25">
      <c r="A356" s="262"/>
      <c r="B356" s="581">
        <v>12</v>
      </c>
      <c r="C356" s="260"/>
      <c r="D356" s="264"/>
      <c r="E356" s="260">
        <v>910.8</v>
      </c>
      <c r="F356" s="258">
        <v>1</v>
      </c>
      <c r="G356" s="555">
        <f t="shared" si="12"/>
        <v>11994.7</v>
      </c>
      <c r="H356" s="264">
        <f t="shared" si="13"/>
        <v>13</v>
      </c>
      <c r="I356" s="258" t="s">
        <v>178</v>
      </c>
      <c r="J356" s="258" t="s">
        <v>51</v>
      </c>
      <c r="K356" s="283" t="s">
        <v>120</v>
      </c>
      <c r="L356" s="262"/>
      <c r="M356" s="264"/>
      <c r="N356" s="432"/>
      <c r="O356" s="271"/>
      <c r="P356" s="271"/>
    </row>
    <row r="357" spans="1:16" s="269" customFormat="1" ht="15.75" x14ac:dyDescent="0.25">
      <c r="A357" s="262"/>
      <c r="B357" s="581">
        <v>12</v>
      </c>
      <c r="C357" s="260"/>
      <c r="D357" s="264"/>
      <c r="E357" s="260">
        <v>928</v>
      </c>
      <c r="F357" s="258">
        <v>1</v>
      </c>
      <c r="G357" s="555">
        <f t="shared" si="12"/>
        <v>11066.7</v>
      </c>
      <c r="H357" s="264">
        <f t="shared" si="13"/>
        <v>12</v>
      </c>
      <c r="I357" s="258" t="s">
        <v>178</v>
      </c>
      <c r="J357" s="258" t="s">
        <v>51</v>
      </c>
      <c r="K357" s="283" t="s">
        <v>120</v>
      </c>
      <c r="L357" s="262"/>
      <c r="M357" s="264"/>
      <c r="N357" s="432"/>
      <c r="O357" s="271"/>
      <c r="P357" s="271"/>
    </row>
    <row r="358" spans="1:16" s="269" customFormat="1" ht="15.75" x14ac:dyDescent="0.25">
      <c r="A358" s="262"/>
      <c r="B358" s="581">
        <v>12</v>
      </c>
      <c r="C358" s="260"/>
      <c r="D358" s="264"/>
      <c r="E358" s="260">
        <v>914.4</v>
      </c>
      <c r="F358" s="258">
        <v>1</v>
      </c>
      <c r="G358" s="555">
        <f t="shared" si="12"/>
        <v>10152.300000000001</v>
      </c>
      <c r="H358" s="264">
        <f t="shared" si="13"/>
        <v>11</v>
      </c>
      <c r="I358" s="258" t="s">
        <v>178</v>
      </c>
      <c r="J358" s="258" t="s">
        <v>51</v>
      </c>
      <c r="K358" s="283" t="s">
        <v>120</v>
      </c>
      <c r="L358" s="262"/>
      <c r="M358" s="264"/>
      <c r="N358" s="432"/>
      <c r="O358" s="271"/>
      <c r="P358" s="271"/>
    </row>
    <row r="359" spans="1:16" s="269" customFormat="1" ht="15.75" x14ac:dyDescent="0.25">
      <c r="A359" s="262"/>
      <c r="B359" s="581">
        <v>12</v>
      </c>
      <c r="C359" s="260"/>
      <c r="D359" s="264"/>
      <c r="E359" s="260">
        <v>918.1</v>
      </c>
      <c r="F359" s="258">
        <v>1</v>
      </c>
      <c r="G359" s="555">
        <f t="shared" si="12"/>
        <v>9234.2000000000007</v>
      </c>
      <c r="H359" s="264">
        <f t="shared" si="13"/>
        <v>10</v>
      </c>
      <c r="I359" s="258" t="s">
        <v>179</v>
      </c>
      <c r="J359" s="258" t="s">
        <v>51</v>
      </c>
      <c r="K359" s="283" t="s">
        <v>120</v>
      </c>
      <c r="L359" s="262"/>
      <c r="M359" s="264"/>
      <c r="N359" s="432"/>
      <c r="O359" s="271"/>
      <c r="P359" s="271"/>
    </row>
    <row r="360" spans="1:16" s="269" customFormat="1" ht="15.75" x14ac:dyDescent="0.25">
      <c r="A360" s="262"/>
      <c r="B360" s="581">
        <v>12</v>
      </c>
      <c r="C360" s="278"/>
      <c r="D360" s="264"/>
      <c r="E360" s="260">
        <v>928</v>
      </c>
      <c r="F360" s="258">
        <v>1</v>
      </c>
      <c r="G360" s="555">
        <f t="shared" si="12"/>
        <v>8306.2000000000007</v>
      </c>
      <c r="H360" s="264">
        <f t="shared" si="13"/>
        <v>9</v>
      </c>
      <c r="I360" s="258" t="s">
        <v>179</v>
      </c>
      <c r="J360" s="258" t="s">
        <v>51</v>
      </c>
      <c r="K360" s="283" t="s">
        <v>120</v>
      </c>
      <c r="L360" s="262"/>
      <c r="M360" s="264"/>
      <c r="N360" s="432"/>
      <c r="O360" s="271"/>
      <c r="P360" s="271"/>
    </row>
    <row r="361" spans="1:16" s="269" customFormat="1" ht="15.75" x14ac:dyDescent="0.25">
      <c r="A361" s="262"/>
      <c r="B361" s="581">
        <v>12</v>
      </c>
      <c r="C361" s="263"/>
      <c r="D361" s="262"/>
      <c r="E361" s="260">
        <v>919.9</v>
      </c>
      <c r="F361" s="258">
        <v>1</v>
      </c>
      <c r="G361" s="555">
        <f t="shared" si="12"/>
        <v>7386.3000000000011</v>
      </c>
      <c r="H361" s="264">
        <f t="shared" si="13"/>
        <v>8</v>
      </c>
      <c r="I361" s="258" t="s">
        <v>179</v>
      </c>
      <c r="J361" s="258" t="s">
        <v>51</v>
      </c>
      <c r="K361" s="283" t="s">
        <v>120</v>
      </c>
      <c r="L361" s="262"/>
      <c r="M361" s="264"/>
      <c r="N361" s="432"/>
      <c r="O361" s="271"/>
      <c r="P361" s="271"/>
    </row>
    <row r="362" spans="1:16" s="269" customFormat="1" ht="15.75" x14ac:dyDescent="0.25">
      <c r="A362" s="262"/>
      <c r="B362" s="581">
        <v>12</v>
      </c>
      <c r="C362" s="263"/>
      <c r="D362" s="262"/>
      <c r="E362" s="260">
        <v>917.2</v>
      </c>
      <c r="F362" s="258">
        <v>1</v>
      </c>
      <c r="G362" s="555">
        <f t="shared" si="12"/>
        <v>6469.1000000000013</v>
      </c>
      <c r="H362" s="264">
        <f t="shared" si="13"/>
        <v>7</v>
      </c>
      <c r="I362" s="258" t="s">
        <v>179</v>
      </c>
      <c r="J362" s="258" t="s">
        <v>51</v>
      </c>
      <c r="K362" s="283" t="s">
        <v>120</v>
      </c>
      <c r="L362" s="262"/>
      <c r="M362" s="264"/>
      <c r="N362" s="432"/>
      <c r="O362" s="271"/>
      <c r="P362" s="271"/>
    </row>
    <row r="363" spans="1:16" s="269" customFormat="1" ht="15.75" x14ac:dyDescent="0.25">
      <c r="A363" s="262"/>
      <c r="B363" s="581">
        <v>12</v>
      </c>
      <c r="C363" s="263"/>
      <c r="D363" s="262"/>
      <c r="E363" s="260">
        <v>923.5</v>
      </c>
      <c r="F363" s="258">
        <v>1</v>
      </c>
      <c r="G363" s="555">
        <f t="shared" si="12"/>
        <v>5545.6000000000013</v>
      </c>
      <c r="H363" s="264">
        <f t="shared" si="13"/>
        <v>6</v>
      </c>
      <c r="I363" s="258" t="s">
        <v>179</v>
      </c>
      <c r="J363" s="258" t="s">
        <v>51</v>
      </c>
      <c r="K363" s="283" t="s">
        <v>120</v>
      </c>
      <c r="L363" s="262"/>
      <c r="M363" s="264"/>
      <c r="N363" s="432"/>
      <c r="O363" s="271"/>
      <c r="P363" s="271"/>
    </row>
    <row r="364" spans="1:16" s="269" customFormat="1" ht="15.75" x14ac:dyDescent="0.25">
      <c r="A364" s="262"/>
      <c r="B364" s="581">
        <v>12</v>
      </c>
      <c r="C364" s="263"/>
      <c r="D364" s="262"/>
      <c r="E364" s="260">
        <v>916.3</v>
      </c>
      <c r="F364" s="258">
        <v>1</v>
      </c>
      <c r="G364" s="555">
        <f t="shared" si="12"/>
        <v>4629.3000000000011</v>
      </c>
      <c r="H364" s="264">
        <f t="shared" ref="H364:H389" si="14">H363-F364+D364</f>
        <v>5</v>
      </c>
      <c r="I364" s="258" t="s">
        <v>179</v>
      </c>
      <c r="J364" s="258" t="s">
        <v>51</v>
      </c>
      <c r="K364" s="283" t="s">
        <v>120</v>
      </c>
      <c r="L364" s="262"/>
      <c r="M364" s="264"/>
      <c r="N364" s="432"/>
      <c r="O364" s="271"/>
      <c r="P364" s="271"/>
    </row>
    <row r="365" spans="1:16" s="269" customFormat="1" ht="15.75" x14ac:dyDescent="0.25">
      <c r="A365" s="262"/>
      <c r="B365" s="581">
        <v>12</v>
      </c>
      <c r="C365" s="263"/>
      <c r="D365" s="262"/>
      <c r="E365" s="260">
        <v>928</v>
      </c>
      <c r="F365" s="258">
        <v>1</v>
      </c>
      <c r="G365" s="555">
        <f t="shared" si="12"/>
        <v>3701.3000000000011</v>
      </c>
      <c r="H365" s="264">
        <f t="shared" si="14"/>
        <v>4</v>
      </c>
      <c r="I365" s="258" t="s">
        <v>179</v>
      </c>
      <c r="J365" s="258" t="s">
        <v>51</v>
      </c>
      <c r="K365" s="283" t="s">
        <v>120</v>
      </c>
      <c r="L365" s="262"/>
      <c r="M365" s="264"/>
      <c r="N365" s="432"/>
      <c r="O365" s="271"/>
      <c r="P365" s="271"/>
    </row>
    <row r="366" spans="1:16" s="269" customFormat="1" ht="15.75" x14ac:dyDescent="0.25">
      <c r="A366" s="262"/>
      <c r="B366" s="581">
        <v>12</v>
      </c>
      <c r="C366" s="286"/>
      <c r="D366" s="262"/>
      <c r="E366" s="260">
        <v>920.8</v>
      </c>
      <c r="F366" s="258">
        <v>1</v>
      </c>
      <c r="G366" s="555">
        <f t="shared" si="12"/>
        <v>2780.5000000000009</v>
      </c>
      <c r="H366" s="264">
        <f t="shared" si="14"/>
        <v>3</v>
      </c>
      <c r="I366" s="258" t="s">
        <v>179</v>
      </c>
      <c r="J366" s="258" t="s">
        <v>51</v>
      </c>
      <c r="K366" s="283" t="s">
        <v>120</v>
      </c>
      <c r="L366" s="262"/>
      <c r="M366" s="264"/>
      <c r="N366" s="432"/>
      <c r="O366" s="271"/>
      <c r="P366" s="271"/>
    </row>
    <row r="367" spans="1:16" s="269" customFormat="1" ht="15.75" x14ac:dyDescent="0.25">
      <c r="A367" s="262"/>
      <c r="B367" s="581">
        <v>12</v>
      </c>
      <c r="C367" s="263"/>
      <c r="D367" s="262"/>
      <c r="E367" s="260">
        <v>927.1</v>
      </c>
      <c r="F367" s="258">
        <v>1</v>
      </c>
      <c r="G367" s="555">
        <f t="shared" si="12"/>
        <v>1853.400000000001</v>
      </c>
      <c r="H367" s="264">
        <f t="shared" si="14"/>
        <v>2</v>
      </c>
      <c r="I367" s="258" t="s">
        <v>179</v>
      </c>
      <c r="J367" s="258" t="s">
        <v>51</v>
      </c>
      <c r="K367" s="283" t="s">
        <v>120</v>
      </c>
      <c r="L367" s="262"/>
      <c r="M367" s="264"/>
      <c r="N367" s="432"/>
      <c r="O367" s="271"/>
      <c r="P367" s="271"/>
    </row>
    <row r="368" spans="1:16" s="269" customFormat="1" ht="15.75" x14ac:dyDescent="0.25">
      <c r="A368" s="262"/>
      <c r="B368" s="581">
        <v>12</v>
      </c>
      <c r="C368" s="263"/>
      <c r="D368" s="262"/>
      <c r="E368" s="260">
        <v>916.3</v>
      </c>
      <c r="F368" s="258">
        <v>1</v>
      </c>
      <c r="G368" s="555">
        <f t="shared" si="12"/>
        <v>937.10000000000105</v>
      </c>
      <c r="H368" s="264">
        <f t="shared" si="14"/>
        <v>1</v>
      </c>
      <c r="I368" s="258" t="s">
        <v>179</v>
      </c>
      <c r="J368" s="258" t="s">
        <v>51</v>
      </c>
      <c r="K368" s="283" t="s">
        <v>120</v>
      </c>
      <c r="L368" s="262"/>
      <c r="M368" s="264"/>
      <c r="N368" s="432"/>
      <c r="O368" s="271"/>
      <c r="P368" s="271"/>
    </row>
    <row r="369" spans="1:16" s="269" customFormat="1" ht="15.75" x14ac:dyDescent="0.25">
      <c r="A369" s="262"/>
      <c r="B369" s="581">
        <v>12</v>
      </c>
      <c r="C369" s="263"/>
      <c r="D369" s="262"/>
      <c r="E369" s="260">
        <v>937.1</v>
      </c>
      <c r="F369" s="258">
        <v>1</v>
      </c>
      <c r="G369" s="555">
        <f t="shared" si="12"/>
        <v>1.0231815394945443E-12</v>
      </c>
      <c r="H369" s="264">
        <f t="shared" si="14"/>
        <v>0</v>
      </c>
      <c r="I369" s="258" t="s">
        <v>179</v>
      </c>
      <c r="J369" s="258" t="s">
        <v>51</v>
      </c>
      <c r="K369" s="283" t="s">
        <v>120</v>
      </c>
      <c r="L369" s="262"/>
      <c r="M369" s="264"/>
      <c r="N369" s="432"/>
      <c r="O369" s="271"/>
      <c r="P369" s="271"/>
    </row>
    <row r="370" spans="1:16" s="269" customFormat="1" ht="15.75" x14ac:dyDescent="0.25">
      <c r="A370" s="262"/>
      <c r="B370" s="581">
        <v>13</v>
      </c>
      <c r="C370" s="263">
        <v>19355.5</v>
      </c>
      <c r="D370" s="262">
        <v>21</v>
      </c>
      <c r="E370" s="260"/>
      <c r="F370" s="258"/>
      <c r="G370" s="555">
        <f t="shared" si="12"/>
        <v>19355.5</v>
      </c>
      <c r="H370" s="264">
        <f t="shared" si="14"/>
        <v>21</v>
      </c>
      <c r="I370" s="258"/>
      <c r="J370" s="258" t="s">
        <v>114</v>
      </c>
      <c r="K370" s="283"/>
      <c r="L370" s="262"/>
      <c r="M370" s="264" t="s">
        <v>182</v>
      </c>
      <c r="N370" s="432"/>
      <c r="O370" s="271"/>
      <c r="P370" s="271"/>
    </row>
    <row r="371" spans="1:16" s="269" customFormat="1" ht="15.75" x14ac:dyDescent="0.25">
      <c r="A371" s="262"/>
      <c r="B371" s="581">
        <v>13</v>
      </c>
      <c r="C371" s="263"/>
      <c r="D371" s="262"/>
      <c r="E371" s="260">
        <v>915.3</v>
      </c>
      <c r="F371" s="258">
        <v>1</v>
      </c>
      <c r="G371" s="555">
        <f t="shared" si="12"/>
        <v>18440.2</v>
      </c>
      <c r="H371" s="264">
        <f t="shared" si="14"/>
        <v>20</v>
      </c>
      <c r="I371" s="258" t="s">
        <v>190</v>
      </c>
      <c r="J371" s="258" t="s">
        <v>51</v>
      </c>
      <c r="K371" s="283" t="s">
        <v>120</v>
      </c>
      <c r="L371" s="262"/>
      <c r="M371" s="264"/>
      <c r="N371" s="432"/>
      <c r="O371" s="271"/>
      <c r="P371" s="271"/>
    </row>
    <row r="372" spans="1:16" s="269" customFormat="1" ht="15.75" x14ac:dyDescent="0.25">
      <c r="A372" s="262"/>
      <c r="B372" s="581">
        <v>13</v>
      </c>
      <c r="C372" s="263"/>
      <c r="D372" s="262"/>
      <c r="E372" s="260">
        <v>924.4</v>
      </c>
      <c r="F372" s="258">
        <v>1</v>
      </c>
      <c r="G372" s="555">
        <f t="shared" si="12"/>
        <v>17515.8</v>
      </c>
      <c r="H372" s="264">
        <f t="shared" si="14"/>
        <v>19</v>
      </c>
      <c r="I372" s="258" t="s">
        <v>190</v>
      </c>
      <c r="J372" s="258" t="s">
        <v>51</v>
      </c>
      <c r="K372" s="283" t="s">
        <v>120</v>
      </c>
      <c r="L372" s="262"/>
      <c r="M372" s="264"/>
      <c r="N372" s="432"/>
      <c r="O372" s="271"/>
      <c r="P372" s="271"/>
    </row>
    <row r="373" spans="1:16" s="269" customFormat="1" ht="15.75" x14ac:dyDescent="0.25">
      <c r="A373" s="262"/>
      <c r="B373" s="581">
        <v>13</v>
      </c>
      <c r="C373" s="263"/>
      <c r="D373" s="262"/>
      <c r="E373" s="260">
        <v>925.3</v>
      </c>
      <c r="F373" s="258">
        <v>1</v>
      </c>
      <c r="G373" s="555">
        <f t="shared" si="12"/>
        <v>16590.5</v>
      </c>
      <c r="H373" s="264">
        <f t="shared" si="14"/>
        <v>18</v>
      </c>
      <c r="I373" s="258" t="s">
        <v>190</v>
      </c>
      <c r="J373" s="258" t="s">
        <v>51</v>
      </c>
      <c r="K373" s="283" t="s">
        <v>120</v>
      </c>
      <c r="L373" s="262"/>
      <c r="M373" s="264"/>
      <c r="N373" s="432"/>
      <c r="O373" s="271"/>
      <c r="P373" s="271"/>
    </row>
    <row r="374" spans="1:16" s="269" customFormat="1" ht="15.75" x14ac:dyDescent="0.25">
      <c r="A374" s="262"/>
      <c r="B374" s="581">
        <v>13</v>
      </c>
      <c r="C374" s="263"/>
      <c r="D374" s="262"/>
      <c r="E374" s="260">
        <v>934.4</v>
      </c>
      <c r="F374" s="258">
        <v>1</v>
      </c>
      <c r="G374" s="555">
        <f t="shared" ref="G374:G437" si="15">G373-E374+C374</f>
        <v>15656.1</v>
      </c>
      <c r="H374" s="264">
        <f t="shared" si="14"/>
        <v>17</v>
      </c>
      <c r="I374" s="258" t="s">
        <v>190</v>
      </c>
      <c r="J374" s="258" t="s">
        <v>51</v>
      </c>
      <c r="K374" s="283" t="s">
        <v>120</v>
      </c>
      <c r="L374" s="262"/>
      <c r="M374" s="264"/>
      <c r="N374" s="432"/>
      <c r="O374" s="271"/>
      <c r="P374" s="271"/>
    </row>
    <row r="375" spans="1:16" s="269" customFormat="1" ht="15.75" x14ac:dyDescent="0.25">
      <c r="A375" s="262"/>
      <c r="B375" s="581">
        <v>13</v>
      </c>
      <c r="C375" s="263"/>
      <c r="D375" s="262"/>
      <c r="E375" s="260">
        <v>877.2</v>
      </c>
      <c r="F375" s="258">
        <v>1</v>
      </c>
      <c r="G375" s="555">
        <f t="shared" si="15"/>
        <v>14778.9</v>
      </c>
      <c r="H375" s="264">
        <f t="shared" si="14"/>
        <v>16</v>
      </c>
      <c r="I375" s="258" t="s">
        <v>190</v>
      </c>
      <c r="J375" s="258" t="s">
        <v>51</v>
      </c>
      <c r="K375" s="283" t="s">
        <v>120</v>
      </c>
      <c r="L375" s="262"/>
      <c r="M375" s="264"/>
      <c r="N375" s="432"/>
      <c r="O375" s="271"/>
      <c r="P375" s="271"/>
    </row>
    <row r="376" spans="1:16" s="269" customFormat="1" ht="15.75" x14ac:dyDescent="0.25">
      <c r="A376" s="262"/>
      <c r="B376" s="581">
        <v>13</v>
      </c>
      <c r="C376" s="263"/>
      <c r="D376" s="262"/>
      <c r="E376" s="260">
        <v>930.8</v>
      </c>
      <c r="F376" s="258">
        <v>1</v>
      </c>
      <c r="G376" s="555">
        <f t="shared" si="15"/>
        <v>13848.1</v>
      </c>
      <c r="H376" s="264">
        <f t="shared" si="14"/>
        <v>15</v>
      </c>
      <c r="I376" s="258" t="s">
        <v>190</v>
      </c>
      <c r="J376" s="258" t="s">
        <v>51</v>
      </c>
      <c r="K376" s="283" t="s">
        <v>120</v>
      </c>
      <c r="L376" s="262"/>
      <c r="M376" s="264"/>
      <c r="N376" s="432"/>
      <c r="O376" s="271"/>
      <c r="P376" s="271"/>
    </row>
    <row r="377" spans="1:16" s="269" customFormat="1" ht="17.25" customHeight="1" x14ac:dyDescent="0.25">
      <c r="A377" s="262"/>
      <c r="B377" s="581">
        <v>13</v>
      </c>
      <c r="C377" s="263"/>
      <c r="D377" s="262"/>
      <c r="E377" s="260">
        <v>913.5</v>
      </c>
      <c r="F377" s="258">
        <v>1</v>
      </c>
      <c r="G377" s="555">
        <f t="shared" si="15"/>
        <v>12934.6</v>
      </c>
      <c r="H377" s="264">
        <f t="shared" si="14"/>
        <v>14</v>
      </c>
      <c r="I377" s="258" t="s">
        <v>190</v>
      </c>
      <c r="J377" s="258" t="s">
        <v>51</v>
      </c>
      <c r="K377" s="283" t="s">
        <v>120</v>
      </c>
      <c r="L377" s="262"/>
      <c r="M377" s="264"/>
      <c r="N377" s="432"/>
      <c r="O377" s="271"/>
      <c r="P377" s="271"/>
    </row>
    <row r="378" spans="1:16" s="269" customFormat="1" ht="15.75" x14ac:dyDescent="0.25">
      <c r="A378" s="262"/>
      <c r="B378" s="581">
        <v>13</v>
      </c>
      <c r="C378" s="263"/>
      <c r="D378" s="262"/>
      <c r="E378" s="260">
        <v>923.5</v>
      </c>
      <c r="F378" s="258">
        <v>1</v>
      </c>
      <c r="G378" s="555">
        <f t="shared" si="15"/>
        <v>12011.1</v>
      </c>
      <c r="H378" s="264">
        <f t="shared" si="14"/>
        <v>13</v>
      </c>
      <c r="I378" s="258" t="s">
        <v>190</v>
      </c>
      <c r="J378" s="258" t="s">
        <v>51</v>
      </c>
      <c r="K378" s="283" t="s">
        <v>120</v>
      </c>
      <c r="L378" s="262"/>
      <c r="M378" s="264"/>
      <c r="N378" s="432"/>
      <c r="O378" s="271"/>
      <c r="P378" s="271"/>
    </row>
    <row r="379" spans="1:16" s="269" customFormat="1" ht="15.75" x14ac:dyDescent="0.25">
      <c r="A379" s="262"/>
      <c r="B379" s="581">
        <v>13</v>
      </c>
      <c r="C379" s="263"/>
      <c r="D379" s="262"/>
      <c r="E379" s="260">
        <v>916.3</v>
      </c>
      <c r="F379" s="258">
        <v>1</v>
      </c>
      <c r="G379" s="555">
        <f t="shared" si="15"/>
        <v>11094.800000000001</v>
      </c>
      <c r="H379" s="264">
        <f t="shared" si="14"/>
        <v>12</v>
      </c>
      <c r="I379" s="258" t="s">
        <v>190</v>
      </c>
      <c r="J379" s="258" t="s">
        <v>51</v>
      </c>
      <c r="K379" s="283" t="s">
        <v>120</v>
      </c>
      <c r="L379" s="262"/>
      <c r="M379" s="264"/>
      <c r="N379" s="432"/>
      <c r="O379" s="271"/>
      <c r="P379" s="271"/>
    </row>
    <row r="380" spans="1:16" s="269" customFormat="1" ht="15.75" x14ac:dyDescent="0.25">
      <c r="A380" s="262"/>
      <c r="B380" s="581">
        <v>13</v>
      </c>
      <c r="C380" s="263"/>
      <c r="D380" s="262"/>
      <c r="E380" s="260">
        <v>934.4</v>
      </c>
      <c r="F380" s="258">
        <v>1</v>
      </c>
      <c r="G380" s="555">
        <f t="shared" si="15"/>
        <v>10160.400000000001</v>
      </c>
      <c r="H380" s="264">
        <f t="shared" si="14"/>
        <v>11</v>
      </c>
      <c r="I380" s="258" t="s">
        <v>190</v>
      </c>
      <c r="J380" s="258" t="s">
        <v>51</v>
      </c>
      <c r="K380" s="283" t="s">
        <v>120</v>
      </c>
      <c r="L380" s="262"/>
      <c r="M380" s="264"/>
      <c r="N380" s="432"/>
      <c r="O380" s="271"/>
      <c r="P380" s="271"/>
    </row>
    <row r="381" spans="1:16" s="269" customFormat="1" ht="15.75" x14ac:dyDescent="0.25">
      <c r="A381" s="262"/>
      <c r="B381" s="581">
        <v>13</v>
      </c>
      <c r="C381" s="263"/>
      <c r="D381" s="262"/>
      <c r="E381" s="260">
        <v>928</v>
      </c>
      <c r="F381" s="258">
        <v>1</v>
      </c>
      <c r="G381" s="555">
        <f t="shared" si="15"/>
        <v>9232.4000000000015</v>
      </c>
      <c r="H381" s="264">
        <f t="shared" si="14"/>
        <v>10</v>
      </c>
      <c r="I381" s="258" t="s">
        <v>191</v>
      </c>
      <c r="J381" s="258" t="s">
        <v>51</v>
      </c>
      <c r="K381" s="283" t="s">
        <v>120</v>
      </c>
      <c r="L381" s="262"/>
      <c r="M381" s="264"/>
      <c r="N381" s="432"/>
      <c r="O381" s="271"/>
      <c r="P381" s="271"/>
    </row>
    <row r="382" spans="1:16" s="269" customFormat="1" ht="15.75" x14ac:dyDescent="0.25">
      <c r="A382" s="262"/>
      <c r="B382" s="581">
        <v>13</v>
      </c>
      <c r="C382" s="263"/>
      <c r="D382" s="262"/>
      <c r="E382" s="260">
        <v>919.9</v>
      </c>
      <c r="F382" s="258">
        <v>1</v>
      </c>
      <c r="G382" s="555">
        <f t="shared" si="15"/>
        <v>8312.5000000000018</v>
      </c>
      <c r="H382" s="264">
        <f t="shared" si="14"/>
        <v>9</v>
      </c>
      <c r="I382" s="258" t="s">
        <v>191</v>
      </c>
      <c r="J382" s="258" t="s">
        <v>51</v>
      </c>
      <c r="K382" s="283" t="s">
        <v>120</v>
      </c>
      <c r="L382" s="262"/>
      <c r="M382" s="264"/>
      <c r="N382" s="432"/>
      <c r="O382" s="271"/>
      <c r="P382" s="271"/>
    </row>
    <row r="383" spans="1:16" s="269" customFormat="1" ht="15.75" x14ac:dyDescent="0.25">
      <c r="A383" s="262"/>
      <c r="B383" s="581">
        <v>13</v>
      </c>
      <c r="C383" s="263"/>
      <c r="D383" s="262"/>
      <c r="E383" s="260">
        <v>937.1</v>
      </c>
      <c r="F383" s="258">
        <v>1</v>
      </c>
      <c r="G383" s="555">
        <f t="shared" si="15"/>
        <v>7375.4000000000015</v>
      </c>
      <c r="H383" s="264">
        <f t="shared" si="14"/>
        <v>8</v>
      </c>
      <c r="I383" s="258" t="s">
        <v>191</v>
      </c>
      <c r="J383" s="258" t="s">
        <v>51</v>
      </c>
      <c r="K383" s="283" t="s">
        <v>120</v>
      </c>
      <c r="L383" s="262"/>
      <c r="M383" s="264"/>
      <c r="N383" s="432"/>
      <c r="O383" s="271"/>
      <c r="P383" s="271"/>
    </row>
    <row r="384" spans="1:16" s="269" customFormat="1" ht="15.75" x14ac:dyDescent="0.25">
      <c r="A384" s="262"/>
      <c r="B384" s="581">
        <v>13</v>
      </c>
      <c r="C384" s="263"/>
      <c r="D384" s="262"/>
      <c r="E384" s="260">
        <v>936.2</v>
      </c>
      <c r="F384" s="258">
        <v>1</v>
      </c>
      <c r="G384" s="555">
        <f t="shared" si="15"/>
        <v>6439.2000000000016</v>
      </c>
      <c r="H384" s="264">
        <f t="shared" si="14"/>
        <v>7</v>
      </c>
      <c r="I384" s="258" t="s">
        <v>191</v>
      </c>
      <c r="J384" s="258" t="s">
        <v>51</v>
      </c>
      <c r="K384" s="283" t="s">
        <v>120</v>
      </c>
      <c r="L384" s="262"/>
      <c r="M384" s="264"/>
      <c r="N384" s="432"/>
      <c r="O384" s="271"/>
      <c r="P384" s="271"/>
    </row>
    <row r="385" spans="1:16" s="269" customFormat="1" ht="15.75" x14ac:dyDescent="0.25">
      <c r="A385" s="262"/>
      <c r="B385" s="581">
        <v>13</v>
      </c>
      <c r="C385" s="263"/>
      <c r="D385" s="262"/>
      <c r="E385" s="260">
        <v>914.4</v>
      </c>
      <c r="F385" s="258">
        <v>1</v>
      </c>
      <c r="G385" s="555">
        <f t="shared" si="15"/>
        <v>5524.800000000002</v>
      </c>
      <c r="H385" s="264">
        <f t="shared" si="14"/>
        <v>6</v>
      </c>
      <c r="I385" s="258" t="s">
        <v>191</v>
      </c>
      <c r="J385" s="258" t="s">
        <v>51</v>
      </c>
      <c r="K385" s="283" t="s">
        <v>120</v>
      </c>
      <c r="L385" s="262"/>
      <c r="M385" s="264"/>
      <c r="N385" s="432"/>
      <c r="O385" s="271"/>
      <c r="P385" s="271"/>
    </row>
    <row r="386" spans="1:16" s="269" customFormat="1" ht="15.75" x14ac:dyDescent="0.25">
      <c r="A386" s="262"/>
      <c r="B386" s="581">
        <v>13</v>
      </c>
      <c r="C386" s="263"/>
      <c r="D386" s="262"/>
      <c r="E386" s="260">
        <v>936.2</v>
      </c>
      <c r="F386" s="258">
        <v>1</v>
      </c>
      <c r="G386" s="555">
        <f t="shared" si="15"/>
        <v>4588.6000000000022</v>
      </c>
      <c r="H386" s="264">
        <f t="shared" si="14"/>
        <v>5</v>
      </c>
      <c r="I386" s="258" t="s">
        <v>191</v>
      </c>
      <c r="J386" s="258" t="s">
        <v>51</v>
      </c>
      <c r="K386" s="283" t="s">
        <v>120</v>
      </c>
      <c r="L386" s="262"/>
      <c r="M386" s="264"/>
      <c r="N386" s="432"/>
      <c r="O386" s="271"/>
      <c r="P386" s="271"/>
    </row>
    <row r="387" spans="1:16" s="269" customFormat="1" ht="15.75" x14ac:dyDescent="0.25">
      <c r="A387" s="262"/>
      <c r="B387" s="581">
        <v>13</v>
      </c>
      <c r="C387" s="263"/>
      <c r="D387" s="262"/>
      <c r="E387" s="260">
        <v>911.7</v>
      </c>
      <c r="F387" s="258">
        <v>1</v>
      </c>
      <c r="G387" s="555">
        <f t="shared" si="15"/>
        <v>3676.9000000000024</v>
      </c>
      <c r="H387" s="264">
        <f t="shared" si="14"/>
        <v>4</v>
      </c>
      <c r="I387" s="258" t="s">
        <v>191</v>
      </c>
      <c r="J387" s="258" t="s">
        <v>51</v>
      </c>
      <c r="K387" s="283" t="s">
        <v>120</v>
      </c>
      <c r="L387" s="262"/>
      <c r="M387" s="264"/>
      <c r="N387" s="432"/>
      <c r="O387" s="271"/>
      <c r="P387" s="271"/>
    </row>
    <row r="388" spans="1:16" s="269" customFormat="1" ht="15.75" x14ac:dyDescent="0.25">
      <c r="A388" s="262"/>
      <c r="B388" s="581">
        <v>13</v>
      </c>
      <c r="C388" s="263"/>
      <c r="D388" s="262"/>
      <c r="E388" s="260">
        <v>909</v>
      </c>
      <c r="F388" s="258">
        <v>1</v>
      </c>
      <c r="G388" s="555">
        <f t="shared" si="15"/>
        <v>2767.9000000000024</v>
      </c>
      <c r="H388" s="264">
        <f t="shared" si="14"/>
        <v>3</v>
      </c>
      <c r="I388" s="258" t="s">
        <v>191</v>
      </c>
      <c r="J388" s="258" t="s">
        <v>51</v>
      </c>
      <c r="K388" s="283" t="s">
        <v>120</v>
      </c>
      <c r="L388" s="262"/>
      <c r="M388" s="264"/>
      <c r="N388" s="432"/>
      <c r="O388" s="271"/>
      <c r="P388" s="271"/>
    </row>
    <row r="389" spans="1:16" s="269" customFormat="1" ht="15.75" x14ac:dyDescent="0.25">
      <c r="A389" s="262"/>
      <c r="B389" s="581">
        <v>13</v>
      </c>
      <c r="C389" s="263"/>
      <c r="D389" s="262"/>
      <c r="E389" s="260">
        <v>920.8</v>
      </c>
      <c r="F389" s="258">
        <v>1</v>
      </c>
      <c r="G389" s="555">
        <f t="shared" si="15"/>
        <v>1847.1000000000024</v>
      </c>
      <c r="H389" s="264">
        <f t="shared" si="14"/>
        <v>2</v>
      </c>
      <c r="I389" s="258" t="s">
        <v>191</v>
      </c>
      <c r="J389" s="258" t="s">
        <v>51</v>
      </c>
      <c r="K389" s="283" t="s">
        <v>120</v>
      </c>
      <c r="L389" s="262"/>
      <c r="M389" s="264"/>
      <c r="N389" s="432"/>
      <c r="O389" s="271"/>
      <c r="P389" s="271"/>
    </row>
    <row r="390" spans="1:16" s="269" customFormat="1" ht="15.75" x14ac:dyDescent="0.25">
      <c r="A390" s="262"/>
      <c r="B390" s="581">
        <v>13</v>
      </c>
      <c r="C390" s="263"/>
      <c r="D390" s="262"/>
      <c r="E390" s="260">
        <v>929</v>
      </c>
      <c r="F390" s="258">
        <v>1</v>
      </c>
      <c r="G390" s="555">
        <f t="shared" si="15"/>
        <v>918.10000000000241</v>
      </c>
      <c r="H390" s="264">
        <f t="shared" ref="H390:H405" si="16">H389-F390+D390</f>
        <v>1</v>
      </c>
      <c r="I390" s="258" t="s">
        <v>191</v>
      </c>
      <c r="J390" s="258" t="s">
        <v>51</v>
      </c>
      <c r="K390" s="283" t="s">
        <v>120</v>
      </c>
      <c r="L390" s="262"/>
      <c r="M390" s="264"/>
      <c r="N390" s="432"/>
      <c r="O390" s="271"/>
      <c r="P390" s="271"/>
    </row>
    <row r="391" spans="1:16" s="269" customFormat="1" ht="15.75" x14ac:dyDescent="0.25">
      <c r="A391" s="262"/>
      <c r="B391" s="581">
        <v>13</v>
      </c>
      <c r="C391" s="263"/>
      <c r="D391" s="262"/>
      <c r="E391" s="260">
        <v>918.1</v>
      </c>
      <c r="F391" s="258">
        <v>1</v>
      </c>
      <c r="G391" s="555">
        <f t="shared" si="15"/>
        <v>2.3874235921539366E-12</v>
      </c>
      <c r="H391" s="264">
        <f t="shared" si="16"/>
        <v>0</v>
      </c>
      <c r="I391" s="258"/>
      <c r="J391" s="258" t="s">
        <v>103</v>
      </c>
      <c r="K391" s="586"/>
      <c r="L391" s="262"/>
      <c r="M391" s="264" t="s">
        <v>97</v>
      </c>
      <c r="N391" s="432"/>
      <c r="O391" s="271"/>
      <c r="P391" s="271"/>
    </row>
    <row r="392" spans="1:16" s="269" customFormat="1" ht="15.75" x14ac:dyDescent="0.25">
      <c r="A392" s="262"/>
      <c r="B392" s="581">
        <v>14</v>
      </c>
      <c r="C392" s="263">
        <v>18897.53</v>
      </c>
      <c r="D392" s="262">
        <v>21</v>
      </c>
      <c r="E392" s="260"/>
      <c r="F392" s="258"/>
      <c r="G392" s="555">
        <f t="shared" si="15"/>
        <v>18897.530000000002</v>
      </c>
      <c r="H392" s="264">
        <f t="shared" si="16"/>
        <v>21</v>
      </c>
      <c r="I392" s="258" t="s">
        <v>183</v>
      </c>
      <c r="J392" s="258" t="s">
        <v>51</v>
      </c>
      <c r="K392" s="586" t="s">
        <v>97</v>
      </c>
      <c r="L392" s="262"/>
      <c r="M392" s="264"/>
      <c r="N392" s="432"/>
      <c r="O392" s="271"/>
      <c r="P392" s="271"/>
    </row>
    <row r="393" spans="1:16" s="269" customFormat="1" ht="15.75" x14ac:dyDescent="0.25">
      <c r="A393" s="262"/>
      <c r="B393" s="581">
        <v>14</v>
      </c>
      <c r="C393" s="263"/>
      <c r="D393" s="262"/>
      <c r="E393" s="260">
        <v>898</v>
      </c>
      <c r="F393" s="258">
        <v>1</v>
      </c>
      <c r="G393" s="555">
        <f t="shared" si="15"/>
        <v>17999.530000000002</v>
      </c>
      <c r="H393" s="264">
        <f t="shared" si="16"/>
        <v>20</v>
      </c>
      <c r="I393" s="258" t="s">
        <v>183</v>
      </c>
      <c r="J393" s="258" t="s">
        <v>51</v>
      </c>
      <c r="K393" s="586" t="s">
        <v>97</v>
      </c>
      <c r="L393" s="262"/>
      <c r="M393" s="264"/>
      <c r="N393" s="432"/>
      <c r="O393" s="271"/>
      <c r="P393" s="271"/>
    </row>
    <row r="394" spans="1:16" s="269" customFormat="1" ht="15.75" x14ac:dyDescent="0.25">
      <c r="A394" s="262"/>
      <c r="B394" s="581">
        <v>14</v>
      </c>
      <c r="C394" s="263"/>
      <c r="D394" s="262"/>
      <c r="E394" s="260">
        <v>916.1</v>
      </c>
      <c r="F394" s="258">
        <v>1</v>
      </c>
      <c r="G394" s="555">
        <f t="shared" si="15"/>
        <v>17083.430000000004</v>
      </c>
      <c r="H394" s="264">
        <f t="shared" si="16"/>
        <v>19</v>
      </c>
      <c r="I394" s="258" t="s">
        <v>183</v>
      </c>
      <c r="J394" s="258" t="s">
        <v>51</v>
      </c>
      <c r="K394" s="586" t="s">
        <v>97</v>
      </c>
      <c r="L394" s="262"/>
      <c r="M394" s="264"/>
      <c r="N394" s="432"/>
      <c r="O394" s="271"/>
      <c r="P394" s="271"/>
    </row>
    <row r="395" spans="1:16" s="269" customFormat="1" ht="15.75" x14ac:dyDescent="0.25">
      <c r="A395" s="262"/>
      <c r="B395" s="581">
        <v>14</v>
      </c>
      <c r="C395" s="263"/>
      <c r="D395" s="262"/>
      <c r="E395" s="260">
        <v>925.17</v>
      </c>
      <c r="F395" s="258">
        <v>1</v>
      </c>
      <c r="G395" s="555">
        <f t="shared" si="15"/>
        <v>16158.260000000004</v>
      </c>
      <c r="H395" s="264">
        <f t="shared" si="16"/>
        <v>18</v>
      </c>
      <c r="I395" s="258" t="s">
        <v>183</v>
      </c>
      <c r="J395" s="258" t="s">
        <v>51</v>
      </c>
      <c r="K395" s="586" t="s">
        <v>97</v>
      </c>
      <c r="L395" s="262"/>
      <c r="M395" s="264"/>
      <c r="N395" s="432"/>
      <c r="O395" s="271"/>
      <c r="P395" s="271"/>
    </row>
    <row r="396" spans="1:16" s="269" customFormat="1" ht="15.75" x14ac:dyDescent="0.25">
      <c r="A396" s="262"/>
      <c r="B396" s="581">
        <v>14</v>
      </c>
      <c r="C396" s="263"/>
      <c r="D396" s="262"/>
      <c r="E396" s="260">
        <v>904.31</v>
      </c>
      <c r="F396" s="258">
        <v>1</v>
      </c>
      <c r="G396" s="555">
        <f t="shared" si="15"/>
        <v>15253.950000000004</v>
      </c>
      <c r="H396" s="264">
        <f t="shared" si="16"/>
        <v>17</v>
      </c>
      <c r="I396" s="258" t="s">
        <v>183</v>
      </c>
      <c r="J396" s="258" t="s">
        <v>51</v>
      </c>
      <c r="K396" s="586" t="s">
        <v>97</v>
      </c>
      <c r="L396" s="262"/>
      <c r="M396" s="264"/>
      <c r="N396" s="432"/>
      <c r="O396" s="271"/>
      <c r="P396" s="271"/>
    </row>
    <row r="397" spans="1:16" s="269" customFormat="1" ht="15.75" x14ac:dyDescent="0.25">
      <c r="A397" s="262"/>
      <c r="B397" s="581">
        <v>14</v>
      </c>
      <c r="C397" s="263"/>
      <c r="D397" s="262"/>
      <c r="E397" s="260">
        <v>911.56</v>
      </c>
      <c r="F397" s="258">
        <v>1</v>
      </c>
      <c r="G397" s="555">
        <f t="shared" si="15"/>
        <v>14342.390000000005</v>
      </c>
      <c r="H397" s="264">
        <f t="shared" si="16"/>
        <v>16</v>
      </c>
      <c r="I397" s="258" t="s">
        <v>183</v>
      </c>
      <c r="J397" s="258" t="s">
        <v>51</v>
      </c>
      <c r="K397" s="586" t="s">
        <v>97</v>
      </c>
      <c r="L397" s="262"/>
      <c r="M397" s="264"/>
      <c r="N397" s="432"/>
      <c r="O397" s="271"/>
      <c r="P397" s="271"/>
    </row>
    <row r="398" spans="1:16" s="269" customFormat="1" ht="15.75" x14ac:dyDescent="0.25">
      <c r="A398" s="262"/>
      <c r="B398" s="581">
        <v>14</v>
      </c>
      <c r="C398" s="263"/>
      <c r="D398" s="262"/>
      <c r="E398" s="260">
        <v>889.8</v>
      </c>
      <c r="F398" s="258">
        <v>1</v>
      </c>
      <c r="G398" s="555">
        <f t="shared" si="15"/>
        <v>13452.590000000006</v>
      </c>
      <c r="H398" s="264">
        <f t="shared" si="16"/>
        <v>15</v>
      </c>
      <c r="I398" s="258" t="s">
        <v>183</v>
      </c>
      <c r="J398" s="258" t="s">
        <v>51</v>
      </c>
      <c r="K398" s="586" t="s">
        <v>97</v>
      </c>
      <c r="L398" s="262"/>
      <c r="M398" s="264"/>
      <c r="N398" s="432"/>
      <c r="O398" s="271"/>
      <c r="P398" s="271"/>
    </row>
    <row r="399" spans="1:16" s="269" customFormat="1" ht="15.75" x14ac:dyDescent="0.25">
      <c r="A399" s="262"/>
      <c r="B399" s="581">
        <v>14</v>
      </c>
      <c r="C399" s="263"/>
      <c r="D399" s="262"/>
      <c r="E399" s="260">
        <v>889.34</v>
      </c>
      <c r="F399" s="258">
        <v>1</v>
      </c>
      <c r="G399" s="555">
        <f t="shared" si="15"/>
        <v>12563.250000000005</v>
      </c>
      <c r="H399" s="264">
        <f t="shared" si="16"/>
        <v>14</v>
      </c>
      <c r="I399" s="258" t="s">
        <v>183</v>
      </c>
      <c r="J399" s="258" t="s">
        <v>51</v>
      </c>
      <c r="K399" s="586" t="s">
        <v>97</v>
      </c>
      <c r="L399" s="262"/>
      <c r="M399" s="264"/>
      <c r="N399" s="432"/>
      <c r="O399" s="271"/>
      <c r="P399" s="271"/>
    </row>
    <row r="400" spans="1:16" s="269" customFormat="1" ht="15.75" x14ac:dyDescent="0.25">
      <c r="A400" s="262"/>
      <c r="B400" s="581">
        <v>14</v>
      </c>
      <c r="C400" s="263"/>
      <c r="D400" s="262"/>
      <c r="E400" s="260">
        <v>885.26</v>
      </c>
      <c r="F400" s="258">
        <v>1</v>
      </c>
      <c r="G400" s="555">
        <f t="shared" si="15"/>
        <v>11677.990000000005</v>
      </c>
      <c r="H400" s="264">
        <f t="shared" si="16"/>
        <v>13</v>
      </c>
      <c r="I400" s="258" t="s">
        <v>183</v>
      </c>
      <c r="J400" s="258" t="s">
        <v>51</v>
      </c>
      <c r="K400" s="586" t="s">
        <v>97</v>
      </c>
      <c r="L400" s="262"/>
      <c r="M400" s="264"/>
      <c r="N400" s="432"/>
      <c r="O400" s="271"/>
      <c r="P400" s="271"/>
    </row>
    <row r="401" spans="1:16" s="403" customFormat="1" ht="15.75" x14ac:dyDescent="0.25">
      <c r="A401" s="587"/>
      <c r="B401" s="581">
        <v>14</v>
      </c>
      <c r="C401" s="588"/>
      <c r="D401" s="587"/>
      <c r="E401" s="260">
        <v>885.7</v>
      </c>
      <c r="F401" s="258">
        <v>1</v>
      </c>
      <c r="G401" s="555">
        <f t="shared" si="15"/>
        <v>10792.290000000005</v>
      </c>
      <c r="H401" s="264">
        <f t="shared" si="16"/>
        <v>12</v>
      </c>
      <c r="I401" s="258" t="s">
        <v>192</v>
      </c>
      <c r="J401" s="258" t="s">
        <v>51</v>
      </c>
      <c r="K401" s="586" t="s">
        <v>97</v>
      </c>
      <c r="L401" s="587"/>
      <c r="M401" s="264"/>
      <c r="N401" s="589"/>
      <c r="O401" s="441"/>
      <c r="P401" s="441"/>
    </row>
    <row r="402" spans="1:16" s="269" customFormat="1" ht="15.75" x14ac:dyDescent="0.25">
      <c r="A402" s="262"/>
      <c r="B402" s="581">
        <v>14</v>
      </c>
      <c r="C402" s="263"/>
      <c r="D402" s="262"/>
      <c r="E402" s="260">
        <v>916.1</v>
      </c>
      <c r="F402" s="258">
        <v>1</v>
      </c>
      <c r="G402" s="555">
        <f t="shared" si="15"/>
        <v>9876.1900000000041</v>
      </c>
      <c r="H402" s="264">
        <f t="shared" si="16"/>
        <v>11</v>
      </c>
      <c r="I402" s="258" t="s">
        <v>192</v>
      </c>
      <c r="J402" s="258" t="s">
        <v>51</v>
      </c>
      <c r="K402" s="586" t="s">
        <v>97</v>
      </c>
      <c r="L402" s="262"/>
      <c r="M402" s="264"/>
      <c r="N402" s="432"/>
      <c r="O402" s="271"/>
      <c r="P402" s="271"/>
    </row>
    <row r="403" spans="1:16" s="269" customFormat="1" ht="15.75" x14ac:dyDescent="0.25">
      <c r="A403" s="262"/>
      <c r="B403" s="581">
        <v>14</v>
      </c>
      <c r="C403" s="263"/>
      <c r="D403" s="262"/>
      <c r="E403" s="260">
        <v>902.95</v>
      </c>
      <c r="F403" s="258">
        <v>1</v>
      </c>
      <c r="G403" s="555">
        <f t="shared" si="15"/>
        <v>8973.2400000000034</v>
      </c>
      <c r="H403" s="264">
        <f t="shared" si="16"/>
        <v>10</v>
      </c>
      <c r="I403" s="258" t="s">
        <v>192</v>
      </c>
      <c r="J403" s="258" t="s">
        <v>51</v>
      </c>
      <c r="K403" s="586" t="s">
        <v>97</v>
      </c>
      <c r="L403" s="262"/>
      <c r="M403" s="264"/>
      <c r="N403" s="432"/>
      <c r="O403" s="271"/>
      <c r="P403" s="271"/>
    </row>
    <row r="404" spans="1:16" s="269" customFormat="1" ht="15.75" x14ac:dyDescent="0.25">
      <c r="A404" s="262"/>
      <c r="B404" s="581">
        <v>14</v>
      </c>
      <c r="C404" s="263"/>
      <c r="D404" s="262"/>
      <c r="E404" s="260">
        <v>887.98</v>
      </c>
      <c r="F404" s="258">
        <v>1</v>
      </c>
      <c r="G404" s="555">
        <f t="shared" si="15"/>
        <v>8085.2600000000039</v>
      </c>
      <c r="H404" s="264">
        <f t="shared" si="16"/>
        <v>9</v>
      </c>
      <c r="I404" s="258" t="s">
        <v>192</v>
      </c>
      <c r="J404" s="258" t="s">
        <v>51</v>
      </c>
      <c r="K404" s="586" t="s">
        <v>97</v>
      </c>
      <c r="L404" s="262"/>
      <c r="M404" s="264"/>
      <c r="N404" s="432"/>
      <c r="O404" s="271"/>
      <c r="P404" s="271"/>
    </row>
    <row r="405" spans="1:16" s="269" customFormat="1" ht="15.75" x14ac:dyDescent="0.25">
      <c r="A405" s="262"/>
      <c r="B405" s="581">
        <v>14</v>
      </c>
      <c r="C405" s="263"/>
      <c r="D405" s="262"/>
      <c r="E405" s="260">
        <v>890.7</v>
      </c>
      <c r="F405" s="258">
        <v>1</v>
      </c>
      <c r="G405" s="555">
        <f t="shared" si="15"/>
        <v>7194.560000000004</v>
      </c>
      <c r="H405" s="264">
        <f t="shared" si="16"/>
        <v>8</v>
      </c>
      <c r="I405" s="258" t="s">
        <v>192</v>
      </c>
      <c r="J405" s="258" t="s">
        <v>51</v>
      </c>
      <c r="K405" s="586" t="s">
        <v>97</v>
      </c>
      <c r="L405" s="262"/>
      <c r="M405" s="264"/>
      <c r="N405" s="432"/>
      <c r="O405" s="271"/>
      <c r="P405" s="271"/>
    </row>
    <row r="406" spans="1:16" s="269" customFormat="1" ht="15.75" x14ac:dyDescent="0.25">
      <c r="A406" s="262"/>
      <c r="B406" s="581">
        <v>14</v>
      </c>
      <c r="C406" s="263"/>
      <c r="D406" s="262"/>
      <c r="E406" s="260">
        <v>892.52</v>
      </c>
      <c r="F406" s="258">
        <v>1</v>
      </c>
      <c r="G406" s="555">
        <f t="shared" si="15"/>
        <v>6302.0400000000045</v>
      </c>
      <c r="H406" s="264">
        <f t="shared" ref="H406:H448" si="17">H405-F406+D406</f>
        <v>7</v>
      </c>
      <c r="I406" s="258" t="s">
        <v>192</v>
      </c>
      <c r="J406" s="258" t="s">
        <v>51</v>
      </c>
      <c r="K406" s="586" t="s">
        <v>97</v>
      </c>
      <c r="L406" s="262"/>
      <c r="M406" s="264"/>
      <c r="N406" s="432"/>
      <c r="O406" s="271"/>
      <c r="P406" s="271"/>
    </row>
    <row r="407" spans="1:16" s="269" customFormat="1" ht="15.75" x14ac:dyDescent="0.25">
      <c r="A407" s="262"/>
      <c r="B407" s="581">
        <v>14</v>
      </c>
      <c r="C407" s="263"/>
      <c r="D407" s="262"/>
      <c r="E407" s="260">
        <v>922.45</v>
      </c>
      <c r="F407" s="258">
        <v>1</v>
      </c>
      <c r="G407" s="555">
        <f t="shared" si="15"/>
        <v>5379.5900000000047</v>
      </c>
      <c r="H407" s="264">
        <f t="shared" si="17"/>
        <v>6</v>
      </c>
      <c r="I407" s="258" t="s">
        <v>192</v>
      </c>
      <c r="J407" s="258" t="s">
        <v>51</v>
      </c>
      <c r="K407" s="586" t="s">
        <v>97</v>
      </c>
      <c r="L407" s="262"/>
      <c r="M407" s="264"/>
      <c r="N407" s="432"/>
      <c r="O407" s="271"/>
      <c r="P407" s="271"/>
    </row>
    <row r="408" spans="1:16" s="269" customFormat="1" ht="15.75" x14ac:dyDescent="0.25">
      <c r="A408" s="262"/>
      <c r="B408" s="581">
        <v>14</v>
      </c>
      <c r="C408" s="263"/>
      <c r="D408" s="262"/>
      <c r="E408" s="260">
        <v>892.97</v>
      </c>
      <c r="F408" s="258">
        <v>1</v>
      </c>
      <c r="G408" s="555">
        <f t="shared" si="15"/>
        <v>4486.6200000000044</v>
      </c>
      <c r="H408" s="264">
        <f t="shared" si="17"/>
        <v>5</v>
      </c>
      <c r="I408" s="258" t="s">
        <v>192</v>
      </c>
      <c r="J408" s="258" t="s">
        <v>51</v>
      </c>
      <c r="K408" s="586" t="s">
        <v>97</v>
      </c>
      <c r="L408" s="262"/>
      <c r="M408" s="264"/>
      <c r="N408" s="432"/>
      <c r="O408" s="271"/>
      <c r="P408" s="271"/>
    </row>
    <row r="409" spans="1:16" s="269" customFormat="1" ht="15.75" x14ac:dyDescent="0.25">
      <c r="A409" s="262"/>
      <c r="B409" s="581">
        <v>14</v>
      </c>
      <c r="C409" s="263"/>
      <c r="D409" s="262"/>
      <c r="E409" s="260">
        <v>884.81</v>
      </c>
      <c r="F409" s="258">
        <v>1</v>
      </c>
      <c r="G409" s="555">
        <f t="shared" si="15"/>
        <v>3601.8100000000045</v>
      </c>
      <c r="H409" s="264">
        <f t="shared" si="17"/>
        <v>4</v>
      </c>
      <c r="I409" s="258" t="s">
        <v>192</v>
      </c>
      <c r="J409" s="258" t="s">
        <v>51</v>
      </c>
      <c r="K409" s="586" t="s">
        <v>97</v>
      </c>
      <c r="L409" s="586"/>
      <c r="M409" s="264"/>
      <c r="N409" s="264"/>
      <c r="O409" s="271"/>
      <c r="P409" s="271"/>
    </row>
    <row r="410" spans="1:16" s="269" customFormat="1" ht="15.75" x14ac:dyDescent="0.25">
      <c r="A410" s="262"/>
      <c r="B410" s="581">
        <v>14</v>
      </c>
      <c r="C410" s="263"/>
      <c r="D410" s="262"/>
      <c r="E410" s="260">
        <v>904.76</v>
      </c>
      <c r="F410" s="258">
        <v>1</v>
      </c>
      <c r="G410" s="555">
        <f t="shared" si="15"/>
        <v>2697.0500000000047</v>
      </c>
      <c r="H410" s="264">
        <f t="shared" si="17"/>
        <v>3</v>
      </c>
      <c r="I410" s="258" t="s">
        <v>192</v>
      </c>
      <c r="J410" s="258" t="s">
        <v>51</v>
      </c>
      <c r="K410" s="586" t="s">
        <v>97</v>
      </c>
      <c r="L410" s="586"/>
      <c r="M410" s="264"/>
      <c r="N410" s="264"/>
      <c r="O410" s="271"/>
      <c r="P410" s="271"/>
    </row>
    <row r="411" spans="1:16" s="269" customFormat="1" ht="15.75" x14ac:dyDescent="0.25">
      <c r="A411" s="262"/>
      <c r="B411" s="581">
        <v>14</v>
      </c>
      <c r="C411" s="263"/>
      <c r="D411" s="262"/>
      <c r="E411" s="260">
        <v>899.32</v>
      </c>
      <c r="F411" s="258">
        <v>1</v>
      </c>
      <c r="G411" s="555">
        <f t="shared" si="15"/>
        <v>1797.7300000000046</v>
      </c>
      <c r="H411" s="264">
        <f t="shared" si="17"/>
        <v>2</v>
      </c>
      <c r="I411" s="258" t="s">
        <v>192</v>
      </c>
      <c r="J411" s="258" t="s">
        <v>51</v>
      </c>
      <c r="K411" s="586" t="s">
        <v>97</v>
      </c>
      <c r="L411" s="264"/>
      <c r="M411" s="264"/>
      <c r="N411" s="432"/>
      <c r="O411" s="271"/>
      <c r="P411" s="271"/>
    </row>
    <row r="412" spans="1:16" s="269" customFormat="1" ht="15.75" x14ac:dyDescent="0.25">
      <c r="A412" s="262"/>
      <c r="B412" s="581">
        <v>14</v>
      </c>
      <c r="C412" s="263"/>
      <c r="D412" s="262"/>
      <c r="E412" s="260">
        <v>885.71</v>
      </c>
      <c r="F412" s="258">
        <v>1</v>
      </c>
      <c r="G412" s="555">
        <f t="shared" si="15"/>
        <v>912.02000000000453</v>
      </c>
      <c r="H412" s="264">
        <f t="shared" si="17"/>
        <v>1</v>
      </c>
      <c r="I412" s="258" t="s">
        <v>192</v>
      </c>
      <c r="J412" s="258" t="s">
        <v>51</v>
      </c>
      <c r="K412" s="586" t="s">
        <v>97</v>
      </c>
      <c r="L412" s="264"/>
      <c r="M412" s="264"/>
      <c r="N412" s="432"/>
      <c r="O412" s="271"/>
      <c r="P412" s="271"/>
    </row>
    <row r="413" spans="1:16" s="269" customFormat="1" ht="15.75" x14ac:dyDescent="0.25">
      <c r="A413" s="262"/>
      <c r="B413" s="581">
        <v>14</v>
      </c>
      <c r="C413" s="278"/>
      <c r="D413" s="264"/>
      <c r="E413" s="260">
        <v>912.02</v>
      </c>
      <c r="F413" s="258">
        <v>1</v>
      </c>
      <c r="G413" s="555">
        <f t="shared" si="15"/>
        <v>4.5474735088646412E-12</v>
      </c>
      <c r="H413" s="264">
        <f t="shared" si="17"/>
        <v>0</v>
      </c>
      <c r="I413" s="258" t="s">
        <v>192</v>
      </c>
      <c r="J413" s="258" t="s">
        <v>51</v>
      </c>
      <c r="K413" s="586" t="s">
        <v>97</v>
      </c>
      <c r="L413" s="264"/>
      <c r="M413" s="264"/>
      <c r="N413" s="432"/>
      <c r="O413" s="271"/>
      <c r="P413" s="271"/>
    </row>
    <row r="414" spans="1:16" s="269" customFormat="1" ht="15.75" x14ac:dyDescent="0.25">
      <c r="A414" s="262"/>
      <c r="B414" s="581">
        <v>14</v>
      </c>
      <c r="C414" s="278">
        <v>18802</v>
      </c>
      <c r="D414" s="264">
        <v>19</v>
      </c>
      <c r="E414" s="260"/>
      <c r="F414" s="258"/>
      <c r="G414" s="555">
        <f t="shared" si="15"/>
        <v>18802.000000000004</v>
      </c>
      <c r="H414" s="264">
        <f t="shared" si="17"/>
        <v>19</v>
      </c>
      <c r="I414" s="590"/>
      <c r="J414" s="258"/>
      <c r="K414" s="377"/>
      <c r="L414" s="264"/>
      <c r="M414" s="264" t="s">
        <v>73</v>
      </c>
      <c r="N414" s="432"/>
      <c r="O414" s="271"/>
      <c r="P414" s="271"/>
    </row>
    <row r="415" spans="1:16" s="269" customFormat="1" ht="15.75" x14ac:dyDescent="0.25">
      <c r="A415" s="262"/>
      <c r="B415" s="581">
        <v>14</v>
      </c>
      <c r="C415" s="278"/>
      <c r="D415" s="264"/>
      <c r="E415" s="260">
        <v>998</v>
      </c>
      <c r="F415" s="258">
        <v>1</v>
      </c>
      <c r="G415" s="555">
        <f t="shared" si="15"/>
        <v>17804.000000000004</v>
      </c>
      <c r="H415" s="264">
        <f t="shared" si="17"/>
        <v>18</v>
      </c>
      <c r="I415" s="590" t="s">
        <v>195</v>
      </c>
      <c r="J415" s="258" t="s">
        <v>51</v>
      </c>
      <c r="K415" s="377" t="s">
        <v>73</v>
      </c>
      <c r="L415" s="264"/>
      <c r="M415" s="264"/>
      <c r="N415" s="432"/>
      <c r="O415" s="271"/>
      <c r="P415" s="271"/>
    </row>
    <row r="416" spans="1:16" s="269" customFormat="1" ht="15.75" x14ac:dyDescent="0.25">
      <c r="A416" s="262"/>
      <c r="B416" s="581">
        <v>14</v>
      </c>
      <c r="C416" s="278"/>
      <c r="D416" s="264"/>
      <c r="E416" s="260">
        <v>987</v>
      </c>
      <c r="F416" s="258">
        <v>1</v>
      </c>
      <c r="G416" s="555">
        <f t="shared" si="15"/>
        <v>16817.000000000004</v>
      </c>
      <c r="H416" s="264">
        <f t="shared" si="17"/>
        <v>17</v>
      </c>
      <c r="I416" s="590" t="s">
        <v>195</v>
      </c>
      <c r="J416" s="258" t="s">
        <v>51</v>
      </c>
      <c r="K416" s="377" t="s">
        <v>73</v>
      </c>
      <c r="L416" s="264"/>
      <c r="M416" s="264"/>
      <c r="N416" s="432"/>
      <c r="O416" s="271"/>
      <c r="P416" s="271"/>
    </row>
    <row r="417" spans="1:16" s="269" customFormat="1" ht="15.75" x14ac:dyDescent="0.25">
      <c r="A417" s="262"/>
      <c r="B417" s="581">
        <v>14</v>
      </c>
      <c r="C417" s="278"/>
      <c r="D417" s="264"/>
      <c r="E417" s="260">
        <v>954</v>
      </c>
      <c r="F417" s="258">
        <v>1</v>
      </c>
      <c r="G417" s="555">
        <f t="shared" si="15"/>
        <v>15863.000000000004</v>
      </c>
      <c r="H417" s="264">
        <f t="shared" si="17"/>
        <v>16</v>
      </c>
      <c r="I417" s="590" t="s">
        <v>195</v>
      </c>
      <c r="J417" s="258" t="s">
        <v>51</v>
      </c>
      <c r="K417" s="377" t="s">
        <v>73</v>
      </c>
      <c r="L417" s="264"/>
      <c r="M417" s="264"/>
      <c r="N417" s="432"/>
      <c r="O417" s="271"/>
      <c r="P417" s="271"/>
    </row>
    <row r="418" spans="1:16" s="269" customFormat="1" ht="15.75" x14ac:dyDescent="0.25">
      <c r="A418" s="262"/>
      <c r="B418" s="581">
        <v>14</v>
      </c>
      <c r="C418" s="278"/>
      <c r="D418" s="264"/>
      <c r="E418" s="260">
        <v>1029</v>
      </c>
      <c r="F418" s="258">
        <v>1</v>
      </c>
      <c r="G418" s="555">
        <f t="shared" si="15"/>
        <v>14834.000000000004</v>
      </c>
      <c r="H418" s="264">
        <f t="shared" si="17"/>
        <v>15</v>
      </c>
      <c r="I418" s="590" t="s">
        <v>195</v>
      </c>
      <c r="J418" s="258" t="s">
        <v>51</v>
      </c>
      <c r="K418" s="377" t="s">
        <v>73</v>
      </c>
      <c r="L418" s="264"/>
      <c r="M418" s="264"/>
      <c r="N418" s="432"/>
      <c r="O418" s="271"/>
      <c r="P418" s="271"/>
    </row>
    <row r="419" spans="1:16" s="269" customFormat="1" ht="15.75" x14ac:dyDescent="0.25">
      <c r="A419" s="262"/>
      <c r="B419" s="581">
        <v>14</v>
      </c>
      <c r="C419" s="278"/>
      <c r="D419" s="264"/>
      <c r="E419" s="260">
        <v>994</v>
      </c>
      <c r="F419" s="258">
        <v>1</v>
      </c>
      <c r="G419" s="555">
        <f t="shared" si="15"/>
        <v>13840.000000000004</v>
      </c>
      <c r="H419" s="264">
        <f t="shared" si="17"/>
        <v>14</v>
      </c>
      <c r="I419" s="590" t="s">
        <v>195</v>
      </c>
      <c r="J419" s="258" t="s">
        <v>51</v>
      </c>
      <c r="K419" s="377" t="s">
        <v>73</v>
      </c>
      <c r="L419" s="264"/>
      <c r="M419" s="264"/>
      <c r="N419" s="432"/>
      <c r="O419" s="271"/>
      <c r="P419" s="271"/>
    </row>
    <row r="420" spans="1:16" s="269" customFormat="1" ht="15.75" x14ac:dyDescent="0.25">
      <c r="A420" s="262"/>
      <c r="B420" s="581">
        <v>14</v>
      </c>
      <c r="C420" s="278"/>
      <c r="D420" s="264"/>
      <c r="E420" s="260">
        <v>998</v>
      </c>
      <c r="F420" s="258">
        <v>1</v>
      </c>
      <c r="G420" s="555">
        <f t="shared" si="15"/>
        <v>12842.000000000004</v>
      </c>
      <c r="H420" s="264">
        <f t="shared" si="17"/>
        <v>13</v>
      </c>
      <c r="I420" s="590" t="s">
        <v>195</v>
      </c>
      <c r="J420" s="258" t="s">
        <v>51</v>
      </c>
      <c r="K420" s="377" t="s">
        <v>73</v>
      </c>
      <c r="L420" s="264"/>
      <c r="M420" s="264"/>
      <c r="N420" s="432"/>
      <c r="O420" s="271"/>
      <c r="P420" s="271"/>
    </row>
    <row r="421" spans="1:16" s="269" customFormat="1" ht="15.75" x14ac:dyDescent="0.25">
      <c r="A421" s="579"/>
      <c r="B421" s="581">
        <v>14</v>
      </c>
      <c r="C421" s="278"/>
      <c r="D421" s="264"/>
      <c r="E421" s="260">
        <v>1019</v>
      </c>
      <c r="F421" s="258">
        <v>1</v>
      </c>
      <c r="G421" s="555">
        <f t="shared" si="15"/>
        <v>11823.000000000004</v>
      </c>
      <c r="H421" s="264">
        <f t="shared" si="17"/>
        <v>12</v>
      </c>
      <c r="I421" s="590" t="s">
        <v>195</v>
      </c>
      <c r="J421" s="258" t="s">
        <v>51</v>
      </c>
      <c r="K421" s="377" t="s">
        <v>73</v>
      </c>
      <c r="L421" s="264"/>
      <c r="M421" s="264"/>
      <c r="N421" s="432"/>
      <c r="O421" s="271"/>
      <c r="P421" s="271"/>
    </row>
    <row r="422" spans="1:16" s="269" customFormat="1" ht="15.75" x14ac:dyDescent="0.25">
      <c r="A422" s="579"/>
      <c r="B422" s="581">
        <v>14</v>
      </c>
      <c r="C422" s="278"/>
      <c r="D422" s="264"/>
      <c r="E422" s="260">
        <v>985</v>
      </c>
      <c r="F422" s="258">
        <v>1</v>
      </c>
      <c r="G422" s="555">
        <f t="shared" si="15"/>
        <v>10838.000000000004</v>
      </c>
      <c r="H422" s="264">
        <f t="shared" si="17"/>
        <v>11</v>
      </c>
      <c r="I422" s="590" t="s">
        <v>195</v>
      </c>
      <c r="J422" s="258" t="s">
        <v>51</v>
      </c>
      <c r="K422" s="377" t="s">
        <v>73</v>
      </c>
      <c r="L422" s="581"/>
      <c r="M422" s="264"/>
      <c r="N422" s="432"/>
      <c r="O422" s="271"/>
      <c r="P422" s="271"/>
    </row>
    <row r="423" spans="1:16" s="269" customFormat="1" ht="15.75" x14ac:dyDescent="0.25">
      <c r="A423" s="579"/>
      <c r="B423" s="581">
        <v>14</v>
      </c>
      <c r="C423" s="278"/>
      <c r="D423" s="264"/>
      <c r="E423" s="260">
        <v>965</v>
      </c>
      <c r="F423" s="258">
        <v>1</v>
      </c>
      <c r="G423" s="555">
        <f t="shared" si="15"/>
        <v>9873.0000000000036</v>
      </c>
      <c r="H423" s="264">
        <f t="shared" si="17"/>
        <v>10</v>
      </c>
      <c r="I423" s="590" t="s">
        <v>195</v>
      </c>
      <c r="J423" s="258" t="s">
        <v>51</v>
      </c>
      <c r="K423" s="377" t="s">
        <v>73</v>
      </c>
      <c r="L423" s="581"/>
      <c r="M423" s="264"/>
      <c r="N423" s="591"/>
      <c r="O423" s="288"/>
      <c r="P423" s="288"/>
    </row>
    <row r="424" spans="1:16" s="269" customFormat="1" ht="15.75" x14ac:dyDescent="0.25">
      <c r="A424" s="579"/>
      <c r="B424" s="581">
        <v>14</v>
      </c>
      <c r="C424" s="278"/>
      <c r="D424" s="264"/>
      <c r="E424" s="260">
        <v>1015</v>
      </c>
      <c r="F424" s="258">
        <v>1</v>
      </c>
      <c r="G424" s="555">
        <f t="shared" si="15"/>
        <v>8858.0000000000036</v>
      </c>
      <c r="H424" s="264">
        <f t="shared" si="17"/>
        <v>9</v>
      </c>
      <c r="I424" s="590" t="s">
        <v>195</v>
      </c>
      <c r="J424" s="258" t="s">
        <v>51</v>
      </c>
      <c r="K424" s="377" t="s">
        <v>73</v>
      </c>
      <c r="L424" s="581"/>
      <c r="M424" s="264"/>
      <c r="N424" s="591"/>
      <c r="O424" s="288"/>
      <c r="P424" s="288"/>
    </row>
    <row r="425" spans="1:16" s="269" customFormat="1" ht="15.75" x14ac:dyDescent="0.25">
      <c r="A425" s="579"/>
      <c r="B425" s="581">
        <v>14</v>
      </c>
      <c r="C425" s="278"/>
      <c r="D425" s="264"/>
      <c r="E425" s="260">
        <v>967</v>
      </c>
      <c r="F425" s="258">
        <v>1</v>
      </c>
      <c r="G425" s="555">
        <f t="shared" si="15"/>
        <v>7891.0000000000036</v>
      </c>
      <c r="H425" s="264">
        <f t="shared" si="17"/>
        <v>8</v>
      </c>
      <c r="I425" s="590" t="s">
        <v>196</v>
      </c>
      <c r="J425" s="258" t="s">
        <v>51</v>
      </c>
      <c r="K425" s="377" t="s">
        <v>73</v>
      </c>
      <c r="L425" s="581"/>
      <c r="M425" s="264"/>
      <c r="N425" s="591"/>
      <c r="O425" s="288"/>
      <c r="P425" s="288"/>
    </row>
    <row r="426" spans="1:16" s="269" customFormat="1" ht="15.75" x14ac:dyDescent="0.25">
      <c r="A426" s="579"/>
      <c r="B426" s="581">
        <v>14</v>
      </c>
      <c r="C426" s="278"/>
      <c r="D426" s="264"/>
      <c r="E426" s="260">
        <v>1002</v>
      </c>
      <c r="F426" s="258">
        <v>1</v>
      </c>
      <c r="G426" s="555">
        <f t="shared" si="15"/>
        <v>6889.0000000000036</v>
      </c>
      <c r="H426" s="264">
        <f t="shared" si="17"/>
        <v>7</v>
      </c>
      <c r="I426" s="590" t="s">
        <v>196</v>
      </c>
      <c r="J426" s="258" t="s">
        <v>51</v>
      </c>
      <c r="K426" s="377" t="s">
        <v>73</v>
      </c>
      <c r="L426" s="581"/>
      <c r="M426" s="264"/>
      <c r="N426" s="591"/>
      <c r="O426" s="288"/>
      <c r="P426" s="288"/>
    </row>
    <row r="427" spans="1:16" s="269" customFormat="1" ht="15.75" x14ac:dyDescent="0.25">
      <c r="A427" s="579"/>
      <c r="B427" s="581">
        <v>14</v>
      </c>
      <c r="C427" s="278"/>
      <c r="D427" s="264"/>
      <c r="E427" s="260">
        <v>978</v>
      </c>
      <c r="F427" s="258">
        <v>1</v>
      </c>
      <c r="G427" s="555">
        <f t="shared" si="15"/>
        <v>5911.0000000000036</v>
      </c>
      <c r="H427" s="264">
        <f t="shared" si="17"/>
        <v>6</v>
      </c>
      <c r="I427" s="590" t="s">
        <v>196</v>
      </c>
      <c r="J427" s="258" t="s">
        <v>51</v>
      </c>
      <c r="K427" s="377" t="s">
        <v>73</v>
      </c>
      <c r="L427" s="581"/>
      <c r="M427" s="264"/>
      <c r="N427" s="591"/>
      <c r="O427" s="288"/>
      <c r="P427" s="288"/>
    </row>
    <row r="428" spans="1:16" s="269" customFormat="1" ht="15.75" x14ac:dyDescent="0.25">
      <c r="A428" s="579"/>
      <c r="B428" s="581">
        <v>14</v>
      </c>
      <c r="C428" s="278"/>
      <c r="D428" s="264"/>
      <c r="E428" s="260">
        <v>1001</v>
      </c>
      <c r="F428" s="258">
        <v>1</v>
      </c>
      <c r="G428" s="555">
        <f t="shared" si="15"/>
        <v>4910.0000000000036</v>
      </c>
      <c r="H428" s="264">
        <f t="shared" si="17"/>
        <v>5</v>
      </c>
      <c r="I428" s="590" t="s">
        <v>196</v>
      </c>
      <c r="J428" s="258" t="s">
        <v>51</v>
      </c>
      <c r="K428" s="377" t="s">
        <v>73</v>
      </c>
      <c r="L428" s="581"/>
      <c r="M428" s="264"/>
      <c r="N428" s="591"/>
      <c r="O428" s="288"/>
      <c r="P428" s="288"/>
    </row>
    <row r="429" spans="1:16" s="269" customFormat="1" ht="15.75" x14ac:dyDescent="0.25">
      <c r="A429" s="579"/>
      <c r="B429" s="581">
        <v>14</v>
      </c>
      <c r="C429" s="278"/>
      <c r="D429" s="264"/>
      <c r="E429" s="260">
        <v>975</v>
      </c>
      <c r="F429" s="258">
        <v>1</v>
      </c>
      <c r="G429" s="555">
        <f t="shared" si="15"/>
        <v>3935.0000000000036</v>
      </c>
      <c r="H429" s="264">
        <f t="shared" si="17"/>
        <v>4</v>
      </c>
      <c r="I429" s="590" t="s">
        <v>196</v>
      </c>
      <c r="J429" s="258" t="s">
        <v>51</v>
      </c>
      <c r="K429" s="377" t="s">
        <v>73</v>
      </c>
      <c r="L429" s="581"/>
      <c r="M429" s="264"/>
      <c r="N429" s="591"/>
      <c r="O429" s="288"/>
      <c r="P429" s="288"/>
    </row>
    <row r="430" spans="1:16" s="269" customFormat="1" ht="15.75" x14ac:dyDescent="0.25">
      <c r="A430" s="579"/>
      <c r="B430" s="581">
        <v>14</v>
      </c>
      <c r="C430" s="278"/>
      <c r="D430" s="264"/>
      <c r="E430" s="260">
        <v>976</v>
      </c>
      <c r="F430" s="258">
        <v>1</v>
      </c>
      <c r="G430" s="555">
        <f t="shared" si="15"/>
        <v>2959.0000000000036</v>
      </c>
      <c r="H430" s="264">
        <f t="shared" si="17"/>
        <v>3</v>
      </c>
      <c r="I430" s="590" t="s">
        <v>196</v>
      </c>
      <c r="J430" s="258" t="s">
        <v>51</v>
      </c>
      <c r="K430" s="377" t="s">
        <v>73</v>
      </c>
      <c r="L430" s="581"/>
      <c r="M430" s="264"/>
      <c r="N430" s="591"/>
      <c r="O430" s="288"/>
      <c r="P430" s="288"/>
    </row>
    <row r="431" spans="1:16" s="269" customFormat="1" ht="15.75" x14ac:dyDescent="0.25">
      <c r="A431" s="579"/>
      <c r="B431" s="581">
        <v>14</v>
      </c>
      <c r="C431" s="600"/>
      <c r="D431" s="581"/>
      <c r="E431" s="260">
        <v>978</v>
      </c>
      <c r="F431" s="581">
        <v>1</v>
      </c>
      <c r="G431" s="873">
        <f t="shared" si="15"/>
        <v>1981.0000000000036</v>
      </c>
      <c r="H431" s="581">
        <f t="shared" si="17"/>
        <v>2</v>
      </c>
      <c r="I431" s="639" t="s">
        <v>196</v>
      </c>
      <c r="J431" s="581" t="s">
        <v>51</v>
      </c>
      <c r="K431" s="581" t="s">
        <v>73</v>
      </c>
      <c r="L431" s="581"/>
      <c r="M431" s="581"/>
      <c r="N431" s="874"/>
      <c r="O431" s="288"/>
      <c r="P431" s="288"/>
    </row>
    <row r="432" spans="1:16" s="269" customFormat="1" ht="15.75" x14ac:dyDescent="0.25">
      <c r="A432" s="579"/>
      <c r="B432" s="581">
        <v>14</v>
      </c>
      <c r="C432" s="600"/>
      <c r="D432" s="581"/>
      <c r="E432" s="260">
        <v>1017</v>
      </c>
      <c r="F432" s="581">
        <v>1</v>
      </c>
      <c r="G432" s="873">
        <f t="shared" si="15"/>
        <v>964.00000000000364</v>
      </c>
      <c r="H432" s="581">
        <f t="shared" si="17"/>
        <v>1</v>
      </c>
      <c r="I432" s="639" t="s">
        <v>196</v>
      </c>
      <c r="J432" s="581" t="s">
        <v>51</v>
      </c>
      <c r="K432" s="581" t="s">
        <v>73</v>
      </c>
      <c r="L432" s="581"/>
      <c r="M432" s="581"/>
      <c r="N432" s="874"/>
      <c r="O432" s="288"/>
      <c r="P432" s="288"/>
    </row>
    <row r="433" spans="1:17" s="269" customFormat="1" ht="15.75" x14ac:dyDescent="0.25">
      <c r="A433" s="579"/>
      <c r="B433" s="581">
        <v>14</v>
      </c>
      <c r="C433" s="600"/>
      <c r="D433" s="581"/>
      <c r="E433" s="260">
        <v>964</v>
      </c>
      <c r="F433" s="581">
        <v>1</v>
      </c>
      <c r="G433" s="873">
        <f t="shared" si="15"/>
        <v>3.637978807091713E-12</v>
      </c>
      <c r="H433" s="581">
        <f t="shared" si="17"/>
        <v>0</v>
      </c>
      <c r="I433" s="639" t="s">
        <v>196</v>
      </c>
      <c r="J433" s="581" t="s">
        <v>51</v>
      </c>
      <c r="K433" s="581" t="s">
        <v>73</v>
      </c>
      <c r="L433" s="581"/>
      <c r="M433" s="581"/>
      <c r="N433" s="874"/>
      <c r="O433" s="288"/>
      <c r="P433" s="288"/>
    </row>
    <row r="434" spans="1:17" s="269" customFormat="1" ht="15.75" x14ac:dyDescent="0.25">
      <c r="A434" s="579"/>
      <c r="B434" s="581">
        <v>14</v>
      </c>
      <c r="C434" s="600">
        <v>19396.3</v>
      </c>
      <c r="D434" s="581">
        <v>21</v>
      </c>
      <c r="E434" s="260"/>
      <c r="F434" s="581"/>
      <c r="G434" s="873">
        <f t="shared" si="15"/>
        <v>19396.300000000003</v>
      </c>
      <c r="H434" s="581">
        <f t="shared" si="17"/>
        <v>21</v>
      </c>
      <c r="I434" s="639"/>
      <c r="J434" s="581" t="s">
        <v>114</v>
      </c>
      <c r="K434" s="586"/>
      <c r="L434" s="581"/>
      <c r="M434" s="581" t="s">
        <v>120</v>
      </c>
      <c r="N434" s="874"/>
      <c r="O434" s="288"/>
      <c r="P434" s="288"/>
    </row>
    <row r="435" spans="1:17" s="269" customFormat="1" ht="15.75" x14ac:dyDescent="0.25">
      <c r="A435" s="579"/>
      <c r="B435" s="581">
        <v>14</v>
      </c>
      <c r="C435" s="600"/>
      <c r="D435" s="581"/>
      <c r="E435" s="260">
        <v>915.3</v>
      </c>
      <c r="F435" s="581">
        <v>1</v>
      </c>
      <c r="G435" s="873">
        <f t="shared" si="15"/>
        <v>18481.000000000004</v>
      </c>
      <c r="H435" s="581">
        <f t="shared" si="17"/>
        <v>20</v>
      </c>
      <c r="I435" s="581" t="s">
        <v>197</v>
      </c>
      <c r="J435" s="581" t="s">
        <v>51</v>
      </c>
      <c r="K435" s="586" t="s">
        <v>120</v>
      </c>
      <c r="L435" s="581"/>
      <c r="M435" s="581"/>
      <c r="N435" s="874"/>
      <c r="O435" s="288"/>
      <c r="P435" s="288"/>
    </row>
    <row r="436" spans="1:17" s="269" customFormat="1" ht="15.75" x14ac:dyDescent="0.25">
      <c r="A436" s="579"/>
      <c r="B436" s="581">
        <v>14</v>
      </c>
      <c r="C436" s="600"/>
      <c r="D436" s="581"/>
      <c r="E436" s="260">
        <v>920.8</v>
      </c>
      <c r="F436" s="581">
        <v>1</v>
      </c>
      <c r="G436" s="873">
        <f t="shared" si="15"/>
        <v>17560.200000000004</v>
      </c>
      <c r="H436" s="581">
        <f t="shared" si="17"/>
        <v>19</v>
      </c>
      <c r="I436" s="581" t="s">
        <v>197</v>
      </c>
      <c r="J436" s="581" t="s">
        <v>51</v>
      </c>
      <c r="K436" s="586" t="s">
        <v>120</v>
      </c>
      <c r="L436" s="581"/>
      <c r="M436" s="581"/>
      <c r="N436" s="874"/>
      <c r="O436" s="288"/>
      <c r="P436" s="288"/>
    </row>
    <row r="437" spans="1:17" s="269" customFormat="1" ht="15.75" x14ac:dyDescent="0.25">
      <c r="A437" s="579"/>
      <c r="B437" s="581">
        <v>14</v>
      </c>
      <c r="C437" s="600"/>
      <c r="D437" s="581"/>
      <c r="E437" s="260">
        <v>940.7</v>
      </c>
      <c r="F437" s="581">
        <v>1</v>
      </c>
      <c r="G437" s="873">
        <f t="shared" si="15"/>
        <v>16619.500000000004</v>
      </c>
      <c r="H437" s="581">
        <f t="shared" si="17"/>
        <v>18</v>
      </c>
      <c r="I437" s="581" t="s">
        <v>197</v>
      </c>
      <c r="J437" s="581" t="s">
        <v>51</v>
      </c>
      <c r="K437" s="586" t="s">
        <v>120</v>
      </c>
      <c r="L437" s="581"/>
      <c r="M437" s="581"/>
      <c r="N437" s="874"/>
      <c r="O437" s="288"/>
      <c r="P437" s="288"/>
    </row>
    <row r="438" spans="1:17" s="269" customFormat="1" ht="15.75" x14ac:dyDescent="0.25">
      <c r="A438" s="579"/>
      <c r="B438" s="581">
        <v>14</v>
      </c>
      <c r="C438" s="600"/>
      <c r="D438" s="581"/>
      <c r="E438" s="260">
        <v>890.9</v>
      </c>
      <c r="F438" s="581">
        <v>1</v>
      </c>
      <c r="G438" s="873">
        <f t="shared" ref="G438:G501" si="18">G437-E438+C438</f>
        <v>15728.600000000004</v>
      </c>
      <c r="H438" s="581">
        <f t="shared" si="17"/>
        <v>17</v>
      </c>
      <c r="I438" s="581" t="s">
        <v>197</v>
      </c>
      <c r="J438" s="581" t="s">
        <v>51</v>
      </c>
      <c r="K438" s="586" t="s">
        <v>120</v>
      </c>
      <c r="L438" s="581"/>
      <c r="M438" s="581"/>
      <c r="N438" s="874"/>
      <c r="O438" s="288"/>
      <c r="P438" s="288"/>
    </row>
    <row r="439" spans="1:17" s="269" customFormat="1" ht="15.75" x14ac:dyDescent="0.25">
      <c r="A439" s="579"/>
      <c r="B439" s="581">
        <v>14</v>
      </c>
      <c r="C439" s="600"/>
      <c r="D439" s="581"/>
      <c r="E439" s="260">
        <v>909.9</v>
      </c>
      <c r="F439" s="581">
        <v>1</v>
      </c>
      <c r="G439" s="873">
        <f t="shared" si="18"/>
        <v>14818.700000000004</v>
      </c>
      <c r="H439" s="581">
        <f t="shared" si="17"/>
        <v>16</v>
      </c>
      <c r="I439" s="581" t="s">
        <v>197</v>
      </c>
      <c r="J439" s="581" t="s">
        <v>51</v>
      </c>
      <c r="K439" s="586" t="s">
        <v>120</v>
      </c>
      <c r="L439" s="581"/>
      <c r="M439" s="581"/>
      <c r="N439" s="874"/>
      <c r="O439" s="288"/>
      <c r="P439" s="288"/>
    </row>
    <row r="440" spans="1:17" s="269" customFormat="1" ht="15.75" x14ac:dyDescent="0.25">
      <c r="A440" s="579"/>
      <c r="B440" s="581">
        <v>14</v>
      </c>
      <c r="C440" s="875"/>
      <c r="D440" s="876"/>
      <c r="E440" s="260">
        <v>914.4</v>
      </c>
      <c r="F440" s="581">
        <v>1</v>
      </c>
      <c r="G440" s="873">
        <f t="shared" si="18"/>
        <v>13904.300000000005</v>
      </c>
      <c r="H440" s="581">
        <f t="shared" si="17"/>
        <v>15</v>
      </c>
      <c r="I440" s="581" t="s">
        <v>197</v>
      </c>
      <c r="J440" s="581" t="s">
        <v>51</v>
      </c>
      <c r="K440" s="586" t="s">
        <v>120</v>
      </c>
      <c r="L440" s="581"/>
      <c r="M440" s="581"/>
      <c r="N440" s="874"/>
      <c r="O440" s="288"/>
      <c r="P440" s="288"/>
    </row>
    <row r="441" spans="1:17" s="269" customFormat="1" ht="15.75" x14ac:dyDescent="0.25">
      <c r="A441" s="579"/>
      <c r="B441" s="581">
        <v>14</v>
      </c>
      <c r="C441" s="600"/>
      <c r="D441" s="581"/>
      <c r="E441" s="260">
        <v>924.4</v>
      </c>
      <c r="F441" s="581">
        <v>1</v>
      </c>
      <c r="G441" s="873">
        <f t="shared" si="18"/>
        <v>12979.900000000005</v>
      </c>
      <c r="H441" s="581">
        <f t="shared" si="17"/>
        <v>14</v>
      </c>
      <c r="I441" s="581" t="s">
        <v>197</v>
      </c>
      <c r="J441" s="581" t="s">
        <v>51</v>
      </c>
      <c r="K441" s="586" t="s">
        <v>120</v>
      </c>
      <c r="L441" s="581"/>
      <c r="M441" s="581"/>
      <c r="N441" s="874"/>
      <c r="O441" s="288"/>
      <c r="P441" s="288"/>
    </row>
    <row r="442" spans="1:17" s="269" customFormat="1" ht="15.75" x14ac:dyDescent="0.25">
      <c r="A442" s="579"/>
      <c r="B442" s="581">
        <v>14</v>
      </c>
      <c r="C442" s="600"/>
      <c r="D442" s="581"/>
      <c r="E442" s="260">
        <v>920.8</v>
      </c>
      <c r="F442" s="581">
        <v>1</v>
      </c>
      <c r="G442" s="873">
        <f t="shared" si="18"/>
        <v>12059.100000000006</v>
      </c>
      <c r="H442" s="581">
        <f t="shared" si="17"/>
        <v>13</v>
      </c>
      <c r="I442" s="581" t="s">
        <v>197</v>
      </c>
      <c r="J442" s="581" t="s">
        <v>51</v>
      </c>
      <c r="K442" s="586" t="s">
        <v>120</v>
      </c>
      <c r="L442" s="581"/>
      <c r="M442" s="581"/>
      <c r="N442" s="874"/>
      <c r="O442" s="288"/>
      <c r="P442" s="288"/>
    </row>
    <row r="443" spans="1:17" s="126" customFormat="1" ht="15.75" x14ac:dyDescent="0.25">
      <c r="A443" s="579"/>
      <c r="B443" s="581">
        <v>14</v>
      </c>
      <c r="C443" s="600"/>
      <c r="D443" s="581"/>
      <c r="E443" s="260">
        <v>924.4</v>
      </c>
      <c r="F443" s="581">
        <v>1</v>
      </c>
      <c r="G443" s="873">
        <f t="shared" si="18"/>
        <v>11134.700000000006</v>
      </c>
      <c r="H443" s="581">
        <f t="shared" si="17"/>
        <v>12</v>
      </c>
      <c r="I443" s="581" t="s">
        <v>197</v>
      </c>
      <c r="J443" s="581" t="s">
        <v>51</v>
      </c>
      <c r="K443" s="586" t="s">
        <v>120</v>
      </c>
      <c r="L443" s="581"/>
      <c r="M443" s="640"/>
      <c r="N443" s="874"/>
      <c r="O443" s="256"/>
      <c r="P443" s="288"/>
      <c r="Q443" s="272"/>
    </row>
    <row r="444" spans="1:17" s="126" customFormat="1" ht="15.75" x14ac:dyDescent="0.25">
      <c r="A444" s="579"/>
      <c r="B444" s="581">
        <v>14</v>
      </c>
      <c r="C444" s="600"/>
      <c r="D444" s="581"/>
      <c r="E444" s="260">
        <v>931.7</v>
      </c>
      <c r="F444" s="581">
        <v>1</v>
      </c>
      <c r="G444" s="873">
        <f t="shared" si="18"/>
        <v>10203.000000000005</v>
      </c>
      <c r="H444" s="581">
        <f t="shared" si="17"/>
        <v>11</v>
      </c>
      <c r="I444" s="581" t="s">
        <v>197</v>
      </c>
      <c r="J444" s="581" t="s">
        <v>51</v>
      </c>
      <c r="K444" s="586" t="s">
        <v>120</v>
      </c>
      <c r="L444" s="581"/>
      <c r="M444" s="640"/>
      <c r="N444" s="874"/>
      <c r="O444" s="256"/>
      <c r="P444" s="256"/>
      <c r="Q444" s="272"/>
    </row>
    <row r="445" spans="1:17" s="126" customFormat="1" ht="15.75" x14ac:dyDescent="0.25">
      <c r="A445" s="579"/>
      <c r="B445" s="581">
        <v>14</v>
      </c>
      <c r="C445" s="600"/>
      <c r="D445" s="581"/>
      <c r="E445" s="260">
        <v>923.5</v>
      </c>
      <c r="F445" s="581">
        <v>1</v>
      </c>
      <c r="G445" s="873">
        <f t="shared" si="18"/>
        <v>9279.5000000000055</v>
      </c>
      <c r="H445" s="581">
        <f t="shared" si="17"/>
        <v>10</v>
      </c>
      <c r="I445" s="581" t="s">
        <v>197</v>
      </c>
      <c r="J445" s="581" t="s">
        <v>51</v>
      </c>
      <c r="K445" s="586" t="s">
        <v>120</v>
      </c>
      <c r="L445" s="581"/>
      <c r="M445" s="640"/>
      <c r="N445" s="874"/>
      <c r="O445" s="256"/>
      <c r="P445" s="256"/>
      <c r="Q445" s="272"/>
    </row>
    <row r="446" spans="1:17" s="126" customFormat="1" ht="15.75" x14ac:dyDescent="0.25">
      <c r="A446" s="579"/>
      <c r="B446" s="581">
        <v>14</v>
      </c>
      <c r="C446" s="600"/>
      <c r="D446" s="581"/>
      <c r="E446" s="260">
        <v>934.4</v>
      </c>
      <c r="F446" s="581">
        <v>1</v>
      </c>
      <c r="G446" s="873">
        <f t="shared" si="18"/>
        <v>8345.1000000000058</v>
      </c>
      <c r="H446" s="581">
        <f t="shared" si="17"/>
        <v>9</v>
      </c>
      <c r="I446" s="639" t="s">
        <v>198</v>
      </c>
      <c r="J446" s="581" t="s">
        <v>51</v>
      </c>
      <c r="K446" s="586" t="s">
        <v>120</v>
      </c>
      <c r="L446" s="581"/>
      <c r="M446" s="640"/>
      <c r="N446" s="874"/>
      <c r="O446" s="256"/>
      <c r="P446" s="256"/>
      <c r="Q446" s="272"/>
    </row>
    <row r="447" spans="1:17" s="126" customFormat="1" ht="15.75" x14ac:dyDescent="0.25">
      <c r="A447" s="579"/>
      <c r="B447" s="581">
        <v>14</v>
      </c>
      <c r="C447" s="600"/>
      <c r="D447" s="581"/>
      <c r="E447" s="260">
        <v>929.9</v>
      </c>
      <c r="F447" s="581">
        <v>1</v>
      </c>
      <c r="G447" s="873">
        <f t="shared" si="18"/>
        <v>7415.2000000000062</v>
      </c>
      <c r="H447" s="581">
        <f t="shared" si="17"/>
        <v>8</v>
      </c>
      <c r="I447" s="639" t="s">
        <v>198</v>
      </c>
      <c r="J447" s="581" t="s">
        <v>51</v>
      </c>
      <c r="K447" s="586" t="s">
        <v>120</v>
      </c>
      <c r="L447" s="581"/>
      <c r="M447" s="640"/>
      <c r="N447" s="874"/>
      <c r="O447" s="256"/>
      <c r="P447" s="256"/>
      <c r="Q447" s="272"/>
    </row>
    <row r="448" spans="1:17" s="126" customFormat="1" ht="15.75" x14ac:dyDescent="0.25">
      <c r="A448" s="579"/>
      <c r="B448" s="581">
        <v>14</v>
      </c>
      <c r="C448" s="600"/>
      <c r="D448" s="581"/>
      <c r="E448" s="260">
        <v>925.3</v>
      </c>
      <c r="F448" s="581">
        <v>1</v>
      </c>
      <c r="G448" s="873">
        <f t="shared" si="18"/>
        <v>6489.900000000006</v>
      </c>
      <c r="H448" s="581">
        <f t="shared" si="17"/>
        <v>7</v>
      </c>
      <c r="I448" s="639" t="s">
        <v>198</v>
      </c>
      <c r="J448" s="581" t="s">
        <v>51</v>
      </c>
      <c r="K448" s="586" t="s">
        <v>120</v>
      </c>
      <c r="L448" s="581"/>
      <c r="M448" s="640"/>
      <c r="N448" s="874"/>
      <c r="O448" s="256"/>
      <c r="P448" s="256"/>
      <c r="Q448" s="272"/>
    </row>
    <row r="449" spans="1:17" s="126" customFormat="1" ht="15.75" x14ac:dyDescent="0.25">
      <c r="A449" s="579"/>
      <c r="B449" s="581">
        <v>14</v>
      </c>
      <c r="C449" s="600"/>
      <c r="D449" s="581"/>
      <c r="E449" s="260">
        <v>924.4</v>
      </c>
      <c r="F449" s="581">
        <v>1</v>
      </c>
      <c r="G449" s="873">
        <f t="shared" si="18"/>
        <v>5565.5000000000064</v>
      </c>
      <c r="H449" s="581">
        <f t="shared" ref="H449:H464" si="19">H448-F449+D449</f>
        <v>6</v>
      </c>
      <c r="I449" s="639" t="s">
        <v>198</v>
      </c>
      <c r="J449" s="581" t="s">
        <v>51</v>
      </c>
      <c r="K449" s="586" t="s">
        <v>120</v>
      </c>
      <c r="L449" s="581"/>
      <c r="M449" s="640"/>
      <c r="N449" s="874"/>
      <c r="O449" s="256"/>
      <c r="P449" s="256"/>
      <c r="Q449" s="272"/>
    </row>
    <row r="450" spans="1:17" s="126" customFormat="1" ht="15" customHeight="1" x14ac:dyDescent="0.25">
      <c r="A450" s="579"/>
      <c r="B450" s="581">
        <v>14</v>
      </c>
      <c r="C450" s="600"/>
      <c r="D450" s="581"/>
      <c r="E450" s="260">
        <v>924.4</v>
      </c>
      <c r="F450" s="581">
        <v>1</v>
      </c>
      <c r="G450" s="873">
        <f t="shared" si="18"/>
        <v>4641.1000000000067</v>
      </c>
      <c r="H450" s="581">
        <f t="shared" si="19"/>
        <v>5</v>
      </c>
      <c r="I450" s="639" t="s">
        <v>198</v>
      </c>
      <c r="J450" s="581" t="s">
        <v>51</v>
      </c>
      <c r="K450" s="586" t="s">
        <v>120</v>
      </c>
      <c r="L450" s="581"/>
      <c r="M450" s="640"/>
      <c r="N450" s="874"/>
      <c r="O450" s="256"/>
      <c r="P450" s="256"/>
      <c r="Q450" s="272"/>
    </row>
    <row r="451" spans="1:17" s="126" customFormat="1" ht="15.75" x14ac:dyDescent="0.25">
      <c r="A451" s="579"/>
      <c r="B451" s="581">
        <v>14</v>
      </c>
      <c r="C451" s="600"/>
      <c r="D451" s="581"/>
      <c r="E451" s="260">
        <v>931.7</v>
      </c>
      <c r="F451" s="581">
        <v>1</v>
      </c>
      <c r="G451" s="873">
        <f t="shared" si="18"/>
        <v>3709.4000000000069</v>
      </c>
      <c r="H451" s="581">
        <f t="shared" si="19"/>
        <v>4</v>
      </c>
      <c r="I451" s="639" t="s">
        <v>198</v>
      </c>
      <c r="J451" s="581" t="s">
        <v>51</v>
      </c>
      <c r="K451" s="586" t="s">
        <v>120</v>
      </c>
      <c r="L451" s="581"/>
      <c r="M451" s="640"/>
      <c r="N451" s="874"/>
      <c r="O451" s="256"/>
      <c r="P451" s="256"/>
      <c r="Q451" s="272"/>
    </row>
    <row r="452" spans="1:17" s="126" customFormat="1" ht="15.75" x14ac:dyDescent="0.25">
      <c r="A452" s="579"/>
      <c r="B452" s="581">
        <v>14</v>
      </c>
      <c r="C452" s="600"/>
      <c r="D452" s="581"/>
      <c r="E452" s="260">
        <v>910.8</v>
      </c>
      <c r="F452" s="581">
        <v>1</v>
      </c>
      <c r="G452" s="873">
        <f t="shared" si="18"/>
        <v>2798.6000000000067</v>
      </c>
      <c r="H452" s="581">
        <f t="shared" si="19"/>
        <v>3</v>
      </c>
      <c r="I452" s="639" t="s">
        <v>198</v>
      </c>
      <c r="J452" s="581" t="s">
        <v>51</v>
      </c>
      <c r="K452" s="586" t="s">
        <v>120</v>
      </c>
      <c r="L452" s="581"/>
      <c r="M452" s="640"/>
      <c r="N452" s="874"/>
      <c r="O452" s="256"/>
      <c r="P452" s="256"/>
      <c r="Q452" s="272"/>
    </row>
    <row r="453" spans="1:17" s="126" customFormat="1" ht="15.75" x14ac:dyDescent="0.25">
      <c r="A453" s="579"/>
      <c r="B453" s="581">
        <v>14</v>
      </c>
      <c r="C453" s="600"/>
      <c r="D453" s="581"/>
      <c r="E453" s="260">
        <v>939.8</v>
      </c>
      <c r="F453" s="581">
        <v>1</v>
      </c>
      <c r="G453" s="873">
        <f t="shared" si="18"/>
        <v>1858.8000000000068</v>
      </c>
      <c r="H453" s="581">
        <f t="shared" si="19"/>
        <v>2</v>
      </c>
      <c r="I453" s="639" t="s">
        <v>198</v>
      </c>
      <c r="J453" s="581" t="s">
        <v>51</v>
      </c>
      <c r="K453" s="586" t="s">
        <v>120</v>
      </c>
      <c r="L453" s="581"/>
      <c r="M453" s="640"/>
      <c r="N453" s="874"/>
      <c r="O453" s="256"/>
      <c r="P453" s="256"/>
      <c r="Q453" s="272"/>
    </row>
    <row r="454" spans="1:17" s="126" customFormat="1" ht="15.75" x14ac:dyDescent="0.25">
      <c r="A454" s="579"/>
      <c r="B454" s="581">
        <v>14</v>
      </c>
      <c r="C454" s="600"/>
      <c r="D454" s="581"/>
      <c r="E454" s="260">
        <v>937.1</v>
      </c>
      <c r="F454" s="581">
        <v>1</v>
      </c>
      <c r="G454" s="873">
        <f t="shared" si="18"/>
        <v>921.70000000000675</v>
      </c>
      <c r="H454" s="581">
        <f t="shared" si="19"/>
        <v>1</v>
      </c>
      <c r="I454" s="639" t="s">
        <v>198</v>
      </c>
      <c r="J454" s="581" t="s">
        <v>51</v>
      </c>
      <c r="K454" s="586" t="s">
        <v>120</v>
      </c>
      <c r="L454" s="581"/>
      <c r="M454" s="640"/>
      <c r="N454" s="874"/>
      <c r="O454" s="256"/>
      <c r="P454" s="256"/>
      <c r="Q454" s="272"/>
    </row>
    <row r="455" spans="1:17" s="126" customFormat="1" ht="15.75" x14ac:dyDescent="0.25">
      <c r="A455" s="579"/>
      <c r="B455" s="581">
        <v>14</v>
      </c>
      <c r="C455" s="600"/>
      <c r="D455" s="581"/>
      <c r="E455" s="260">
        <v>921.7</v>
      </c>
      <c r="F455" s="581">
        <v>1</v>
      </c>
      <c r="G455" s="873">
        <f t="shared" si="18"/>
        <v>6.7075234255753458E-12</v>
      </c>
      <c r="H455" s="581">
        <f t="shared" si="19"/>
        <v>0</v>
      </c>
      <c r="I455" s="639" t="s">
        <v>198</v>
      </c>
      <c r="J455" s="581" t="s">
        <v>51</v>
      </c>
      <c r="K455" s="586" t="s">
        <v>120</v>
      </c>
      <c r="L455" s="581"/>
      <c r="M455" s="640"/>
      <c r="N455" s="874"/>
      <c r="O455" s="256"/>
      <c r="P455" s="256"/>
      <c r="Q455" s="272"/>
    </row>
    <row r="456" spans="1:17" s="126" customFormat="1" ht="15.75" x14ac:dyDescent="0.25">
      <c r="A456" s="579"/>
      <c r="B456" s="581">
        <v>14</v>
      </c>
      <c r="C456" s="600">
        <v>18336</v>
      </c>
      <c r="D456" s="581">
        <v>20</v>
      </c>
      <c r="E456" s="260"/>
      <c r="F456" s="581"/>
      <c r="G456" s="873">
        <f t="shared" si="18"/>
        <v>18336.000000000007</v>
      </c>
      <c r="H456" s="581">
        <f t="shared" si="19"/>
        <v>20</v>
      </c>
      <c r="I456" s="639"/>
      <c r="J456" s="581" t="s">
        <v>184</v>
      </c>
      <c r="K456" s="586"/>
      <c r="L456" s="581"/>
      <c r="M456" s="640" t="s">
        <v>97</v>
      </c>
      <c r="N456" s="874" t="s">
        <v>216</v>
      </c>
      <c r="O456" s="256"/>
      <c r="P456" s="256"/>
      <c r="Q456" s="272"/>
    </row>
    <row r="457" spans="1:17" s="126" customFormat="1" ht="15.75" x14ac:dyDescent="0.25">
      <c r="A457" s="579"/>
      <c r="B457" s="581">
        <v>14</v>
      </c>
      <c r="C457" s="600"/>
      <c r="D457" s="581"/>
      <c r="E457" s="260">
        <v>18336</v>
      </c>
      <c r="F457" s="581">
        <v>20</v>
      </c>
      <c r="G457" s="873">
        <f t="shared" si="18"/>
        <v>7.2759576141834259E-12</v>
      </c>
      <c r="H457" s="581">
        <f t="shared" si="19"/>
        <v>0</v>
      </c>
      <c r="I457" s="581"/>
      <c r="J457" s="581"/>
      <c r="K457" s="586"/>
      <c r="L457" s="581"/>
      <c r="M457" s="640" t="s">
        <v>138</v>
      </c>
      <c r="N457" s="874"/>
      <c r="O457" s="256"/>
      <c r="P457" s="256"/>
      <c r="Q457" s="272"/>
    </row>
    <row r="458" spans="1:17" s="126" customFormat="1" ht="15.75" customHeight="1" x14ac:dyDescent="0.4">
      <c r="A458" s="579"/>
      <c r="B458" s="581">
        <v>14</v>
      </c>
      <c r="C458" s="600">
        <v>19384.3</v>
      </c>
      <c r="D458" s="581">
        <v>21</v>
      </c>
      <c r="E458" s="260"/>
      <c r="F458" s="581"/>
      <c r="G458" s="873">
        <f t="shared" si="18"/>
        <v>19384.300000000007</v>
      </c>
      <c r="H458" s="581">
        <f t="shared" si="19"/>
        <v>21</v>
      </c>
      <c r="I458" s="581"/>
      <c r="J458" s="581" t="s">
        <v>185</v>
      </c>
      <c r="K458" s="586"/>
      <c r="L458" s="581"/>
      <c r="M458" s="877" t="s">
        <v>120</v>
      </c>
      <c r="N458" s="874"/>
      <c r="O458" s="256"/>
      <c r="P458" s="256"/>
      <c r="Q458" s="272"/>
    </row>
    <row r="459" spans="1:17" s="126" customFormat="1" ht="15.75" x14ac:dyDescent="0.25">
      <c r="A459" s="579"/>
      <c r="B459" s="581">
        <v>14</v>
      </c>
      <c r="C459" s="600"/>
      <c r="D459" s="581"/>
      <c r="E459" s="260">
        <v>916.3</v>
      </c>
      <c r="F459" s="581">
        <v>1</v>
      </c>
      <c r="G459" s="873">
        <f t="shared" si="18"/>
        <v>18468.000000000007</v>
      </c>
      <c r="H459" s="581">
        <f t="shared" si="19"/>
        <v>20</v>
      </c>
      <c r="I459" s="581" t="s">
        <v>193</v>
      </c>
      <c r="J459" s="581" t="s">
        <v>51</v>
      </c>
      <c r="K459" s="586" t="s">
        <v>120</v>
      </c>
      <c r="L459" s="581"/>
      <c r="M459" s="640"/>
      <c r="N459" s="874"/>
      <c r="O459" s="256"/>
      <c r="P459" s="256"/>
      <c r="Q459" s="272"/>
    </row>
    <row r="460" spans="1:17" s="126" customFormat="1" ht="15.75" customHeight="1" x14ac:dyDescent="0.25">
      <c r="A460" s="579"/>
      <c r="B460" s="581">
        <v>14</v>
      </c>
      <c r="C460" s="600"/>
      <c r="D460" s="581"/>
      <c r="E460" s="260">
        <v>914.4</v>
      </c>
      <c r="F460" s="581">
        <v>1</v>
      </c>
      <c r="G460" s="873">
        <f t="shared" si="18"/>
        <v>17553.600000000006</v>
      </c>
      <c r="H460" s="581">
        <f t="shared" si="19"/>
        <v>19</v>
      </c>
      <c r="I460" s="581" t="s">
        <v>193</v>
      </c>
      <c r="J460" s="581" t="s">
        <v>51</v>
      </c>
      <c r="K460" s="586" t="s">
        <v>120</v>
      </c>
      <c r="L460" s="581"/>
      <c r="M460" s="640"/>
      <c r="N460" s="874"/>
      <c r="O460" s="256"/>
      <c r="P460" s="256"/>
      <c r="Q460" s="272"/>
    </row>
    <row r="461" spans="1:17" s="126" customFormat="1" ht="15.75" customHeight="1" x14ac:dyDescent="0.25">
      <c r="A461" s="579"/>
      <c r="B461" s="581">
        <v>14</v>
      </c>
      <c r="C461" s="600"/>
      <c r="D461" s="581"/>
      <c r="E461" s="260">
        <v>923.1</v>
      </c>
      <c r="F461" s="581">
        <v>1</v>
      </c>
      <c r="G461" s="873">
        <f t="shared" si="18"/>
        <v>16630.500000000007</v>
      </c>
      <c r="H461" s="581">
        <f t="shared" si="19"/>
        <v>18</v>
      </c>
      <c r="I461" s="581" t="s">
        <v>193</v>
      </c>
      <c r="J461" s="581" t="s">
        <v>51</v>
      </c>
      <c r="K461" s="586" t="s">
        <v>120</v>
      </c>
      <c r="L461" s="581"/>
      <c r="M461" s="640"/>
      <c r="N461" s="874"/>
      <c r="O461" s="256"/>
      <c r="P461" s="256"/>
      <c r="Q461" s="272"/>
    </row>
    <row r="462" spans="1:17" s="126" customFormat="1" ht="15.75" customHeight="1" x14ac:dyDescent="0.25">
      <c r="A462" s="579"/>
      <c r="B462" s="581">
        <v>14</v>
      </c>
      <c r="C462" s="875"/>
      <c r="D462" s="876"/>
      <c r="E462" s="260">
        <v>921.7</v>
      </c>
      <c r="F462" s="581">
        <v>1</v>
      </c>
      <c r="G462" s="873">
        <f t="shared" si="18"/>
        <v>15708.800000000007</v>
      </c>
      <c r="H462" s="581">
        <f t="shared" si="19"/>
        <v>17</v>
      </c>
      <c r="I462" s="581" t="s">
        <v>193</v>
      </c>
      <c r="J462" s="581" t="s">
        <v>51</v>
      </c>
      <c r="K462" s="586" t="s">
        <v>120</v>
      </c>
      <c r="L462" s="581"/>
      <c r="M462" s="640"/>
      <c r="N462" s="874"/>
      <c r="O462" s="256"/>
      <c r="P462" s="256"/>
      <c r="Q462" s="272"/>
    </row>
    <row r="463" spans="1:17" s="126" customFormat="1" ht="15.75" customHeight="1" x14ac:dyDescent="0.25">
      <c r="A463" s="579"/>
      <c r="B463" s="581">
        <v>14</v>
      </c>
      <c r="C463" s="600"/>
      <c r="D463" s="581"/>
      <c r="E463" s="260">
        <v>922.1</v>
      </c>
      <c r="F463" s="581">
        <v>1</v>
      </c>
      <c r="G463" s="873">
        <f t="shared" si="18"/>
        <v>14786.700000000006</v>
      </c>
      <c r="H463" s="581">
        <f t="shared" si="19"/>
        <v>16</v>
      </c>
      <c r="I463" s="581" t="s">
        <v>193</v>
      </c>
      <c r="J463" s="581" t="s">
        <v>51</v>
      </c>
      <c r="K463" s="586" t="s">
        <v>120</v>
      </c>
      <c r="L463" s="581"/>
      <c r="M463" s="640"/>
      <c r="N463" s="874"/>
      <c r="O463" s="256"/>
      <c r="P463" s="256"/>
      <c r="Q463" s="272"/>
    </row>
    <row r="464" spans="1:17" s="126" customFormat="1" ht="15.75" customHeight="1" x14ac:dyDescent="0.25">
      <c r="A464" s="579"/>
      <c r="B464" s="581">
        <v>14</v>
      </c>
      <c r="C464" s="600"/>
      <c r="D464" s="581"/>
      <c r="E464" s="260">
        <v>924</v>
      </c>
      <c r="F464" s="581">
        <v>1</v>
      </c>
      <c r="G464" s="873">
        <f t="shared" si="18"/>
        <v>13862.700000000006</v>
      </c>
      <c r="H464" s="581">
        <f t="shared" si="19"/>
        <v>15</v>
      </c>
      <c r="I464" s="581" t="s">
        <v>193</v>
      </c>
      <c r="J464" s="581" t="s">
        <v>51</v>
      </c>
      <c r="K464" s="586" t="s">
        <v>120</v>
      </c>
      <c r="L464" s="581"/>
      <c r="M464" s="640"/>
      <c r="N464" s="874"/>
      <c r="O464" s="256"/>
      <c r="P464" s="256"/>
      <c r="Q464" s="272"/>
    </row>
    <row r="465" spans="1:17" s="126" customFormat="1" ht="15.75" customHeight="1" x14ac:dyDescent="0.25">
      <c r="A465" s="579"/>
      <c r="B465" s="581">
        <v>14</v>
      </c>
      <c r="C465" s="514"/>
      <c r="D465" s="581"/>
      <c r="E465" s="512">
        <v>926.2</v>
      </c>
      <c r="F465" s="581">
        <v>1</v>
      </c>
      <c r="G465" s="873">
        <f t="shared" si="18"/>
        <v>12936.500000000005</v>
      </c>
      <c r="H465" s="581">
        <f t="shared" ref="H465:H476" si="20">H464-F465+D465</f>
        <v>14</v>
      </c>
      <c r="I465" s="581" t="s">
        <v>193</v>
      </c>
      <c r="J465" s="581" t="s">
        <v>51</v>
      </c>
      <c r="K465" s="586" t="s">
        <v>120</v>
      </c>
      <c r="L465" s="581"/>
      <c r="M465" s="640"/>
      <c r="N465" s="874"/>
      <c r="O465" s="256"/>
      <c r="P465" s="256"/>
      <c r="Q465" s="272"/>
    </row>
    <row r="466" spans="1:17" s="126" customFormat="1" ht="15" customHeight="1" x14ac:dyDescent="0.25">
      <c r="A466" s="579"/>
      <c r="B466" s="581">
        <v>14</v>
      </c>
      <c r="C466" s="514"/>
      <c r="D466" s="581"/>
      <c r="E466" s="512">
        <v>930.8</v>
      </c>
      <c r="F466" s="581">
        <v>1</v>
      </c>
      <c r="G466" s="873">
        <f t="shared" si="18"/>
        <v>12005.700000000006</v>
      </c>
      <c r="H466" s="581">
        <f t="shared" si="20"/>
        <v>13</v>
      </c>
      <c r="I466" s="581" t="s">
        <v>193</v>
      </c>
      <c r="J466" s="581" t="s">
        <v>51</v>
      </c>
      <c r="K466" s="586" t="s">
        <v>120</v>
      </c>
      <c r="L466" s="581"/>
      <c r="M466" s="640"/>
      <c r="N466" s="874"/>
      <c r="O466" s="256"/>
      <c r="P466" s="256"/>
      <c r="Q466" s="272"/>
    </row>
    <row r="467" spans="1:17" s="126" customFormat="1" ht="15.75" customHeight="1" x14ac:dyDescent="0.25">
      <c r="A467" s="579"/>
      <c r="B467" s="581">
        <v>14</v>
      </c>
      <c r="C467" s="846"/>
      <c r="D467" s="581"/>
      <c r="E467" s="512">
        <v>926.2</v>
      </c>
      <c r="F467" s="581">
        <v>1</v>
      </c>
      <c r="G467" s="873">
        <f t="shared" si="18"/>
        <v>11079.500000000005</v>
      </c>
      <c r="H467" s="581">
        <f t="shared" si="20"/>
        <v>12</v>
      </c>
      <c r="I467" s="581" t="s">
        <v>202</v>
      </c>
      <c r="J467" s="581" t="s">
        <v>51</v>
      </c>
      <c r="K467" s="586" t="s">
        <v>120</v>
      </c>
      <c r="L467" s="581"/>
      <c r="M467" s="640"/>
      <c r="N467" s="874"/>
      <c r="O467" s="256"/>
      <c r="P467" s="256"/>
      <c r="Q467" s="272"/>
    </row>
    <row r="468" spans="1:17" s="126" customFormat="1" ht="15.75" customHeight="1" x14ac:dyDescent="0.25">
      <c r="A468" s="579"/>
      <c r="B468" s="581">
        <v>14</v>
      </c>
      <c r="C468" s="846"/>
      <c r="D468" s="581"/>
      <c r="E468" s="512">
        <v>916.7</v>
      </c>
      <c r="F468" s="581">
        <v>1</v>
      </c>
      <c r="G468" s="873">
        <f t="shared" si="18"/>
        <v>10162.800000000005</v>
      </c>
      <c r="H468" s="581">
        <f t="shared" si="20"/>
        <v>11</v>
      </c>
      <c r="I468" s="581" t="s">
        <v>202</v>
      </c>
      <c r="J468" s="581" t="s">
        <v>51</v>
      </c>
      <c r="K468" s="586" t="s">
        <v>120</v>
      </c>
      <c r="L468" s="581"/>
      <c r="M468" s="640"/>
      <c r="N468" s="874"/>
      <c r="O468" s="256"/>
      <c r="P468" s="256"/>
      <c r="Q468" s="272"/>
    </row>
    <row r="469" spans="1:17" s="126" customFormat="1" ht="15.75" x14ac:dyDescent="0.25">
      <c r="A469" s="579"/>
      <c r="B469" s="581">
        <v>14</v>
      </c>
      <c r="C469" s="846"/>
      <c r="D469" s="581"/>
      <c r="E469" s="512">
        <v>922.6</v>
      </c>
      <c r="F469" s="581">
        <v>1</v>
      </c>
      <c r="G469" s="873">
        <f t="shared" si="18"/>
        <v>9240.2000000000044</v>
      </c>
      <c r="H469" s="581">
        <f t="shared" si="20"/>
        <v>10</v>
      </c>
      <c r="I469" s="581" t="s">
        <v>202</v>
      </c>
      <c r="J469" s="581" t="s">
        <v>51</v>
      </c>
      <c r="K469" s="586" t="s">
        <v>120</v>
      </c>
      <c r="L469" s="581"/>
      <c r="M469" s="640"/>
      <c r="N469" s="874"/>
      <c r="O469" s="256"/>
      <c r="P469" s="256"/>
      <c r="Q469" s="272"/>
    </row>
    <row r="470" spans="1:17" s="126" customFormat="1" ht="15.75" customHeight="1" x14ac:dyDescent="0.25">
      <c r="A470" s="579"/>
      <c r="B470" s="581">
        <v>14</v>
      </c>
      <c r="C470" s="514"/>
      <c r="D470" s="581"/>
      <c r="E470" s="260">
        <v>913.1</v>
      </c>
      <c r="F470" s="581">
        <v>1</v>
      </c>
      <c r="G470" s="873">
        <f t="shared" si="18"/>
        <v>8327.100000000004</v>
      </c>
      <c r="H470" s="581">
        <f t="shared" si="20"/>
        <v>9</v>
      </c>
      <c r="I470" s="581" t="s">
        <v>202</v>
      </c>
      <c r="J470" s="581" t="s">
        <v>51</v>
      </c>
      <c r="K470" s="586" t="s">
        <v>120</v>
      </c>
      <c r="L470" s="581"/>
      <c r="M470" s="640"/>
      <c r="N470" s="874"/>
      <c r="O470" s="256"/>
      <c r="P470" s="256"/>
      <c r="Q470" s="272"/>
    </row>
    <row r="471" spans="1:17" s="126" customFormat="1" ht="15.75" customHeight="1" x14ac:dyDescent="0.25">
      <c r="A471" s="579"/>
      <c r="B471" s="581">
        <v>14</v>
      </c>
      <c r="C471" s="514"/>
      <c r="D471" s="581"/>
      <c r="E471" s="260">
        <v>933.1</v>
      </c>
      <c r="F471" s="581">
        <v>1</v>
      </c>
      <c r="G471" s="873">
        <f t="shared" si="18"/>
        <v>7394.0000000000036</v>
      </c>
      <c r="H471" s="581">
        <f t="shared" si="20"/>
        <v>8</v>
      </c>
      <c r="I471" s="581" t="s">
        <v>202</v>
      </c>
      <c r="J471" s="581" t="s">
        <v>51</v>
      </c>
      <c r="K471" s="586" t="s">
        <v>120</v>
      </c>
      <c r="L471" s="581"/>
      <c r="M471" s="640"/>
      <c r="N471" s="874"/>
      <c r="O471" s="256"/>
      <c r="P471" s="256"/>
      <c r="Q471" s="272"/>
    </row>
    <row r="472" spans="1:17" s="126" customFormat="1" ht="15.75" customHeight="1" x14ac:dyDescent="0.25">
      <c r="A472" s="579"/>
      <c r="B472" s="581">
        <v>14</v>
      </c>
      <c r="C472" s="514"/>
      <c r="D472" s="581"/>
      <c r="E472" s="260">
        <v>919.9</v>
      </c>
      <c r="F472" s="581">
        <v>1</v>
      </c>
      <c r="G472" s="873">
        <f t="shared" si="18"/>
        <v>6474.100000000004</v>
      </c>
      <c r="H472" s="581">
        <f t="shared" si="20"/>
        <v>7</v>
      </c>
      <c r="I472" s="581" t="s">
        <v>202</v>
      </c>
      <c r="J472" s="581" t="s">
        <v>51</v>
      </c>
      <c r="K472" s="586" t="s">
        <v>120</v>
      </c>
      <c r="L472" s="581"/>
      <c r="M472" s="640"/>
      <c r="N472" s="874"/>
      <c r="O472" s="256"/>
      <c r="P472" s="256"/>
      <c r="Q472" s="272"/>
    </row>
    <row r="473" spans="1:17" s="126" customFormat="1" ht="15.75" x14ac:dyDescent="0.25">
      <c r="A473" s="579"/>
      <c r="B473" s="581">
        <v>14</v>
      </c>
      <c r="C473" s="514"/>
      <c r="D473" s="581"/>
      <c r="E473" s="260">
        <v>924.4</v>
      </c>
      <c r="F473" s="581">
        <v>1</v>
      </c>
      <c r="G473" s="873">
        <f t="shared" si="18"/>
        <v>5549.7000000000044</v>
      </c>
      <c r="H473" s="581">
        <f t="shared" si="20"/>
        <v>6</v>
      </c>
      <c r="I473" s="581" t="s">
        <v>202</v>
      </c>
      <c r="J473" s="581" t="s">
        <v>51</v>
      </c>
      <c r="K473" s="586" t="s">
        <v>120</v>
      </c>
      <c r="L473" s="581"/>
      <c r="M473" s="640"/>
      <c r="N473" s="874"/>
      <c r="O473" s="256"/>
      <c r="P473" s="256"/>
      <c r="Q473" s="272"/>
    </row>
    <row r="474" spans="1:17" s="126" customFormat="1" ht="15.75" customHeight="1" x14ac:dyDescent="0.25">
      <c r="A474" s="579"/>
      <c r="B474" s="581">
        <v>14</v>
      </c>
      <c r="C474" s="514"/>
      <c r="D474" s="581"/>
      <c r="E474" s="260">
        <v>922.6</v>
      </c>
      <c r="F474" s="581">
        <v>1</v>
      </c>
      <c r="G474" s="873">
        <f t="shared" si="18"/>
        <v>4627.100000000004</v>
      </c>
      <c r="H474" s="581">
        <f t="shared" si="20"/>
        <v>5</v>
      </c>
      <c r="I474" s="581" t="s">
        <v>202</v>
      </c>
      <c r="J474" s="581" t="s">
        <v>51</v>
      </c>
      <c r="K474" s="586" t="s">
        <v>120</v>
      </c>
      <c r="L474" s="581"/>
      <c r="M474" s="640"/>
      <c r="N474" s="874"/>
      <c r="O474" s="256"/>
      <c r="P474" s="256"/>
      <c r="Q474" s="272"/>
    </row>
    <row r="475" spans="1:17" s="126" customFormat="1" ht="15.75" customHeight="1" x14ac:dyDescent="0.25">
      <c r="A475" s="579"/>
      <c r="B475" s="581">
        <v>14</v>
      </c>
      <c r="C475" s="514"/>
      <c r="D475" s="581"/>
      <c r="E475" s="260">
        <v>933.9</v>
      </c>
      <c r="F475" s="581">
        <v>1</v>
      </c>
      <c r="G475" s="873">
        <f t="shared" si="18"/>
        <v>3693.2000000000039</v>
      </c>
      <c r="H475" s="581">
        <f t="shared" si="20"/>
        <v>4</v>
      </c>
      <c r="I475" s="581" t="s">
        <v>202</v>
      </c>
      <c r="J475" s="581" t="s">
        <v>51</v>
      </c>
      <c r="K475" s="586" t="s">
        <v>120</v>
      </c>
      <c r="L475" s="581"/>
      <c r="M475" s="640"/>
      <c r="N475" s="874"/>
      <c r="O475" s="256"/>
      <c r="P475" s="256"/>
      <c r="Q475" s="272"/>
    </row>
    <row r="476" spans="1:17" s="126" customFormat="1" ht="15.75" customHeight="1" x14ac:dyDescent="0.25">
      <c r="A476" s="579"/>
      <c r="B476" s="581">
        <v>14</v>
      </c>
      <c r="C476" s="514"/>
      <c r="D476" s="581"/>
      <c r="E476" s="260">
        <v>924</v>
      </c>
      <c r="F476" s="581">
        <v>1</v>
      </c>
      <c r="G476" s="873">
        <f t="shared" si="18"/>
        <v>2769.2000000000039</v>
      </c>
      <c r="H476" s="581">
        <f t="shared" si="20"/>
        <v>3</v>
      </c>
      <c r="I476" s="581" t="s">
        <v>202</v>
      </c>
      <c r="J476" s="581" t="s">
        <v>51</v>
      </c>
      <c r="K476" s="586" t="s">
        <v>120</v>
      </c>
      <c r="L476" s="581"/>
      <c r="M476" s="640"/>
      <c r="N476" s="874"/>
      <c r="O476" s="256"/>
      <c r="P476" s="256"/>
      <c r="Q476" s="272"/>
    </row>
    <row r="477" spans="1:17" s="126" customFormat="1" ht="15.75" customHeight="1" x14ac:dyDescent="0.25">
      <c r="A477" s="579"/>
      <c r="B477" s="581">
        <v>16</v>
      </c>
      <c r="C477" s="514"/>
      <c r="D477" s="581"/>
      <c r="E477" s="260">
        <v>929</v>
      </c>
      <c r="F477" s="581">
        <v>1</v>
      </c>
      <c r="G477" s="873">
        <f t="shared" si="18"/>
        <v>1840.2000000000039</v>
      </c>
      <c r="H477" s="581">
        <f t="shared" ref="H477:H503" si="21">H476-F477+D477</f>
        <v>2</v>
      </c>
      <c r="I477" s="581" t="s">
        <v>200</v>
      </c>
      <c r="J477" s="581" t="s">
        <v>51</v>
      </c>
      <c r="K477" s="586" t="s">
        <v>120</v>
      </c>
      <c r="L477" s="581"/>
      <c r="M477" s="640"/>
      <c r="N477" s="874"/>
      <c r="O477" s="256"/>
      <c r="P477" s="256"/>
      <c r="Q477" s="272"/>
    </row>
    <row r="478" spans="1:17" s="126" customFormat="1" ht="15.75" customHeight="1" x14ac:dyDescent="0.25">
      <c r="A478" s="579"/>
      <c r="B478" s="581">
        <v>16</v>
      </c>
      <c r="C478" s="548"/>
      <c r="D478" s="579"/>
      <c r="E478" s="870">
        <v>912.6</v>
      </c>
      <c r="F478" s="581">
        <v>1</v>
      </c>
      <c r="G478" s="873">
        <f t="shared" si="18"/>
        <v>927.60000000000389</v>
      </c>
      <c r="H478" s="581">
        <f t="shared" si="21"/>
        <v>1</v>
      </c>
      <c r="I478" s="581" t="s">
        <v>200</v>
      </c>
      <c r="J478" s="581" t="s">
        <v>51</v>
      </c>
      <c r="K478" s="586" t="s">
        <v>120</v>
      </c>
      <c r="L478" s="581"/>
      <c r="M478" s="640"/>
      <c r="N478" s="874"/>
      <c r="O478" s="256"/>
      <c r="P478" s="256"/>
      <c r="Q478" s="272"/>
    </row>
    <row r="479" spans="1:17" s="126" customFormat="1" ht="15.75" customHeight="1" x14ac:dyDescent="0.25">
      <c r="A479" s="579"/>
      <c r="B479" s="581">
        <v>16</v>
      </c>
      <c r="C479" s="548"/>
      <c r="D479" s="581"/>
      <c r="E479" s="870">
        <v>927.6</v>
      </c>
      <c r="F479" s="581">
        <v>1</v>
      </c>
      <c r="G479" s="873">
        <f t="shared" si="18"/>
        <v>3.865352482534945E-12</v>
      </c>
      <c r="H479" s="581">
        <f t="shared" si="21"/>
        <v>0</v>
      </c>
      <c r="I479" s="581" t="s">
        <v>200</v>
      </c>
      <c r="J479" s="581" t="s">
        <v>51</v>
      </c>
      <c r="K479" s="586" t="s">
        <v>120</v>
      </c>
      <c r="L479" s="581"/>
      <c r="M479" s="640"/>
      <c r="N479" s="874"/>
      <c r="O479" s="256"/>
      <c r="P479" s="256"/>
      <c r="Q479" s="272"/>
    </row>
    <row r="480" spans="1:17" s="126" customFormat="1" ht="15.75" customHeight="1" x14ac:dyDescent="0.25">
      <c r="A480" s="579"/>
      <c r="B480" s="579">
        <v>16</v>
      </c>
      <c r="C480" s="514">
        <v>15833.57</v>
      </c>
      <c r="D480" s="581">
        <v>18</v>
      </c>
      <c r="E480" s="260"/>
      <c r="F480" s="581"/>
      <c r="G480" s="873">
        <f t="shared" si="18"/>
        <v>15833.570000000003</v>
      </c>
      <c r="H480" s="581">
        <f t="shared" si="21"/>
        <v>18</v>
      </c>
      <c r="I480" s="581"/>
      <c r="J480" s="581" t="s">
        <v>203</v>
      </c>
      <c r="K480" s="586"/>
      <c r="L480" s="581"/>
      <c r="M480" s="640"/>
      <c r="N480" s="874"/>
      <c r="O480" s="256"/>
      <c r="P480" s="256"/>
      <c r="Q480" s="272"/>
    </row>
    <row r="481" spans="1:17" s="126" customFormat="1" ht="15.75" customHeight="1" x14ac:dyDescent="0.25">
      <c r="A481" s="579"/>
      <c r="B481" s="579"/>
      <c r="C481" s="514"/>
      <c r="D481" s="581"/>
      <c r="E481" s="260">
        <v>874.83</v>
      </c>
      <c r="F481" s="581">
        <v>1</v>
      </c>
      <c r="G481" s="873">
        <f t="shared" si="18"/>
        <v>14958.740000000003</v>
      </c>
      <c r="H481" s="581">
        <f t="shared" si="21"/>
        <v>17</v>
      </c>
      <c r="I481" s="581" t="s">
        <v>204</v>
      </c>
      <c r="J481" s="581" t="s">
        <v>51</v>
      </c>
      <c r="K481" s="586" t="s">
        <v>120</v>
      </c>
      <c r="L481" s="581"/>
      <c r="M481" s="640"/>
      <c r="N481" s="874"/>
      <c r="O481" s="256"/>
      <c r="P481" s="256"/>
      <c r="Q481" s="272"/>
    </row>
    <row r="482" spans="1:17" s="126" customFormat="1" ht="15.75" customHeight="1" x14ac:dyDescent="0.25">
      <c r="A482" s="579"/>
      <c r="B482" s="579"/>
      <c r="C482" s="514"/>
      <c r="D482" s="581"/>
      <c r="E482" s="260">
        <v>880.73</v>
      </c>
      <c r="F482" s="581">
        <v>1</v>
      </c>
      <c r="G482" s="873">
        <f t="shared" si="18"/>
        <v>14078.010000000004</v>
      </c>
      <c r="H482" s="581">
        <f t="shared" si="21"/>
        <v>16</v>
      </c>
      <c r="I482" s="581" t="s">
        <v>204</v>
      </c>
      <c r="J482" s="581" t="s">
        <v>51</v>
      </c>
      <c r="K482" s="586" t="s">
        <v>120</v>
      </c>
      <c r="L482" s="581"/>
      <c r="M482" s="640"/>
      <c r="N482" s="874"/>
      <c r="O482" s="256"/>
      <c r="P482" s="256"/>
    </row>
    <row r="483" spans="1:17" s="126" customFormat="1" ht="15.75" x14ac:dyDescent="0.25">
      <c r="A483" s="579"/>
      <c r="B483" s="579"/>
      <c r="C483" s="514"/>
      <c r="D483" s="581"/>
      <c r="E483" s="260">
        <v>866.21</v>
      </c>
      <c r="F483" s="581">
        <v>1</v>
      </c>
      <c r="G483" s="873">
        <f t="shared" si="18"/>
        <v>13211.800000000003</v>
      </c>
      <c r="H483" s="581">
        <f t="shared" si="21"/>
        <v>15</v>
      </c>
      <c r="I483" s="581" t="s">
        <v>204</v>
      </c>
      <c r="J483" s="581" t="s">
        <v>51</v>
      </c>
      <c r="K483" s="586" t="s">
        <v>120</v>
      </c>
      <c r="L483" s="581"/>
      <c r="M483" s="640"/>
      <c r="N483" s="874"/>
      <c r="O483" s="256"/>
      <c r="P483" s="256"/>
    </row>
    <row r="484" spans="1:17" s="126" customFormat="1" ht="15.75" x14ac:dyDescent="0.25">
      <c r="A484" s="579"/>
      <c r="B484" s="579"/>
      <c r="C484" s="514"/>
      <c r="D484" s="581"/>
      <c r="E484" s="260">
        <v>858.96</v>
      </c>
      <c r="F484" s="581">
        <v>1</v>
      </c>
      <c r="G484" s="873">
        <f t="shared" si="18"/>
        <v>12352.840000000004</v>
      </c>
      <c r="H484" s="581">
        <f t="shared" si="21"/>
        <v>14</v>
      </c>
      <c r="I484" s="581" t="s">
        <v>204</v>
      </c>
      <c r="J484" s="581" t="s">
        <v>51</v>
      </c>
      <c r="K484" s="586" t="s">
        <v>120</v>
      </c>
      <c r="L484" s="581"/>
      <c r="M484" s="640"/>
      <c r="N484" s="874"/>
      <c r="O484" s="256"/>
      <c r="P484" s="256"/>
    </row>
    <row r="485" spans="1:17" s="126" customFormat="1" ht="15.75" x14ac:dyDescent="0.25">
      <c r="A485" s="579"/>
      <c r="B485" s="579"/>
      <c r="C485" s="514"/>
      <c r="D485" s="581"/>
      <c r="E485" s="260">
        <v>870.29</v>
      </c>
      <c r="F485" s="581">
        <v>1</v>
      </c>
      <c r="G485" s="873">
        <f t="shared" si="18"/>
        <v>11482.550000000003</v>
      </c>
      <c r="H485" s="579">
        <f t="shared" si="21"/>
        <v>13</v>
      </c>
      <c r="I485" s="581" t="s">
        <v>205</v>
      </c>
      <c r="J485" s="581" t="s">
        <v>51</v>
      </c>
      <c r="K485" s="586" t="s">
        <v>120</v>
      </c>
      <c r="L485" s="581"/>
      <c r="M485" s="640"/>
      <c r="N485" s="874"/>
      <c r="O485" s="256"/>
      <c r="P485" s="256"/>
    </row>
    <row r="486" spans="1:17" s="126" customFormat="1" ht="15.75" x14ac:dyDescent="0.25">
      <c r="A486" s="579"/>
      <c r="B486" s="579"/>
      <c r="C486" s="600"/>
      <c r="D486" s="581"/>
      <c r="E486" s="904">
        <v>896.6</v>
      </c>
      <c r="F486" s="581">
        <v>1</v>
      </c>
      <c r="G486" s="873">
        <f t="shared" si="18"/>
        <v>10585.950000000003</v>
      </c>
      <c r="H486" s="579">
        <f t="shared" si="21"/>
        <v>12</v>
      </c>
      <c r="I486" s="581" t="s">
        <v>205</v>
      </c>
      <c r="J486" s="581" t="s">
        <v>51</v>
      </c>
      <c r="K486" s="586" t="s">
        <v>120</v>
      </c>
      <c r="L486" s="581"/>
      <c r="M486" s="640"/>
      <c r="N486" s="874"/>
      <c r="O486" s="256"/>
      <c r="P486" s="256"/>
    </row>
    <row r="487" spans="1:17" s="126" customFormat="1" ht="15.75" x14ac:dyDescent="0.25">
      <c r="A487" s="579"/>
      <c r="B487" s="579"/>
      <c r="C487" s="600"/>
      <c r="D487" s="581"/>
      <c r="E487" s="904">
        <v>900.23</v>
      </c>
      <c r="F487" s="581">
        <v>1</v>
      </c>
      <c r="G487" s="873">
        <f t="shared" si="18"/>
        <v>9685.720000000003</v>
      </c>
      <c r="H487" s="579">
        <f t="shared" si="21"/>
        <v>11</v>
      </c>
      <c r="I487" s="581" t="s">
        <v>205</v>
      </c>
      <c r="J487" s="581" t="s">
        <v>51</v>
      </c>
      <c r="K487" s="586" t="s">
        <v>120</v>
      </c>
      <c r="L487" s="581"/>
      <c r="M487" s="640"/>
      <c r="N487" s="874"/>
      <c r="O487" s="256"/>
      <c r="P487" s="256"/>
    </row>
    <row r="488" spans="1:17" s="126" customFormat="1" ht="15.75" x14ac:dyDescent="0.25">
      <c r="A488" s="579"/>
      <c r="B488" s="579"/>
      <c r="C488" s="600"/>
      <c r="D488" s="581"/>
      <c r="E488" s="904">
        <v>876.19</v>
      </c>
      <c r="F488" s="581">
        <v>1</v>
      </c>
      <c r="G488" s="873">
        <f t="shared" si="18"/>
        <v>8809.5300000000025</v>
      </c>
      <c r="H488" s="579">
        <f t="shared" si="21"/>
        <v>10</v>
      </c>
      <c r="I488" s="581" t="s">
        <v>205</v>
      </c>
      <c r="J488" s="581" t="s">
        <v>51</v>
      </c>
      <c r="K488" s="586" t="s">
        <v>120</v>
      </c>
      <c r="L488" s="581"/>
      <c r="M488" s="640"/>
      <c r="N488" s="874"/>
      <c r="O488" s="256"/>
      <c r="P488" s="256"/>
    </row>
    <row r="489" spans="1:17" s="126" customFormat="1" ht="15.75" x14ac:dyDescent="0.25">
      <c r="A489" s="579"/>
      <c r="B489" s="579"/>
      <c r="C489" s="600"/>
      <c r="D489" s="581"/>
      <c r="E489" s="512">
        <v>904.76</v>
      </c>
      <c r="F489" s="581">
        <v>1</v>
      </c>
      <c r="G489" s="873">
        <f t="shared" si="18"/>
        <v>7904.7700000000023</v>
      </c>
      <c r="H489" s="579">
        <f t="shared" si="21"/>
        <v>9</v>
      </c>
      <c r="I489" s="581" t="s">
        <v>205</v>
      </c>
      <c r="J489" s="581" t="s">
        <v>51</v>
      </c>
      <c r="K489" s="586" t="s">
        <v>120</v>
      </c>
      <c r="L489" s="581"/>
      <c r="M489" s="640"/>
      <c r="N489" s="874"/>
      <c r="O489" s="256"/>
      <c r="P489" s="256"/>
    </row>
    <row r="490" spans="1:17" s="126" customFormat="1" ht="15.75" customHeight="1" x14ac:dyDescent="0.25">
      <c r="A490" s="579"/>
      <c r="B490" s="579"/>
      <c r="C490" s="600"/>
      <c r="D490" s="581"/>
      <c r="E490" s="512">
        <v>882.09</v>
      </c>
      <c r="F490" s="581">
        <v>1</v>
      </c>
      <c r="G490" s="873">
        <f t="shared" si="18"/>
        <v>7022.6800000000021</v>
      </c>
      <c r="H490" s="579">
        <f t="shared" si="21"/>
        <v>8</v>
      </c>
      <c r="I490" s="581" t="s">
        <v>205</v>
      </c>
      <c r="J490" s="581" t="s">
        <v>51</v>
      </c>
      <c r="K490" s="586" t="s">
        <v>120</v>
      </c>
      <c r="L490" s="581"/>
      <c r="M490" s="640"/>
      <c r="N490" s="874"/>
      <c r="O490" s="256"/>
      <c r="P490" s="256"/>
    </row>
    <row r="491" spans="1:17" s="126" customFormat="1" ht="15.75" x14ac:dyDescent="0.25">
      <c r="A491" s="579"/>
      <c r="B491" s="579"/>
      <c r="C491" s="600"/>
      <c r="D491" s="581"/>
      <c r="E491" s="512">
        <v>863.49</v>
      </c>
      <c r="F491" s="581">
        <v>1</v>
      </c>
      <c r="G491" s="873">
        <f t="shared" si="18"/>
        <v>6159.1900000000023</v>
      </c>
      <c r="H491" s="579">
        <f t="shared" si="21"/>
        <v>7</v>
      </c>
      <c r="I491" s="581" t="s">
        <v>205</v>
      </c>
      <c r="J491" s="581" t="s">
        <v>51</v>
      </c>
      <c r="K491" s="586" t="s">
        <v>120</v>
      </c>
      <c r="L491" s="581"/>
      <c r="M491" s="640"/>
      <c r="N491" s="874"/>
      <c r="O491" s="256"/>
      <c r="P491" s="256"/>
    </row>
    <row r="492" spans="1:17" s="126" customFormat="1" ht="15.75" x14ac:dyDescent="0.25">
      <c r="A492" s="579"/>
      <c r="B492" s="579"/>
      <c r="C492" s="600"/>
      <c r="D492" s="581"/>
      <c r="E492" s="512">
        <v>890.25</v>
      </c>
      <c r="F492" s="581">
        <v>1</v>
      </c>
      <c r="G492" s="873">
        <f t="shared" si="18"/>
        <v>5268.9400000000023</v>
      </c>
      <c r="H492" s="579">
        <f t="shared" si="21"/>
        <v>6</v>
      </c>
      <c r="I492" s="581" t="s">
        <v>205</v>
      </c>
      <c r="J492" s="581" t="s">
        <v>51</v>
      </c>
      <c r="K492" s="586" t="s">
        <v>120</v>
      </c>
      <c r="L492" s="581"/>
      <c r="M492" s="640"/>
      <c r="N492" s="874"/>
      <c r="O492" s="256"/>
      <c r="P492" s="256"/>
    </row>
    <row r="493" spans="1:17" s="126" customFormat="1" ht="15.75" x14ac:dyDescent="0.25">
      <c r="A493" s="579"/>
      <c r="B493" s="579"/>
      <c r="C493" s="600"/>
      <c r="D493" s="581"/>
      <c r="E493" s="512">
        <v>899.77</v>
      </c>
      <c r="F493" s="581">
        <v>1</v>
      </c>
      <c r="G493" s="873">
        <f t="shared" si="18"/>
        <v>4369.1700000000019</v>
      </c>
      <c r="H493" s="579">
        <f t="shared" si="21"/>
        <v>5</v>
      </c>
      <c r="I493" s="581" t="s">
        <v>205</v>
      </c>
      <c r="J493" s="581" t="s">
        <v>51</v>
      </c>
      <c r="K493" s="586" t="s">
        <v>120</v>
      </c>
      <c r="L493" s="581"/>
      <c r="M493" s="640"/>
      <c r="N493" s="874"/>
      <c r="O493" s="256"/>
      <c r="P493" s="256"/>
    </row>
    <row r="494" spans="1:17" s="126" customFormat="1" ht="15.75" x14ac:dyDescent="0.25">
      <c r="A494" s="579"/>
      <c r="B494" s="579"/>
      <c r="C494" s="600"/>
      <c r="D494" s="581"/>
      <c r="E494" s="512">
        <v>872.56</v>
      </c>
      <c r="F494" s="581">
        <v>1</v>
      </c>
      <c r="G494" s="873">
        <f t="shared" si="18"/>
        <v>3496.6100000000019</v>
      </c>
      <c r="H494" s="579">
        <f t="shared" si="21"/>
        <v>4</v>
      </c>
      <c r="I494" s="581" t="s">
        <v>205</v>
      </c>
      <c r="J494" s="581" t="s">
        <v>51</v>
      </c>
      <c r="K494" s="586" t="s">
        <v>120</v>
      </c>
      <c r="L494" s="581"/>
      <c r="M494" s="640"/>
      <c r="N494" s="874"/>
      <c r="O494" s="256"/>
      <c r="P494" s="256"/>
    </row>
    <row r="495" spans="1:17" s="126" customFormat="1" ht="15.75" x14ac:dyDescent="0.25">
      <c r="A495" s="579"/>
      <c r="B495" s="579"/>
      <c r="C495" s="600"/>
      <c r="D495" s="581"/>
      <c r="E495" s="512">
        <v>873.47</v>
      </c>
      <c r="F495" s="581">
        <v>1</v>
      </c>
      <c r="G495" s="873">
        <f t="shared" si="18"/>
        <v>2623.1400000000021</v>
      </c>
      <c r="H495" s="579">
        <f t="shared" si="21"/>
        <v>3</v>
      </c>
      <c r="I495" s="581" t="s">
        <v>205</v>
      </c>
      <c r="J495" s="581" t="s">
        <v>51</v>
      </c>
      <c r="K495" s="586" t="s">
        <v>120</v>
      </c>
      <c r="L495" s="581"/>
      <c r="M495" s="640"/>
      <c r="N495" s="874"/>
      <c r="O495" s="256"/>
      <c r="P495" s="256"/>
    </row>
    <row r="496" spans="1:17" s="126" customFormat="1" ht="15.75" x14ac:dyDescent="0.25">
      <c r="A496" s="579"/>
      <c r="B496" s="579"/>
      <c r="C496" s="600"/>
      <c r="D496" s="581"/>
      <c r="E496" s="512">
        <v>875.74</v>
      </c>
      <c r="F496" s="581">
        <v>1</v>
      </c>
      <c r="G496" s="873">
        <f t="shared" si="18"/>
        <v>1747.4000000000021</v>
      </c>
      <c r="H496" s="579">
        <f t="shared" si="21"/>
        <v>2</v>
      </c>
      <c r="I496" s="581" t="s">
        <v>205</v>
      </c>
      <c r="J496" s="581" t="s">
        <v>51</v>
      </c>
      <c r="K496" s="586" t="s">
        <v>120</v>
      </c>
      <c r="L496" s="581"/>
      <c r="M496" s="640"/>
      <c r="N496" s="874"/>
      <c r="O496" s="256"/>
      <c r="P496" s="256"/>
    </row>
    <row r="497" spans="1:18" s="126" customFormat="1" ht="15.75" x14ac:dyDescent="0.25">
      <c r="A497" s="579"/>
      <c r="B497" s="579"/>
      <c r="C497" s="600"/>
      <c r="D497" s="581"/>
      <c r="E497" s="512">
        <v>874.38</v>
      </c>
      <c r="F497" s="581">
        <v>1</v>
      </c>
      <c r="G497" s="873">
        <f t="shared" si="18"/>
        <v>873.02000000000214</v>
      </c>
      <c r="H497" s="579">
        <f t="shared" si="21"/>
        <v>1</v>
      </c>
      <c r="I497" s="581" t="s">
        <v>205</v>
      </c>
      <c r="J497" s="581" t="s">
        <v>51</v>
      </c>
      <c r="K497" s="586" t="s">
        <v>120</v>
      </c>
      <c r="L497" s="581"/>
      <c r="M497" s="640"/>
      <c r="N497" s="874"/>
      <c r="O497" s="256"/>
      <c r="P497" s="256"/>
    </row>
    <row r="498" spans="1:18" s="126" customFormat="1" ht="15.75" x14ac:dyDescent="0.25">
      <c r="A498" s="579"/>
      <c r="B498" s="579"/>
      <c r="C498" s="600"/>
      <c r="D498" s="581"/>
      <c r="E498" s="512">
        <v>873.02</v>
      </c>
      <c r="F498" s="581">
        <v>1</v>
      </c>
      <c r="G498" s="873">
        <f t="shared" si="18"/>
        <v>2.1600499167107046E-12</v>
      </c>
      <c r="H498" s="579">
        <f t="shared" si="21"/>
        <v>0</v>
      </c>
      <c r="I498" s="581" t="s">
        <v>205</v>
      </c>
      <c r="J498" s="581" t="s">
        <v>51</v>
      </c>
      <c r="K498" s="586" t="s">
        <v>120</v>
      </c>
      <c r="L498" s="581"/>
      <c r="M498" s="640"/>
      <c r="N498" s="874"/>
      <c r="O498" s="256"/>
      <c r="P498" s="256"/>
    </row>
    <row r="499" spans="1:18" s="126" customFormat="1" ht="15.75" x14ac:dyDescent="0.25">
      <c r="A499" s="579"/>
      <c r="B499" s="579">
        <v>18</v>
      </c>
      <c r="C499" s="612">
        <v>19185.96</v>
      </c>
      <c r="D499" s="579">
        <v>21</v>
      </c>
      <c r="E499" s="512"/>
      <c r="F499" s="581"/>
      <c r="G499" s="873">
        <f t="shared" si="18"/>
        <v>19185.960000000003</v>
      </c>
      <c r="H499" s="579">
        <f t="shared" si="21"/>
        <v>21</v>
      </c>
      <c r="I499" s="581"/>
      <c r="J499" s="581" t="s">
        <v>218</v>
      </c>
      <c r="K499" s="586"/>
      <c r="L499" s="581"/>
      <c r="M499" s="640"/>
      <c r="N499" s="874"/>
      <c r="O499" s="256"/>
      <c r="P499" s="256"/>
    </row>
    <row r="500" spans="1:18" s="126" customFormat="1" ht="15.75" x14ac:dyDescent="0.25">
      <c r="A500" s="579"/>
      <c r="B500" s="579"/>
      <c r="C500" s="612"/>
      <c r="D500" s="579"/>
      <c r="E500" s="512">
        <v>855.33</v>
      </c>
      <c r="F500" s="581">
        <v>1</v>
      </c>
      <c r="G500" s="873">
        <f t="shared" si="18"/>
        <v>18330.63</v>
      </c>
      <c r="H500" s="579">
        <f t="shared" si="21"/>
        <v>20</v>
      </c>
      <c r="I500" s="581" t="s">
        <v>219</v>
      </c>
      <c r="J500" s="581" t="s">
        <v>51</v>
      </c>
      <c r="K500" s="586" t="s">
        <v>97</v>
      </c>
      <c r="L500" s="581" t="s">
        <v>151</v>
      </c>
      <c r="M500" s="640"/>
      <c r="N500" s="874"/>
      <c r="O500" s="256"/>
      <c r="P500" s="256"/>
    </row>
    <row r="501" spans="1:18" s="126" customFormat="1" ht="15.75" x14ac:dyDescent="0.25">
      <c r="A501" s="579"/>
      <c r="B501" s="579"/>
      <c r="C501" s="612"/>
      <c r="D501" s="579"/>
      <c r="E501" s="512">
        <v>897.51</v>
      </c>
      <c r="F501" s="581">
        <v>1</v>
      </c>
      <c r="G501" s="873">
        <f t="shared" si="18"/>
        <v>17433.120000000003</v>
      </c>
      <c r="H501" s="579">
        <f t="shared" si="21"/>
        <v>19</v>
      </c>
      <c r="I501" s="581" t="s">
        <v>219</v>
      </c>
      <c r="J501" s="581" t="s">
        <v>51</v>
      </c>
      <c r="K501" s="586" t="s">
        <v>97</v>
      </c>
      <c r="L501" s="581"/>
      <c r="M501" s="640"/>
      <c r="N501" s="874"/>
      <c r="O501" s="256"/>
      <c r="P501" s="256"/>
    </row>
    <row r="502" spans="1:18" s="126" customFormat="1" ht="15.75" x14ac:dyDescent="0.25">
      <c r="A502" s="579"/>
      <c r="B502" s="579"/>
      <c r="C502" s="612"/>
      <c r="D502" s="579"/>
      <c r="E502" s="512">
        <v>890.7</v>
      </c>
      <c r="F502" s="581">
        <v>1</v>
      </c>
      <c r="G502" s="873">
        <f t="shared" ref="G502:G565" si="22">G501-E502+C502</f>
        <v>16542.420000000002</v>
      </c>
      <c r="H502" s="579">
        <f t="shared" si="21"/>
        <v>18</v>
      </c>
      <c r="I502" s="581" t="s">
        <v>219</v>
      </c>
      <c r="J502" s="581" t="s">
        <v>51</v>
      </c>
      <c r="K502" s="586" t="s">
        <v>97</v>
      </c>
      <c r="L502" s="581"/>
      <c r="M502" s="640"/>
      <c r="N502" s="874"/>
      <c r="O502" s="256"/>
      <c r="P502" s="256"/>
    </row>
    <row r="503" spans="1:18" s="126" customFormat="1" ht="15.75" x14ac:dyDescent="0.25">
      <c r="A503" s="579"/>
      <c r="B503" s="579"/>
      <c r="C503" s="612"/>
      <c r="D503" s="579"/>
      <c r="E503" s="512">
        <v>904.76</v>
      </c>
      <c r="F503" s="581">
        <v>1</v>
      </c>
      <c r="G503" s="873">
        <f t="shared" si="22"/>
        <v>15637.660000000002</v>
      </c>
      <c r="H503" s="579">
        <f t="shared" si="21"/>
        <v>17</v>
      </c>
      <c r="I503" s="581" t="s">
        <v>219</v>
      </c>
      <c r="J503" s="581" t="s">
        <v>51</v>
      </c>
      <c r="K503" s="586" t="s">
        <v>97</v>
      </c>
      <c r="L503" s="581"/>
      <c r="M503" s="640"/>
      <c r="N503" s="874"/>
      <c r="O503" s="256"/>
      <c r="P503" s="256"/>
    </row>
    <row r="504" spans="1:18" s="126" customFormat="1" ht="15.75" x14ac:dyDescent="0.25">
      <c r="A504" s="579"/>
      <c r="B504" s="581"/>
      <c r="C504" s="600"/>
      <c r="D504" s="581"/>
      <c r="E504" s="512">
        <v>918.37</v>
      </c>
      <c r="F504" s="581">
        <v>1</v>
      </c>
      <c r="G504" s="873">
        <f t="shared" si="22"/>
        <v>14719.29</v>
      </c>
      <c r="H504" s="579">
        <f t="shared" ref="H504:H521" si="23">H503-F504+D504</f>
        <v>16</v>
      </c>
      <c r="I504" s="639" t="s">
        <v>219</v>
      </c>
      <c r="J504" s="581" t="s">
        <v>51</v>
      </c>
      <c r="K504" s="581" t="s">
        <v>97</v>
      </c>
      <c r="L504" s="581"/>
      <c r="M504" s="640"/>
      <c r="N504" s="874"/>
      <c r="O504" s="256"/>
      <c r="P504" s="256"/>
      <c r="R504" s="223"/>
    </row>
    <row r="505" spans="1:18" s="126" customFormat="1" ht="15.75" x14ac:dyDescent="0.25">
      <c r="A505" s="579"/>
      <c r="B505" s="581"/>
      <c r="C505" s="600"/>
      <c r="D505" s="581"/>
      <c r="E505" s="512">
        <v>922.45</v>
      </c>
      <c r="F505" s="581">
        <v>1</v>
      </c>
      <c r="G505" s="873">
        <f t="shared" si="22"/>
        <v>13796.84</v>
      </c>
      <c r="H505" s="579">
        <f t="shared" si="23"/>
        <v>15</v>
      </c>
      <c r="I505" s="639" t="s">
        <v>219</v>
      </c>
      <c r="J505" s="581" t="s">
        <v>51</v>
      </c>
      <c r="K505" s="581" t="s">
        <v>97</v>
      </c>
      <c r="L505" s="581"/>
      <c r="M505" s="640"/>
      <c r="N505" s="874"/>
      <c r="O505" s="256"/>
      <c r="P505" s="256"/>
      <c r="R505" s="223"/>
    </row>
    <row r="506" spans="1:18" s="126" customFormat="1" ht="15.75" x14ac:dyDescent="0.25">
      <c r="A506" s="579"/>
      <c r="B506" s="581"/>
      <c r="C506" s="600"/>
      <c r="D506" s="581"/>
      <c r="E506" s="512">
        <v>910.66</v>
      </c>
      <c r="F506" s="581">
        <v>1</v>
      </c>
      <c r="G506" s="873">
        <f t="shared" si="22"/>
        <v>12886.18</v>
      </c>
      <c r="H506" s="579">
        <f t="shared" si="23"/>
        <v>14</v>
      </c>
      <c r="I506" s="639" t="s">
        <v>219</v>
      </c>
      <c r="J506" s="581" t="s">
        <v>51</v>
      </c>
      <c r="K506" s="581" t="s">
        <v>97</v>
      </c>
      <c r="L506" s="581"/>
      <c r="M506" s="640"/>
      <c r="N506" s="874"/>
      <c r="O506" s="256"/>
      <c r="P506" s="256"/>
      <c r="R506" s="223"/>
    </row>
    <row r="507" spans="1:18" s="269" customFormat="1" ht="15.75" x14ac:dyDescent="0.25">
      <c r="A507" s="579"/>
      <c r="B507" s="581"/>
      <c r="C507" s="600"/>
      <c r="D507" s="581"/>
      <c r="E507" s="512">
        <v>966.89</v>
      </c>
      <c r="F507" s="581">
        <v>1</v>
      </c>
      <c r="G507" s="873">
        <f t="shared" si="22"/>
        <v>11919.29</v>
      </c>
      <c r="H507" s="579">
        <f t="shared" si="23"/>
        <v>13</v>
      </c>
      <c r="I507" s="639" t="s">
        <v>219</v>
      </c>
      <c r="J507" s="581" t="s">
        <v>51</v>
      </c>
      <c r="K507" s="586" t="s">
        <v>97</v>
      </c>
      <c r="L507" s="581"/>
      <c r="M507" s="640"/>
      <c r="N507" s="874"/>
      <c r="O507" s="288"/>
      <c r="P507" s="288"/>
      <c r="R507" s="223"/>
    </row>
    <row r="508" spans="1:18" s="269" customFormat="1" ht="15.75" x14ac:dyDescent="0.25">
      <c r="A508" s="579"/>
      <c r="B508" s="581"/>
      <c r="C508" s="600"/>
      <c r="D508" s="581"/>
      <c r="E508" s="260">
        <v>919.73</v>
      </c>
      <c r="F508" s="581">
        <v>1</v>
      </c>
      <c r="G508" s="873">
        <f t="shared" si="22"/>
        <v>10999.560000000001</v>
      </c>
      <c r="H508" s="579">
        <f t="shared" si="23"/>
        <v>12</v>
      </c>
      <c r="I508" s="639" t="s">
        <v>219</v>
      </c>
      <c r="J508" s="581" t="s">
        <v>51</v>
      </c>
      <c r="K508" s="586" t="s">
        <v>97</v>
      </c>
      <c r="L508" s="581"/>
      <c r="M508" s="640"/>
      <c r="N508" s="874"/>
      <c r="O508" s="288"/>
      <c r="P508" s="288"/>
      <c r="R508" s="223"/>
    </row>
    <row r="509" spans="1:18" s="269" customFormat="1" ht="15.75" x14ac:dyDescent="0.25">
      <c r="A509" s="579"/>
      <c r="B509" s="581"/>
      <c r="C509" s="600"/>
      <c r="D509" s="581"/>
      <c r="E509" s="260">
        <v>947.39</v>
      </c>
      <c r="F509" s="581">
        <v>1</v>
      </c>
      <c r="G509" s="873">
        <f t="shared" si="22"/>
        <v>10052.170000000002</v>
      </c>
      <c r="H509" s="579">
        <f t="shared" si="23"/>
        <v>11</v>
      </c>
      <c r="I509" s="639" t="s">
        <v>219</v>
      </c>
      <c r="J509" s="581" t="s">
        <v>51</v>
      </c>
      <c r="K509" s="586" t="s">
        <v>97</v>
      </c>
      <c r="L509" s="581"/>
      <c r="M509" s="640"/>
      <c r="N509" s="874"/>
      <c r="O509" s="288"/>
      <c r="P509" s="288"/>
      <c r="R509" s="223"/>
    </row>
    <row r="510" spans="1:18" s="269" customFormat="1" ht="15.75" x14ac:dyDescent="0.25">
      <c r="A510" s="579"/>
      <c r="B510" s="581"/>
      <c r="C510" s="600"/>
      <c r="D510" s="581"/>
      <c r="E510" s="260">
        <v>965.99</v>
      </c>
      <c r="F510" s="581">
        <v>1</v>
      </c>
      <c r="G510" s="873">
        <f t="shared" si="22"/>
        <v>9086.1800000000021</v>
      </c>
      <c r="H510" s="579">
        <f t="shared" si="23"/>
        <v>10</v>
      </c>
      <c r="I510" s="639" t="s">
        <v>219</v>
      </c>
      <c r="J510" s="581" t="s">
        <v>51</v>
      </c>
      <c r="K510" s="586" t="s">
        <v>97</v>
      </c>
      <c r="L510" s="581"/>
      <c r="M510" s="640"/>
      <c r="N510" s="874"/>
      <c r="O510" s="288"/>
      <c r="P510" s="288"/>
      <c r="R510" s="223"/>
    </row>
    <row r="511" spans="1:18" s="126" customFormat="1" ht="15.75" x14ac:dyDescent="0.25">
      <c r="A511" s="579"/>
      <c r="B511" s="581"/>
      <c r="C511" s="600"/>
      <c r="D511" s="581"/>
      <c r="E511" s="260">
        <v>940.59</v>
      </c>
      <c r="F511" s="581">
        <v>1</v>
      </c>
      <c r="G511" s="873">
        <f t="shared" si="22"/>
        <v>8145.590000000002</v>
      </c>
      <c r="H511" s="579">
        <f t="shared" si="23"/>
        <v>9</v>
      </c>
      <c r="I511" s="639" t="s">
        <v>220</v>
      </c>
      <c r="J511" s="581" t="s">
        <v>51</v>
      </c>
      <c r="K511" s="586" t="s">
        <v>97</v>
      </c>
      <c r="L511" s="581"/>
      <c r="M511" s="640"/>
      <c r="N511" s="874"/>
      <c r="O511" s="256"/>
      <c r="P511" s="256"/>
      <c r="Q511" s="272"/>
      <c r="R511" s="223"/>
    </row>
    <row r="512" spans="1:18" s="126" customFormat="1" ht="15.75" x14ac:dyDescent="0.25">
      <c r="A512" s="579"/>
      <c r="B512" s="581"/>
      <c r="C512" s="600"/>
      <c r="D512" s="581"/>
      <c r="E512" s="260">
        <v>900.23</v>
      </c>
      <c r="F512" s="581">
        <v>1</v>
      </c>
      <c r="G512" s="873">
        <f t="shared" si="22"/>
        <v>7245.3600000000024</v>
      </c>
      <c r="H512" s="579">
        <f t="shared" si="23"/>
        <v>8</v>
      </c>
      <c r="I512" s="639" t="s">
        <v>220</v>
      </c>
      <c r="J512" s="581" t="s">
        <v>51</v>
      </c>
      <c r="K512" s="586" t="s">
        <v>97</v>
      </c>
      <c r="L512" s="581"/>
      <c r="M512" s="640"/>
      <c r="N512" s="874"/>
      <c r="O512" s="256"/>
      <c r="P512" s="256"/>
      <c r="Q512" s="272"/>
      <c r="R512" s="223"/>
    </row>
    <row r="513" spans="1:18" s="126" customFormat="1" ht="15.75" x14ac:dyDescent="0.25">
      <c r="A513" s="579"/>
      <c r="B513" s="581"/>
      <c r="C513" s="600"/>
      <c r="D513" s="581"/>
      <c r="E513" s="260">
        <v>932.88</v>
      </c>
      <c r="F513" s="581">
        <v>1</v>
      </c>
      <c r="G513" s="873">
        <f t="shared" si="22"/>
        <v>6312.4800000000023</v>
      </c>
      <c r="H513" s="579">
        <f t="shared" si="23"/>
        <v>7</v>
      </c>
      <c r="I513" s="639" t="s">
        <v>220</v>
      </c>
      <c r="J513" s="581" t="s">
        <v>51</v>
      </c>
      <c r="K513" s="586" t="s">
        <v>97</v>
      </c>
      <c r="L513" s="581"/>
      <c r="M513" s="640"/>
      <c r="N513" s="874"/>
      <c r="O513" s="256"/>
      <c r="P513" s="256"/>
      <c r="Q513" s="272"/>
      <c r="R513" s="223"/>
    </row>
    <row r="514" spans="1:18" s="126" customFormat="1" ht="15.75" x14ac:dyDescent="0.25">
      <c r="A514" s="579"/>
      <c r="B514" s="581"/>
      <c r="C514" s="600"/>
      <c r="D514" s="581"/>
      <c r="E514" s="260">
        <v>939.23</v>
      </c>
      <c r="F514" s="581">
        <v>1</v>
      </c>
      <c r="G514" s="873">
        <f t="shared" si="22"/>
        <v>5373.2500000000018</v>
      </c>
      <c r="H514" s="579">
        <f t="shared" si="23"/>
        <v>6</v>
      </c>
      <c r="I514" s="639" t="s">
        <v>220</v>
      </c>
      <c r="J514" s="581" t="s">
        <v>51</v>
      </c>
      <c r="K514" s="586" t="s">
        <v>97</v>
      </c>
      <c r="L514" s="581"/>
      <c r="M514" s="640"/>
      <c r="N514" s="874"/>
      <c r="O514" s="256"/>
      <c r="P514" s="256"/>
      <c r="Q514" s="272"/>
      <c r="R514" s="223"/>
    </row>
    <row r="515" spans="1:18" s="126" customFormat="1" ht="15.75" x14ac:dyDescent="0.25">
      <c r="A515" s="579"/>
      <c r="B515" s="581"/>
      <c r="C515" s="600"/>
      <c r="D515" s="581"/>
      <c r="E515" s="260">
        <v>929.71</v>
      </c>
      <c r="F515" s="581">
        <v>1</v>
      </c>
      <c r="G515" s="873">
        <f t="shared" si="22"/>
        <v>4443.5400000000018</v>
      </c>
      <c r="H515" s="579">
        <f t="shared" si="23"/>
        <v>5</v>
      </c>
      <c r="I515" s="639" t="s">
        <v>220</v>
      </c>
      <c r="J515" s="581" t="s">
        <v>51</v>
      </c>
      <c r="K515" s="586" t="s">
        <v>97</v>
      </c>
      <c r="L515" s="581"/>
      <c r="M515" s="640"/>
      <c r="N515" s="874"/>
      <c r="O515" s="256"/>
      <c r="P515" s="256"/>
      <c r="Q515" s="272"/>
      <c r="R515" s="223"/>
    </row>
    <row r="516" spans="1:18" s="126" customFormat="1" ht="15.75" x14ac:dyDescent="0.25">
      <c r="A516" s="579"/>
      <c r="B516" s="581"/>
      <c r="C516" s="600"/>
      <c r="D516" s="581"/>
      <c r="E516" s="260">
        <v>898.87</v>
      </c>
      <c r="F516" s="581">
        <v>1</v>
      </c>
      <c r="G516" s="873">
        <f t="shared" si="22"/>
        <v>3544.6700000000019</v>
      </c>
      <c r="H516" s="579">
        <f t="shared" si="23"/>
        <v>4</v>
      </c>
      <c r="I516" s="639" t="s">
        <v>220</v>
      </c>
      <c r="J516" s="581" t="s">
        <v>51</v>
      </c>
      <c r="K516" s="586" t="s">
        <v>97</v>
      </c>
      <c r="L516" s="581"/>
      <c r="M516" s="640"/>
      <c r="N516" s="874"/>
      <c r="O516" s="256"/>
      <c r="P516" s="256"/>
      <c r="Q516" s="272"/>
      <c r="R516" s="223"/>
    </row>
    <row r="517" spans="1:18" s="126" customFormat="1" ht="15.75" x14ac:dyDescent="0.25">
      <c r="A517" s="579"/>
      <c r="B517" s="581"/>
      <c r="C517" s="600"/>
      <c r="D517" s="581"/>
      <c r="E517" s="260">
        <v>911.11</v>
      </c>
      <c r="F517" s="581">
        <v>1</v>
      </c>
      <c r="G517" s="873">
        <f t="shared" si="22"/>
        <v>2633.5600000000018</v>
      </c>
      <c r="H517" s="579">
        <f t="shared" si="23"/>
        <v>3</v>
      </c>
      <c r="I517" s="639" t="s">
        <v>220</v>
      </c>
      <c r="J517" s="581" t="s">
        <v>51</v>
      </c>
      <c r="K517" s="586" t="s">
        <v>97</v>
      </c>
      <c r="L517" s="581"/>
      <c r="M517" s="640"/>
      <c r="N517" s="874"/>
      <c r="O517" s="256"/>
      <c r="P517" s="256"/>
      <c r="Q517" s="272"/>
      <c r="R517" s="223"/>
    </row>
    <row r="518" spans="1:18" s="126" customFormat="1" ht="15.75" x14ac:dyDescent="0.25">
      <c r="A518" s="579"/>
      <c r="B518" s="581"/>
      <c r="C518" s="600"/>
      <c r="D518" s="581"/>
      <c r="E518" s="260">
        <v>925.17</v>
      </c>
      <c r="F518" s="581">
        <v>1</v>
      </c>
      <c r="G518" s="873">
        <f t="shared" si="22"/>
        <v>1708.3900000000017</v>
      </c>
      <c r="H518" s="579">
        <f t="shared" si="23"/>
        <v>2</v>
      </c>
      <c r="I518" s="581" t="s">
        <v>220</v>
      </c>
      <c r="J518" s="581" t="s">
        <v>51</v>
      </c>
      <c r="K518" s="586" t="s">
        <v>97</v>
      </c>
      <c r="L518" s="581"/>
      <c r="M518" s="640"/>
      <c r="N518" s="874"/>
      <c r="O518" s="256"/>
      <c r="P518" s="256"/>
      <c r="Q518" s="272"/>
      <c r="R518" s="223"/>
    </row>
    <row r="519" spans="1:18" s="126" customFormat="1" ht="18" x14ac:dyDescent="0.4">
      <c r="A519" s="579"/>
      <c r="B519" s="581"/>
      <c r="C519" s="600"/>
      <c r="D519" s="581"/>
      <c r="E519" s="260">
        <v>776.42</v>
      </c>
      <c r="F519" s="581">
        <v>1</v>
      </c>
      <c r="G519" s="873">
        <f t="shared" si="22"/>
        <v>931.97000000000173</v>
      </c>
      <c r="H519" s="579">
        <f t="shared" si="23"/>
        <v>1</v>
      </c>
      <c r="I519" s="581" t="s">
        <v>220</v>
      </c>
      <c r="J519" s="581" t="s">
        <v>51</v>
      </c>
      <c r="K519" s="586" t="s">
        <v>97</v>
      </c>
      <c r="L519" s="581" t="s">
        <v>151</v>
      </c>
      <c r="M519" s="877"/>
      <c r="N519" s="874"/>
      <c r="O519" s="256"/>
      <c r="P519" s="256"/>
      <c r="Q519" s="272"/>
      <c r="R519" s="223"/>
    </row>
    <row r="520" spans="1:18" s="126" customFormat="1" ht="15.75" x14ac:dyDescent="0.25">
      <c r="A520" s="579"/>
      <c r="B520" s="581"/>
      <c r="C520" s="600"/>
      <c r="D520" s="581"/>
      <c r="E520" s="260">
        <v>931.97</v>
      </c>
      <c r="F520" s="581">
        <v>1</v>
      </c>
      <c r="G520" s="873">
        <f t="shared" si="22"/>
        <v>1.7053025658242404E-12</v>
      </c>
      <c r="H520" s="579">
        <f t="shared" si="23"/>
        <v>0</v>
      </c>
      <c r="I520" s="581" t="s">
        <v>220</v>
      </c>
      <c r="J520" s="581" t="s">
        <v>51</v>
      </c>
      <c r="K520" s="586" t="s">
        <v>97</v>
      </c>
      <c r="L520" s="581"/>
      <c r="M520" s="640"/>
      <c r="N520" s="874"/>
      <c r="O520" s="256"/>
      <c r="P520" s="256"/>
      <c r="Q520" s="272"/>
      <c r="R520" s="223"/>
    </row>
    <row r="521" spans="1:18" s="126" customFormat="1" ht="15.75" x14ac:dyDescent="0.25">
      <c r="A521" s="579"/>
      <c r="B521" s="581">
        <v>18</v>
      </c>
      <c r="C521" s="600">
        <v>19274.830000000002</v>
      </c>
      <c r="D521" s="581">
        <v>21</v>
      </c>
      <c r="E521" s="260"/>
      <c r="F521" s="581"/>
      <c r="G521" s="873">
        <f t="shared" si="22"/>
        <v>19274.830000000002</v>
      </c>
      <c r="H521" s="579">
        <f t="shared" si="23"/>
        <v>21</v>
      </c>
      <c r="I521" s="581"/>
      <c r="J521" s="581" t="s">
        <v>218</v>
      </c>
      <c r="K521" s="586"/>
      <c r="L521" s="581"/>
      <c r="M521" s="640"/>
      <c r="N521" s="874"/>
      <c r="O521" s="256"/>
      <c r="P521" s="256"/>
      <c r="Q521" s="272"/>
    </row>
    <row r="522" spans="1:18" s="126" customFormat="1" ht="15.75" x14ac:dyDescent="0.25">
      <c r="A522" s="579"/>
      <c r="B522" s="581"/>
      <c r="C522" s="600"/>
      <c r="D522" s="581"/>
      <c r="E522" s="260">
        <v>953.29</v>
      </c>
      <c r="F522" s="581">
        <v>1</v>
      </c>
      <c r="G522" s="873">
        <f t="shared" si="22"/>
        <v>18321.54</v>
      </c>
      <c r="H522" s="579">
        <f t="shared" ref="H522:H527" si="24">H521-F522+D522</f>
        <v>20</v>
      </c>
      <c r="I522" s="581" t="s">
        <v>223</v>
      </c>
      <c r="J522" s="581" t="s">
        <v>51</v>
      </c>
      <c r="K522" s="586" t="s">
        <v>97</v>
      </c>
      <c r="L522" s="581"/>
      <c r="M522" s="640"/>
      <c r="N522" s="874"/>
      <c r="O522" s="256"/>
      <c r="P522" s="256"/>
      <c r="Q522" s="272"/>
      <c r="R522" s="223"/>
    </row>
    <row r="523" spans="1:18" s="126" customFormat="1" ht="15.75" x14ac:dyDescent="0.25">
      <c r="A523" s="579"/>
      <c r="B523" s="581"/>
      <c r="C523" s="875"/>
      <c r="D523" s="876"/>
      <c r="E523" s="260">
        <v>956.92</v>
      </c>
      <c r="F523" s="581">
        <v>1</v>
      </c>
      <c r="G523" s="873">
        <f t="shared" si="22"/>
        <v>17364.620000000003</v>
      </c>
      <c r="H523" s="579">
        <f t="shared" si="24"/>
        <v>19</v>
      </c>
      <c r="I523" s="581" t="s">
        <v>223</v>
      </c>
      <c r="J523" s="581" t="s">
        <v>51</v>
      </c>
      <c r="K523" s="586" t="s">
        <v>97</v>
      </c>
      <c r="L523" s="581"/>
      <c r="M523" s="640"/>
      <c r="N523" s="874"/>
      <c r="O523" s="256"/>
      <c r="P523" s="256"/>
      <c r="Q523" s="272"/>
      <c r="R523" s="223"/>
    </row>
    <row r="524" spans="1:18" s="126" customFormat="1" ht="15.75" x14ac:dyDescent="0.25">
      <c r="A524" s="579"/>
      <c r="B524" s="581"/>
      <c r="C524" s="600"/>
      <c r="D524" s="581"/>
      <c r="E524" s="260">
        <v>912.93</v>
      </c>
      <c r="F524" s="581">
        <v>1</v>
      </c>
      <c r="G524" s="873">
        <f t="shared" si="22"/>
        <v>16451.690000000002</v>
      </c>
      <c r="H524" s="579">
        <f t="shared" si="24"/>
        <v>18</v>
      </c>
      <c r="I524" s="581" t="s">
        <v>223</v>
      </c>
      <c r="J524" s="581" t="s">
        <v>51</v>
      </c>
      <c r="K524" s="586" t="s">
        <v>97</v>
      </c>
      <c r="L524" s="581"/>
      <c r="M524" s="640"/>
      <c r="N524" s="874"/>
      <c r="O524" s="256"/>
      <c r="P524" s="256"/>
      <c r="Q524" s="272"/>
      <c r="R524" s="223"/>
    </row>
    <row r="525" spans="1:18" s="126" customFormat="1" ht="15.75" x14ac:dyDescent="0.25">
      <c r="A525" s="579"/>
      <c r="B525" s="581"/>
      <c r="C525" s="600"/>
      <c r="D525" s="581"/>
      <c r="E525" s="260">
        <v>857.6</v>
      </c>
      <c r="F525" s="581">
        <v>1</v>
      </c>
      <c r="G525" s="873">
        <f t="shared" si="22"/>
        <v>15594.090000000002</v>
      </c>
      <c r="H525" s="579">
        <f t="shared" si="24"/>
        <v>17</v>
      </c>
      <c r="I525" s="581" t="s">
        <v>222</v>
      </c>
      <c r="J525" s="581" t="s">
        <v>51</v>
      </c>
      <c r="K525" s="586" t="s">
        <v>97</v>
      </c>
      <c r="L525" s="581" t="s">
        <v>151</v>
      </c>
      <c r="M525" s="640"/>
      <c r="N525" s="874"/>
      <c r="O525" s="256"/>
      <c r="P525" s="256"/>
      <c r="Q525" s="272"/>
      <c r="R525" s="223"/>
    </row>
    <row r="526" spans="1:18" s="126" customFormat="1" ht="15.75" x14ac:dyDescent="0.25">
      <c r="A526" s="579"/>
      <c r="B526" s="581"/>
      <c r="C526" s="612"/>
      <c r="D526" s="579"/>
      <c r="E526" s="260">
        <v>908.84</v>
      </c>
      <c r="F526" s="581">
        <v>1</v>
      </c>
      <c r="G526" s="873">
        <f t="shared" si="22"/>
        <v>14685.250000000002</v>
      </c>
      <c r="H526" s="579">
        <f t="shared" si="24"/>
        <v>16</v>
      </c>
      <c r="I526" s="639" t="s">
        <v>223</v>
      </c>
      <c r="J526" s="581" t="s">
        <v>51</v>
      </c>
      <c r="K526" s="581" t="s">
        <v>97</v>
      </c>
      <c r="L526" s="581"/>
      <c r="M526" s="640"/>
      <c r="N526" s="874"/>
      <c r="O526" s="256"/>
      <c r="P526" s="256"/>
      <c r="Q526" s="272"/>
      <c r="R526" s="223"/>
    </row>
    <row r="527" spans="1:18" s="126" customFormat="1" ht="15.75" x14ac:dyDescent="0.25">
      <c r="A527" s="579"/>
      <c r="B527" s="581"/>
      <c r="C527" s="612"/>
      <c r="D527" s="579"/>
      <c r="E527" s="260">
        <v>943.31</v>
      </c>
      <c r="F527" s="581">
        <v>1</v>
      </c>
      <c r="G527" s="873">
        <f t="shared" si="22"/>
        <v>13741.940000000002</v>
      </c>
      <c r="H527" s="579">
        <f t="shared" si="24"/>
        <v>15</v>
      </c>
      <c r="I527" s="639" t="s">
        <v>223</v>
      </c>
      <c r="J527" s="581" t="s">
        <v>51</v>
      </c>
      <c r="K527" s="581" t="s">
        <v>97</v>
      </c>
      <c r="L527" s="581"/>
      <c r="M527" s="640"/>
      <c r="N527" s="874"/>
      <c r="O527" s="256"/>
      <c r="P527" s="256"/>
      <c r="Q527" s="272"/>
      <c r="R527" s="223"/>
    </row>
    <row r="528" spans="1:18" s="126" customFormat="1" ht="15.75" x14ac:dyDescent="0.25">
      <c r="A528" s="579"/>
      <c r="B528" s="581"/>
      <c r="C528" s="612"/>
      <c r="D528" s="579"/>
      <c r="E528" s="260">
        <v>858.5</v>
      </c>
      <c r="F528" s="581">
        <v>1</v>
      </c>
      <c r="G528" s="873">
        <f t="shared" si="22"/>
        <v>12883.440000000002</v>
      </c>
      <c r="H528" s="579">
        <f t="shared" ref="H528:H584" si="25">H527-F528+D528</f>
        <v>14</v>
      </c>
      <c r="I528" s="639" t="s">
        <v>222</v>
      </c>
      <c r="J528" s="581" t="s">
        <v>51</v>
      </c>
      <c r="K528" s="581" t="s">
        <v>97</v>
      </c>
      <c r="L528" s="581" t="s">
        <v>151</v>
      </c>
      <c r="M528" s="640"/>
      <c r="N528" s="874"/>
      <c r="O528" s="256"/>
      <c r="P528" s="256"/>
      <c r="Q528" s="272"/>
      <c r="R528" s="223"/>
    </row>
    <row r="529" spans="1:18" s="126" customFormat="1" ht="15.75" x14ac:dyDescent="0.25">
      <c r="A529" s="579"/>
      <c r="B529" s="581"/>
      <c r="C529" s="878"/>
      <c r="D529" s="879"/>
      <c r="E529" s="260">
        <v>899.32</v>
      </c>
      <c r="F529" s="581">
        <v>1</v>
      </c>
      <c r="G529" s="873">
        <f t="shared" si="22"/>
        <v>11984.120000000003</v>
      </c>
      <c r="H529" s="579">
        <f t="shared" si="25"/>
        <v>13</v>
      </c>
      <c r="I529" s="639" t="s">
        <v>223</v>
      </c>
      <c r="J529" s="581" t="s">
        <v>51</v>
      </c>
      <c r="K529" s="581" t="s">
        <v>97</v>
      </c>
      <c r="L529" s="581"/>
      <c r="M529" s="640"/>
      <c r="N529" s="640"/>
      <c r="O529" s="256"/>
      <c r="P529" s="256"/>
      <c r="Q529" s="272"/>
      <c r="R529" s="223"/>
    </row>
    <row r="530" spans="1:18" s="126" customFormat="1" ht="15.75" x14ac:dyDescent="0.25">
      <c r="A530" s="579"/>
      <c r="B530" s="581"/>
      <c r="C530" s="600"/>
      <c r="D530" s="581"/>
      <c r="E530" s="260">
        <v>951.47</v>
      </c>
      <c r="F530" s="581">
        <v>1</v>
      </c>
      <c r="G530" s="873">
        <f t="shared" si="22"/>
        <v>11032.650000000003</v>
      </c>
      <c r="H530" s="579">
        <f t="shared" si="25"/>
        <v>12</v>
      </c>
      <c r="I530" s="639" t="s">
        <v>223</v>
      </c>
      <c r="J530" s="581" t="s">
        <v>51</v>
      </c>
      <c r="K530" s="581" t="s">
        <v>97</v>
      </c>
      <c r="L530" s="581"/>
      <c r="M530" s="640"/>
      <c r="N530" s="874"/>
      <c r="O530" s="256"/>
      <c r="P530" s="256"/>
      <c r="Q530" s="272"/>
      <c r="R530" s="223"/>
    </row>
    <row r="531" spans="1:18" s="126" customFormat="1" ht="15.75" x14ac:dyDescent="0.25">
      <c r="A531" s="579"/>
      <c r="B531" s="581"/>
      <c r="C531" s="600"/>
      <c r="D531" s="581"/>
      <c r="E531" s="260">
        <v>891.16</v>
      </c>
      <c r="F531" s="581">
        <v>1</v>
      </c>
      <c r="G531" s="873">
        <f t="shared" si="22"/>
        <v>10141.490000000003</v>
      </c>
      <c r="H531" s="579">
        <f t="shared" si="25"/>
        <v>11</v>
      </c>
      <c r="I531" s="639" t="s">
        <v>223</v>
      </c>
      <c r="J531" s="581" t="s">
        <v>51</v>
      </c>
      <c r="K531" s="581" t="s">
        <v>97</v>
      </c>
      <c r="L531" s="581"/>
      <c r="M531" s="640"/>
      <c r="N531" s="874"/>
      <c r="O531" s="256"/>
      <c r="P531" s="256"/>
      <c r="Q531" s="272"/>
      <c r="R531" s="223"/>
    </row>
    <row r="532" spans="1:18" s="126" customFormat="1" ht="15.75" x14ac:dyDescent="0.25">
      <c r="A532" s="579"/>
      <c r="B532" s="581"/>
      <c r="C532" s="600"/>
      <c r="D532" s="581"/>
      <c r="E532" s="260">
        <v>914.29</v>
      </c>
      <c r="F532" s="581">
        <v>1</v>
      </c>
      <c r="G532" s="873">
        <f t="shared" si="22"/>
        <v>9227.2000000000044</v>
      </c>
      <c r="H532" s="579">
        <f t="shared" si="25"/>
        <v>10</v>
      </c>
      <c r="I532" s="639" t="s">
        <v>223</v>
      </c>
      <c r="J532" s="581" t="s">
        <v>51</v>
      </c>
      <c r="K532" s="581" t="s">
        <v>97</v>
      </c>
      <c r="L532" s="581"/>
      <c r="M532" s="640"/>
      <c r="N532" s="874"/>
      <c r="O532" s="256"/>
      <c r="P532" s="256"/>
      <c r="Q532" s="272"/>
      <c r="R532" s="223"/>
    </row>
    <row r="533" spans="1:18" s="126" customFormat="1" ht="15.75" x14ac:dyDescent="0.25">
      <c r="A533" s="579"/>
      <c r="B533" s="581"/>
      <c r="C533" s="600"/>
      <c r="D533" s="581"/>
      <c r="E533" s="260">
        <v>940.59</v>
      </c>
      <c r="F533" s="581">
        <v>1</v>
      </c>
      <c r="G533" s="873">
        <f t="shared" si="22"/>
        <v>8286.6100000000042</v>
      </c>
      <c r="H533" s="579">
        <f t="shared" si="25"/>
        <v>9</v>
      </c>
      <c r="I533" s="639" t="s">
        <v>223</v>
      </c>
      <c r="J533" s="581" t="s">
        <v>51</v>
      </c>
      <c r="K533" s="581" t="s">
        <v>97</v>
      </c>
      <c r="L533" s="581"/>
      <c r="M533" s="640"/>
      <c r="N533" s="874"/>
      <c r="O533" s="256"/>
      <c r="P533" s="256"/>
      <c r="Q533" s="272"/>
      <c r="R533" s="223"/>
    </row>
    <row r="534" spans="1:18" s="126" customFormat="1" ht="15.75" x14ac:dyDescent="0.25">
      <c r="A534" s="579"/>
      <c r="B534" s="581"/>
      <c r="C534" s="581"/>
      <c r="D534" s="581"/>
      <c r="E534" s="260">
        <v>921.54</v>
      </c>
      <c r="F534" s="581">
        <v>1</v>
      </c>
      <c r="G534" s="873">
        <f t="shared" si="22"/>
        <v>7365.0700000000043</v>
      </c>
      <c r="H534" s="579">
        <f t="shared" si="25"/>
        <v>8</v>
      </c>
      <c r="I534" s="639" t="s">
        <v>223</v>
      </c>
      <c r="J534" s="581" t="s">
        <v>51</v>
      </c>
      <c r="K534" s="581" t="s">
        <v>97</v>
      </c>
      <c r="L534" s="581"/>
      <c r="M534" s="640"/>
      <c r="N534" s="874"/>
      <c r="O534" s="256"/>
      <c r="P534" s="256"/>
      <c r="Q534" s="272"/>
      <c r="R534" s="223"/>
    </row>
    <row r="535" spans="1:18" s="126" customFormat="1" ht="15.75" x14ac:dyDescent="0.25">
      <c r="A535" s="579"/>
      <c r="B535" s="581"/>
      <c r="C535" s="600"/>
      <c r="D535" s="581"/>
      <c r="E535" s="260">
        <v>964.63</v>
      </c>
      <c r="F535" s="581">
        <v>1</v>
      </c>
      <c r="G535" s="873">
        <f t="shared" si="22"/>
        <v>6400.4400000000041</v>
      </c>
      <c r="H535" s="579">
        <f t="shared" si="25"/>
        <v>7</v>
      </c>
      <c r="I535" s="639" t="s">
        <v>222</v>
      </c>
      <c r="J535" s="581" t="s">
        <v>51</v>
      </c>
      <c r="K535" s="581" t="s">
        <v>97</v>
      </c>
      <c r="L535" s="581"/>
      <c r="M535" s="640"/>
      <c r="N535" s="874"/>
      <c r="O535" s="256"/>
      <c r="P535" s="256"/>
      <c r="Q535" s="272"/>
      <c r="R535" s="223"/>
    </row>
    <row r="536" spans="1:18" s="126" customFormat="1" ht="15.75" x14ac:dyDescent="0.25">
      <c r="A536" s="579"/>
      <c r="B536" s="581"/>
      <c r="C536" s="878"/>
      <c r="D536" s="581"/>
      <c r="E536" s="260">
        <v>903.4</v>
      </c>
      <c r="F536" s="581">
        <v>1</v>
      </c>
      <c r="G536" s="873">
        <f t="shared" si="22"/>
        <v>5497.0400000000045</v>
      </c>
      <c r="H536" s="579">
        <f t="shared" si="25"/>
        <v>6</v>
      </c>
      <c r="I536" s="639" t="s">
        <v>222</v>
      </c>
      <c r="J536" s="581" t="s">
        <v>51</v>
      </c>
      <c r="K536" s="581" t="s">
        <v>97</v>
      </c>
      <c r="L536" s="581"/>
      <c r="M536" s="640"/>
      <c r="N536" s="874"/>
      <c r="O536" s="256"/>
      <c r="P536" s="256"/>
      <c r="Q536" s="272"/>
      <c r="R536" s="223"/>
    </row>
    <row r="537" spans="1:18" s="126" customFormat="1" ht="15.75" x14ac:dyDescent="0.25">
      <c r="A537" s="579"/>
      <c r="B537" s="581"/>
      <c r="C537" s="600"/>
      <c r="D537" s="581"/>
      <c r="E537" s="260">
        <v>900.23</v>
      </c>
      <c r="F537" s="581">
        <v>1</v>
      </c>
      <c r="G537" s="873">
        <f t="shared" si="22"/>
        <v>4596.8100000000049</v>
      </c>
      <c r="H537" s="579">
        <f t="shared" si="25"/>
        <v>5</v>
      </c>
      <c r="I537" s="639" t="s">
        <v>222</v>
      </c>
      <c r="J537" s="581" t="s">
        <v>51</v>
      </c>
      <c r="K537" s="581" t="s">
        <v>97</v>
      </c>
      <c r="L537" s="581"/>
      <c r="M537" s="640"/>
      <c r="N537" s="874"/>
      <c r="O537" s="256"/>
      <c r="P537" s="256"/>
      <c r="Q537" s="272"/>
      <c r="R537" s="223"/>
    </row>
    <row r="538" spans="1:18" s="126" customFormat="1" ht="15.75" x14ac:dyDescent="0.25">
      <c r="A538" s="579"/>
      <c r="B538" s="581"/>
      <c r="C538" s="600"/>
      <c r="D538" s="581"/>
      <c r="E538" s="260">
        <v>936.05</v>
      </c>
      <c r="F538" s="581">
        <v>1</v>
      </c>
      <c r="G538" s="873">
        <f t="shared" si="22"/>
        <v>3660.7600000000048</v>
      </c>
      <c r="H538" s="579">
        <f t="shared" si="25"/>
        <v>4</v>
      </c>
      <c r="I538" s="639" t="s">
        <v>222</v>
      </c>
      <c r="J538" s="581" t="s">
        <v>51</v>
      </c>
      <c r="K538" s="581" t="s">
        <v>97</v>
      </c>
      <c r="L538" s="581"/>
      <c r="M538" s="640"/>
      <c r="N538" s="874"/>
      <c r="O538" s="256"/>
      <c r="P538" s="256"/>
      <c r="Q538" s="272"/>
      <c r="R538" s="223"/>
    </row>
    <row r="539" spans="1:18" s="126" customFormat="1" ht="15.75" x14ac:dyDescent="0.25">
      <c r="A539" s="579"/>
      <c r="B539" s="581"/>
      <c r="C539" s="600"/>
      <c r="D539" s="581"/>
      <c r="E539" s="260">
        <v>920.63</v>
      </c>
      <c r="F539" s="581">
        <v>1</v>
      </c>
      <c r="G539" s="873">
        <f t="shared" si="22"/>
        <v>2740.1300000000047</v>
      </c>
      <c r="H539" s="579">
        <f t="shared" si="25"/>
        <v>3</v>
      </c>
      <c r="I539" s="639" t="s">
        <v>222</v>
      </c>
      <c r="J539" s="581" t="s">
        <v>51</v>
      </c>
      <c r="K539" s="581" t="s">
        <v>97</v>
      </c>
      <c r="L539" s="581"/>
      <c r="M539" s="640"/>
      <c r="N539" s="874"/>
      <c r="O539" s="256"/>
      <c r="P539" s="256"/>
      <c r="Q539" s="272"/>
      <c r="R539" s="223"/>
    </row>
    <row r="540" spans="1:18" s="126" customFormat="1" ht="15.75" x14ac:dyDescent="0.25">
      <c r="A540" s="579"/>
      <c r="B540" s="581"/>
      <c r="C540" s="600"/>
      <c r="D540" s="581"/>
      <c r="E540" s="260">
        <v>886.17</v>
      </c>
      <c r="F540" s="581">
        <v>1</v>
      </c>
      <c r="G540" s="873">
        <f t="shared" si="22"/>
        <v>1853.9600000000046</v>
      </c>
      <c r="H540" s="579">
        <f t="shared" si="25"/>
        <v>2</v>
      </c>
      <c r="I540" s="639" t="s">
        <v>222</v>
      </c>
      <c r="J540" s="581" t="s">
        <v>51</v>
      </c>
      <c r="K540" s="581" t="s">
        <v>97</v>
      </c>
      <c r="L540" s="581"/>
      <c r="M540" s="640"/>
      <c r="N540" s="874"/>
      <c r="O540" s="256"/>
      <c r="P540" s="256"/>
      <c r="Q540" s="272"/>
      <c r="R540" s="223"/>
    </row>
    <row r="541" spans="1:18" s="126" customFormat="1" ht="15.75" x14ac:dyDescent="0.25">
      <c r="A541" s="579"/>
      <c r="B541" s="581"/>
      <c r="C541" s="600"/>
      <c r="D541" s="581"/>
      <c r="E541" s="260">
        <v>936.05</v>
      </c>
      <c r="F541" s="581">
        <v>1</v>
      </c>
      <c r="G541" s="873">
        <f t="shared" si="22"/>
        <v>917.91000000000463</v>
      </c>
      <c r="H541" s="579">
        <f t="shared" si="25"/>
        <v>1</v>
      </c>
      <c r="I541" s="639" t="s">
        <v>222</v>
      </c>
      <c r="J541" s="581" t="s">
        <v>51</v>
      </c>
      <c r="K541" s="581" t="s">
        <v>97</v>
      </c>
      <c r="L541" s="581"/>
      <c r="M541" s="640"/>
      <c r="N541" s="874"/>
      <c r="O541" s="256"/>
      <c r="P541" s="256"/>
      <c r="Q541" s="272"/>
      <c r="R541" s="223"/>
    </row>
    <row r="542" spans="1:18" s="126" customFormat="1" ht="15.75" x14ac:dyDescent="0.25">
      <c r="A542" s="579"/>
      <c r="B542" s="579"/>
      <c r="C542" s="600"/>
      <c r="D542" s="581"/>
      <c r="E542" s="260">
        <v>917.91</v>
      </c>
      <c r="F542" s="579">
        <v>1</v>
      </c>
      <c r="G542" s="873">
        <f t="shared" si="22"/>
        <v>4.6611603465862572E-12</v>
      </c>
      <c r="H542" s="579">
        <f t="shared" si="25"/>
        <v>0</v>
      </c>
      <c r="I542" s="639" t="s">
        <v>222</v>
      </c>
      <c r="J542" s="581" t="s">
        <v>51</v>
      </c>
      <c r="K542" s="581" t="s">
        <v>97</v>
      </c>
      <c r="L542" s="581"/>
      <c r="M542" s="640"/>
      <c r="N542" s="874"/>
      <c r="O542" s="256"/>
      <c r="P542" s="256"/>
      <c r="Q542" s="272"/>
      <c r="R542" s="223"/>
    </row>
    <row r="543" spans="1:18" s="126" customFormat="1" ht="15.75" x14ac:dyDescent="0.25">
      <c r="A543" s="579"/>
      <c r="B543" s="579">
        <v>19</v>
      </c>
      <c r="C543" s="600">
        <v>19354.599999999999</v>
      </c>
      <c r="D543" s="581">
        <v>21</v>
      </c>
      <c r="E543" s="592"/>
      <c r="F543" s="579"/>
      <c r="G543" s="873">
        <f t="shared" si="22"/>
        <v>19354.600000000002</v>
      </c>
      <c r="H543" s="579">
        <f t="shared" si="25"/>
        <v>21</v>
      </c>
      <c r="I543" s="639"/>
      <c r="J543" s="586" t="s">
        <v>221</v>
      </c>
      <c r="K543" s="581"/>
      <c r="L543" s="581"/>
      <c r="M543" s="640"/>
      <c r="N543" s="874"/>
      <c r="O543" s="256"/>
      <c r="P543" s="256"/>
      <c r="Q543" s="272"/>
      <c r="R543" s="223"/>
    </row>
    <row r="544" spans="1:18" s="126" customFormat="1" ht="15.75" x14ac:dyDescent="0.25">
      <c r="A544" s="579"/>
      <c r="B544" s="579"/>
      <c r="C544" s="600"/>
      <c r="D544" s="581"/>
      <c r="E544" s="592">
        <v>927.1</v>
      </c>
      <c r="F544" s="579">
        <v>1</v>
      </c>
      <c r="G544" s="873">
        <f t="shared" si="22"/>
        <v>18427.500000000004</v>
      </c>
      <c r="H544" s="579">
        <f t="shared" si="25"/>
        <v>20</v>
      </c>
      <c r="I544" s="639" t="s">
        <v>224</v>
      </c>
      <c r="J544" s="586" t="s">
        <v>51</v>
      </c>
      <c r="K544" s="581" t="s">
        <v>120</v>
      </c>
      <c r="L544" s="581"/>
      <c r="M544" s="640"/>
      <c r="N544" s="874"/>
      <c r="O544" s="256"/>
      <c r="P544" s="256"/>
      <c r="Q544" s="272"/>
      <c r="R544" s="223"/>
    </row>
    <row r="545" spans="1:18" s="126" customFormat="1" ht="15.75" x14ac:dyDescent="0.25">
      <c r="A545" s="579"/>
      <c r="B545" s="579"/>
      <c r="C545" s="600"/>
      <c r="D545" s="581"/>
      <c r="E545" s="592">
        <v>926.2</v>
      </c>
      <c r="F545" s="579">
        <v>1</v>
      </c>
      <c r="G545" s="873">
        <f t="shared" si="22"/>
        <v>17501.300000000003</v>
      </c>
      <c r="H545" s="579">
        <f t="shared" si="25"/>
        <v>19</v>
      </c>
      <c r="I545" s="639" t="s">
        <v>224</v>
      </c>
      <c r="J545" s="586" t="s">
        <v>51</v>
      </c>
      <c r="K545" s="581" t="s">
        <v>120</v>
      </c>
      <c r="L545" s="581"/>
      <c r="M545" s="640"/>
      <c r="N545" s="874"/>
      <c r="O545" s="256"/>
      <c r="P545" s="256"/>
      <c r="Q545" s="272"/>
      <c r="R545" s="223"/>
    </row>
    <row r="546" spans="1:18" s="126" customFormat="1" ht="15.75" x14ac:dyDescent="0.25">
      <c r="A546" s="579"/>
      <c r="B546" s="579"/>
      <c r="C546" s="600"/>
      <c r="D546" s="581"/>
      <c r="E546" s="549">
        <v>923.5</v>
      </c>
      <c r="F546" s="579">
        <v>1</v>
      </c>
      <c r="G546" s="873">
        <f t="shared" si="22"/>
        <v>16577.800000000003</v>
      </c>
      <c r="H546" s="579">
        <f t="shared" si="25"/>
        <v>18</v>
      </c>
      <c r="I546" s="639" t="s">
        <v>224</v>
      </c>
      <c r="J546" s="586" t="s">
        <v>51</v>
      </c>
      <c r="K546" s="581" t="s">
        <v>120</v>
      </c>
      <c r="L546" s="581"/>
      <c r="M546" s="640"/>
      <c r="N546" s="874"/>
      <c r="O546" s="256"/>
      <c r="P546" s="256"/>
      <c r="Q546" s="272"/>
    </row>
    <row r="547" spans="1:18" s="126" customFormat="1" ht="15.75" x14ac:dyDescent="0.25">
      <c r="A547" s="579"/>
      <c r="B547" s="579"/>
      <c r="C547" s="600"/>
      <c r="D547" s="581"/>
      <c r="E547" s="549">
        <v>915.3</v>
      </c>
      <c r="F547" s="579">
        <v>1</v>
      </c>
      <c r="G547" s="873">
        <f t="shared" si="22"/>
        <v>15662.500000000004</v>
      </c>
      <c r="H547" s="579">
        <f t="shared" si="25"/>
        <v>17</v>
      </c>
      <c r="I547" s="639" t="s">
        <v>224</v>
      </c>
      <c r="J547" s="586" t="s">
        <v>51</v>
      </c>
      <c r="K547" s="581" t="s">
        <v>120</v>
      </c>
      <c r="L547" s="581"/>
      <c r="M547" s="640"/>
      <c r="N547" s="874"/>
      <c r="O547" s="256"/>
      <c r="P547" s="256"/>
      <c r="Q547" s="272"/>
    </row>
    <row r="548" spans="1:18" s="126" customFormat="1" ht="15.75" x14ac:dyDescent="0.25">
      <c r="A548" s="579"/>
      <c r="B548" s="579"/>
      <c r="C548" s="600"/>
      <c r="D548" s="581"/>
      <c r="E548" s="549">
        <v>922.6</v>
      </c>
      <c r="F548" s="579">
        <v>1</v>
      </c>
      <c r="G548" s="873">
        <f t="shared" si="22"/>
        <v>14739.900000000003</v>
      </c>
      <c r="H548" s="579">
        <f t="shared" si="25"/>
        <v>16</v>
      </c>
      <c r="I548" s="639" t="s">
        <v>224</v>
      </c>
      <c r="J548" s="586" t="s">
        <v>51</v>
      </c>
      <c r="K548" s="581" t="s">
        <v>120</v>
      </c>
      <c r="L548" s="581"/>
      <c r="M548" s="640"/>
      <c r="N548" s="874"/>
      <c r="O548" s="256"/>
      <c r="P548" s="256"/>
      <c r="Q548" s="272"/>
    </row>
    <row r="549" spans="1:18" s="126" customFormat="1" ht="15.75" x14ac:dyDescent="0.25">
      <c r="A549" s="579"/>
      <c r="B549" s="579"/>
      <c r="C549" s="600"/>
      <c r="D549" s="581"/>
      <c r="E549" s="260">
        <v>919</v>
      </c>
      <c r="F549" s="579">
        <v>1</v>
      </c>
      <c r="G549" s="873">
        <f t="shared" si="22"/>
        <v>13820.900000000003</v>
      </c>
      <c r="H549" s="579">
        <f t="shared" si="25"/>
        <v>15</v>
      </c>
      <c r="I549" s="639" t="s">
        <v>224</v>
      </c>
      <c r="J549" s="586" t="s">
        <v>51</v>
      </c>
      <c r="K549" s="581" t="s">
        <v>120</v>
      </c>
      <c r="L549" s="581"/>
      <c r="M549" s="640"/>
      <c r="N549" s="874"/>
      <c r="O549" s="256"/>
      <c r="P549" s="256"/>
      <c r="Q549" s="272"/>
    </row>
    <row r="550" spans="1:18" s="126" customFormat="1" ht="15.75" x14ac:dyDescent="0.25">
      <c r="A550" s="579"/>
      <c r="B550" s="579"/>
      <c r="C550" s="600"/>
      <c r="D550" s="581"/>
      <c r="E550" s="260">
        <v>922.6</v>
      </c>
      <c r="F550" s="579">
        <v>1</v>
      </c>
      <c r="G550" s="873">
        <f t="shared" si="22"/>
        <v>12898.300000000003</v>
      </c>
      <c r="H550" s="579">
        <f t="shared" si="25"/>
        <v>14</v>
      </c>
      <c r="I550" s="639" t="s">
        <v>224</v>
      </c>
      <c r="J550" s="586" t="s">
        <v>51</v>
      </c>
      <c r="K550" s="581" t="s">
        <v>120</v>
      </c>
      <c r="L550" s="581"/>
      <c r="M550" s="640"/>
      <c r="N550" s="874"/>
      <c r="O550" s="256"/>
      <c r="P550" s="256"/>
      <c r="Q550" s="272"/>
    </row>
    <row r="551" spans="1:18" s="126" customFormat="1" ht="15.75" x14ac:dyDescent="0.25">
      <c r="A551" s="579"/>
      <c r="B551" s="579"/>
      <c r="C551" s="600"/>
      <c r="D551" s="581"/>
      <c r="E551" s="260">
        <v>909.9</v>
      </c>
      <c r="F551" s="579">
        <v>1</v>
      </c>
      <c r="G551" s="873">
        <f t="shared" si="22"/>
        <v>11988.400000000003</v>
      </c>
      <c r="H551" s="579">
        <f t="shared" si="25"/>
        <v>13</v>
      </c>
      <c r="I551" s="639" t="s">
        <v>224</v>
      </c>
      <c r="J551" s="586" t="s">
        <v>51</v>
      </c>
      <c r="K551" s="581" t="s">
        <v>120</v>
      </c>
      <c r="L551" s="581"/>
      <c r="M551" s="640"/>
      <c r="N551" s="874"/>
      <c r="O551" s="256"/>
      <c r="P551" s="256"/>
      <c r="Q551" s="272"/>
    </row>
    <row r="552" spans="1:18" s="126" customFormat="1" ht="15.75" x14ac:dyDescent="0.25">
      <c r="A552" s="579"/>
      <c r="B552" s="579"/>
      <c r="C552" s="600"/>
      <c r="D552" s="581"/>
      <c r="E552" s="260">
        <v>931.7</v>
      </c>
      <c r="F552" s="579">
        <v>1</v>
      </c>
      <c r="G552" s="873">
        <f t="shared" si="22"/>
        <v>11056.700000000003</v>
      </c>
      <c r="H552" s="579">
        <f t="shared" si="25"/>
        <v>12</v>
      </c>
      <c r="I552" s="639" t="s">
        <v>224</v>
      </c>
      <c r="J552" s="586" t="s">
        <v>51</v>
      </c>
      <c r="K552" s="581" t="s">
        <v>120</v>
      </c>
      <c r="L552" s="581"/>
      <c r="M552" s="640"/>
      <c r="N552" s="874"/>
      <c r="O552" s="256"/>
      <c r="P552" s="256"/>
      <c r="Q552" s="272"/>
    </row>
    <row r="553" spans="1:18" s="126" customFormat="1" ht="15.75" x14ac:dyDescent="0.25">
      <c r="A553" s="579"/>
      <c r="B553" s="579"/>
      <c r="C553" s="600"/>
      <c r="D553" s="581"/>
      <c r="E553" s="260">
        <v>918.1</v>
      </c>
      <c r="F553" s="579">
        <v>1</v>
      </c>
      <c r="G553" s="873">
        <f t="shared" si="22"/>
        <v>10138.600000000002</v>
      </c>
      <c r="H553" s="579">
        <f t="shared" si="25"/>
        <v>11</v>
      </c>
      <c r="I553" s="645" t="s">
        <v>224</v>
      </c>
      <c r="J553" s="586" t="s">
        <v>51</v>
      </c>
      <c r="K553" s="581" t="s">
        <v>120</v>
      </c>
      <c r="L553" s="581"/>
      <c r="M553" s="640"/>
      <c r="N553" s="874"/>
      <c r="O553" s="256"/>
      <c r="P553" s="256"/>
      <c r="Q553" s="272"/>
    </row>
    <row r="554" spans="1:18" s="126" customFormat="1" ht="15.75" x14ac:dyDescent="0.25">
      <c r="A554" s="579"/>
      <c r="B554" s="579"/>
      <c r="C554" s="600"/>
      <c r="D554" s="581"/>
      <c r="E554" s="260">
        <v>915.3</v>
      </c>
      <c r="F554" s="579">
        <v>1</v>
      </c>
      <c r="G554" s="873">
        <f t="shared" si="22"/>
        <v>9223.3000000000029</v>
      </c>
      <c r="H554" s="579">
        <f t="shared" si="25"/>
        <v>10</v>
      </c>
      <c r="I554" s="645" t="s">
        <v>226</v>
      </c>
      <c r="J554" s="586" t="s">
        <v>51</v>
      </c>
      <c r="K554" s="581" t="s">
        <v>120</v>
      </c>
      <c r="L554" s="581"/>
      <c r="M554" s="640"/>
      <c r="N554" s="874"/>
      <c r="O554" s="256"/>
      <c r="P554" s="256"/>
      <c r="Q554" s="272"/>
    </row>
    <row r="555" spans="1:18" s="126" customFormat="1" ht="15.75" x14ac:dyDescent="0.25">
      <c r="A555" s="579"/>
      <c r="B555" s="579"/>
      <c r="C555" s="600"/>
      <c r="D555" s="581"/>
      <c r="E555" s="870">
        <v>919.9</v>
      </c>
      <c r="F555" s="579">
        <v>1</v>
      </c>
      <c r="G555" s="873">
        <f t="shared" si="22"/>
        <v>8303.4000000000033</v>
      </c>
      <c r="H555" s="579">
        <f t="shared" si="25"/>
        <v>9</v>
      </c>
      <c r="I555" s="645" t="s">
        <v>226</v>
      </c>
      <c r="J555" s="586" t="s">
        <v>51</v>
      </c>
      <c r="K555" s="581" t="s">
        <v>120</v>
      </c>
      <c r="L555" s="581"/>
      <c r="M555" s="640"/>
      <c r="N555" s="874"/>
      <c r="O555" s="256"/>
      <c r="P555" s="256"/>
      <c r="Q555" s="272"/>
    </row>
    <row r="556" spans="1:18" s="126" customFormat="1" ht="15.75" x14ac:dyDescent="0.25">
      <c r="A556" s="579"/>
      <c r="B556" s="579"/>
      <c r="C556" s="600"/>
      <c r="D556" s="581"/>
      <c r="E556" s="870">
        <v>919</v>
      </c>
      <c r="F556" s="579">
        <v>1</v>
      </c>
      <c r="G556" s="873">
        <f t="shared" si="22"/>
        <v>7384.4000000000033</v>
      </c>
      <c r="H556" s="579">
        <f t="shared" si="25"/>
        <v>8</v>
      </c>
      <c r="I556" s="645" t="s">
        <v>226</v>
      </c>
      <c r="J556" s="586" t="s">
        <v>51</v>
      </c>
      <c r="K556" s="581" t="s">
        <v>120</v>
      </c>
      <c r="L556" s="581"/>
      <c r="M556" s="640"/>
      <c r="N556" s="874"/>
      <c r="O556" s="256"/>
      <c r="P556" s="256"/>
      <c r="Q556" s="272"/>
    </row>
    <row r="557" spans="1:18" s="126" customFormat="1" ht="15.75" x14ac:dyDescent="0.25">
      <c r="A557" s="579"/>
      <c r="B557" s="579"/>
      <c r="C557" s="600"/>
      <c r="D557" s="581"/>
      <c r="E557" s="870">
        <v>926.2</v>
      </c>
      <c r="F557" s="579">
        <v>1</v>
      </c>
      <c r="G557" s="873">
        <f t="shared" si="22"/>
        <v>6458.2000000000035</v>
      </c>
      <c r="H557" s="579">
        <f t="shared" si="25"/>
        <v>7</v>
      </c>
      <c r="I557" s="645" t="s">
        <v>226</v>
      </c>
      <c r="J557" s="586" t="s">
        <v>51</v>
      </c>
      <c r="K557" s="581" t="s">
        <v>120</v>
      </c>
      <c r="L557" s="581"/>
      <c r="M557" s="640"/>
      <c r="N557" s="874"/>
      <c r="O557" s="256"/>
      <c r="P557" s="256"/>
      <c r="Q557" s="272"/>
    </row>
    <row r="558" spans="1:18" s="126" customFormat="1" ht="15.75" x14ac:dyDescent="0.25">
      <c r="A558" s="579"/>
      <c r="B558" s="579"/>
      <c r="C558" s="600"/>
      <c r="D558" s="581"/>
      <c r="E558" s="870">
        <v>918.1</v>
      </c>
      <c r="F558" s="579">
        <v>1</v>
      </c>
      <c r="G558" s="873">
        <f t="shared" si="22"/>
        <v>5540.1000000000031</v>
      </c>
      <c r="H558" s="579">
        <f t="shared" si="25"/>
        <v>6</v>
      </c>
      <c r="I558" s="645" t="s">
        <v>226</v>
      </c>
      <c r="J558" s="586" t="s">
        <v>51</v>
      </c>
      <c r="K558" s="581" t="s">
        <v>120</v>
      </c>
      <c r="L558" s="581"/>
      <c r="M558" s="640"/>
      <c r="N558" s="874"/>
      <c r="O558" s="256"/>
      <c r="P558" s="256"/>
      <c r="Q558" s="272"/>
    </row>
    <row r="559" spans="1:18" s="126" customFormat="1" ht="15.75" x14ac:dyDescent="0.25">
      <c r="A559" s="579"/>
      <c r="B559" s="579"/>
      <c r="C559" s="600"/>
      <c r="D559" s="581"/>
      <c r="E559" s="870">
        <v>918.1</v>
      </c>
      <c r="F559" s="579">
        <v>1</v>
      </c>
      <c r="G559" s="873">
        <f t="shared" si="22"/>
        <v>4622.0000000000027</v>
      </c>
      <c r="H559" s="579">
        <f t="shared" si="25"/>
        <v>5</v>
      </c>
      <c r="I559" s="645" t="s">
        <v>226</v>
      </c>
      <c r="J559" s="586" t="s">
        <v>51</v>
      </c>
      <c r="K559" s="581" t="s">
        <v>120</v>
      </c>
      <c r="L559" s="581"/>
      <c r="M559" s="640"/>
      <c r="N559" s="874"/>
      <c r="O559" s="256"/>
      <c r="P559" s="256"/>
      <c r="Q559" s="272"/>
    </row>
    <row r="560" spans="1:18" s="126" customFormat="1" ht="15.75" x14ac:dyDescent="0.25">
      <c r="A560" s="579"/>
      <c r="B560" s="579"/>
      <c r="C560" s="612"/>
      <c r="D560" s="579"/>
      <c r="E560" s="870">
        <v>926.2</v>
      </c>
      <c r="F560" s="579">
        <v>1</v>
      </c>
      <c r="G560" s="873">
        <f t="shared" si="22"/>
        <v>3695.8000000000029</v>
      </c>
      <c r="H560" s="579">
        <f t="shared" si="25"/>
        <v>4</v>
      </c>
      <c r="I560" s="645" t="s">
        <v>226</v>
      </c>
      <c r="J560" s="586" t="s">
        <v>51</v>
      </c>
      <c r="K560" s="581" t="s">
        <v>120</v>
      </c>
      <c r="L560" s="581"/>
      <c r="M560" s="640"/>
      <c r="N560" s="874"/>
      <c r="O560" s="256"/>
      <c r="P560" s="256"/>
      <c r="Q560" s="272"/>
    </row>
    <row r="561" spans="1:17" s="126" customFormat="1" ht="15.75" x14ac:dyDescent="0.25">
      <c r="A561" s="579"/>
      <c r="B561" s="579"/>
      <c r="C561" s="612"/>
      <c r="D561" s="579"/>
      <c r="E561" s="260">
        <v>926.2</v>
      </c>
      <c r="F561" s="579">
        <v>1</v>
      </c>
      <c r="G561" s="873">
        <f t="shared" si="22"/>
        <v>2769.6000000000031</v>
      </c>
      <c r="H561" s="579">
        <f t="shared" si="25"/>
        <v>3</v>
      </c>
      <c r="I561" s="645" t="s">
        <v>226</v>
      </c>
      <c r="J561" s="586" t="s">
        <v>51</v>
      </c>
      <c r="K561" s="581" t="s">
        <v>120</v>
      </c>
      <c r="L561" s="581"/>
      <c r="M561" s="640"/>
      <c r="N561" s="874"/>
      <c r="O561" s="256"/>
      <c r="P561" s="256"/>
      <c r="Q561" s="272"/>
    </row>
    <row r="562" spans="1:17" s="126" customFormat="1" ht="15.75" x14ac:dyDescent="0.25">
      <c r="A562" s="579"/>
      <c r="B562" s="579"/>
      <c r="C562" s="612"/>
      <c r="D562" s="579"/>
      <c r="E562" s="260">
        <v>925.3</v>
      </c>
      <c r="F562" s="579">
        <v>1</v>
      </c>
      <c r="G562" s="873">
        <f t="shared" si="22"/>
        <v>1844.3000000000031</v>
      </c>
      <c r="H562" s="579">
        <f t="shared" si="25"/>
        <v>2</v>
      </c>
      <c r="I562" s="645" t="s">
        <v>226</v>
      </c>
      <c r="J562" s="586" t="s">
        <v>51</v>
      </c>
      <c r="K562" s="581" t="s">
        <v>120</v>
      </c>
      <c r="L562" s="581"/>
      <c r="M562" s="640"/>
      <c r="N562" s="874"/>
      <c r="O562" s="256"/>
      <c r="P562" s="256"/>
      <c r="Q562" s="272"/>
    </row>
    <row r="563" spans="1:17" s="126" customFormat="1" ht="15.75" x14ac:dyDescent="0.25">
      <c r="A563" s="579"/>
      <c r="B563" s="579"/>
      <c r="C563" s="612"/>
      <c r="D563" s="579"/>
      <c r="E563" s="260">
        <v>926.2</v>
      </c>
      <c r="F563" s="579">
        <v>1</v>
      </c>
      <c r="G563" s="873">
        <f t="shared" si="22"/>
        <v>918.10000000000309</v>
      </c>
      <c r="H563" s="579">
        <f t="shared" si="25"/>
        <v>1</v>
      </c>
      <c r="I563" s="645" t="s">
        <v>226</v>
      </c>
      <c r="J563" s="586" t="s">
        <v>51</v>
      </c>
      <c r="K563" s="581" t="s">
        <v>120</v>
      </c>
      <c r="L563" s="581"/>
      <c r="M563" s="640"/>
      <c r="N563" s="874"/>
      <c r="O563" s="256"/>
      <c r="P563" s="256"/>
      <c r="Q563" s="272"/>
    </row>
    <row r="564" spans="1:17" s="126" customFormat="1" ht="15.75" x14ac:dyDescent="0.25">
      <c r="A564" s="579"/>
      <c r="B564" s="579"/>
      <c r="C564" s="612"/>
      <c r="D564" s="579"/>
      <c r="E564" s="260">
        <v>918.1</v>
      </c>
      <c r="F564" s="579">
        <v>1</v>
      </c>
      <c r="G564" s="873">
        <f t="shared" si="22"/>
        <v>3.0695446184836328E-12</v>
      </c>
      <c r="H564" s="579">
        <f t="shared" si="25"/>
        <v>0</v>
      </c>
      <c r="I564" s="645" t="s">
        <v>226</v>
      </c>
      <c r="J564" s="586" t="s">
        <v>51</v>
      </c>
      <c r="K564" s="581" t="s">
        <v>120</v>
      </c>
      <c r="L564" s="581"/>
      <c r="M564" s="640"/>
      <c r="N564" s="874"/>
      <c r="O564" s="256"/>
      <c r="P564" s="256"/>
      <c r="Q564" s="272"/>
    </row>
    <row r="565" spans="1:17" s="126" customFormat="1" ht="15.75" x14ac:dyDescent="0.25">
      <c r="A565" s="579"/>
      <c r="B565" s="579">
        <v>19</v>
      </c>
      <c r="C565" s="612">
        <v>19487.900000000001</v>
      </c>
      <c r="D565" s="579">
        <v>21</v>
      </c>
      <c r="E565" s="260"/>
      <c r="F565" s="579"/>
      <c r="G565" s="873">
        <f t="shared" si="22"/>
        <v>19487.900000000005</v>
      </c>
      <c r="H565" s="579">
        <f t="shared" si="25"/>
        <v>21</v>
      </c>
      <c r="I565" s="645"/>
      <c r="J565" s="643" t="s">
        <v>114</v>
      </c>
      <c r="K565" s="581"/>
      <c r="L565" s="581"/>
      <c r="M565" s="640"/>
      <c r="N565" s="874"/>
      <c r="O565" s="256"/>
      <c r="P565" s="256"/>
      <c r="Q565" s="272"/>
    </row>
    <row r="566" spans="1:17" s="126" customFormat="1" ht="15.75" x14ac:dyDescent="0.25">
      <c r="A566" s="579"/>
      <c r="B566" s="579"/>
      <c r="C566" s="612"/>
      <c r="D566" s="579"/>
      <c r="E566" s="260">
        <v>955.3</v>
      </c>
      <c r="F566" s="579">
        <v>1</v>
      </c>
      <c r="G566" s="873">
        <f t="shared" ref="G566:G629" si="26">G565-E566+C566</f>
        <v>18532.600000000006</v>
      </c>
      <c r="H566" s="579">
        <f t="shared" si="25"/>
        <v>20</v>
      </c>
      <c r="I566" s="645" t="s">
        <v>230</v>
      </c>
      <c r="J566" s="643" t="s">
        <v>51</v>
      </c>
      <c r="K566" s="581" t="s">
        <v>120</v>
      </c>
      <c r="L566" s="581"/>
      <c r="M566" s="640"/>
      <c r="N566" s="874"/>
      <c r="O566" s="256"/>
      <c r="P566" s="256"/>
      <c r="Q566" s="272"/>
    </row>
    <row r="567" spans="1:17" s="126" customFormat="1" ht="15.75" x14ac:dyDescent="0.25">
      <c r="A567" s="579"/>
      <c r="B567" s="579"/>
      <c r="C567" s="612"/>
      <c r="D567" s="579"/>
      <c r="E567" s="260">
        <v>920.8</v>
      </c>
      <c r="F567" s="579">
        <v>1</v>
      </c>
      <c r="G567" s="873">
        <f t="shared" si="26"/>
        <v>17611.800000000007</v>
      </c>
      <c r="H567" s="579">
        <f t="shared" si="25"/>
        <v>19</v>
      </c>
      <c r="I567" s="645" t="s">
        <v>230</v>
      </c>
      <c r="J567" s="643" t="s">
        <v>51</v>
      </c>
      <c r="K567" s="581" t="s">
        <v>120</v>
      </c>
      <c r="L567" s="581"/>
      <c r="M567" s="640"/>
      <c r="N567" s="874"/>
      <c r="O567" s="256"/>
      <c r="P567" s="256"/>
      <c r="Q567" s="272"/>
    </row>
    <row r="568" spans="1:17" s="126" customFormat="1" ht="15.75" x14ac:dyDescent="0.25">
      <c r="A568" s="579"/>
      <c r="B568" s="579"/>
      <c r="C568" s="600"/>
      <c r="D568" s="581"/>
      <c r="E568" s="260">
        <v>912.6</v>
      </c>
      <c r="F568" s="579">
        <v>1</v>
      </c>
      <c r="G568" s="873">
        <f t="shared" si="26"/>
        <v>16699.200000000008</v>
      </c>
      <c r="H568" s="579">
        <f t="shared" si="25"/>
        <v>18</v>
      </c>
      <c r="I568" s="645" t="s">
        <v>230</v>
      </c>
      <c r="J568" s="643" t="s">
        <v>51</v>
      </c>
      <c r="K568" s="581" t="s">
        <v>120</v>
      </c>
      <c r="L568" s="581"/>
      <c r="M568" s="640"/>
      <c r="N568" s="874"/>
      <c r="O568" s="256"/>
      <c r="P568" s="256"/>
      <c r="Q568" s="272"/>
    </row>
    <row r="569" spans="1:17" s="126" customFormat="1" ht="15.75" x14ac:dyDescent="0.25">
      <c r="A569" s="579"/>
      <c r="B569" s="579"/>
      <c r="C569" s="600"/>
      <c r="D569" s="581"/>
      <c r="E569" s="260">
        <v>957.5</v>
      </c>
      <c r="F569" s="579">
        <v>1</v>
      </c>
      <c r="G569" s="873">
        <f t="shared" si="26"/>
        <v>15741.700000000008</v>
      </c>
      <c r="H569" s="579">
        <f t="shared" si="25"/>
        <v>17</v>
      </c>
      <c r="I569" s="645" t="s">
        <v>230</v>
      </c>
      <c r="J569" s="643" t="s">
        <v>51</v>
      </c>
      <c r="K569" s="581" t="s">
        <v>120</v>
      </c>
      <c r="L569" s="581"/>
      <c r="M569" s="640"/>
      <c r="N569" s="874"/>
      <c r="O569" s="256"/>
      <c r="P569" s="256"/>
      <c r="Q569" s="272"/>
    </row>
    <row r="570" spans="1:17" s="126" customFormat="1" ht="15.75" x14ac:dyDescent="0.25">
      <c r="A570" s="579"/>
      <c r="B570" s="579"/>
      <c r="C570" s="600"/>
      <c r="D570" s="581"/>
      <c r="E570" s="260">
        <v>924</v>
      </c>
      <c r="F570" s="579">
        <v>1</v>
      </c>
      <c r="G570" s="873">
        <f t="shared" si="26"/>
        <v>14817.700000000008</v>
      </c>
      <c r="H570" s="579">
        <f t="shared" si="25"/>
        <v>16</v>
      </c>
      <c r="I570" s="645" t="s">
        <v>230</v>
      </c>
      <c r="J570" s="643" t="s">
        <v>51</v>
      </c>
      <c r="K570" s="581" t="s">
        <v>120</v>
      </c>
      <c r="L570" s="581"/>
      <c r="M570" s="640"/>
      <c r="N570" s="874"/>
      <c r="O570" s="256"/>
      <c r="P570" s="256"/>
      <c r="Q570" s="272"/>
    </row>
    <row r="571" spans="1:17" s="126" customFormat="1" ht="15.75" x14ac:dyDescent="0.25">
      <c r="A571" s="579"/>
      <c r="B571" s="579"/>
      <c r="C571" s="600"/>
      <c r="D571" s="581"/>
      <c r="E571" s="260">
        <v>922.6</v>
      </c>
      <c r="F571" s="579">
        <v>1</v>
      </c>
      <c r="G571" s="873">
        <f t="shared" si="26"/>
        <v>13895.100000000008</v>
      </c>
      <c r="H571" s="579">
        <f t="shared" si="25"/>
        <v>15</v>
      </c>
      <c r="I571" s="645" t="s">
        <v>230</v>
      </c>
      <c r="J571" s="643" t="s">
        <v>51</v>
      </c>
      <c r="K571" s="581" t="s">
        <v>120</v>
      </c>
      <c r="L571" s="581"/>
      <c r="M571" s="647"/>
      <c r="N571" s="874"/>
      <c r="O571" s="256"/>
      <c r="P571" s="256"/>
      <c r="Q571" s="272"/>
    </row>
    <row r="572" spans="1:17" s="126" customFormat="1" ht="15.75" x14ac:dyDescent="0.25">
      <c r="A572" s="579"/>
      <c r="B572" s="579"/>
      <c r="C572" s="600"/>
      <c r="D572" s="581"/>
      <c r="E572" s="260">
        <v>925.8</v>
      </c>
      <c r="F572" s="579">
        <v>1</v>
      </c>
      <c r="G572" s="873">
        <f t="shared" si="26"/>
        <v>12969.300000000008</v>
      </c>
      <c r="H572" s="579">
        <f t="shared" si="25"/>
        <v>14</v>
      </c>
      <c r="I572" s="645" t="s">
        <v>230</v>
      </c>
      <c r="J572" s="643" t="s">
        <v>51</v>
      </c>
      <c r="K572" s="581" t="s">
        <v>120</v>
      </c>
      <c r="L572" s="581"/>
      <c r="M572" s="640"/>
      <c r="N572" s="874"/>
      <c r="O572" s="256"/>
      <c r="P572" s="256"/>
      <c r="Q572" s="272"/>
    </row>
    <row r="573" spans="1:17" s="126" customFormat="1" ht="15.75" x14ac:dyDescent="0.25">
      <c r="A573" s="579"/>
      <c r="B573" s="579"/>
      <c r="C573" s="600"/>
      <c r="D573" s="581"/>
      <c r="E573" s="260">
        <v>874.5</v>
      </c>
      <c r="F573" s="579">
        <v>1</v>
      </c>
      <c r="G573" s="873">
        <f t="shared" si="26"/>
        <v>12094.800000000008</v>
      </c>
      <c r="H573" s="579">
        <f t="shared" si="25"/>
        <v>13</v>
      </c>
      <c r="I573" s="645" t="s">
        <v>230</v>
      </c>
      <c r="J573" s="643" t="s">
        <v>51</v>
      </c>
      <c r="K573" s="581" t="s">
        <v>120</v>
      </c>
      <c r="L573" s="581"/>
      <c r="M573" s="640"/>
      <c r="N573" s="874"/>
      <c r="O573" s="256"/>
      <c r="P573" s="256"/>
      <c r="Q573" s="272"/>
    </row>
    <row r="574" spans="1:17" s="126" customFormat="1" ht="15.75" x14ac:dyDescent="0.25">
      <c r="A574" s="579"/>
      <c r="B574" s="579"/>
      <c r="C574" s="600"/>
      <c r="D574" s="581"/>
      <c r="E574" s="260">
        <v>926.2</v>
      </c>
      <c r="F574" s="579">
        <v>1</v>
      </c>
      <c r="G574" s="873">
        <f t="shared" si="26"/>
        <v>11168.600000000008</v>
      </c>
      <c r="H574" s="579">
        <f t="shared" si="25"/>
        <v>12</v>
      </c>
      <c r="I574" s="645" t="s">
        <v>230</v>
      </c>
      <c r="J574" s="643" t="s">
        <v>51</v>
      </c>
      <c r="K574" s="581" t="s">
        <v>120</v>
      </c>
      <c r="L574" s="581"/>
      <c r="M574" s="640"/>
      <c r="N574" s="874"/>
      <c r="O574" s="256"/>
      <c r="P574" s="256"/>
      <c r="Q574" s="272"/>
    </row>
    <row r="575" spans="1:17" s="126" customFormat="1" ht="15.75" x14ac:dyDescent="0.25">
      <c r="A575" s="579"/>
      <c r="B575" s="579"/>
      <c r="C575" s="600"/>
      <c r="D575" s="581"/>
      <c r="E575" s="260">
        <v>933.5</v>
      </c>
      <c r="F575" s="579">
        <v>1</v>
      </c>
      <c r="G575" s="873">
        <f t="shared" si="26"/>
        <v>10235.100000000008</v>
      </c>
      <c r="H575" s="579">
        <f t="shared" si="25"/>
        <v>11</v>
      </c>
      <c r="I575" s="645" t="s">
        <v>230</v>
      </c>
      <c r="J575" s="643" t="s">
        <v>51</v>
      </c>
      <c r="K575" s="581" t="s">
        <v>120</v>
      </c>
      <c r="L575" s="581"/>
      <c r="M575" s="640"/>
      <c r="N575" s="874"/>
      <c r="O575" s="256"/>
      <c r="P575" s="256"/>
      <c r="Q575" s="272"/>
    </row>
    <row r="576" spans="1:17" s="126" customFormat="1" ht="15.75" x14ac:dyDescent="0.25">
      <c r="A576" s="579"/>
      <c r="B576" s="579"/>
      <c r="C576" s="600"/>
      <c r="D576" s="581"/>
      <c r="E576" s="260">
        <v>968</v>
      </c>
      <c r="F576" s="579">
        <v>1</v>
      </c>
      <c r="G576" s="873">
        <f t="shared" si="26"/>
        <v>9267.1000000000076</v>
      </c>
      <c r="H576" s="579">
        <f t="shared" si="25"/>
        <v>10</v>
      </c>
      <c r="I576" s="645" t="s">
        <v>230</v>
      </c>
      <c r="J576" s="643" t="s">
        <v>51</v>
      </c>
      <c r="K576" s="581" t="s">
        <v>120</v>
      </c>
      <c r="L576" s="581"/>
      <c r="M576" s="640"/>
      <c r="N576" s="874"/>
      <c r="O576" s="256"/>
      <c r="P576" s="256"/>
      <c r="Q576" s="272"/>
    </row>
    <row r="577" spans="1:17" s="126" customFormat="1" ht="15.75" x14ac:dyDescent="0.25">
      <c r="A577" s="579"/>
      <c r="B577" s="579"/>
      <c r="C577" s="600"/>
      <c r="D577" s="581"/>
      <c r="E577" s="260">
        <v>923.4</v>
      </c>
      <c r="F577" s="579">
        <v>1</v>
      </c>
      <c r="G577" s="873">
        <f t="shared" si="26"/>
        <v>8343.700000000008</v>
      </c>
      <c r="H577" s="579">
        <f t="shared" si="25"/>
        <v>9</v>
      </c>
      <c r="I577" s="645" t="s">
        <v>231</v>
      </c>
      <c r="J577" s="643" t="s">
        <v>51</v>
      </c>
      <c r="K577" s="581" t="s">
        <v>120</v>
      </c>
      <c r="L577" s="581"/>
      <c r="M577" s="640"/>
      <c r="N577" s="874"/>
      <c r="O577" s="256"/>
      <c r="P577" s="256"/>
      <c r="Q577" s="272"/>
    </row>
    <row r="578" spans="1:17" s="126" customFormat="1" ht="15.75" x14ac:dyDescent="0.25">
      <c r="A578" s="579"/>
      <c r="B578" s="579"/>
      <c r="C578" s="600"/>
      <c r="D578" s="581"/>
      <c r="E578" s="260">
        <v>928</v>
      </c>
      <c r="F578" s="579">
        <v>1</v>
      </c>
      <c r="G578" s="873">
        <f t="shared" si="26"/>
        <v>7415.700000000008</v>
      </c>
      <c r="H578" s="579">
        <f t="shared" si="25"/>
        <v>8</v>
      </c>
      <c r="I578" s="645" t="s">
        <v>231</v>
      </c>
      <c r="J578" s="643" t="s">
        <v>51</v>
      </c>
      <c r="K578" s="581" t="s">
        <v>120</v>
      </c>
      <c r="L578" s="581"/>
      <c r="M578" s="640"/>
      <c r="N578" s="874"/>
      <c r="O578" s="256"/>
      <c r="P578" s="256"/>
      <c r="Q578" s="272"/>
    </row>
    <row r="579" spans="1:17" s="126" customFormat="1" ht="15.75" x14ac:dyDescent="0.25">
      <c r="A579" s="579"/>
      <c r="B579" s="579"/>
      <c r="C579" s="600"/>
      <c r="D579" s="581"/>
      <c r="E579" s="260">
        <v>918.5</v>
      </c>
      <c r="F579" s="579">
        <v>1</v>
      </c>
      <c r="G579" s="873">
        <f t="shared" si="26"/>
        <v>6497.200000000008</v>
      </c>
      <c r="H579" s="579">
        <f t="shared" si="25"/>
        <v>7</v>
      </c>
      <c r="I579" s="645" t="s">
        <v>231</v>
      </c>
      <c r="J579" s="643" t="s">
        <v>51</v>
      </c>
      <c r="K579" s="581" t="s">
        <v>120</v>
      </c>
      <c r="L579" s="581"/>
      <c r="M579" s="875"/>
      <c r="N579" s="874"/>
      <c r="O579" s="256"/>
      <c r="P579" s="256"/>
      <c r="Q579" s="272"/>
    </row>
    <row r="580" spans="1:17" s="126" customFormat="1" ht="15.75" x14ac:dyDescent="0.25">
      <c r="A580" s="579"/>
      <c r="B580" s="579"/>
      <c r="C580" s="600"/>
      <c r="D580" s="581"/>
      <c r="E580" s="260">
        <v>919.9</v>
      </c>
      <c r="F580" s="579">
        <v>1</v>
      </c>
      <c r="G580" s="873">
        <f t="shared" si="26"/>
        <v>5577.3000000000084</v>
      </c>
      <c r="H580" s="579">
        <f t="shared" si="25"/>
        <v>6</v>
      </c>
      <c r="I580" s="645" t="s">
        <v>231</v>
      </c>
      <c r="J580" s="643" t="s">
        <v>51</v>
      </c>
      <c r="K580" s="581" t="s">
        <v>120</v>
      </c>
      <c r="L580" s="581"/>
      <c r="M580" s="875"/>
      <c r="N580" s="874"/>
      <c r="O580" s="256"/>
      <c r="P580" s="256"/>
      <c r="Q580" s="272"/>
    </row>
    <row r="581" spans="1:17" s="126" customFormat="1" ht="15.75" x14ac:dyDescent="0.25">
      <c r="A581" s="579"/>
      <c r="B581" s="579"/>
      <c r="C581" s="600"/>
      <c r="D581" s="514"/>
      <c r="E581" s="260">
        <v>906.7</v>
      </c>
      <c r="F581" s="579">
        <v>1</v>
      </c>
      <c r="G581" s="873">
        <f t="shared" si="26"/>
        <v>4670.6000000000085</v>
      </c>
      <c r="H581" s="579">
        <f t="shared" si="25"/>
        <v>5</v>
      </c>
      <c r="I581" s="645" t="s">
        <v>231</v>
      </c>
      <c r="J581" s="643" t="s">
        <v>51</v>
      </c>
      <c r="K581" s="581" t="s">
        <v>120</v>
      </c>
      <c r="L581" s="581"/>
      <c r="M581" s="875"/>
      <c r="N581" s="874"/>
      <c r="O581" s="256"/>
      <c r="P581" s="256"/>
      <c r="Q581" s="272"/>
    </row>
    <row r="582" spans="1:17" s="126" customFormat="1" ht="15.75" x14ac:dyDescent="0.25">
      <c r="A582" s="579"/>
      <c r="B582" s="579"/>
      <c r="C582" s="600"/>
      <c r="D582" s="514"/>
      <c r="E582" s="260">
        <v>932.1</v>
      </c>
      <c r="F582" s="579">
        <v>1</v>
      </c>
      <c r="G582" s="873">
        <f t="shared" si="26"/>
        <v>3738.5000000000086</v>
      </c>
      <c r="H582" s="579">
        <f t="shared" si="25"/>
        <v>4</v>
      </c>
      <c r="I582" s="645" t="s">
        <v>231</v>
      </c>
      <c r="J582" s="643" t="s">
        <v>51</v>
      </c>
      <c r="K582" s="581" t="s">
        <v>120</v>
      </c>
      <c r="L582" s="581"/>
      <c r="M582" s="875"/>
      <c r="N582" s="874"/>
      <c r="O582" s="256"/>
      <c r="P582" s="256"/>
      <c r="Q582" s="272"/>
    </row>
    <row r="583" spans="1:17" s="126" customFormat="1" ht="15.75" x14ac:dyDescent="0.25">
      <c r="A583" s="579"/>
      <c r="B583" s="579"/>
      <c r="C583" s="600"/>
      <c r="D583" s="514"/>
      <c r="E583" s="260">
        <v>919</v>
      </c>
      <c r="F583" s="579">
        <v>1</v>
      </c>
      <c r="G583" s="873">
        <f t="shared" si="26"/>
        <v>2819.5000000000086</v>
      </c>
      <c r="H583" s="579">
        <f t="shared" si="25"/>
        <v>3</v>
      </c>
      <c r="I583" s="645" t="s">
        <v>231</v>
      </c>
      <c r="J583" s="643" t="s">
        <v>51</v>
      </c>
      <c r="K583" s="581" t="s">
        <v>120</v>
      </c>
      <c r="L583" s="581"/>
      <c r="M583" s="875"/>
      <c r="N583" s="874"/>
      <c r="O583" s="256"/>
      <c r="P583" s="256"/>
      <c r="Q583" s="272"/>
    </row>
    <row r="584" spans="1:17" s="126" customFormat="1" ht="15.75" x14ac:dyDescent="0.25">
      <c r="A584" s="579"/>
      <c r="B584" s="579"/>
      <c r="C584" s="600"/>
      <c r="D584" s="514"/>
      <c r="E584" s="260">
        <v>949.4</v>
      </c>
      <c r="F584" s="579">
        <v>1</v>
      </c>
      <c r="G584" s="873">
        <f t="shared" si="26"/>
        <v>1870.1000000000085</v>
      </c>
      <c r="H584" s="579">
        <f t="shared" si="25"/>
        <v>2</v>
      </c>
      <c r="I584" s="645" t="s">
        <v>231</v>
      </c>
      <c r="J584" s="643" t="s">
        <v>51</v>
      </c>
      <c r="K584" s="581" t="s">
        <v>120</v>
      </c>
      <c r="L584" s="581"/>
      <c r="M584" s="875"/>
      <c r="N584" s="874"/>
      <c r="O584" s="256"/>
      <c r="P584" s="256"/>
      <c r="Q584" s="272"/>
    </row>
    <row r="585" spans="1:17" s="126" customFormat="1" ht="15.75" x14ac:dyDescent="0.25">
      <c r="A585" s="579"/>
      <c r="B585" s="579"/>
      <c r="C585" s="600"/>
      <c r="D585" s="514"/>
      <c r="E585" s="260">
        <v>954.8</v>
      </c>
      <c r="F585" s="581">
        <v>1</v>
      </c>
      <c r="G585" s="873">
        <f t="shared" si="26"/>
        <v>915.30000000000859</v>
      </c>
      <c r="H585" s="579">
        <f t="shared" ref="H585" si="27">H584-F585+D585</f>
        <v>1</v>
      </c>
      <c r="I585" s="639" t="s">
        <v>231</v>
      </c>
      <c r="J585" s="586" t="s">
        <v>51</v>
      </c>
      <c r="K585" s="581" t="s">
        <v>120</v>
      </c>
      <c r="L585" s="581"/>
      <c r="M585" s="875"/>
      <c r="N585" s="874"/>
      <c r="O585" s="256"/>
      <c r="P585" s="256"/>
      <c r="Q585" s="272"/>
    </row>
    <row r="586" spans="1:17" s="126" customFormat="1" ht="15.75" x14ac:dyDescent="0.25">
      <c r="A586" s="579"/>
      <c r="B586" s="579"/>
      <c r="C586" s="600"/>
      <c r="D586" s="514"/>
      <c r="E586" s="260">
        <v>915.3</v>
      </c>
      <c r="F586" s="581">
        <v>1</v>
      </c>
      <c r="G586" s="873">
        <f t="shared" si="26"/>
        <v>8.6401996668428183E-12</v>
      </c>
      <c r="H586" s="579">
        <f t="shared" ref="H586:H644" si="28">H585-F586+D586</f>
        <v>0</v>
      </c>
      <c r="I586" s="639" t="s">
        <v>231</v>
      </c>
      <c r="J586" s="586" t="s">
        <v>51</v>
      </c>
      <c r="K586" s="581" t="s">
        <v>120</v>
      </c>
      <c r="L586" s="581"/>
      <c r="M586" s="875"/>
      <c r="N586" s="874"/>
      <c r="O586" s="256"/>
      <c r="P586" s="256"/>
      <c r="Q586" s="272"/>
    </row>
    <row r="587" spans="1:17" s="126" customFormat="1" ht="15.75" x14ac:dyDescent="0.25">
      <c r="A587" s="579"/>
      <c r="B587" s="579">
        <v>21</v>
      </c>
      <c r="C587" s="600">
        <v>19366.599999999999</v>
      </c>
      <c r="D587" s="514">
        <v>21</v>
      </c>
      <c r="E587" s="260"/>
      <c r="F587" s="581"/>
      <c r="G587" s="873">
        <f t="shared" si="26"/>
        <v>19366.600000000006</v>
      </c>
      <c r="H587" s="579">
        <f t="shared" si="28"/>
        <v>21</v>
      </c>
      <c r="I587" s="639"/>
      <c r="J587" s="586" t="s">
        <v>237</v>
      </c>
      <c r="K587" s="581"/>
      <c r="L587" s="581"/>
      <c r="M587" s="875"/>
      <c r="N587" s="874"/>
      <c r="O587" s="256"/>
      <c r="P587" s="256"/>
      <c r="Q587" s="272"/>
    </row>
    <row r="588" spans="1:17" s="126" customFormat="1" ht="15.75" x14ac:dyDescent="0.25">
      <c r="A588" s="579"/>
      <c r="B588" s="579"/>
      <c r="C588" s="600"/>
      <c r="D588" s="514"/>
      <c r="E588" s="260">
        <v>918.1</v>
      </c>
      <c r="F588" s="581">
        <v>1</v>
      </c>
      <c r="G588" s="873">
        <f t="shared" si="26"/>
        <v>18448.500000000007</v>
      </c>
      <c r="H588" s="579">
        <f t="shared" si="28"/>
        <v>20</v>
      </c>
      <c r="I588" s="639" t="s">
        <v>238</v>
      </c>
      <c r="J588" s="586" t="s">
        <v>51</v>
      </c>
      <c r="K588" s="581" t="s">
        <v>120</v>
      </c>
      <c r="L588" s="581"/>
      <c r="M588" s="880"/>
      <c r="N588" s="874"/>
      <c r="O588" s="256"/>
      <c r="P588" s="256"/>
      <c r="Q588" s="272"/>
    </row>
    <row r="589" spans="1:17" s="126" customFormat="1" ht="15.75" x14ac:dyDescent="0.25">
      <c r="A589" s="579"/>
      <c r="B589" s="579"/>
      <c r="C589" s="881"/>
      <c r="D589" s="514"/>
      <c r="E589" s="260">
        <v>924.4</v>
      </c>
      <c r="F589" s="581">
        <v>1</v>
      </c>
      <c r="G589" s="873">
        <f t="shared" si="26"/>
        <v>17524.100000000006</v>
      </c>
      <c r="H589" s="579">
        <f t="shared" si="28"/>
        <v>19</v>
      </c>
      <c r="I589" s="639" t="s">
        <v>238</v>
      </c>
      <c r="J589" s="586" t="s">
        <v>51</v>
      </c>
      <c r="K589" s="581" t="s">
        <v>120</v>
      </c>
      <c r="L589" s="581"/>
      <c r="M589" s="875"/>
      <c r="N589" s="874"/>
      <c r="O589" s="256"/>
      <c r="P589" s="256"/>
      <c r="Q589" s="272"/>
    </row>
    <row r="590" spans="1:17" s="126" customFormat="1" ht="15.75" x14ac:dyDescent="0.25">
      <c r="A590" s="579"/>
      <c r="B590" s="579"/>
      <c r="C590" s="600"/>
      <c r="D590" s="514"/>
      <c r="E590" s="260">
        <v>920.8</v>
      </c>
      <c r="F590" s="581">
        <v>1</v>
      </c>
      <c r="G590" s="873">
        <f t="shared" si="26"/>
        <v>16603.300000000007</v>
      </c>
      <c r="H590" s="579">
        <f t="shared" si="28"/>
        <v>18</v>
      </c>
      <c r="I590" s="639" t="s">
        <v>238</v>
      </c>
      <c r="J590" s="586" t="s">
        <v>51</v>
      </c>
      <c r="K590" s="581" t="s">
        <v>120</v>
      </c>
      <c r="L590" s="581"/>
      <c r="M590" s="875"/>
      <c r="N590" s="874"/>
      <c r="O590" s="256"/>
      <c r="P590" s="256"/>
      <c r="Q590" s="272"/>
    </row>
    <row r="591" spans="1:17" s="126" customFormat="1" ht="15.75" x14ac:dyDescent="0.25">
      <c r="A591" s="579"/>
      <c r="B591" s="579"/>
      <c r="C591" s="600"/>
      <c r="D591" s="514"/>
      <c r="E591" s="260">
        <v>918.1</v>
      </c>
      <c r="F591" s="581">
        <v>1</v>
      </c>
      <c r="G591" s="873">
        <f t="shared" si="26"/>
        <v>15685.200000000006</v>
      </c>
      <c r="H591" s="579">
        <f t="shared" si="28"/>
        <v>17</v>
      </c>
      <c r="I591" s="639" t="s">
        <v>238</v>
      </c>
      <c r="J591" s="586" t="s">
        <v>51</v>
      </c>
      <c r="K591" s="581" t="s">
        <v>120</v>
      </c>
      <c r="L591" s="581"/>
      <c r="M591" s="875"/>
      <c r="N591" s="874"/>
      <c r="O591" s="256"/>
      <c r="P591" s="256"/>
      <c r="Q591" s="272"/>
    </row>
    <row r="592" spans="1:17" s="126" customFormat="1" ht="15.75" x14ac:dyDescent="0.25">
      <c r="A592" s="579"/>
      <c r="B592" s="579"/>
      <c r="C592" s="600"/>
      <c r="D592" s="514"/>
      <c r="E592" s="260">
        <v>928</v>
      </c>
      <c r="F592" s="581">
        <v>1</v>
      </c>
      <c r="G592" s="873">
        <f t="shared" si="26"/>
        <v>14757.200000000006</v>
      </c>
      <c r="H592" s="579">
        <f t="shared" si="28"/>
        <v>16</v>
      </c>
      <c r="I592" s="639" t="s">
        <v>238</v>
      </c>
      <c r="J592" s="586" t="s">
        <v>51</v>
      </c>
      <c r="K592" s="581" t="s">
        <v>120</v>
      </c>
      <c r="L592" s="581"/>
      <c r="M592" s="875"/>
      <c r="N592" s="874"/>
      <c r="O592" s="256"/>
      <c r="P592" s="256"/>
      <c r="Q592" s="272"/>
    </row>
    <row r="593" spans="1:17" s="126" customFormat="1" ht="15.75" x14ac:dyDescent="0.25">
      <c r="A593" s="579"/>
      <c r="B593" s="579"/>
      <c r="C593" s="600"/>
      <c r="D593" s="514"/>
      <c r="E593" s="260">
        <v>922.6</v>
      </c>
      <c r="F593" s="581">
        <v>1</v>
      </c>
      <c r="G593" s="873">
        <f t="shared" si="26"/>
        <v>13834.600000000006</v>
      </c>
      <c r="H593" s="579">
        <f t="shared" si="28"/>
        <v>15</v>
      </c>
      <c r="I593" s="639" t="s">
        <v>238</v>
      </c>
      <c r="J593" s="586" t="s">
        <v>51</v>
      </c>
      <c r="K593" s="581" t="s">
        <v>120</v>
      </c>
      <c r="L593" s="581"/>
      <c r="M593" s="875"/>
      <c r="N593" s="874"/>
      <c r="O593" s="256"/>
      <c r="P593" s="256"/>
      <c r="Q593" s="272"/>
    </row>
    <row r="594" spans="1:17" s="126" customFormat="1" ht="15.75" x14ac:dyDescent="0.25">
      <c r="A594" s="579"/>
      <c r="B594" s="579"/>
      <c r="C594" s="600"/>
      <c r="D594" s="514"/>
      <c r="E594" s="260">
        <v>925.3</v>
      </c>
      <c r="F594" s="581">
        <v>1</v>
      </c>
      <c r="G594" s="873">
        <f t="shared" si="26"/>
        <v>12909.300000000007</v>
      </c>
      <c r="H594" s="579">
        <f t="shared" si="28"/>
        <v>14</v>
      </c>
      <c r="I594" s="639" t="s">
        <v>238</v>
      </c>
      <c r="J594" s="586" t="s">
        <v>51</v>
      </c>
      <c r="K594" s="581" t="s">
        <v>120</v>
      </c>
      <c r="L594" s="581"/>
      <c r="M594" s="875"/>
      <c r="N594" s="874"/>
      <c r="O594" s="256"/>
      <c r="P594" s="256"/>
      <c r="Q594" s="272"/>
    </row>
    <row r="595" spans="1:17" s="126" customFormat="1" ht="15.75" x14ac:dyDescent="0.25">
      <c r="A595" s="579"/>
      <c r="B595" s="579"/>
      <c r="C595" s="600"/>
      <c r="D595" s="882"/>
      <c r="E595" s="260">
        <v>924.4</v>
      </c>
      <c r="F595" s="581">
        <v>1</v>
      </c>
      <c r="G595" s="873">
        <f t="shared" si="26"/>
        <v>11984.900000000007</v>
      </c>
      <c r="H595" s="579">
        <f t="shared" si="28"/>
        <v>13</v>
      </c>
      <c r="I595" s="639" t="s">
        <v>238</v>
      </c>
      <c r="J595" s="586" t="s">
        <v>51</v>
      </c>
      <c r="K595" s="581" t="s">
        <v>120</v>
      </c>
      <c r="L595" s="581"/>
      <c r="M595" s="875"/>
      <c r="N595" s="874"/>
      <c r="O595" s="256"/>
      <c r="P595" s="256"/>
      <c r="Q595" s="272"/>
    </row>
    <row r="596" spans="1:17" s="126" customFormat="1" ht="15.75" x14ac:dyDescent="0.25">
      <c r="A596" s="579"/>
      <c r="B596" s="579"/>
      <c r="C596" s="600"/>
      <c r="D596" s="514"/>
      <c r="E596" s="260">
        <v>915.3</v>
      </c>
      <c r="F596" s="581">
        <v>1</v>
      </c>
      <c r="G596" s="873">
        <f t="shared" si="26"/>
        <v>11069.600000000008</v>
      </c>
      <c r="H596" s="579">
        <f t="shared" si="28"/>
        <v>12</v>
      </c>
      <c r="I596" s="639" t="s">
        <v>238</v>
      </c>
      <c r="J596" s="586" t="s">
        <v>51</v>
      </c>
      <c r="K596" s="581" t="s">
        <v>120</v>
      </c>
      <c r="L596" s="581"/>
      <c r="M596" s="875"/>
      <c r="N596" s="874"/>
      <c r="O596" s="256"/>
      <c r="P596" s="256"/>
      <c r="Q596" s="272"/>
    </row>
    <row r="597" spans="1:17" s="126" customFormat="1" ht="15.75" x14ac:dyDescent="0.25">
      <c r="A597" s="579"/>
      <c r="B597" s="579"/>
      <c r="C597" s="600"/>
      <c r="D597" s="514"/>
      <c r="E597" s="260">
        <v>918.1</v>
      </c>
      <c r="F597" s="581">
        <v>1</v>
      </c>
      <c r="G597" s="873">
        <f t="shared" si="26"/>
        <v>10151.500000000007</v>
      </c>
      <c r="H597" s="579">
        <f t="shared" si="28"/>
        <v>11</v>
      </c>
      <c r="I597" s="639" t="s">
        <v>238</v>
      </c>
      <c r="J597" s="586" t="s">
        <v>51</v>
      </c>
      <c r="K597" s="581" t="s">
        <v>120</v>
      </c>
      <c r="L597" s="581"/>
      <c r="M597" s="875"/>
      <c r="N597" s="874"/>
      <c r="O597" s="256"/>
      <c r="P597" s="256"/>
      <c r="Q597" s="272"/>
    </row>
    <row r="598" spans="1:17" s="126" customFormat="1" ht="15.75" x14ac:dyDescent="0.25">
      <c r="A598" s="579"/>
      <c r="B598" s="579"/>
      <c r="C598" s="600"/>
      <c r="D598" s="514"/>
      <c r="E598" s="260">
        <v>919.9</v>
      </c>
      <c r="F598" s="581">
        <v>1</v>
      </c>
      <c r="G598" s="873">
        <f t="shared" si="26"/>
        <v>9231.6000000000076</v>
      </c>
      <c r="H598" s="579">
        <f t="shared" si="28"/>
        <v>10</v>
      </c>
      <c r="I598" s="639" t="s">
        <v>239</v>
      </c>
      <c r="J598" s="586" t="s">
        <v>51</v>
      </c>
      <c r="K598" s="581" t="s">
        <v>120</v>
      </c>
      <c r="L598" s="581"/>
      <c r="M598" s="875"/>
      <c r="N598" s="874"/>
      <c r="O598" s="256"/>
      <c r="P598" s="256"/>
      <c r="Q598" s="272"/>
    </row>
    <row r="599" spans="1:17" s="126" customFormat="1" ht="15.75" x14ac:dyDescent="0.25">
      <c r="A599" s="579"/>
      <c r="B599" s="579"/>
      <c r="C599" s="600"/>
      <c r="D599" s="514"/>
      <c r="E599" s="260">
        <v>929.8</v>
      </c>
      <c r="F599" s="581">
        <v>1</v>
      </c>
      <c r="G599" s="873">
        <f t="shared" si="26"/>
        <v>8301.8000000000084</v>
      </c>
      <c r="H599" s="579">
        <f t="shared" si="28"/>
        <v>9</v>
      </c>
      <c r="I599" s="639" t="s">
        <v>239</v>
      </c>
      <c r="J599" s="586" t="s">
        <v>51</v>
      </c>
      <c r="K599" s="581" t="s">
        <v>120</v>
      </c>
      <c r="L599" s="581"/>
      <c r="M599" s="875"/>
      <c r="N599" s="874"/>
      <c r="O599" s="256"/>
      <c r="P599" s="256"/>
      <c r="Q599" s="272"/>
    </row>
    <row r="600" spans="1:17" s="126" customFormat="1" ht="15.75" x14ac:dyDescent="0.25">
      <c r="A600" s="579"/>
      <c r="B600" s="579"/>
      <c r="C600" s="600"/>
      <c r="D600" s="514"/>
      <c r="E600" s="260">
        <v>922.6</v>
      </c>
      <c r="F600" s="581">
        <v>1</v>
      </c>
      <c r="G600" s="873">
        <f t="shared" si="26"/>
        <v>7379.200000000008</v>
      </c>
      <c r="H600" s="579">
        <f t="shared" si="28"/>
        <v>8</v>
      </c>
      <c r="I600" s="639" t="s">
        <v>239</v>
      </c>
      <c r="J600" s="586" t="s">
        <v>51</v>
      </c>
      <c r="K600" s="581" t="s">
        <v>120</v>
      </c>
      <c r="L600" s="581"/>
      <c r="M600" s="875"/>
      <c r="N600" s="874"/>
      <c r="O600" s="256"/>
      <c r="P600" s="256"/>
      <c r="Q600" s="272"/>
    </row>
    <row r="601" spans="1:17" s="126" customFormat="1" ht="15.75" x14ac:dyDescent="0.25">
      <c r="A601" s="579"/>
      <c r="B601" s="579"/>
      <c r="C601" s="600"/>
      <c r="D601" s="514"/>
      <c r="E601" s="260">
        <v>929.9</v>
      </c>
      <c r="F601" s="581">
        <v>1</v>
      </c>
      <c r="G601" s="873">
        <f t="shared" si="26"/>
        <v>6449.3000000000084</v>
      </c>
      <c r="H601" s="579">
        <f t="shared" si="28"/>
        <v>7</v>
      </c>
      <c r="I601" s="639" t="s">
        <v>239</v>
      </c>
      <c r="J601" s="586" t="s">
        <v>51</v>
      </c>
      <c r="K601" s="581" t="s">
        <v>120</v>
      </c>
      <c r="L601" s="581"/>
      <c r="M601" s="875"/>
      <c r="N601" s="874"/>
      <c r="O601" s="256"/>
      <c r="P601" s="256"/>
      <c r="Q601" s="272"/>
    </row>
    <row r="602" spans="1:17" s="126" customFormat="1" ht="15.75" x14ac:dyDescent="0.25">
      <c r="A602" s="579"/>
      <c r="B602" s="579"/>
      <c r="C602" s="600"/>
      <c r="D602" s="581"/>
      <c r="E602" s="260">
        <v>917.2</v>
      </c>
      <c r="F602" s="581">
        <v>1</v>
      </c>
      <c r="G602" s="873">
        <f t="shared" si="26"/>
        <v>5532.1000000000085</v>
      </c>
      <c r="H602" s="579">
        <f t="shared" si="28"/>
        <v>6</v>
      </c>
      <c r="I602" s="639" t="s">
        <v>239</v>
      </c>
      <c r="J602" s="586" t="s">
        <v>51</v>
      </c>
      <c r="K602" s="581" t="s">
        <v>120</v>
      </c>
      <c r="L602" s="581"/>
      <c r="M602" s="875"/>
      <c r="N602" s="874"/>
      <c r="O602" s="256"/>
      <c r="P602" s="256"/>
      <c r="Q602" s="272"/>
    </row>
    <row r="603" spans="1:17" s="126" customFormat="1" ht="15.75" x14ac:dyDescent="0.25">
      <c r="A603" s="579"/>
      <c r="B603" s="579"/>
      <c r="C603" s="600"/>
      <c r="D603" s="581"/>
      <c r="E603" s="260">
        <v>920.8</v>
      </c>
      <c r="F603" s="581">
        <v>1</v>
      </c>
      <c r="G603" s="873">
        <f t="shared" si="26"/>
        <v>4611.3000000000084</v>
      </c>
      <c r="H603" s="579">
        <f t="shared" si="28"/>
        <v>5</v>
      </c>
      <c r="I603" s="639" t="s">
        <v>239</v>
      </c>
      <c r="J603" s="586" t="s">
        <v>51</v>
      </c>
      <c r="K603" s="581" t="s">
        <v>120</v>
      </c>
      <c r="L603" s="579"/>
      <c r="M603" s="579"/>
      <c r="N603" s="874"/>
      <c r="O603" s="256"/>
      <c r="P603" s="256"/>
      <c r="Q603" s="272"/>
    </row>
    <row r="604" spans="1:17" s="126" customFormat="1" ht="15.75" x14ac:dyDescent="0.25">
      <c r="A604" s="579"/>
      <c r="B604" s="579"/>
      <c r="C604" s="600"/>
      <c r="D604" s="581"/>
      <c r="E604" s="260">
        <v>921.7</v>
      </c>
      <c r="F604" s="581">
        <v>1</v>
      </c>
      <c r="G604" s="873">
        <f t="shared" si="26"/>
        <v>3689.6000000000085</v>
      </c>
      <c r="H604" s="579">
        <f t="shared" si="28"/>
        <v>4</v>
      </c>
      <c r="I604" s="639" t="s">
        <v>239</v>
      </c>
      <c r="J604" s="586" t="s">
        <v>51</v>
      </c>
      <c r="K604" s="581" t="s">
        <v>120</v>
      </c>
      <c r="L604" s="581"/>
      <c r="M604" s="875"/>
      <c r="N604" s="874"/>
      <c r="O604" s="256"/>
      <c r="P604" s="256"/>
      <c r="Q604" s="272"/>
    </row>
    <row r="605" spans="1:17" s="126" customFormat="1" ht="15.75" x14ac:dyDescent="0.25">
      <c r="A605" s="579"/>
      <c r="B605" s="579"/>
      <c r="C605" s="600"/>
      <c r="D605" s="581"/>
      <c r="E605" s="260">
        <v>921.7</v>
      </c>
      <c r="F605" s="581">
        <v>1</v>
      </c>
      <c r="G605" s="873">
        <f t="shared" si="26"/>
        <v>2767.9000000000087</v>
      </c>
      <c r="H605" s="579">
        <f t="shared" si="28"/>
        <v>3</v>
      </c>
      <c r="I605" s="639" t="s">
        <v>239</v>
      </c>
      <c r="J605" s="586" t="s">
        <v>51</v>
      </c>
      <c r="K605" s="581" t="s">
        <v>120</v>
      </c>
      <c r="L605" s="581"/>
      <c r="M605" s="875"/>
      <c r="N605" s="874"/>
      <c r="O605" s="256"/>
      <c r="P605" s="256"/>
      <c r="Q605" s="272"/>
    </row>
    <row r="606" spans="1:17" s="126" customFormat="1" ht="15.75" x14ac:dyDescent="0.25">
      <c r="A606" s="579"/>
      <c r="B606" s="579"/>
      <c r="C606" s="600"/>
      <c r="D606" s="581"/>
      <c r="E606" s="260">
        <v>919</v>
      </c>
      <c r="F606" s="581">
        <v>1</v>
      </c>
      <c r="G606" s="873">
        <f t="shared" si="26"/>
        <v>1848.9000000000087</v>
      </c>
      <c r="H606" s="579">
        <f t="shared" si="28"/>
        <v>2</v>
      </c>
      <c r="I606" s="639" t="s">
        <v>239</v>
      </c>
      <c r="J606" s="514" t="s">
        <v>51</v>
      </c>
      <c r="K606" s="640" t="s">
        <v>120</v>
      </c>
      <c r="L606" s="640"/>
      <c r="M606" s="883"/>
      <c r="N606" s="874"/>
      <c r="O606" s="256"/>
      <c r="P606" s="256"/>
      <c r="Q606" s="272"/>
    </row>
    <row r="607" spans="1:17" s="126" customFormat="1" ht="15.75" x14ac:dyDescent="0.25">
      <c r="A607" s="579"/>
      <c r="B607" s="579"/>
      <c r="C607" s="600"/>
      <c r="D607" s="581"/>
      <c r="E607" s="260">
        <v>916.3</v>
      </c>
      <c r="F607" s="581">
        <v>1</v>
      </c>
      <c r="G607" s="873">
        <f t="shared" si="26"/>
        <v>932.60000000000878</v>
      </c>
      <c r="H607" s="579">
        <f t="shared" si="28"/>
        <v>1</v>
      </c>
      <c r="I607" s="639" t="s">
        <v>239</v>
      </c>
      <c r="J607" s="514" t="s">
        <v>51</v>
      </c>
      <c r="K607" s="640" t="s">
        <v>120</v>
      </c>
      <c r="L607" s="640"/>
      <c r="M607" s="875"/>
      <c r="N607" s="874"/>
      <c r="O607" s="256"/>
      <c r="P607" s="256"/>
      <c r="Q607" s="272"/>
    </row>
    <row r="608" spans="1:17" s="126" customFormat="1" ht="15.75" x14ac:dyDescent="0.25">
      <c r="A608" s="579"/>
      <c r="B608" s="579"/>
      <c r="C608" s="600"/>
      <c r="D608" s="581"/>
      <c r="E608" s="260">
        <v>932.6</v>
      </c>
      <c r="F608" s="581">
        <v>1</v>
      </c>
      <c r="G608" s="873">
        <f t="shared" si="26"/>
        <v>8.7538865045644343E-12</v>
      </c>
      <c r="H608" s="579">
        <f t="shared" si="28"/>
        <v>0</v>
      </c>
      <c r="I608" s="639" t="s">
        <v>239</v>
      </c>
      <c r="J608" s="514" t="s">
        <v>51</v>
      </c>
      <c r="K608" s="640" t="s">
        <v>120</v>
      </c>
      <c r="L608" s="640"/>
      <c r="M608" s="875"/>
      <c r="N608" s="874"/>
      <c r="O608" s="256"/>
      <c r="P608" s="256"/>
      <c r="Q608" s="272"/>
    </row>
    <row r="609" spans="1:17" s="126" customFormat="1" ht="15.75" x14ac:dyDescent="0.25">
      <c r="A609" s="579"/>
      <c r="B609" s="579">
        <v>21</v>
      </c>
      <c r="C609" s="514">
        <v>18949</v>
      </c>
      <c r="D609" s="581">
        <v>19</v>
      </c>
      <c r="E609" s="260"/>
      <c r="F609" s="581"/>
      <c r="G609" s="873">
        <f t="shared" si="26"/>
        <v>18949.000000000007</v>
      </c>
      <c r="H609" s="579">
        <f t="shared" si="28"/>
        <v>19</v>
      </c>
      <c r="I609" s="639"/>
      <c r="J609" s="514" t="s">
        <v>240</v>
      </c>
      <c r="K609" s="640"/>
      <c r="L609" s="640"/>
      <c r="M609" s="875"/>
      <c r="N609" s="874"/>
      <c r="O609" s="256"/>
      <c r="P609" s="256"/>
      <c r="Q609" s="272"/>
    </row>
    <row r="610" spans="1:17" s="126" customFormat="1" ht="15.75" x14ac:dyDescent="0.25">
      <c r="A610" s="579"/>
      <c r="B610" s="579"/>
      <c r="C610" s="514"/>
      <c r="D610" s="581"/>
      <c r="E610" s="260">
        <v>1005</v>
      </c>
      <c r="F610" s="581">
        <v>1</v>
      </c>
      <c r="G610" s="873">
        <f t="shared" si="26"/>
        <v>17944.000000000007</v>
      </c>
      <c r="H610" s="579">
        <f t="shared" si="28"/>
        <v>18</v>
      </c>
      <c r="I610" s="639" t="s">
        <v>241</v>
      </c>
      <c r="J610" s="514" t="s">
        <v>51</v>
      </c>
      <c r="K610" s="640" t="s">
        <v>73</v>
      </c>
      <c r="L610" s="640"/>
      <c r="M610" s="875"/>
      <c r="N610" s="874"/>
      <c r="O610" s="256"/>
      <c r="P610" s="256"/>
      <c r="Q610" s="272"/>
    </row>
    <row r="611" spans="1:17" s="126" customFormat="1" ht="15.75" x14ac:dyDescent="0.25">
      <c r="A611" s="579"/>
      <c r="B611" s="579"/>
      <c r="C611" s="514"/>
      <c r="D611" s="581"/>
      <c r="E611" s="260">
        <v>988</v>
      </c>
      <c r="F611" s="581">
        <v>1</v>
      </c>
      <c r="G611" s="873">
        <f t="shared" si="26"/>
        <v>16956.000000000007</v>
      </c>
      <c r="H611" s="579">
        <f t="shared" si="28"/>
        <v>17</v>
      </c>
      <c r="I611" s="639" t="s">
        <v>241</v>
      </c>
      <c r="J611" s="514" t="s">
        <v>51</v>
      </c>
      <c r="K611" s="640" t="s">
        <v>73</v>
      </c>
      <c r="L611" s="640"/>
      <c r="M611" s="875"/>
      <c r="N611" s="874"/>
      <c r="O611" s="256"/>
      <c r="P611" s="256"/>
      <c r="Q611" s="272"/>
    </row>
    <row r="612" spans="1:17" s="126" customFormat="1" ht="15.75" x14ac:dyDescent="0.25">
      <c r="A612" s="579"/>
      <c r="B612" s="579"/>
      <c r="C612" s="514"/>
      <c r="D612" s="581"/>
      <c r="E612" s="260">
        <v>962</v>
      </c>
      <c r="F612" s="581">
        <v>1</v>
      </c>
      <c r="G612" s="873">
        <f t="shared" si="26"/>
        <v>15994.000000000007</v>
      </c>
      <c r="H612" s="579">
        <f t="shared" si="28"/>
        <v>16</v>
      </c>
      <c r="I612" s="639" t="s">
        <v>241</v>
      </c>
      <c r="J612" s="514" t="s">
        <v>51</v>
      </c>
      <c r="K612" s="640" t="s">
        <v>73</v>
      </c>
      <c r="L612" s="640"/>
      <c r="M612" s="875"/>
      <c r="N612" s="874"/>
      <c r="O612" s="256"/>
      <c r="P612" s="256"/>
      <c r="Q612" s="272"/>
    </row>
    <row r="613" spans="1:17" s="126" customFormat="1" ht="15.75" x14ac:dyDescent="0.25">
      <c r="A613" s="579"/>
      <c r="B613" s="579"/>
      <c r="C613" s="514"/>
      <c r="D613" s="581"/>
      <c r="E613" s="260">
        <v>1022</v>
      </c>
      <c r="F613" s="581">
        <v>1</v>
      </c>
      <c r="G613" s="873">
        <f t="shared" si="26"/>
        <v>14972.000000000007</v>
      </c>
      <c r="H613" s="579">
        <f t="shared" si="28"/>
        <v>15</v>
      </c>
      <c r="I613" s="639" t="s">
        <v>241</v>
      </c>
      <c r="J613" s="514" t="s">
        <v>51</v>
      </c>
      <c r="K613" s="640" t="s">
        <v>73</v>
      </c>
      <c r="L613" s="640"/>
      <c r="M613" s="875"/>
      <c r="N613" s="874"/>
      <c r="O613" s="256"/>
      <c r="P613" s="256"/>
      <c r="Q613" s="272"/>
    </row>
    <row r="614" spans="1:17" s="126" customFormat="1" ht="15.75" x14ac:dyDescent="0.25">
      <c r="A614" s="579"/>
      <c r="B614" s="579"/>
      <c r="C614" s="514"/>
      <c r="D614" s="581"/>
      <c r="E614" s="260">
        <v>966</v>
      </c>
      <c r="F614" s="581">
        <v>1</v>
      </c>
      <c r="G614" s="873">
        <f t="shared" si="26"/>
        <v>14006.000000000007</v>
      </c>
      <c r="H614" s="579">
        <f t="shared" si="28"/>
        <v>14</v>
      </c>
      <c r="I614" s="639" t="s">
        <v>241</v>
      </c>
      <c r="J614" s="514" t="s">
        <v>51</v>
      </c>
      <c r="K614" s="640" t="s">
        <v>73</v>
      </c>
      <c r="L614" s="640"/>
      <c r="M614" s="875"/>
      <c r="N614" s="874"/>
      <c r="O614" s="256"/>
      <c r="P614" s="256"/>
      <c r="Q614" s="272"/>
    </row>
    <row r="615" spans="1:17" s="126" customFormat="1" ht="15.75" x14ac:dyDescent="0.25">
      <c r="A615" s="579"/>
      <c r="B615" s="579"/>
      <c r="C615" s="514"/>
      <c r="D615" s="581"/>
      <c r="E615" s="260">
        <v>1042</v>
      </c>
      <c r="F615" s="581">
        <v>1</v>
      </c>
      <c r="G615" s="873">
        <f t="shared" si="26"/>
        <v>12964.000000000007</v>
      </c>
      <c r="H615" s="579">
        <f t="shared" si="28"/>
        <v>13</v>
      </c>
      <c r="I615" s="639" t="s">
        <v>241</v>
      </c>
      <c r="J615" s="514" t="s">
        <v>51</v>
      </c>
      <c r="K615" s="640" t="s">
        <v>73</v>
      </c>
      <c r="L615" s="640"/>
      <c r="M615" s="875"/>
      <c r="N615" s="874"/>
      <c r="O615" s="256"/>
      <c r="P615" s="256"/>
      <c r="Q615" s="272"/>
    </row>
    <row r="616" spans="1:17" s="126" customFormat="1" ht="15.75" x14ac:dyDescent="0.25">
      <c r="A616" s="579"/>
      <c r="B616" s="579"/>
      <c r="C616" s="514"/>
      <c r="D616" s="581"/>
      <c r="E616" s="260">
        <v>995</v>
      </c>
      <c r="F616" s="581">
        <v>1</v>
      </c>
      <c r="G616" s="873">
        <f t="shared" si="26"/>
        <v>11969.000000000007</v>
      </c>
      <c r="H616" s="579">
        <f t="shared" si="28"/>
        <v>12</v>
      </c>
      <c r="I616" s="639" t="s">
        <v>241</v>
      </c>
      <c r="J616" s="514" t="s">
        <v>51</v>
      </c>
      <c r="K616" s="640" t="s">
        <v>73</v>
      </c>
      <c r="L616" s="640"/>
      <c r="M616" s="875"/>
      <c r="N616" s="874"/>
      <c r="O616" s="256"/>
      <c r="P616" s="256"/>
      <c r="Q616" s="272"/>
    </row>
    <row r="617" spans="1:17" s="126" customFormat="1" ht="15.75" x14ac:dyDescent="0.25">
      <c r="A617" s="579"/>
      <c r="B617" s="579"/>
      <c r="C617" s="514"/>
      <c r="D617" s="581"/>
      <c r="E617" s="260">
        <v>965</v>
      </c>
      <c r="F617" s="581">
        <v>1</v>
      </c>
      <c r="G617" s="873">
        <f t="shared" si="26"/>
        <v>11004.000000000007</v>
      </c>
      <c r="H617" s="579">
        <f t="shared" si="28"/>
        <v>11</v>
      </c>
      <c r="I617" s="639" t="s">
        <v>241</v>
      </c>
      <c r="J617" s="514" t="s">
        <v>51</v>
      </c>
      <c r="K617" s="640" t="s">
        <v>73</v>
      </c>
      <c r="L617" s="640"/>
      <c r="M617" s="581"/>
      <c r="N617" s="874"/>
      <c r="O617" s="256"/>
      <c r="P617" s="256"/>
      <c r="Q617" s="272"/>
    </row>
    <row r="618" spans="1:17" s="126" customFormat="1" ht="15.75" x14ac:dyDescent="0.25">
      <c r="A618" s="579"/>
      <c r="B618" s="579"/>
      <c r="C618" s="514"/>
      <c r="D618" s="581"/>
      <c r="E618" s="260">
        <v>987</v>
      </c>
      <c r="F618" s="581">
        <v>1</v>
      </c>
      <c r="G618" s="873">
        <f t="shared" si="26"/>
        <v>10017.000000000007</v>
      </c>
      <c r="H618" s="579">
        <f t="shared" si="28"/>
        <v>10</v>
      </c>
      <c r="I618" s="639" t="s">
        <v>241</v>
      </c>
      <c r="J618" s="514" t="s">
        <v>51</v>
      </c>
      <c r="K618" s="640" t="s">
        <v>73</v>
      </c>
      <c r="L618" s="640"/>
      <c r="M618" s="581"/>
      <c r="N618" s="874"/>
      <c r="O618" s="256"/>
      <c r="P618" s="256"/>
      <c r="Q618" s="272"/>
    </row>
    <row r="619" spans="1:17" s="126" customFormat="1" ht="15.75" x14ac:dyDescent="0.25">
      <c r="A619" s="579"/>
      <c r="B619" s="579"/>
      <c r="C619" s="514"/>
      <c r="D619" s="581"/>
      <c r="E619" s="260">
        <v>987</v>
      </c>
      <c r="F619" s="581">
        <v>1</v>
      </c>
      <c r="G619" s="873">
        <f t="shared" si="26"/>
        <v>9030.0000000000073</v>
      </c>
      <c r="H619" s="579">
        <f t="shared" si="28"/>
        <v>9</v>
      </c>
      <c r="I619" s="639" t="s">
        <v>241</v>
      </c>
      <c r="J619" s="514" t="s">
        <v>51</v>
      </c>
      <c r="K619" s="640" t="s">
        <v>73</v>
      </c>
      <c r="L619" s="640"/>
      <c r="M619" s="581"/>
      <c r="N619" s="874"/>
      <c r="O619" s="256"/>
      <c r="P619" s="256"/>
      <c r="Q619" s="272"/>
    </row>
    <row r="620" spans="1:17" s="126" customFormat="1" ht="15.75" x14ac:dyDescent="0.25">
      <c r="A620" s="579"/>
      <c r="B620" s="579"/>
      <c r="C620" s="641"/>
      <c r="D620" s="581"/>
      <c r="E620" s="592">
        <v>993</v>
      </c>
      <c r="F620" s="581">
        <v>1</v>
      </c>
      <c r="G620" s="873">
        <f t="shared" si="26"/>
        <v>8037.0000000000073</v>
      </c>
      <c r="H620" s="579">
        <f t="shared" si="28"/>
        <v>8</v>
      </c>
      <c r="I620" s="639" t="s">
        <v>242</v>
      </c>
      <c r="J620" s="514" t="s">
        <v>51</v>
      </c>
      <c r="K620" s="640" t="s">
        <v>73</v>
      </c>
      <c r="L620" s="640"/>
      <c r="M620" s="581"/>
      <c r="N620" s="874"/>
      <c r="O620" s="256"/>
      <c r="P620" s="256"/>
      <c r="Q620" s="272"/>
    </row>
    <row r="621" spans="1:17" s="126" customFormat="1" ht="15.75" x14ac:dyDescent="0.25">
      <c r="A621" s="579"/>
      <c r="B621" s="579"/>
      <c r="C621" s="641"/>
      <c r="D621" s="581"/>
      <c r="E621" s="592">
        <v>1017</v>
      </c>
      <c r="F621" s="581">
        <v>1</v>
      </c>
      <c r="G621" s="873">
        <f t="shared" si="26"/>
        <v>7020.0000000000073</v>
      </c>
      <c r="H621" s="579">
        <f t="shared" si="28"/>
        <v>7</v>
      </c>
      <c r="I621" s="639" t="s">
        <v>242</v>
      </c>
      <c r="J621" s="514" t="s">
        <v>51</v>
      </c>
      <c r="K621" s="640" t="s">
        <v>73</v>
      </c>
      <c r="L621" s="640"/>
      <c r="M621" s="581"/>
      <c r="N621" s="874"/>
      <c r="O621" s="256"/>
      <c r="P621" s="256"/>
      <c r="Q621" s="272"/>
    </row>
    <row r="622" spans="1:17" s="126" customFormat="1" ht="15.75" x14ac:dyDescent="0.25">
      <c r="A622" s="579"/>
      <c r="B622" s="579"/>
      <c r="C622" s="641"/>
      <c r="D622" s="581"/>
      <c r="E622" s="592">
        <v>979</v>
      </c>
      <c r="F622" s="581">
        <v>1</v>
      </c>
      <c r="G622" s="873">
        <f t="shared" si="26"/>
        <v>6041.0000000000073</v>
      </c>
      <c r="H622" s="579">
        <f t="shared" si="28"/>
        <v>6</v>
      </c>
      <c r="I622" s="639" t="s">
        <v>242</v>
      </c>
      <c r="J622" s="514" t="s">
        <v>51</v>
      </c>
      <c r="K622" s="640" t="s">
        <v>73</v>
      </c>
      <c r="L622" s="586"/>
      <c r="M622" s="581"/>
      <c r="N622" s="874"/>
      <c r="O622" s="256"/>
      <c r="P622" s="256"/>
      <c r="Q622" s="272"/>
    </row>
    <row r="623" spans="1:17" s="126" customFormat="1" ht="15.75" x14ac:dyDescent="0.25">
      <c r="A623" s="579"/>
      <c r="B623" s="579"/>
      <c r="C623" s="548"/>
      <c r="D623" s="581"/>
      <c r="E623" s="870">
        <v>1002</v>
      </c>
      <c r="F623" s="581">
        <v>1</v>
      </c>
      <c r="G623" s="873">
        <f t="shared" si="26"/>
        <v>5039.0000000000073</v>
      </c>
      <c r="H623" s="579">
        <f t="shared" si="28"/>
        <v>5</v>
      </c>
      <c r="I623" s="639" t="s">
        <v>242</v>
      </c>
      <c r="J623" s="514" t="s">
        <v>51</v>
      </c>
      <c r="K623" s="640" t="s">
        <v>73</v>
      </c>
      <c r="L623" s="586"/>
      <c r="M623" s="581"/>
      <c r="N623" s="874"/>
      <c r="O623" s="256"/>
      <c r="P623" s="256"/>
      <c r="Q623" s="272"/>
    </row>
    <row r="624" spans="1:17" s="126" customFormat="1" ht="15.75" x14ac:dyDescent="0.25">
      <c r="A624" s="579"/>
      <c r="B624" s="579"/>
      <c r="C624" s="548"/>
      <c r="D624" s="581"/>
      <c r="E624" s="870">
        <v>996</v>
      </c>
      <c r="F624" s="581">
        <v>1</v>
      </c>
      <c r="G624" s="873">
        <f t="shared" si="26"/>
        <v>4043.0000000000073</v>
      </c>
      <c r="H624" s="579">
        <f t="shared" si="28"/>
        <v>4</v>
      </c>
      <c r="I624" s="639" t="s">
        <v>242</v>
      </c>
      <c r="J624" s="514" t="s">
        <v>51</v>
      </c>
      <c r="K624" s="640" t="s">
        <v>73</v>
      </c>
      <c r="L624" s="640"/>
      <c r="M624" s="581"/>
      <c r="N624" s="874"/>
      <c r="O624" s="256"/>
      <c r="P624" s="256"/>
      <c r="Q624" s="272"/>
    </row>
    <row r="625" spans="1:17" s="126" customFormat="1" ht="15.75" x14ac:dyDescent="0.25">
      <c r="A625" s="579"/>
      <c r="B625" s="579"/>
      <c r="C625" s="548"/>
      <c r="D625" s="581"/>
      <c r="E625" s="870">
        <v>1006</v>
      </c>
      <c r="F625" s="581">
        <v>1</v>
      </c>
      <c r="G625" s="873">
        <f t="shared" si="26"/>
        <v>3037.0000000000073</v>
      </c>
      <c r="H625" s="579">
        <f t="shared" si="28"/>
        <v>3</v>
      </c>
      <c r="I625" s="639" t="s">
        <v>242</v>
      </c>
      <c r="J625" s="514" t="s">
        <v>51</v>
      </c>
      <c r="K625" s="640" t="s">
        <v>73</v>
      </c>
      <c r="L625" s="640"/>
      <c r="M625" s="581"/>
      <c r="N625" s="874"/>
      <c r="O625" s="256"/>
      <c r="P625" s="256"/>
      <c r="Q625" s="272"/>
    </row>
    <row r="626" spans="1:17" s="126" customFormat="1" ht="15.75" x14ac:dyDescent="0.25">
      <c r="A626" s="579"/>
      <c r="B626" s="579"/>
      <c r="C626" s="514"/>
      <c r="D626" s="581"/>
      <c r="E626" s="260">
        <v>997</v>
      </c>
      <c r="F626" s="581">
        <v>1</v>
      </c>
      <c r="G626" s="873">
        <f t="shared" si="26"/>
        <v>2040.0000000000073</v>
      </c>
      <c r="H626" s="579">
        <f t="shared" si="28"/>
        <v>2</v>
      </c>
      <c r="I626" s="639" t="s">
        <v>242</v>
      </c>
      <c r="J626" s="514" t="s">
        <v>51</v>
      </c>
      <c r="K626" s="640" t="s">
        <v>73</v>
      </c>
      <c r="L626" s="640"/>
      <c r="M626" s="581"/>
      <c r="N626" s="874"/>
      <c r="O626" s="256"/>
      <c r="P626" s="256"/>
      <c r="Q626" s="272"/>
    </row>
    <row r="627" spans="1:17" s="126" customFormat="1" ht="15.75" x14ac:dyDescent="0.25">
      <c r="A627" s="579"/>
      <c r="B627" s="579"/>
      <c r="C627" s="514"/>
      <c r="D627" s="579"/>
      <c r="E627" s="260">
        <v>998</v>
      </c>
      <c r="F627" s="579">
        <v>1</v>
      </c>
      <c r="G627" s="873">
        <f t="shared" si="26"/>
        <v>1042.0000000000073</v>
      </c>
      <c r="H627" s="579">
        <f t="shared" si="28"/>
        <v>1</v>
      </c>
      <c r="I627" s="639" t="s">
        <v>242</v>
      </c>
      <c r="J627" s="514" t="s">
        <v>51</v>
      </c>
      <c r="K627" s="640" t="s">
        <v>73</v>
      </c>
      <c r="L627" s="640"/>
      <c r="M627" s="640"/>
      <c r="N627" s="874"/>
      <c r="O627" s="256"/>
      <c r="P627" s="256"/>
      <c r="Q627" s="272"/>
    </row>
    <row r="628" spans="1:17" s="126" customFormat="1" ht="15.75" x14ac:dyDescent="0.25">
      <c r="A628" s="579"/>
      <c r="B628" s="579"/>
      <c r="C628" s="514"/>
      <c r="D628" s="579"/>
      <c r="E628" s="260">
        <v>1042</v>
      </c>
      <c r="F628" s="579">
        <v>1</v>
      </c>
      <c r="G628" s="873">
        <f t="shared" si="26"/>
        <v>7.2759576141834259E-12</v>
      </c>
      <c r="H628" s="579">
        <f t="shared" si="28"/>
        <v>0</v>
      </c>
      <c r="I628" s="639" t="s">
        <v>242</v>
      </c>
      <c r="J628" s="514" t="s">
        <v>51</v>
      </c>
      <c r="K628" s="640" t="s">
        <v>73</v>
      </c>
      <c r="L628" s="581"/>
      <c r="M628" s="640"/>
      <c r="N628" s="874"/>
      <c r="O628" s="256"/>
      <c r="P628" s="256"/>
      <c r="Q628" s="272"/>
    </row>
    <row r="629" spans="1:17" s="126" customFormat="1" ht="15.75" x14ac:dyDescent="0.25">
      <c r="A629" s="579"/>
      <c r="B629" s="579">
        <v>21</v>
      </c>
      <c r="C629" s="514">
        <v>19495.2</v>
      </c>
      <c r="D629" s="579">
        <v>21</v>
      </c>
      <c r="E629" s="260"/>
      <c r="F629" s="579"/>
      <c r="G629" s="873">
        <f t="shared" si="26"/>
        <v>19495.200000000008</v>
      </c>
      <c r="H629" s="579">
        <f t="shared" si="28"/>
        <v>21</v>
      </c>
      <c r="I629" s="639"/>
      <c r="J629" s="514" t="s">
        <v>114</v>
      </c>
      <c r="K629" s="640"/>
      <c r="L629" s="581"/>
      <c r="M629" s="640"/>
      <c r="N629" s="874"/>
      <c r="O629" s="256"/>
      <c r="P629" s="256"/>
      <c r="Q629" s="272"/>
    </row>
    <row r="630" spans="1:17" s="126" customFormat="1" ht="15.75" x14ac:dyDescent="0.25">
      <c r="A630" s="579"/>
      <c r="B630" s="579"/>
      <c r="C630" s="514"/>
      <c r="D630" s="579"/>
      <c r="E630" s="260">
        <v>908.1</v>
      </c>
      <c r="F630" s="579">
        <v>1</v>
      </c>
      <c r="G630" s="873">
        <f t="shared" ref="G630:G693" si="29">G629-E630+C630</f>
        <v>18587.100000000009</v>
      </c>
      <c r="H630" s="579">
        <f t="shared" si="28"/>
        <v>20</v>
      </c>
      <c r="I630" s="639" t="s">
        <v>243</v>
      </c>
      <c r="J630" s="514" t="s">
        <v>51</v>
      </c>
      <c r="K630" s="640" t="s">
        <v>120</v>
      </c>
      <c r="L630" s="581"/>
      <c r="M630" s="640"/>
      <c r="N630" s="874"/>
      <c r="O630" s="256"/>
      <c r="P630" s="256"/>
      <c r="Q630" s="272"/>
    </row>
    <row r="631" spans="1:17" s="126" customFormat="1" ht="15.75" x14ac:dyDescent="0.25">
      <c r="A631" s="579"/>
      <c r="B631" s="579"/>
      <c r="C631" s="514"/>
      <c r="D631" s="579"/>
      <c r="E631" s="260">
        <v>920.8</v>
      </c>
      <c r="F631" s="579">
        <v>1</v>
      </c>
      <c r="G631" s="873">
        <f t="shared" si="29"/>
        <v>17666.30000000001</v>
      </c>
      <c r="H631" s="579">
        <f t="shared" si="28"/>
        <v>19</v>
      </c>
      <c r="I631" s="639" t="s">
        <v>243</v>
      </c>
      <c r="J631" s="514" t="s">
        <v>51</v>
      </c>
      <c r="K631" s="640" t="s">
        <v>120</v>
      </c>
      <c r="L631" s="581"/>
      <c r="M631" s="640"/>
      <c r="N631" s="874"/>
      <c r="O631" s="256"/>
      <c r="P631" s="256"/>
      <c r="Q631" s="272"/>
    </row>
    <row r="632" spans="1:17" s="126" customFormat="1" ht="15.75" x14ac:dyDescent="0.25">
      <c r="A632" s="579"/>
      <c r="B632" s="579"/>
      <c r="C632" s="514"/>
      <c r="D632" s="579"/>
      <c r="E632" s="260">
        <v>940.7</v>
      </c>
      <c r="F632" s="579">
        <v>1</v>
      </c>
      <c r="G632" s="873">
        <f t="shared" si="29"/>
        <v>16725.600000000009</v>
      </c>
      <c r="H632" s="579">
        <f t="shared" si="28"/>
        <v>18</v>
      </c>
      <c r="I632" s="639" t="s">
        <v>243</v>
      </c>
      <c r="J632" s="514" t="s">
        <v>51</v>
      </c>
      <c r="K632" s="640" t="s">
        <v>120</v>
      </c>
      <c r="L632" s="581"/>
      <c r="M632" s="640"/>
      <c r="N632" s="874"/>
      <c r="O632" s="256"/>
      <c r="P632" s="256"/>
      <c r="Q632" s="272"/>
    </row>
    <row r="633" spans="1:17" s="126" customFormat="1" ht="15.75" x14ac:dyDescent="0.25">
      <c r="A633" s="579"/>
      <c r="B633" s="579"/>
      <c r="C633" s="600"/>
      <c r="D633" s="581"/>
      <c r="E633" s="260">
        <v>923.5</v>
      </c>
      <c r="F633" s="579">
        <v>1</v>
      </c>
      <c r="G633" s="873">
        <f t="shared" si="29"/>
        <v>15802.100000000009</v>
      </c>
      <c r="H633" s="579">
        <f t="shared" si="28"/>
        <v>17</v>
      </c>
      <c r="I633" s="639" t="s">
        <v>243</v>
      </c>
      <c r="J633" s="514" t="s">
        <v>51</v>
      </c>
      <c r="K633" s="640" t="s">
        <v>120</v>
      </c>
      <c r="L633" s="581"/>
      <c r="M633" s="640"/>
      <c r="N633" s="874"/>
      <c r="O633" s="256"/>
      <c r="P633" s="256"/>
      <c r="Q633" s="272"/>
    </row>
    <row r="634" spans="1:17" s="126" customFormat="1" ht="15.75" x14ac:dyDescent="0.25">
      <c r="A634" s="579"/>
      <c r="B634" s="579"/>
      <c r="C634" s="514"/>
      <c r="D634" s="579"/>
      <c r="E634" s="260">
        <v>921.7</v>
      </c>
      <c r="F634" s="579">
        <v>1</v>
      </c>
      <c r="G634" s="873">
        <f t="shared" si="29"/>
        <v>14880.400000000009</v>
      </c>
      <c r="H634" s="579">
        <f t="shared" si="28"/>
        <v>16</v>
      </c>
      <c r="I634" s="639" t="s">
        <v>243</v>
      </c>
      <c r="J634" s="514" t="s">
        <v>51</v>
      </c>
      <c r="K634" s="640" t="s">
        <v>120</v>
      </c>
      <c r="L634" s="581"/>
      <c r="M634" s="640"/>
      <c r="N634" s="874"/>
      <c r="O634" s="256"/>
      <c r="P634" s="256"/>
      <c r="Q634" s="272"/>
    </row>
    <row r="635" spans="1:17" s="126" customFormat="1" ht="15.75" x14ac:dyDescent="0.25">
      <c r="A635" s="579"/>
      <c r="B635" s="579"/>
      <c r="C635" s="514"/>
      <c r="D635" s="579"/>
      <c r="E635" s="260">
        <v>927.1</v>
      </c>
      <c r="F635" s="579">
        <v>1</v>
      </c>
      <c r="G635" s="873">
        <f t="shared" si="29"/>
        <v>13953.300000000008</v>
      </c>
      <c r="H635" s="579">
        <f t="shared" si="28"/>
        <v>15</v>
      </c>
      <c r="I635" s="639" t="s">
        <v>243</v>
      </c>
      <c r="J635" s="514" t="s">
        <v>51</v>
      </c>
      <c r="K635" s="640" t="s">
        <v>120</v>
      </c>
      <c r="L635" s="581"/>
      <c r="M635" s="640"/>
      <c r="N635" s="874"/>
      <c r="O635" s="256"/>
      <c r="P635" s="256"/>
      <c r="Q635" s="272"/>
    </row>
    <row r="636" spans="1:17" s="126" customFormat="1" ht="15.75" x14ac:dyDescent="0.25">
      <c r="A636" s="579"/>
      <c r="B636" s="579"/>
      <c r="C636" s="514"/>
      <c r="D636" s="579"/>
      <c r="E636" s="260">
        <v>925.3</v>
      </c>
      <c r="F636" s="579">
        <v>1</v>
      </c>
      <c r="G636" s="873">
        <f t="shared" si="29"/>
        <v>13028.000000000009</v>
      </c>
      <c r="H636" s="579">
        <f t="shared" si="28"/>
        <v>14</v>
      </c>
      <c r="I636" s="639" t="s">
        <v>243</v>
      </c>
      <c r="J636" s="514" t="s">
        <v>51</v>
      </c>
      <c r="K636" s="640" t="s">
        <v>120</v>
      </c>
      <c r="L636" s="581"/>
      <c r="M636" s="640"/>
      <c r="N636" s="884"/>
      <c r="O636" s="256"/>
      <c r="P636" s="256"/>
      <c r="Q636" s="272"/>
    </row>
    <row r="637" spans="1:17" s="126" customFormat="1" ht="15.75" x14ac:dyDescent="0.25">
      <c r="A637" s="579"/>
      <c r="B637" s="579"/>
      <c r="C637" s="514"/>
      <c r="D637" s="579"/>
      <c r="E637" s="260">
        <v>931.7</v>
      </c>
      <c r="F637" s="579">
        <v>1</v>
      </c>
      <c r="G637" s="873">
        <f t="shared" si="29"/>
        <v>12096.300000000008</v>
      </c>
      <c r="H637" s="579">
        <f t="shared" si="28"/>
        <v>13</v>
      </c>
      <c r="I637" s="639" t="s">
        <v>243</v>
      </c>
      <c r="J637" s="514" t="s">
        <v>51</v>
      </c>
      <c r="K637" s="640" t="s">
        <v>120</v>
      </c>
      <c r="L637" s="640"/>
      <c r="M637" s="875"/>
      <c r="N637" s="884"/>
      <c r="O637" s="256"/>
      <c r="P637" s="256"/>
      <c r="Q637" s="272"/>
    </row>
    <row r="638" spans="1:17" s="126" customFormat="1" ht="15.75" x14ac:dyDescent="0.25">
      <c r="A638" s="579"/>
      <c r="B638" s="579"/>
      <c r="C638" s="514"/>
      <c r="D638" s="579"/>
      <c r="E638" s="260">
        <v>914.4</v>
      </c>
      <c r="F638" s="579">
        <v>1</v>
      </c>
      <c r="G638" s="873">
        <f t="shared" si="29"/>
        <v>11181.900000000009</v>
      </c>
      <c r="H638" s="579">
        <f t="shared" si="28"/>
        <v>12</v>
      </c>
      <c r="I638" s="639" t="s">
        <v>243</v>
      </c>
      <c r="J638" s="514" t="s">
        <v>51</v>
      </c>
      <c r="K638" s="640" t="s">
        <v>120</v>
      </c>
      <c r="L638" s="581"/>
      <c r="M638" s="640"/>
      <c r="N638" s="884"/>
      <c r="O638" s="256"/>
      <c r="P638" s="256"/>
      <c r="Q638" s="272"/>
    </row>
    <row r="639" spans="1:17" s="126" customFormat="1" ht="15.75" x14ac:dyDescent="0.25">
      <c r="A639" s="579"/>
      <c r="B639" s="579"/>
      <c r="C639" s="514"/>
      <c r="D639" s="579"/>
      <c r="E639" s="260">
        <v>940.7</v>
      </c>
      <c r="F639" s="579">
        <v>1</v>
      </c>
      <c r="G639" s="873">
        <f t="shared" si="29"/>
        <v>10241.200000000008</v>
      </c>
      <c r="H639" s="579">
        <f t="shared" si="28"/>
        <v>11</v>
      </c>
      <c r="I639" s="639" t="s">
        <v>243</v>
      </c>
      <c r="J639" s="514" t="s">
        <v>51</v>
      </c>
      <c r="K639" s="640" t="s">
        <v>120</v>
      </c>
      <c r="L639" s="581"/>
      <c r="M639" s="640"/>
      <c r="N639" s="884"/>
      <c r="O639" s="256"/>
      <c r="P639" s="256"/>
      <c r="Q639" s="272"/>
    </row>
    <row r="640" spans="1:17" s="126" customFormat="1" ht="15.75" x14ac:dyDescent="0.25">
      <c r="A640" s="579"/>
      <c r="B640" s="579"/>
      <c r="C640" s="514"/>
      <c r="D640" s="579"/>
      <c r="E640" s="260">
        <v>926.2</v>
      </c>
      <c r="F640" s="579">
        <v>1</v>
      </c>
      <c r="G640" s="873">
        <f t="shared" si="29"/>
        <v>9315.0000000000073</v>
      </c>
      <c r="H640" s="579">
        <f t="shared" si="28"/>
        <v>10</v>
      </c>
      <c r="I640" s="579" t="s">
        <v>243</v>
      </c>
      <c r="J640" s="579" t="s">
        <v>51</v>
      </c>
      <c r="K640" s="640" t="s">
        <v>120</v>
      </c>
      <c r="L640" s="581"/>
      <c r="M640" s="640"/>
      <c r="N640" s="874"/>
      <c r="O640" s="256"/>
      <c r="P640" s="256"/>
      <c r="Q640" s="272"/>
    </row>
    <row r="641" spans="1:17" s="126" customFormat="1" ht="15.75" x14ac:dyDescent="0.25">
      <c r="A641" s="579"/>
      <c r="B641" s="579"/>
      <c r="C641" s="514"/>
      <c r="D641" s="579"/>
      <c r="E641" s="260">
        <v>922.6</v>
      </c>
      <c r="F641" s="579">
        <v>1</v>
      </c>
      <c r="G641" s="873">
        <f t="shared" si="29"/>
        <v>8392.4000000000069</v>
      </c>
      <c r="H641" s="579">
        <f t="shared" si="28"/>
        <v>9</v>
      </c>
      <c r="I641" s="579" t="s">
        <v>244</v>
      </c>
      <c r="J641" s="579" t="s">
        <v>51</v>
      </c>
      <c r="K641" s="640" t="s">
        <v>120</v>
      </c>
      <c r="L641" s="581"/>
      <c r="M641" s="640"/>
      <c r="N641" s="874"/>
      <c r="O641" s="256"/>
      <c r="P641" s="256"/>
      <c r="Q641" s="272"/>
    </row>
    <row r="642" spans="1:17" s="126" customFormat="1" ht="15.75" x14ac:dyDescent="0.25">
      <c r="A642" s="579"/>
      <c r="B642" s="579"/>
      <c r="C642" s="514"/>
      <c r="D642" s="579"/>
      <c r="E642" s="260">
        <v>935.3</v>
      </c>
      <c r="F642" s="579">
        <v>1</v>
      </c>
      <c r="G642" s="873">
        <f t="shared" si="29"/>
        <v>7457.1000000000067</v>
      </c>
      <c r="H642" s="579">
        <f t="shared" si="28"/>
        <v>8</v>
      </c>
      <c r="I642" s="579" t="s">
        <v>244</v>
      </c>
      <c r="J642" s="579" t="s">
        <v>51</v>
      </c>
      <c r="K642" s="640" t="s">
        <v>120</v>
      </c>
      <c r="L642" s="581"/>
      <c r="M642" s="640"/>
      <c r="N642" s="874"/>
      <c r="O642" s="256"/>
      <c r="P642" s="256"/>
      <c r="Q642" s="272"/>
    </row>
    <row r="643" spans="1:17" s="126" customFormat="1" ht="15.75" x14ac:dyDescent="0.25">
      <c r="A643" s="579"/>
      <c r="B643" s="579"/>
      <c r="C643" s="514"/>
      <c r="D643" s="579"/>
      <c r="E643" s="260">
        <v>929.9</v>
      </c>
      <c r="F643" s="579">
        <v>1</v>
      </c>
      <c r="G643" s="873">
        <f t="shared" si="29"/>
        <v>6527.2000000000071</v>
      </c>
      <c r="H643" s="579">
        <f t="shared" si="28"/>
        <v>7</v>
      </c>
      <c r="I643" s="579" t="s">
        <v>244</v>
      </c>
      <c r="J643" s="579" t="s">
        <v>51</v>
      </c>
      <c r="K643" s="640" t="s">
        <v>120</v>
      </c>
      <c r="L643" s="581"/>
      <c r="M643" s="640"/>
      <c r="N643" s="874"/>
      <c r="O643" s="256"/>
      <c r="P643" s="256"/>
      <c r="Q643" s="272"/>
    </row>
    <row r="644" spans="1:17" s="126" customFormat="1" ht="15.75" x14ac:dyDescent="0.25">
      <c r="A644" s="579"/>
      <c r="B644" s="579"/>
      <c r="C644" s="514"/>
      <c r="D644" s="579"/>
      <c r="E644" s="260">
        <v>933.5</v>
      </c>
      <c r="F644" s="579">
        <v>1</v>
      </c>
      <c r="G644" s="873">
        <f t="shared" si="29"/>
        <v>5593.7000000000071</v>
      </c>
      <c r="H644" s="579">
        <f t="shared" si="28"/>
        <v>6</v>
      </c>
      <c r="I644" s="639" t="s">
        <v>244</v>
      </c>
      <c r="J644" s="514" t="s">
        <v>51</v>
      </c>
      <c r="K644" s="640" t="s">
        <v>120</v>
      </c>
      <c r="L644" s="640"/>
      <c r="M644" s="640"/>
      <c r="N644" s="874"/>
      <c r="O644" s="256"/>
      <c r="P644" s="256"/>
      <c r="Q644" s="272"/>
    </row>
    <row r="645" spans="1:17" s="126" customFormat="1" ht="15.75" x14ac:dyDescent="0.25">
      <c r="A645" s="579"/>
      <c r="B645" s="579"/>
      <c r="C645" s="514"/>
      <c r="D645" s="579"/>
      <c r="E645" s="260">
        <v>927.1</v>
      </c>
      <c r="F645" s="579">
        <v>1</v>
      </c>
      <c r="G645" s="873">
        <f t="shared" si="29"/>
        <v>4666.6000000000067</v>
      </c>
      <c r="H645" s="579">
        <f t="shared" ref="H645:H655" si="30">H644-F645+D645</f>
        <v>5</v>
      </c>
      <c r="I645" s="639" t="s">
        <v>244</v>
      </c>
      <c r="J645" s="514" t="s">
        <v>51</v>
      </c>
      <c r="K645" s="640" t="s">
        <v>120</v>
      </c>
      <c r="L645" s="581"/>
      <c r="M645" s="640"/>
      <c r="N645" s="874"/>
      <c r="O645" s="256"/>
      <c r="P645" s="256"/>
      <c r="Q645" s="272"/>
    </row>
    <row r="646" spans="1:17" s="126" customFormat="1" ht="15.75" x14ac:dyDescent="0.25">
      <c r="A646" s="579"/>
      <c r="B646" s="579"/>
      <c r="C646" s="514"/>
      <c r="D646" s="579"/>
      <c r="E646" s="260">
        <v>931.7</v>
      </c>
      <c r="F646" s="579">
        <v>1</v>
      </c>
      <c r="G646" s="873">
        <f t="shared" si="29"/>
        <v>3734.9000000000069</v>
      </c>
      <c r="H646" s="579">
        <f t="shared" si="30"/>
        <v>4</v>
      </c>
      <c r="I646" s="639" t="s">
        <v>244</v>
      </c>
      <c r="J646" s="514" t="s">
        <v>51</v>
      </c>
      <c r="K646" s="640" t="s">
        <v>120</v>
      </c>
      <c r="L646" s="581"/>
      <c r="M646" s="640"/>
      <c r="N646" s="874"/>
      <c r="O646" s="256"/>
      <c r="P646" s="256"/>
      <c r="Q646" s="272"/>
    </row>
    <row r="647" spans="1:17" s="126" customFormat="1" ht="15.75" x14ac:dyDescent="0.25">
      <c r="A647" s="579"/>
      <c r="B647" s="579"/>
      <c r="C647" s="514"/>
      <c r="D647" s="579"/>
      <c r="E647" s="260">
        <v>919.9</v>
      </c>
      <c r="F647" s="579">
        <v>1</v>
      </c>
      <c r="G647" s="873">
        <f t="shared" si="29"/>
        <v>2815.0000000000068</v>
      </c>
      <c r="H647" s="579">
        <f t="shared" si="30"/>
        <v>3</v>
      </c>
      <c r="I647" s="639" t="s">
        <v>244</v>
      </c>
      <c r="J647" s="514" t="s">
        <v>51</v>
      </c>
      <c r="K647" s="640" t="s">
        <v>120</v>
      </c>
      <c r="L647" s="581"/>
      <c r="M647" s="640"/>
      <c r="N647" s="874"/>
      <c r="O647" s="256"/>
      <c r="P647" s="256"/>
      <c r="Q647" s="272"/>
    </row>
    <row r="648" spans="1:17" s="126" customFormat="1" ht="15.75" x14ac:dyDescent="0.25">
      <c r="A648" s="579"/>
      <c r="B648" s="579"/>
      <c r="C648" s="514"/>
      <c r="D648" s="579"/>
      <c r="E648" s="260">
        <v>944.4</v>
      </c>
      <c r="F648" s="579">
        <v>1</v>
      </c>
      <c r="G648" s="873">
        <f t="shared" si="29"/>
        <v>1870.6000000000067</v>
      </c>
      <c r="H648" s="579">
        <f t="shared" si="30"/>
        <v>2</v>
      </c>
      <c r="I648" s="639" t="s">
        <v>244</v>
      </c>
      <c r="J648" s="514" t="s">
        <v>51</v>
      </c>
      <c r="K648" s="640" t="s">
        <v>120</v>
      </c>
      <c r="L648" s="581"/>
      <c r="M648" s="640"/>
      <c r="N648" s="874"/>
      <c r="O648" s="256"/>
      <c r="P648" s="256"/>
      <c r="Q648" s="272"/>
    </row>
    <row r="649" spans="1:17" s="126" customFormat="1" ht="15.75" x14ac:dyDescent="0.25">
      <c r="A649" s="579"/>
      <c r="B649" s="581"/>
      <c r="C649" s="514"/>
      <c r="D649" s="579"/>
      <c r="E649" s="260">
        <v>929.9</v>
      </c>
      <c r="F649" s="579">
        <v>1</v>
      </c>
      <c r="G649" s="873">
        <f t="shared" si="29"/>
        <v>940.70000000000675</v>
      </c>
      <c r="H649" s="579">
        <f t="shared" si="30"/>
        <v>1</v>
      </c>
      <c r="I649" s="642" t="s">
        <v>244</v>
      </c>
      <c r="J649" s="643" t="s">
        <v>51</v>
      </c>
      <c r="K649" s="640" t="s">
        <v>120</v>
      </c>
      <c r="L649" s="581"/>
      <c r="M649" s="640"/>
      <c r="N649" s="874"/>
      <c r="O649" s="256"/>
      <c r="P649" s="256"/>
      <c r="Q649" s="272"/>
    </row>
    <row r="650" spans="1:17" s="126" customFormat="1" ht="15.75" x14ac:dyDescent="0.25">
      <c r="A650" s="579"/>
      <c r="B650" s="581"/>
      <c r="C650" s="514"/>
      <c r="D650" s="581"/>
      <c r="E650" s="260">
        <v>940.7</v>
      </c>
      <c r="F650" s="581">
        <v>1</v>
      </c>
      <c r="G650" s="873">
        <f t="shared" si="29"/>
        <v>6.7075234255753458E-12</v>
      </c>
      <c r="H650" s="579">
        <f>H649-F650+D650</f>
        <v>0</v>
      </c>
      <c r="I650" s="639" t="s">
        <v>244</v>
      </c>
      <c r="J650" s="514" t="s">
        <v>51</v>
      </c>
      <c r="K650" s="640" t="s">
        <v>120</v>
      </c>
      <c r="L650" s="581"/>
      <c r="M650" s="640"/>
      <c r="N650" s="874"/>
      <c r="O650" s="256"/>
      <c r="P650" s="256"/>
      <c r="Q650" s="272"/>
    </row>
    <row r="651" spans="1:17" s="126" customFormat="1" ht="15.75" x14ac:dyDescent="0.25">
      <c r="A651" s="579"/>
      <c r="B651" s="581">
        <v>21</v>
      </c>
      <c r="C651" s="514">
        <v>18616</v>
      </c>
      <c r="D651" s="581">
        <v>20</v>
      </c>
      <c r="E651" s="260">
        <v>18616</v>
      </c>
      <c r="F651" s="581">
        <v>20</v>
      </c>
      <c r="G651" s="873">
        <f t="shared" si="29"/>
        <v>0</v>
      </c>
      <c r="H651" s="579">
        <f t="shared" si="30"/>
        <v>0</v>
      </c>
      <c r="I651" s="639"/>
      <c r="J651" s="514" t="s">
        <v>245</v>
      </c>
      <c r="K651" s="640"/>
      <c r="L651" s="581"/>
      <c r="M651" s="640"/>
      <c r="N651" s="874"/>
      <c r="O651" s="256"/>
      <c r="P651" s="256"/>
      <c r="Q651" s="272"/>
    </row>
    <row r="652" spans="1:17" s="126" customFormat="1" ht="15.75" x14ac:dyDescent="0.25">
      <c r="A652" s="579"/>
      <c r="B652" s="581">
        <v>22</v>
      </c>
      <c r="C652" s="514">
        <v>19315</v>
      </c>
      <c r="D652" s="581">
        <v>21</v>
      </c>
      <c r="E652" s="260"/>
      <c r="F652" s="581"/>
      <c r="G652" s="873">
        <f t="shared" si="29"/>
        <v>19315</v>
      </c>
      <c r="H652" s="579">
        <f t="shared" si="30"/>
        <v>21</v>
      </c>
      <c r="I652" s="639"/>
      <c r="J652" s="514" t="s">
        <v>248</v>
      </c>
      <c r="K652" s="640"/>
      <c r="L652" s="581"/>
      <c r="M652" s="640"/>
      <c r="N652" s="874"/>
      <c r="O652" s="256"/>
      <c r="P652" s="256"/>
      <c r="Q652" s="272"/>
    </row>
    <row r="653" spans="1:17" s="126" customFormat="1" ht="15.75" x14ac:dyDescent="0.25">
      <c r="A653" s="579"/>
      <c r="B653" s="581"/>
      <c r="C653" s="514"/>
      <c r="D653" s="581"/>
      <c r="E653" s="260">
        <v>929.9</v>
      </c>
      <c r="F653" s="581">
        <v>1</v>
      </c>
      <c r="G653" s="873">
        <f t="shared" si="29"/>
        <v>18385.099999999999</v>
      </c>
      <c r="H653" s="579">
        <f t="shared" si="30"/>
        <v>20</v>
      </c>
      <c r="I653" s="639" t="s">
        <v>250</v>
      </c>
      <c r="J653" s="514" t="s">
        <v>51</v>
      </c>
      <c r="K653" s="640" t="s">
        <v>120</v>
      </c>
      <c r="L653" s="581"/>
      <c r="M653" s="640"/>
      <c r="N653" s="874"/>
      <c r="O653" s="256"/>
      <c r="P653" s="256"/>
      <c r="Q653" s="272"/>
    </row>
    <row r="654" spans="1:17" s="126" customFormat="1" ht="15.75" x14ac:dyDescent="0.25">
      <c r="A654" s="579"/>
      <c r="B654" s="581"/>
      <c r="C654" s="600"/>
      <c r="D654" s="581"/>
      <c r="E654" s="260">
        <v>890.9</v>
      </c>
      <c r="F654" s="581">
        <v>1</v>
      </c>
      <c r="G654" s="873">
        <f t="shared" si="29"/>
        <v>17494.199999999997</v>
      </c>
      <c r="H654" s="579">
        <f t="shared" si="30"/>
        <v>19</v>
      </c>
      <c r="I654" s="642" t="s">
        <v>250</v>
      </c>
      <c r="J654" s="643" t="s">
        <v>51</v>
      </c>
      <c r="K654" s="640" t="s">
        <v>120</v>
      </c>
      <c r="L654" s="581"/>
      <c r="M654" s="640"/>
      <c r="N654" s="874"/>
      <c r="O654" s="256"/>
      <c r="P654" s="256"/>
      <c r="Q654" s="272"/>
    </row>
    <row r="655" spans="1:17" s="126" customFormat="1" ht="15.75" x14ac:dyDescent="0.25">
      <c r="A655" s="579"/>
      <c r="B655" s="581"/>
      <c r="C655" s="600"/>
      <c r="D655" s="581"/>
      <c r="E655" s="260">
        <v>919</v>
      </c>
      <c r="F655" s="581">
        <v>1</v>
      </c>
      <c r="G655" s="873">
        <f t="shared" si="29"/>
        <v>16575.199999999997</v>
      </c>
      <c r="H655" s="579">
        <f t="shared" si="30"/>
        <v>18</v>
      </c>
      <c r="I655" s="642" t="s">
        <v>250</v>
      </c>
      <c r="J655" s="643" t="s">
        <v>51</v>
      </c>
      <c r="K655" s="640" t="s">
        <v>120</v>
      </c>
      <c r="L655" s="581"/>
      <c r="M655" s="640"/>
      <c r="N655" s="874"/>
      <c r="O655" s="256"/>
      <c r="P655" s="256"/>
      <c r="Q655" s="272"/>
    </row>
    <row r="656" spans="1:17" s="126" customFormat="1" ht="15.75" x14ac:dyDescent="0.25">
      <c r="A656" s="579"/>
      <c r="B656" s="581"/>
      <c r="C656" s="600"/>
      <c r="D656" s="581"/>
      <c r="E656" s="260">
        <v>923.5</v>
      </c>
      <c r="F656" s="581">
        <v>1</v>
      </c>
      <c r="G656" s="873">
        <f t="shared" si="29"/>
        <v>15651.699999999997</v>
      </c>
      <c r="H656" s="579">
        <f t="shared" ref="H656:H662" si="31">H655-F656+D656</f>
        <v>17</v>
      </c>
      <c r="I656" s="642" t="s">
        <v>250</v>
      </c>
      <c r="J656" s="643" t="s">
        <v>51</v>
      </c>
      <c r="K656" s="640" t="s">
        <v>120</v>
      </c>
      <c r="L656" s="581"/>
      <c r="M656" s="640"/>
      <c r="N656" s="874"/>
      <c r="O656" s="256"/>
      <c r="P656" s="256"/>
      <c r="Q656" s="272"/>
    </row>
    <row r="657" spans="1:17" s="126" customFormat="1" ht="15.75" x14ac:dyDescent="0.25">
      <c r="A657" s="579"/>
      <c r="B657" s="581"/>
      <c r="C657" s="600"/>
      <c r="D657" s="581"/>
      <c r="E657" s="260">
        <v>919.9</v>
      </c>
      <c r="F657" s="581">
        <v>1</v>
      </c>
      <c r="G657" s="873">
        <f t="shared" si="29"/>
        <v>14731.799999999997</v>
      </c>
      <c r="H657" s="579">
        <f t="shared" si="31"/>
        <v>16</v>
      </c>
      <c r="I657" s="642" t="s">
        <v>250</v>
      </c>
      <c r="J657" s="643" t="s">
        <v>51</v>
      </c>
      <c r="K657" s="640" t="s">
        <v>120</v>
      </c>
      <c r="L657" s="581"/>
      <c r="M657" s="640"/>
      <c r="N657" s="874"/>
      <c r="O657" s="256"/>
      <c r="P657" s="256"/>
      <c r="Q657" s="272"/>
    </row>
    <row r="658" spans="1:17" s="126" customFormat="1" ht="15.75" x14ac:dyDescent="0.25">
      <c r="A658" s="579"/>
      <c r="B658" s="581"/>
      <c r="C658" s="600"/>
      <c r="D658" s="581"/>
      <c r="E658" s="260">
        <v>904.5</v>
      </c>
      <c r="F658" s="581">
        <v>1</v>
      </c>
      <c r="G658" s="873">
        <f t="shared" si="29"/>
        <v>13827.299999999997</v>
      </c>
      <c r="H658" s="579">
        <f t="shared" si="31"/>
        <v>15</v>
      </c>
      <c r="I658" s="642" t="s">
        <v>250</v>
      </c>
      <c r="J658" s="643" t="s">
        <v>51</v>
      </c>
      <c r="K658" s="640" t="s">
        <v>120</v>
      </c>
      <c r="L658" s="581"/>
      <c r="M658" s="640"/>
      <c r="N658" s="874"/>
      <c r="O658" s="256"/>
      <c r="P658" s="256"/>
      <c r="Q658" s="272"/>
    </row>
    <row r="659" spans="1:17" s="126" customFormat="1" ht="15.75" x14ac:dyDescent="0.25">
      <c r="A659" s="579"/>
      <c r="B659" s="581"/>
      <c r="C659" s="600"/>
      <c r="D659" s="581"/>
      <c r="E659" s="260">
        <v>927.1</v>
      </c>
      <c r="F659" s="581">
        <v>1</v>
      </c>
      <c r="G659" s="873">
        <f t="shared" si="29"/>
        <v>12900.199999999997</v>
      </c>
      <c r="H659" s="579">
        <f t="shared" si="31"/>
        <v>14</v>
      </c>
      <c r="I659" s="642" t="s">
        <v>250</v>
      </c>
      <c r="J659" s="643" t="s">
        <v>51</v>
      </c>
      <c r="K659" s="640" t="s">
        <v>120</v>
      </c>
      <c r="L659" s="581"/>
      <c r="M659" s="640"/>
      <c r="N659" s="874"/>
      <c r="O659" s="256"/>
      <c r="P659" s="256"/>
      <c r="Q659" s="272"/>
    </row>
    <row r="660" spans="1:17" s="126" customFormat="1" ht="15.75" x14ac:dyDescent="0.25">
      <c r="A660" s="579"/>
      <c r="B660" s="581"/>
      <c r="C660" s="600"/>
      <c r="D660" s="581"/>
      <c r="E660" s="260">
        <v>923.5</v>
      </c>
      <c r="F660" s="581">
        <v>1</v>
      </c>
      <c r="G660" s="873">
        <f t="shared" si="29"/>
        <v>11976.699999999997</v>
      </c>
      <c r="H660" s="579">
        <f t="shared" si="31"/>
        <v>13</v>
      </c>
      <c r="I660" s="642" t="s">
        <v>250</v>
      </c>
      <c r="J660" s="643" t="s">
        <v>51</v>
      </c>
      <c r="K660" s="640" t="s">
        <v>120</v>
      </c>
      <c r="L660" s="581"/>
      <c r="M660" s="640"/>
      <c r="N660" s="874"/>
      <c r="O660" s="256"/>
      <c r="P660" s="256"/>
      <c r="Q660" s="272"/>
    </row>
    <row r="661" spans="1:17" s="126" customFormat="1" ht="15.75" x14ac:dyDescent="0.25">
      <c r="A661" s="579"/>
      <c r="B661" s="581"/>
      <c r="C661" s="600"/>
      <c r="D661" s="581"/>
      <c r="E661" s="260">
        <v>936.2</v>
      </c>
      <c r="F661" s="581">
        <v>1</v>
      </c>
      <c r="G661" s="873">
        <f t="shared" si="29"/>
        <v>11040.499999999996</v>
      </c>
      <c r="H661" s="579">
        <f t="shared" si="31"/>
        <v>12</v>
      </c>
      <c r="I661" s="642" t="s">
        <v>250</v>
      </c>
      <c r="J661" s="643" t="s">
        <v>51</v>
      </c>
      <c r="K661" s="640" t="s">
        <v>120</v>
      </c>
      <c r="L661" s="581"/>
      <c r="M661" s="640"/>
      <c r="N661" s="874"/>
      <c r="O661" s="256"/>
      <c r="P661" s="256"/>
      <c r="Q661" s="272"/>
    </row>
    <row r="662" spans="1:17" s="403" customFormat="1" ht="15.75" x14ac:dyDescent="0.25">
      <c r="A662" s="905"/>
      <c r="B662" s="581"/>
      <c r="C662" s="885"/>
      <c r="D662" s="644"/>
      <c r="E662" s="260">
        <v>929</v>
      </c>
      <c r="F662" s="581">
        <v>1</v>
      </c>
      <c r="G662" s="873">
        <f t="shared" si="29"/>
        <v>10111.499999999996</v>
      </c>
      <c r="H662" s="579">
        <f t="shared" si="31"/>
        <v>11</v>
      </c>
      <c r="I662" s="642" t="s">
        <v>250</v>
      </c>
      <c r="J662" s="643" t="s">
        <v>51</v>
      </c>
      <c r="K662" s="640" t="s">
        <v>120</v>
      </c>
      <c r="L662" s="644"/>
      <c r="M662" s="886"/>
      <c r="N662" s="887"/>
      <c r="O662" s="402"/>
      <c r="P662" s="402"/>
    </row>
    <row r="663" spans="1:17" s="126" customFormat="1" ht="15.75" x14ac:dyDescent="0.25">
      <c r="A663" s="579"/>
      <c r="B663" s="581"/>
      <c r="C663" s="600"/>
      <c r="D663" s="581"/>
      <c r="E663" s="260">
        <v>919</v>
      </c>
      <c r="F663" s="581">
        <v>1</v>
      </c>
      <c r="G663" s="873">
        <f t="shared" si="29"/>
        <v>9192.4999999999964</v>
      </c>
      <c r="H663" s="579">
        <f t="shared" ref="H663:H726" si="32">H662-F663+D663</f>
        <v>10</v>
      </c>
      <c r="I663" s="642" t="s">
        <v>249</v>
      </c>
      <c r="J663" s="643" t="s">
        <v>51</v>
      </c>
      <c r="K663" s="640" t="s">
        <v>120</v>
      </c>
      <c r="L663" s="581"/>
      <c r="M663" s="640"/>
      <c r="N663" s="874"/>
      <c r="O663" s="256"/>
      <c r="P663" s="256"/>
      <c r="Q663" s="272"/>
    </row>
    <row r="664" spans="1:17" s="126" customFormat="1" ht="15.75" x14ac:dyDescent="0.25">
      <c r="A664" s="579"/>
      <c r="B664" s="581"/>
      <c r="C664" s="600"/>
      <c r="D664" s="581"/>
      <c r="E664" s="260">
        <v>920.8</v>
      </c>
      <c r="F664" s="581">
        <v>1</v>
      </c>
      <c r="G664" s="873">
        <f t="shared" si="29"/>
        <v>8271.6999999999971</v>
      </c>
      <c r="H664" s="579">
        <f t="shared" si="32"/>
        <v>9</v>
      </c>
      <c r="I664" s="642" t="s">
        <v>249</v>
      </c>
      <c r="J664" s="643" t="s">
        <v>51</v>
      </c>
      <c r="K664" s="640" t="s">
        <v>120</v>
      </c>
      <c r="L664" s="581"/>
      <c r="M664" s="640"/>
      <c r="N664" s="874"/>
      <c r="O664" s="256"/>
      <c r="P664" s="256"/>
      <c r="Q664" s="272"/>
    </row>
    <row r="665" spans="1:17" s="403" customFormat="1" ht="15.75" x14ac:dyDescent="0.25">
      <c r="A665" s="905"/>
      <c r="B665" s="581"/>
      <c r="C665" s="885"/>
      <c r="D665" s="644"/>
      <c r="E665" s="260">
        <v>924.4</v>
      </c>
      <c r="F665" s="581">
        <v>1</v>
      </c>
      <c r="G665" s="873">
        <f t="shared" si="29"/>
        <v>7347.2999999999975</v>
      </c>
      <c r="H665" s="579">
        <f t="shared" si="32"/>
        <v>8</v>
      </c>
      <c r="I665" s="642" t="s">
        <v>249</v>
      </c>
      <c r="J665" s="643" t="s">
        <v>51</v>
      </c>
      <c r="K665" s="640" t="s">
        <v>120</v>
      </c>
      <c r="L665" s="644"/>
      <c r="M665" s="886"/>
      <c r="N665" s="887"/>
      <c r="O665" s="402"/>
      <c r="P665" s="402"/>
    </row>
    <row r="666" spans="1:17" s="403" customFormat="1" ht="15.75" x14ac:dyDescent="0.25">
      <c r="A666" s="905"/>
      <c r="B666" s="581"/>
      <c r="C666" s="885"/>
      <c r="D666" s="644"/>
      <c r="E666" s="260">
        <v>918.1</v>
      </c>
      <c r="F666" s="581">
        <v>1</v>
      </c>
      <c r="G666" s="873">
        <f t="shared" si="29"/>
        <v>6429.1999999999971</v>
      </c>
      <c r="H666" s="579">
        <f t="shared" si="32"/>
        <v>7</v>
      </c>
      <c r="I666" s="642" t="s">
        <v>249</v>
      </c>
      <c r="J666" s="643" t="s">
        <v>51</v>
      </c>
      <c r="K666" s="640" t="s">
        <v>120</v>
      </c>
      <c r="L666" s="644"/>
      <c r="M666" s="886"/>
      <c r="N666" s="887"/>
      <c r="O666" s="402"/>
      <c r="P666" s="402"/>
    </row>
    <row r="667" spans="1:17" s="403" customFormat="1" ht="15.75" x14ac:dyDescent="0.25">
      <c r="A667" s="905"/>
      <c r="B667" s="581"/>
      <c r="C667" s="885"/>
      <c r="D667" s="644"/>
      <c r="E667" s="260">
        <v>918.1</v>
      </c>
      <c r="F667" s="581">
        <v>1</v>
      </c>
      <c r="G667" s="873">
        <f t="shared" si="29"/>
        <v>5511.0999999999967</v>
      </c>
      <c r="H667" s="579">
        <f t="shared" ref="H667:H671" si="33">H666-F667+D667</f>
        <v>6</v>
      </c>
      <c r="I667" s="642" t="s">
        <v>249</v>
      </c>
      <c r="J667" s="643" t="s">
        <v>51</v>
      </c>
      <c r="K667" s="640" t="s">
        <v>120</v>
      </c>
      <c r="L667" s="644"/>
      <c r="M667" s="886"/>
      <c r="N667" s="887"/>
      <c r="O667" s="402"/>
      <c r="P667" s="402"/>
    </row>
    <row r="668" spans="1:17" s="403" customFormat="1" ht="15.75" x14ac:dyDescent="0.25">
      <c r="A668" s="905"/>
      <c r="B668" s="581"/>
      <c r="C668" s="885"/>
      <c r="D668" s="644"/>
      <c r="E668" s="260">
        <v>927.1</v>
      </c>
      <c r="F668" s="581">
        <v>1</v>
      </c>
      <c r="G668" s="873">
        <f t="shared" si="29"/>
        <v>4583.9999999999964</v>
      </c>
      <c r="H668" s="579">
        <f t="shared" si="33"/>
        <v>5</v>
      </c>
      <c r="I668" s="642" t="s">
        <v>249</v>
      </c>
      <c r="J668" s="643" t="s">
        <v>51</v>
      </c>
      <c r="K668" s="640" t="s">
        <v>120</v>
      </c>
      <c r="L668" s="644"/>
      <c r="M668" s="886"/>
      <c r="N668" s="887"/>
      <c r="O668" s="402"/>
      <c r="P668" s="402"/>
    </row>
    <row r="669" spans="1:17" s="403" customFormat="1" ht="15.75" x14ac:dyDescent="0.25">
      <c r="A669" s="905"/>
      <c r="B669" s="581"/>
      <c r="C669" s="600"/>
      <c r="D669" s="581"/>
      <c r="E669" s="260">
        <v>920.8</v>
      </c>
      <c r="F669" s="581">
        <v>1</v>
      </c>
      <c r="G669" s="873">
        <f t="shared" si="29"/>
        <v>3663.1999999999962</v>
      </c>
      <c r="H669" s="579">
        <f t="shared" si="33"/>
        <v>4</v>
      </c>
      <c r="I669" s="642" t="s">
        <v>249</v>
      </c>
      <c r="J669" s="643" t="s">
        <v>51</v>
      </c>
      <c r="K669" s="640" t="s">
        <v>120</v>
      </c>
      <c r="L669" s="644"/>
      <c r="M669" s="886"/>
      <c r="N669" s="887"/>
      <c r="O669" s="402"/>
      <c r="P669" s="402"/>
    </row>
    <row r="670" spans="1:17" s="403" customFormat="1" ht="15.75" x14ac:dyDescent="0.25">
      <c r="A670" s="905"/>
      <c r="B670" s="581"/>
      <c r="C670" s="600"/>
      <c r="D670" s="581"/>
      <c r="E670" s="260">
        <v>907.2</v>
      </c>
      <c r="F670" s="581">
        <v>1</v>
      </c>
      <c r="G670" s="873">
        <f t="shared" si="29"/>
        <v>2755.9999999999964</v>
      </c>
      <c r="H670" s="579">
        <f t="shared" si="33"/>
        <v>3</v>
      </c>
      <c r="I670" s="642" t="s">
        <v>249</v>
      </c>
      <c r="J670" s="643" t="s">
        <v>51</v>
      </c>
      <c r="K670" s="640" t="s">
        <v>120</v>
      </c>
      <c r="L670" s="644"/>
      <c r="M670" s="886"/>
      <c r="N670" s="887"/>
      <c r="O670" s="402"/>
      <c r="P670" s="402"/>
    </row>
    <row r="671" spans="1:17" s="403" customFormat="1" ht="15.75" x14ac:dyDescent="0.25">
      <c r="A671" s="905"/>
      <c r="B671" s="581"/>
      <c r="C671" s="600"/>
      <c r="D671" s="581"/>
      <c r="E671" s="260">
        <v>911.7</v>
      </c>
      <c r="F671" s="581">
        <v>1</v>
      </c>
      <c r="G671" s="873">
        <f t="shared" si="29"/>
        <v>1844.2999999999963</v>
      </c>
      <c r="H671" s="579">
        <f t="shared" si="33"/>
        <v>2</v>
      </c>
      <c r="I671" s="639" t="s">
        <v>249</v>
      </c>
      <c r="J671" s="586" t="s">
        <v>51</v>
      </c>
      <c r="K671" s="640" t="s">
        <v>120</v>
      </c>
      <c r="L671" s="644"/>
      <c r="M671" s="640"/>
      <c r="N671" s="887"/>
      <c r="O671" s="402"/>
      <c r="P671" s="402"/>
    </row>
    <row r="672" spans="1:17" s="403" customFormat="1" ht="15.75" x14ac:dyDescent="0.25">
      <c r="A672" s="905"/>
      <c r="B672" s="581"/>
      <c r="C672" s="885"/>
      <c r="D672" s="644"/>
      <c r="E672" s="260">
        <v>914.4</v>
      </c>
      <c r="F672" s="581">
        <v>1</v>
      </c>
      <c r="G672" s="873">
        <f t="shared" si="29"/>
        <v>929.89999999999634</v>
      </c>
      <c r="H672" s="579">
        <f t="shared" si="32"/>
        <v>1</v>
      </c>
      <c r="I672" s="639" t="s">
        <v>249</v>
      </c>
      <c r="J672" s="586" t="s">
        <v>51</v>
      </c>
      <c r="K672" s="640" t="s">
        <v>120</v>
      </c>
      <c r="L672" s="644"/>
      <c r="M672" s="886"/>
      <c r="N672" s="887"/>
      <c r="O672" s="402"/>
      <c r="P672" s="402"/>
    </row>
    <row r="673" spans="1:17" s="126" customFormat="1" ht="15.75" x14ac:dyDescent="0.25">
      <c r="A673" s="579"/>
      <c r="B673" s="581"/>
      <c r="C673" s="600"/>
      <c r="D673" s="581"/>
      <c r="E673" s="260">
        <v>929.9</v>
      </c>
      <c r="F673" s="581">
        <v>1</v>
      </c>
      <c r="G673" s="873">
        <f t="shared" si="29"/>
        <v>-3.637978807091713E-12</v>
      </c>
      <c r="H673" s="579">
        <f t="shared" si="32"/>
        <v>0</v>
      </c>
      <c r="I673" s="639" t="s">
        <v>249</v>
      </c>
      <c r="J673" s="586" t="s">
        <v>51</v>
      </c>
      <c r="K673" s="640" t="s">
        <v>120</v>
      </c>
      <c r="L673" s="581"/>
      <c r="M673" s="640"/>
      <c r="N673" s="874"/>
      <c r="O673" s="256"/>
      <c r="P673" s="256"/>
      <c r="Q673" s="272"/>
    </row>
    <row r="674" spans="1:17" s="126" customFormat="1" ht="15.75" x14ac:dyDescent="0.25">
      <c r="A674" s="579"/>
      <c r="B674" s="581">
        <v>24</v>
      </c>
      <c r="C674" s="600">
        <v>15805.44</v>
      </c>
      <c r="D674" s="581">
        <v>17</v>
      </c>
      <c r="E674" s="260"/>
      <c r="F674" s="581"/>
      <c r="G674" s="873">
        <f t="shared" si="29"/>
        <v>15805.439999999997</v>
      </c>
      <c r="H674" s="579">
        <f t="shared" si="32"/>
        <v>17</v>
      </c>
      <c r="I674" s="639"/>
      <c r="J674" s="586" t="s">
        <v>256</v>
      </c>
      <c r="K674" s="640"/>
      <c r="L674" s="581"/>
      <c r="M674" s="640"/>
      <c r="N674" s="874"/>
      <c r="O674" s="256"/>
      <c r="P674" s="256"/>
      <c r="Q674" s="272"/>
    </row>
    <row r="675" spans="1:17" s="126" customFormat="1" ht="15.75" x14ac:dyDescent="0.25">
      <c r="A675" s="579"/>
      <c r="B675" s="581"/>
      <c r="C675" s="600"/>
      <c r="D675" s="581"/>
      <c r="E675" s="260">
        <v>929.71</v>
      </c>
      <c r="F675" s="581">
        <v>1</v>
      </c>
      <c r="G675" s="873">
        <f t="shared" si="29"/>
        <v>14875.729999999996</v>
      </c>
      <c r="H675" s="579">
        <f t="shared" si="32"/>
        <v>16</v>
      </c>
      <c r="I675" s="639" t="s">
        <v>257</v>
      </c>
      <c r="J675" s="586" t="s">
        <v>51</v>
      </c>
      <c r="K675" s="640" t="s">
        <v>97</v>
      </c>
      <c r="L675" s="581"/>
      <c r="M675" s="888"/>
      <c r="N675" s="874"/>
      <c r="O675" s="256"/>
      <c r="P675" s="256"/>
      <c r="Q675" s="272"/>
    </row>
    <row r="676" spans="1:17" s="126" customFormat="1" ht="15.75" x14ac:dyDescent="0.25">
      <c r="A676" s="579"/>
      <c r="B676" s="581"/>
      <c r="C676" s="600"/>
      <c r="D676" s="581"/>
      <c r="E676" s="260">
        <v>930.16</v>
      </c>
      <c r="F676" s="581">
        <v>1</v>
      </c>
      <c r="G676" s="873">
        <f t="shared" si="29"/>
        <v>13945.569999999996</v>
      </c>
      <c r="H676" s="579">
        <f t="shared" si="32"/>
        <v>15</v>
      </c>
      <c r="I676" s="639" t="s">
        <v>257</v>
      </c>
      <c r="J676" s="642" t="s">
        <v>51</v>
      </c>
      <c r="K676" s="643" t="s">
        <v>97</v>
      </c>
      <c r="L676" s="640"/>
      <c r="M676" s="647"/>
      <c r="N676" s="874"/>
      <c r="O676" s="256"/>
      <c r="P676" s="256"/>
      <c r="Q676" s="272"/>
    </row>
    <row r="677" spans="1:17" s="126" customFormat="1" ht="15.75" x14ac:dyDescent="0.25">
      <c r="A677" s="579"/>
      <c r="B677" s="581"/>
      <c r="C677" s="600"/>
      <c r="D677" s="581"/>
      <c r="E677" s="260">
        <v>925.17</v>
      </c>
      <c r="F677" s="581">
        <v>1</v>
      </c>
      <c r="G677" s="873">
        <f t="shared" si="29"/>
        <v>13020.399999999996</v>
      </c>
      <c r="H677" s="579">
        <f t="shared" si="32"/>
        <v>14</v>
      </c>
      <c r="I677" s="639" t="s">
        <v>257</v>
      </c>
      <c r="J677" s="586" t="s">
        <v>51</v>
      </c>
      <c r="K677" s="640" t="s">
        <v>97</v>
      </c>
      <c r="L677" s="581"/>
      <c r="M677" s="888"/>
      <c r="N677" s="874"/>
      <c r="O677" s="256"/>
      <c r="P677" s="256"/>
      <c r="Q677" s="272"/>
    </row>
    <row r="678" spans="1:17" s="126" customFormat="1" ht="15.75" x14ac:dyDescent="0.25">
      <c r="A678" s="579"/>
      <c r="B678" s="581"/>
      <c r="C678" s="600"/>
      <c r="D678" s="581"/>
      <c r="E678" s="260">
        <v>918.82</v>
      </c>
      <c r="F678" s="581">
        <v>1</v>
      </c>
      <c r="G678" s="873">
        <f t="shared" si="29"/>
        <v>12101.579999999996</v>
      </c>
      <c r="H678" s="579">
        <f t="shared" si="32"/>
        <v>13</v>
      </c>
      <c r="I678" s="639" t="s">
        <v>257</v>
      </c>
      <c r="J678" s="586" t="s">
        <v>51</v>
      </c>
      <c r="K678" s="640" t="s">
        <v>97</v>
      </c>
      <c r="L678" s="581"/>
      <c r="M678" s="888"/>
      <c r="N678" s="874"/>
      <c r="O678" s="256"/>
      <c r="P678" s="256"/>
      <c r="Q678" s="272"/>
    </row>
    <row r="679" spans="1:17" s="126" customFormat="1" ht="15.75" x14ac:dyDescent="0.25">
      <c r="A679" s="579"/>
      <c r="B679" s="581"/>
      <c r="C679" s="600"/>
      <c r="D679" s="581"/>
      <c r="E679" s="260">
        <v>948.75</v>
      </c>
      <c r="F679" s="581">
        <v>1</v>
      </c>
      <c r="G679" s="873">
        <f t="shared" si="29"/>
        <v>11152.829999999996</v>
      </c>
      <c r="H679" s="579">
        <f t="shared" si="32"/>
        <v>12</v>
      </c>
      <c r="I679" s="639" t="s">
        <v>257</v>
      </c>
      <c r="J679" s="586" t="s">
        <v>51</v>
      </c>
      <c r="K679" s="640" t="s">
        <v>97</v>
      </c>
      <c r="L679" s="581"/>
      <c r="M679" s="640"/>
      <c r="N679" s="874"/>
      <c r="O679" s="256"/>
      <c r="P679" s="256"/>
      <c r="Q679" s="272"/>
    </row>
    <row r="680" spans="1:17" s="126" customFormat="1" ht="15.75" x14ac:dyDescent="0.25">
      <c r="A680" s="579"/>
      <c r="B680" s="581"/>
      <c r="C680" s="600"/>
      <c r="D680" s="581"/>
      <c r="E680" s="260">
        <v>922</v>
      </c>
      <c r="F680" s="581">
        <v>1</v>
      </c>
      <c r="G680" s="873">
        <f t="shared" si="29"/>
        <v>10230.829999999996</v>
      </c>
      <c r="H680" s="579">
        <f t="shared" si="32"/>
        <v>11</v>
      </c>
      <c r="I680" s="639" t="s">
        <v>257</v>
      </c>
      <c r="J680" s="586" t="s">
        <v>51</v>
      </c>
      <c r="K680" s="640" t="s">
        <v>97</v>
      </c>
      <c r="L680" s="581"/>
      <c r="M680" s="640"/>
      <c r="N680" s="874"/>
      <c r="O680" s="256"/>
      <c r="P680" s="256"/>
      <c r="Q680" s="272"/>
    </row>
    <row r="681" spans="1:17" s="126" customFormat="1" ht="15.75" x14ac:dyDescent="0.25">
      <c r="A681" s="579"/>
      <c r="B681" s="581"/>
      <c r="C681" s="600"/>
      <c r="D681" s="581"/>
      <c r="E681" s="260">
        <v>962.36</v>
      </c>
      <c r="F681" s="581">
        <v>1</v>
      </c>
      <c r="G681" s="873">
        <f t="shared" si="29"/>
        <v>9268.4699999999957</v>
      </c>
      <c r="H681" s="579">
        <f t="shared" si="32"/>
        <v>10</v>
      </c>
      <c r="I681" s="639" t="s">
        <v>257</v>
      </c>
      <c r="J681" s="586" t="s">
        <v>51</v>
      </c>
      <c r="K681" s="640" t="s">
        <v>97</v>
      </c>
      <c r="L681" s="581"/>
      <c r="M681" s="640"/>
      <c r="N681" s="874"/>
      <c r="O681" s="256"/>
      <c r="P681" s="256"/>
      <c r="Q681" s="272"/>
    </row>
    <row r="682" spans="1:17" s="126" customFormat="1" ht="15.75" x14ac:dyDescent="0.25">
      <c r="A682" s="579"/>
      <c r="B682" s="581"/>
      <c r="C682" s="514"/>
      <c r="D682" s="581"/>
      <c r="E682" s="260">
        <v>910.66</v>
      </c>
      <c r="F682" s="581">
        <v>1</v>
      </c>
      <c r="G682" s="873">
        <f t="shared" si="29"/>
        <v>8357.8099999999959</v>
      </c>
      <c r="H682" s="579">
        <f t="shared" si="32"/>
        <v>9</v>
      </c>
      <c r="I682" s="639" t="s">
        <v>257</v>
      </c>
      <c r="J682" s="586" t="s">
        <v>51</v>
      </c>
      <c r="K682" s="647" t="s">
        <v>97</v>
      </c>
      <c r="L682" s="581"/>
      <c r="M682" s="640"/>
      <c r="N682" s="874"/>
      <c r="O682" s="256"/>
      <c r="P682" s="256"/>
      <c r="Q682" s="272"/>
    </row>
    <row r="683" spans="1:17" s="126" customFormat="1" ht="15.75" x14ac:dyDescent="0.25">
      <c r="A683" s="579"/>
      <c r="B683" s="581"/>
      <c r="C683" s="514"/>
      <c r="D683" s="581"/>
      <c r="E683" s="260">
        <v>934.69</v>
      </c>
      <c r="F683" s="581">
        <v>1</v>
      </c>
      <c r="G683" s="873">
        <f t="shared" si="29"/>
        <v>7423.1199999999953</v>
      </c>
      <c r="H683" s="579">
        <f t="shared" si="32"/>
        <v>8</v>
      </c>
      <c r="I683" s="639" t="s">
        <v>257</v>
      </c>
      <c r="J683" s="586" t="s">
        <v>51</v>
      </c>
      <c r="K683" s="640" t="s">
        <v>97</v>
      </c>
      <c r="L683" s="581"/>
      <c r="M683" s="640"/>
      <c r="N683" s="874"/>
      <c r="O683" s="256"/>
      <c r="P683" s="256"/>
      <c r="Q683" s="272"/>
    </row>
    <row r="684" spans="1:17" s="126" customFormat="1" ht="15.75" x14ac:dyDescent="0.25">
      <c r="A684" s="579"/>
      <c r="B684" s="581"/>
      <c r="C684" s="514"/>
      <c r="D684" s="581"/>
      <c r="E684" s="260">
        <v>898.41</v>
      </c>
      <c r="F684" s="581">
        <v>1</v>
      </c>
      <c r="G684" s="873">
        <f t="shared" si="29"/>
        <v>6524.7099999999955</v>
      </c>
      <c r="H684" s="579">
        <f t="shared" si="32"/>
        <v>7</v>
      </c>
      <c r="I684" s="639" t="s">
        <v>257</v>
      </c>
      <c r="J684" s="586" t="s">
        <v>51</v>
      </c>
      <c r="K684" s="640" t="s">
        <v>97</v>
      </c>
      <c r="L684" s="581"/>
      <c r="M684" s="640"/>
      <c r="N684" s="874"/>
      <c r="O684" s="256"/>
      <c r="P684" s="256"/>
      <c r="Q684" s="272"/>
    </row>
    <row r="685" spans="1:17" s="126" customFormat="1" ht="15.75" x14ac:dyDescent="0.25">
      <c r="A685" s="579"/>
      <c r="B685" s="581"/>
      <c r="C685" s="514"/>
      <c r="D685" s="581"/>
      <c r="E685" s="260">
        <v>941.5</v>
      </c>
      <c r="F685" s="581">
        <v>1</v>
      </c>
      <c r="G685" s="873">
        <f t="shared" si="29"/>
        <v>5583.2099999999955</v>
      </c>
      <c r="H685" s="579">
        <f t="shared" si="32"/>
        <v>6</v>
      </c>
      <c r="I685" s="639" t="s">
        <v>257</v>
      </c>
      <c r="J685" s="586" t="s">
        <v>51</v>
      </c>
      <c r="K685" s="640" t="s">
        <v>97</v>
      </c>
      <c r="L685" s="581"/>
      <c r="M685" s="640"/>
      <c r="N685" s="874"/>
      <c r="O685" s="256"/>
      <c r="P685" s="256"/>
      <c r="Q685" s="272"/>
    </row>
    <row r="686" spans="1:17" s="126" customFormat="1" ht="15.75" x14ac:dyDescent="0.25">
      <c r="A686" s="579"/>
      <c r="B686" s="581"/>
      <c r="C686" s="514"/>
      <c r="D686" s="581"/>
      <c r="E686" s="260">
        <v>938.32</v>
      </c>
      <c r="F686" s="581">
        <v>1</v>
      </c>
      <c r="G686" s="873">
        <f t="shared" si="29"/>
        <v>4644.8899999999958</v>
      </c>
      <c r="H686" s="579">
        <f t="shared" si="32"/>
        <v>5</v>
      </c>
      <c r="I686" s="639" t="s">
        <v>257</v>
      </c>
      <c r="J686" s="586" t="s">
        <v>51</v>
      </c>
      <c r="K686" s="640" t="s">
        <v>97</v>
      </c>
      <c r="L686" s="581"/>
      <c r="M686" s="640"/>
      <c r="N686" s="874"/>
      <c r="O686" s="256"/>
      <c r="P686" s="256"/>
      <c r="Q686" s="272"/>
    </row>
    <row r="687" spans="1:17" s="126" customFormat="1" ht="15.75" x14ac:dyDescent="0.25">
      <c r="A687" s="579"/>
      <c r="B687" s="581"/>
      <c r="C687" s="514"/>
      <c r="D687" s="581"/>
      <c r="E687" s="260">
        <v>950.11</v>
      </c>
      <c r="F687" s="581">
        <v>1</v>
      </c>
      <c r="G687" s="873">
        <f t="shared" si="29"/>
        <v>3694.7799999999957</v>
      </c>
      <c r="H687" s="579">
        <f t="shared" si="32"/>
        <v>4</v>
      </c>
      <c r="I687" s="639" t="s">
        <v>257</v>
      </c>
      <c r="J687" s="586" t="s">
        <v>51</v>
      </c>
      <c r="K687" s="640" t="s">
        <v>97</v>
      </c>
      <c r="L687" s="581"/>
      <c r="M687" s="640"/>
      <c r="N687" s="874"/>
      <c r="O687" s="256"/>
      <c r="P687" s="256"/>
      <c r="Q687" s="272"/>
    </row>
    <row r="688" spans="1:17" s="126" customFormat="1" ht="15.75" x14ac:dyDescent="0.25">
      <c r="A688" s="579"/>
      <c r="B688" s="581"/>
      <c r="C688" s="514"/>
      <c r="D688" s="581"/>
      <c r="E688" s="260">
        <v>938.32</v>
      </c>
      <c r="F688" s="581">
        <v>1</v>
      </c>
      <c r="G688" s="873">
        <f t="shared" si="29"/>
        <v>2756.4599999999955</v>
      </c>
      <c r="H688" s="579">
        <f t="shared" si="32"/>
        <v>3</v>
      </c>
      <c r="I688" s="639" t="s">
        <v>257</v>
      </c>
      <c r="J688" s="586" t="s">
        <v>51</v>
      </c>
      <c r="K688" s="647" t="s">
        <v>97</v>
      </c>
      <c r="L688" s="581"/>
      <c r="M688" s="640"/>
      <c r="N688" s="874"/>
      <c r="O688" s="256"/>
      <c r="P688" s="256"/>
      <c r="Q688" s="272"/>
    </row>
    <row r="689" spans="1:17" s="126" customFormat="1" ht="15.75" x14ac:dyDescent="0.25">
      <c r="A689" s="579"/>
      <c r="B689" s="581"/>
      <c r="C689" s="514"/>
      <c r="D689" s="581"/>
      <c r="E689" s="260">
        <v>930.16</v>
      </c>
      <c r="F689" s="581">
        <v>1</v>
      </c>
      <c r="G689" s="873">
        <f t="shared" si="29"/>
        <v>1826.2999999999956</v>
      </c>
      <c r="H689" s="579">
        <f t="shared" si="32"/>
        <v>2</v>
      </c>
      <c r="I689" s="639" t="s">
        <v>257</v>
      </c>
      <c r="J689" s="586" t="s">
        <v>51</v>
      </c>
      <c r="K689" s="640" t="s">
        <v>97</v>
      </c>
      <c r="L689" s="581"/>
      <c r="M689" s="640"/>
      <c r="N689" s="874"/>
      <c r="O689" s="256"/>
      <c r="P689" s="256"/>
      <c r="Q689" s="272"/>
    </row>
    <row r="690" spans="1:17" s="126" customFormat="1" ht="15.75" x14ac:dyDescent="0.25">
      <c r="A690" s="579"/>
      <c r="B690" s="581"/>
      <c r="C690" s="514"/>
      <c r="D690" s="581"/>
      <c r="E690" s="260">
        <v>902.04</v>
      </c>
      <c r="F690" s="581">
        <v>1</v>
      </c>
      <c r="G690" s="873">
        <f t="shared" si="29"/>
        <v>924.25999999999567</v>
      </c>
      <c r="H690" s="579">
        <f t="shared" si="32"/>
        <v>1</v>
      </c>
      <c r="I690" s="639" t="s">
        <v>255</v>
      </c>
      <c r="J690" s="586" t="s">
        <v>51</v>
      </c>
      <c r="K690" s="640" t="s">
        <v>97</v>
      </c>
      <c r="L690" s="581"/>
      <c r="M690" s="640"/>
      <c r="N690" s="874"/>
      <c r="O690" s="256"/>
      <c r="P690" s="256"/>
      <c r="Q690" s="272"/>
    </row>
    <row r="691" spans="1:17" s="126" customFormat="1" ht="15.75" x14ac:dyDescent="0.25">
      <c r="A691" s="579"/>
      <c r="B691" s="581"/>
      <c r="C691" s="514"/>
      <c r="D691" s="581"/>
      <c r="E691" s="260">
        <v>924.26</v>
      </c>
      <c r="F691" s="581">
        <v>1</v>
      </c>
      <c r="G691" s="873">
        <f t="shared" si="29"/>
        <v>-4.3200998334214091E-12</v>
      </c>
      <c r="H691" s="579">
        <f t="shared" si="32"/>
        <v>0</v>
      </c>
      <c r="I691" s="639" t="s">
        <v>255</v>
      </c>
      <c r="J691" s="586" t="s">
        <v>51</v>
      </c>
      <c r="K691" s="640" t="s">
        <v>97</v>
      </c>
      <c r="L691" s="581"/>
      <c r="M691" s="640"/>
      <c r="N691" s="874"/>
      <c r="O691" s="256"/>
      <c r="P691" s="256"/>
      <c r="Q691" s="272"/>
    </row>
    <row r="692" spans="1:17" s="126" customFormat="1" ht="15.75" x14ac:dyDescent="0.25">
      <c r="A692" s="579"/>
      <c r="B692" s="581">
        <v>24</v>
      </c>
      <c r="C692" s="514">
        <v>19280.5</v>
      </c>
      <c r="D692" s="581">
        <v>21</v>
      </c>
      <c r="E692" s="260"/>
      <c r="F692" s="581"/>
      <c r="G692" s="873">
        <f t="shared" si="29"/>
        <v>19280.499999999996</v>
      </c>
      <c r="H692" s="579">
        <f t="shared" si="32"/>
        <v>21</v>
      </c>
      <c r="I692" s="639"/>
      <c r="J692" s="586" t="s">
        <v>114</v>
      </c>
      <c r="K692" s="640"/>
      <c r="L692" s="581"/>
      <c r="M692" s="640"/>
      <c r="N692" s="874"/>
      <c r="O692" s="256"/>
      <c r="P692" s="256"/>
      <c r="Q692" s="272"/>
    </row>
    <row r="693" spans="1:17" s="126" customFormat="1" ht="15.75" x14ac:dyDescent="0.25">
      <c r="A693" s="579"/>
      <c r="B693" s="581"/>
      <c r="C693" s="514"/>
      <c r="D693" s="581"/>
      <c r="E693" s="260">
        <v>929.9</v>
      </c>
      <c r="F693" s="581">
        <v>1</v>
      </c>
      <c r="G693" s="873">
        <f t="shared" si="29"/>
        <v>18350.599999999995</v>
      </c>
      <c r="H693" s="579">
        <f t="shared" si="32"/>
        <v>20</v>
      </c>
      <c r="I693" s="639" t="s">
        <v>258</v>
      </c>
      <c r="J693" s="586" t="s">
        <v>51</v>
      </c>
      <c r="K693" s="640" t="s">
        <v>120</v>
      </c>
      <c r="L693" s="581"/>
      <c r="M693" s="640"/>
      <c r="N693" s="874"/>
      <c r="O693" s="256"/>
      <c r="P693" s="256"/>
      <c r="Q693" s="272"/>
    </row>
    <row r="694" spans="1:17" s="126" customFormat="1" ht="15.75" x14ac:dyDescent="0.25">
      <c r="A694" s="579"/>
      <c r="B694" s="581"/>
      <c r="C694" s="514"/>
      <c r="D694" s="581"/>
      <c r="E694" s="260">
        <v>924.4</v>
      </c>
      <c r="F694" s="581">
        <v>1</v>
      </c>
      <c r="G694" s="873">
        <f t="shared" ref="G694:G757" si="34">G693-E694+C694</f>
        <v>17426.199999999993</v>
      </c>
      <c r="H694" s="579">
        <f t="shared" si="32"/>
        <v>19</v>
      </c>
      <c r="I694" s="639" t="s">
        <v>258</v>
      </c>
      <c r="J694" s="586" t="s">
        <v>51</v>
      </c>
      <c r="K694" s="640" t="s">
        <v>120</v>
      </c>
      <c r="L694" s="645"/>
      <c r="M694" s="640"/>
      <c r="N694" s="874"/>
      <c r="O694" s="256"/>
      <c r="P694" s="256"/>
      <c r="Q694" s="272"/>
    </row>
    <row r="695" spans="1:17" s="126" customFormat="1" ht="15.75" x14ac:dyDescent="0.25">
      <c r="A695" s="579"/>
      <c r="B695" s="581"/>
      <c r="C695" s="514"/>
      <c r="D695" s="581"/>
      <c r="E695" s="260">
        <v>907.2</v>
      </c>
      <c r="F695" s="581">
        <v>1</v>
      </c>
      <c r="G695" s="873">
        <f t="shared" si="34"/>
        <v>16518.999999999993</v>
      </c>
      <c r="H695" s="579">
        <f t="shared" si="32"/>
        <v>18</v>
      </c>
      <c r="I695" s="639" t="s">
        <v>258</v>
      </c>
      <c r="J695" s="586" t="s">
        <v>51</v>
      </c>
      <c r="K695" s="640" t="s">
        <v>120</v>
      </c>
      <c r="L695" s="645"/>
      <c r="M695" s="640"/>
      <c r="N695" s="874"/>
      <c r="O695" s="256"/>
      <c r="P695" s="256"/>
      <c r="Q695" s="272"/>
    </row>
    <row r="696" spans="1:17" s="126" customFormat="1" ht="15.75" x14ac:dyDescent="0.25">
      <c r="A696" s="579"/>
      <c r="B696" s="581"/>
      <c r="C696" s="514"/>
      <c r="D696" s="581"/>
      <c r="E696" s="260">
        <v>916.3</v>
      </c>
      <c r="F696" s="581">
        <v>1</v>
      </c>
      <c r="G696" s="873">
        <f t="shared" si="34"/>
        <v>15602.699999999993</v>
      </c>
      <c r="H696" s="579">
        <f t="shared" si="32"/>
        <v>17</v>
      </c>
      <c r="I696" s="639" t="s">
        <v>258</v>
      </c>
      <c r="J696" s="586" t="s">
        <v>51</v>
      </c>
      <c r="K696" s="640" t="s">
        <v>120</v>
      </c>
      <c r="L696" s="581"/>
      <c r="M696" s="640"/>
      <c r="N696" s="874"/>
      <c r="O696" s="256"/>
      <c r="P696" s="256"/>
      <c r="Q696" s="272"/>
    </row>
    <row r="697" spans="1:17" s="126" customFormat="1" ht="15.75" x14ac:dyDescent="0.25">
      <c r="A697" s="579"/>
      <c r="B697" s="581"/>
      <c r="C697" s="514"/>
      <c r="D697" s="581"/>
      <c r="E697" s="260">
        <v>907.2</v>
      </c>
      <c r="F697" s="581">
        <v>1</v>
      </c>
      <c r="G697" s="873">
        <f t="shared" si="34"/>
        <v>14695.499999999993</v>
      </c>
      <c r="H697" s="579">
        <f t="shared" si="32"/>
        <v>16</v>
      </c>
      <c r="I697" s="639" t="s">
        <v>258</v>
      </c>
      <c r="J697" s="586" t="s">
        <v>51</v>
      </c>
      <c r="K697" s="640" t="s">
        <v>120</v>
      </c>
      <c r="L697" s="581"/>
      <c r="M697" s="888"/>
      <c r="N697" s="874"/>
      <c r="O697" s="256"/>
      <c r="P697" s="256"/>
      <c r="Q697" s="272"/>
    </row>
    <row r="698" spans="1:17" s="126" customFormat="1" ht="15.75" x14ac:dyDescent="0.25">
      <c r="A698" s="579"/>
      <c r="B698" s="581"/>
      <c r="C698" s="514"/>
      <c r="D698" s="581"/>
      <c r="E698" s="260">
        <v>919.9</v>
      </c>
      <c r="F698" s="581">
        <v>1</v>
      </c>
      <c r="G698" s="873">
        <f t="shared" si="34"/>
        <v>13775.599999999993</v>
      </c>
      <c r="H698" s="579">
        <f t="shared" si="32"/>
        <v>15</v>
      </c>
      <c r="I698" s="639" t="s">
        <v>258</v>
      </c>
      <c r="J698" s="586" t="s">
        <v>51</v>
      </c>
      <c r="K698" s="640" t="s">
        <v>120</v>
      </c>
      <c r="L698" s="581"/>
      <c r="M698" s="640"/>
      <c r="N698" s="874"/>
      <c r="O698" s="256" t="s">
        <v>77</v>
      </c>
      <c r="P698" s="256"/>
      <c r="Q698" s="272"/>
    </row>
    <row r="699" spans="1:17" s="126" customFormat="1" ht="15.75" x14ac:dyDescent="0.25">
      <c r="A699" s="579"/>
      <c r="B699" s="581"/>
      <c r="C699" s="514"/>
      <c r="D699" s="581"/>
      <c r="E699" s="260">
        <v>917.2</v>
      </c>
      <c r="F699" s="581">
        <v>1</v>
      </c>
      <c r="G699" s="873">
        <f t="shared" si="34"/>
        <v>12858.399999999992</v>
      </c>
      <c r="H699" s="579">
        <f t="shared" si="32"/>
        <v>14</v>
      </c>
      <c r="I699" s="639" t="s">
        <v>258</v>
      </c>
      <c r="J699" s="586" t="s">
        <v>51</v>
      </c>
      <c r="K699" s="640" t="s">
        <v>120</v>
      </c>
      <c r="L699" s="581"/>
      <c r="M699" s="640"/>
      <c r="N699" s="874"/>
      <c r="O699" s="256"/>
      <c r="P699" s="256"/>
      <c r="Q699" s="272"/>
    </row>
    <row r="700" spans="1:17" s="126" customFormat="1" ht="15.75" x14ac:dyDescent="0.25">
      <c r="A700" s="579"/>
      <c r="B700" s="581"/>
      <c r="C700" s="514"/>
      <c r="D700" s="581"/>
      <c r="E700" s="260">
        <v>914.4</v>
      </c>
      <c r="F700" s="581">
        <v>1</v>
      </c>
      <c r="G700" s="873">
        <f t="shared" si="34"/>
        <v>11943.999999999993</v>
      </c>
      <c r="H700" s="579">
        <f t="shared" si="32"/>
        <v>13</v>
      </c>
      <c r="I700" s="639" t="s">
        <v>258</v>
      </c>
      <c r="J700" s="586" t="s">
        <v>51</v>
      </c>
      <c r="K700" s="640" t="s">
        <v>120</v>
      </c>
      <c r="L700" s="581"/>
      <c r="M700" s="640"/>
      <c r="N700" s="874"/>
      <c r="O700" s="256"/>
      <c r="P700" s="256"/>
      <c r="Q700" s="272"/>
    </row>
    <row r="701" spans="1:17" s="126" customFormat="1" ht="15.75" x14ac:dyDescent="0.25">
      <c r="A701" s="579"/>
      <c r="B701" s="581"/>
      <c r="C701" s="514"/>
      <c r="D701" s="581"/>
      <c r="E701" s="260">
        <v>916.3</v>
      </c>
      <c r="F701" s="581">
        <v>1</v>
      </c>
      <c r="G701" s="873">
        <f t="shared" si="34"/>
        <v>11027.699999999993</v>
      </c>
      <c r="H701" s="579">
        <f t="shared" si="32"/>
        <v>12</v>
      </c>
      <c r="I701" s="639" t="s">
        <v>258</v>
      </c>
      <c r="J701" s="586" t="s">
        <v>51</v>
      </c>
      <c r="K701" s="640" t="s">
        <v>120</v>
      </c>
      <c r="L701" s="581"/>
      <c r="M701" s="640"/>
      <c r="N701" s="874"/>
      <c r="O701" s="256"/>
      <c r="P701" s="256"/>
      <c r="Q701" s="272"/>
    </row>
    <row r="702" spans="1:17" s="126" customFormat="1" ht="15.75" x14ac:dyDescent="0.25">
      <c r="A702" s="579"/>
      <c r="B702" s="581"/>
      <c r="C702" s="514"/>
      <c r="D702" s="581"/>
      <c r="E702" s="260">
        <v>918.1</v>
      </c>
      <c r="F702" s="581">
        <v>1</v>
      </c>
      <c r="G702" s="873">
        <f t="shared" si="34"/>
        <v>10109.599999999993</v>
      </c>
      <c r="H702" s="579">
        <f t="shared" si="32"/>
        <v>11</v>
      </c>
      <c r="I702" s="639" t="s">
        <v>258</v>
      </c>
      <c r="J702" s="586" t="s">
        <v>51</v>
      </c>
      <c r="K702" s="640" t="s">
        <v>120</v>
      </c>
      <c r="L702" s="581"/>
      <c r="M702" s="640"/>
      <c r="N702" s="874"/>
      <c r="O702" s="256"/>
      <c r="P702" s="256"/>
      <c r="Q702" s="272"/>
    </row>
    <row r="703" spans="1:17" s="126" customFormat="1" ht="15.75" x14ac:dyDescent="0.25">
      <c r="A703" s="579"/>
      <c r="B703" s="581"/>
      <c r="C703" s="600"/>
      <c r="D703" s="581"/>
      <c r="E703" s="260">
        <v>925.3</v>
      </c>
      <c r="F703" s="581">
        <v>1</v>
      </c>
      <c r="G703" s="873">
        <f t="shared" si="34"/>
        <v>9184.2999999999938</v>
      </c>
      <c r="H703" s="579">
        <f t="shared" si="32"/>
        <v>10</v>
      </c>
      <c r="I703" s="639" t="s">
        <v>259</v>
      </c>
      <c r="J703" s="586" t="s">
        <v>51</v>
      </c>
      <c r="K703" s="640" t="s">
        <v>120</v>
      </c>
      <c r="L703" s="581"/>
      <c r="M703" s="640"/>
      <c r="N703" s="874"/>
      <c r="O703" s="256"/>
      <c r="P703" s="256"/>
      <c r="Q703" s="272"/>
    </row>
    <row r="704" spans="1:17" s="126" customFormat="1" ht="15.75" x14ac:dyDescent="0.25">
      <c r="A704" s="579"/>
      <c r="B704" s="581"/>
      <c r="C704" s="600"/>
      <c r="D704" s="581"/>
      <c r="E704" s="260">
        <v>913.5</v>
      </c>
      <c r="F704" s="581">
        <v>1</v>
      </c>
      <c r="G704" s="873">
        <f t="shared" si="34"/>
        <v>8270.7999999999938</v>
      </c>
      <c r="H704" s="579">
        <f t="shared" si="32"/>
        <v>9</v>
      </c>
      <c r="I704" s="639" t="s">
        <v>259</v>
      </c>
      <c r="J704" s="586" t="s">
        <v>51</v>
      </c>
      <c r="K704" s="640" t="s">
        <v>120</v>
      </c>
      <c r="L704" s="581"/>
      <c r="M704" s="640"/>
      <c r="N704" s="874"/>
      <c r="O704" s="256"/>
      <c r="P704" s="256"/>
      <c r="Q704" s="272"/>
    </row>
    <row r="705" spans="1:17" s="126" customFormat="1" ht="15.75" x14ac:dyDescent="0.25">
      <c r="A705" s="579"/>
      <c r="B705" s="581"/>
      <c r="C705" s="600"/>
      <c r="D705" s="581"/>
      <c r="E705" s="260">
        <v>920.8</v>
      </c>
      <c r="F705" s="581">
        <v>1</v>
      </c>
      <c r="G705" s="873">
        <f t="shared" si="34"/>
        <v>7349.9999999999936</v>
      </c>
      <c r="H705" s="579">
        <f t="shared" si="32"/>
        <v>8</v>
      </c>
      <c r="I705" s="639" t="s">
        <v>259</v>
      </c>
      <c r="J705" s="586" t="s">
        <v>51</v>
      </c>
      <c r="K705" s="640" t="s">
        <v>120</v>
      </c>
      <c r="L705" s="581"/>
      <c r="M705" s="640"/>
      <c r="N705" s="874"/>
      <c r="O705" s="256"/>
      <c r="P705" s="256"/>
      <c r="Q705" s="272"/>
    </row>
    <row r="706" spans="1:17" s="126" customFormat="1" ht="15.75" x14ac:dyDescent="0.25">
      <c r="A706" s="579"/>
      <c r="B706" s="581"/>
      <c r="C706" s="600"/>
      <c r="D706" s="581"/>
      <c r="E706" s="260">
        <v>919</v>
      </c>
      <c r="F706" s="581">
        <v>1</v>
      </c>
      <c r="G706" s="873">
        <f t="shared" si="34"/>
        <v>6430.9999999999936</v>
      </c>
      <c r="H706" s="579">
        <f t="shared" si="32"/>
        <v>7</v>
      </c>
      <c r="I706" s="639" t="s">
        <v>259</v>
      </c>
      <c r="J706" s="586" t="s">
        <v>51</v>
      </c>
      <c r="K706" s="640" t="s">
        <v>120</v>
      </c>
      <c r="L706" s="581"/>
      <c r="M706" s="640"/>
      <c r="N706" s="874"/>
      <c r="O706" s="256"/>
      <c r="P706" s="256"/>
      <c r="Q706" s="272"/>
    </row>
    <row r="707" spans="1:17" s="272" customFormat="1" ht="15.75" x14ac:dyDescent="0.25">
      <c r="A707" s="906"/>
      <c r="B707" s="581"/>
      <c r="C707" s="889"/>
      <c r="D707" s="646"/>
      <c r="E707" s="260">
        <v>919</v>
      </c>
      <c r="F707" s="581">
        <v>1</v>
      </c>
      <c r="G707" s="873">
        <f t="shared" si="34"/>
        <v>5511.9999999999936</v>
      </c>
      <c r="H707" s="579">
        <f t="shared" si="32"/>
        <v>6</v>
      </c>
      <c r="I707" s="639" t="s">
        <v>259</v>
      </c>
      <c r="J707" s="586" t="s">
        <v>51</v>
      </c>
      <c r="K707" s="640" t="s">
        <v>120</v>
      </c>
      <c r="L707" s="646"/>
      <c r="M707" s="888"/>
      <c r="N707" s="890"/>
      <c r="O707" s="383"/>
      <c r="P707" s="383"/>
    </row>
    <row r="708" spans="1:17" s="126" customFormat="1" ht="15.75" x14ac:dyDescent="0.25">
      <c r="A708" s="579"/>
      <c r="B708" s="581"/>
      <c r="C708" s="600"/>
      <c r="D708" s="581"/>
      <c r="E708" s="260">
        <v>925.3</v>
      </c>
      <c r="F708" s="581">
        <v>1</v>
      </c>
      <c r="G708" s="873">
        <f t="shared" si="34"/>
        <v>4586.6999999999935</v>
      </c>
      <c r="H708" s="579">
        <f t="shared" si="32"/>
        <v>5</v>
      </c>
      <c r="I708" s="639" t="s">
        <v>259</v>
      </c>
      <c r="J708" s="586" t="s">
        <v>51</v>
      </c>
      <c r="K708" s="640" t="s">
        <v>120</v>
      </c>
      <c r="L708" s="581"/>
      <c r="M708" s="640"/>
      <c r="N708" s="874"/>
      <c r="O708" s="256"/>
      <c r="P708" s="256"/>
      <c r="Q708" s="272"/>
    </row>
    <row r="709" spans="1:17" s="272" customFormat="1" ht="15.75" x14ac:dyDescent="0.25">
      <c r="A709" s="906"/>
      <c r="B709" s="581"/>
      <c r="C709" s="889"/>
      <c r="D709" s="646"/>
      <c r="E709" s="260">
        <v>929</v>
      </c>
      <c r="F709" s="581">
        <v>1</v>
      </c>
      <c r="G709" s="873">
        <f t="shared" si="34"/>
        <v>3657.6999999999935</v>
      </c>
      <c r="H709" s="579">
        <f t="shared" si="32"/>
        <v>4</v>
      </c>
      <c r="I709" s="639" t="s">
        <v>259</v>
      </c>
      <c r="J709" s="586" t="s">
        <v>51</v>
      </c>
      <c r="K709" s="640" t="s">
        <v>120</v>
      </c>
      <c r="L709" s="646"/>
      <c r="M709" s="888"/>
      <c r="N709" s="890"/>
      <c r="O709" s="383"/>
      <c r="P709" s="383"/>
    </row>
    <row r="710" spans="1:17" s="126" customFormat="1" ht="15.75" x14ac:dyDescent="0.25">
      <c r="A710" s="579"/>
      <c r="B710" s="581"/>
      <c r="C710" s="600"/>
      <c r="D710" s="581"/>
      <c r="E710" s="260">
        <v>912.6</v>
      </c>
      <c r="F710" s="581">
        <v>1</v>
      </c>
      <c r="G710" s="873">
        <f t="shared" si="34"/>
        <v>2745.0999999999935</v>
      </c>
      <c r="H710" s="579">
        <f t="shared" si="32"/>
        <v>3</v>
      </c>
      <c r="I710" s="639" t="s">
        <v>259</v>
      </c>
      <c r="J710" s="586" t="s">
        <v>51</v>
      </c>
      <c r="K710" s="640" t="s">
        <v>120</v>
      </c>
      <c r="L710" s="581"/>
      <c r="M710" s="640"/>
      <c r="N710" s="874"/>
      <c r="O710" s="256"/>
      <c r="P710" s="256"/>
      <c r="Q710" s="272"/>
    </row>
    <row r="711" spans="1:17" s="272" customFormat="1" ht="15.75" x14ac:dyDescent="0.25">
      <c r="A711" s="906"/>
      <c r="B711" s="581"/>
      <c r="C711" s="889"/>
      <c r="D711" s="646"/>
      <c r="E711" s="260">
        <v>920.8</v>
      </c>
      <c r="F711" s="581">
        <v>1</v>
      </c>
      <c r="G711" s="873">
        <f t="shared" si="34"/>
        <v>1824.2999999999936</v>
      </c>
      <c r="H711" s="579">
        <f t="shared" si="32"/>
        <v>2</v>
      </c>
      <c r="I711" s="639" t="s">
        <v>259</v>
      </c>
      <c r="J711" s="586" t="s">
        <v>51</v>
      </c>
      <c r="K711" s="640" t="s">
        <v>120</v>
      </c>
      <c r="L711" s="646"/>
      <c r="M711" s="888"/>
      <c r="N711" s="890"/>
      <c r="O711" s="383"/>
      <c r="P711" s="383"/>
    </row>
    <row r="712" spans="1:17" s="126" customFormat="1" ht="15.75" x14ac:dyDescent="0.25">
      <c r="A712" s="579"/>
      <c r="B712" s="581"/>
      <c r="C712" s="600"/>
      <c r="D712" s="581"/>
      <c r="E712" s="260">
        <v>913.5</v>
      </c>
      <c r="F712" s="581">
        <v>1</v>
      </c>
      <c r="G712" s="873">
        <f t="shared" si="34"/>
        <v>910.79999999999359</v>
      </c>
      <c r="H712" s="579">
        <f t="shared" si="32"/>
        <v>1</v>
      </c>
      <c r="I712" s="639" t="s">
        <v>259</v>
      </c>
      <c r="J712" s="586" t="s">
        <v>51</v>
      </c>
      <c r="K712" s="640" t="s">
        <v>120</v>
      </c>
      <c r="L712" s="581"/>
      <c r="M712" s="640"/>
      <c r="N712" s="874"/>
      <c r="O712" s="256"/>
      <c r="P712" s="256"/>
      <c r="Q712" s="272"/>
    </row>
    <row r="713" spans="1:17" s="126" customFormat="1" ht="15.75" x14ac:dyDescent="0.25">
      <c r="A713" s="579"/>
      <c r="B713" s="581"/>
      <c r="C713" s="600"/>
      <c r="D713" s="581"/>
      <c r="E713" s="260">
        <v>910.8</v>
      </c>
      <c r="F713" s="581">
        <v>1</v>
      </c>
      <c r="G713" s="873">
        <f t="shared" si="34"/>
        <v>-6.3664629124104977E-12</v>
      </c>
      <c r="H713" s="579">
        <f t="shared" si="32"/>
        <v>0</v>
      </c>
      <c r="I713" s="639" t="s">
        <v>259</v>
      </c>
      <c r="J713" s="586" t="s">
        <v>51</v>
      </c>
      <c r="K713" s="640" t="s">
        <v>120</v>
      </c>
      <c r="L713" s="581"/>
      <c r="M713" s="640"/>
      <c r="N713" s="874"/>
      <c r="O713" s="256"/>
      <c r="P713" s="256"/>
      <c r="Q713" s="272"/>
    </row>
    <row r="714" spans="1:17" s="272" customFormat="1" ht="15.75" x14ac:dyDescent="0.25">
      <c r="A714" s="906"/>
      <c r="B714" s="581">
        <v>25</v>
      </c>
      <c r="C714" s="889">
        <v>18569.2</v>
      </c>
      <c r="D714" s="646">
        <v>20</v>
      </c>
      <c r="E714" s="260"/>
      <c r="F714" s="581"/>
      <c r="G714" s="873">
        <f t="shared" si="34"/>
        <v>18569.199999999993</v>
      </c>
      <c r="H714" s="579">
        <f t="shared" si="32"/>
        <v>20</v>
      </c>
      <c r="I714" s="639"/>
      <c r="J714" s="586"/>
      <c r="K714" s="640"/>
      <c r="L714" s="646"/>
      <c r="M714" s="888"/>
      <c r="N714" s="890"/>
      <c r="O714" s="383"/>
      <c r="P714" s="383"/>
    </row>
    <row r="715" spans="1:17" s="272" customFormat="1" ht="15.75" x14ac:dyDescent="0.25">
      <c r="A715" s="906"/>
      <c r="B715" s="581"/>
      <c r="C715" s="889"/>
      <c r="D715" s="646"/>
      <c r="E715" s="260">
        <v>937.6</v>
      </c>
      <c r="F715" s="581">
        <v>1</v>
      </c>
      <c r="G715" s="873">
        <f t="shared" si="34"/>
        <v>17631.599999999995</v>
      </c>
      <c r="H715" s="579">
        <f t="shared" si="32"/>
        <v>19</v>
      </c>
      <c r="I715" s="639" t="s">
        <v>260</v>
      </c>
      <c r="J715" s="586" t="s">
        <v>51</v>
      </c>
      <c r="K715" s="640" t="s">
        <v>261</v>
      </c>
      <c r="L715" s="646"/>
      <c r="M715" s="888"/>
      <c r="N715" s="890"/>
      <c r="O715" s="383"/>
      <c r="P715" s="383"/>
    </row>
    <row r="716" spans="1:17" s="126" customFormat="1" ht="15.75" x14ac:dyDescent="0.25">
      <c r="A716" s="579"/>
      <c r="B716" s="581"/>
      <c r="C716" s="600"/>
      <c r="D716" s="581"/>
      <c r="E716" s="260">
        <v>950.7</v>
      </c>
      <c r="F716" s="581">
        <v>1</v>
      </c>
      <c r="G716" s="873">
        <f t="shared" si="34"/>
        <v>16680.899999999994</v>
      </c>
      <c r="H716" s="579">
        <f t="shared" si="32"/>
        <v>18</v>
      </c>
      <c r="I716" s="639" t="s">
        <v>260</v>
      </c>
      <c r="J716" s="586" t="s">
        <v>51</v>
      </c>
      <c r="K716" s="640" t="s">
        <v>261</v>
      </c>
      <c r="L716" s="581"/>
      <c r="M716" s="640"/>
      <c r="N716" s="891"/>
      <c r="O716" s="256"/>
      <c r="P716" s="256"/>
      <c r="Q716" s="272"/>
    </row>
    <row r="717" spans="1:17" s="272" customFormat="1" ht="15.75" x14ac:dyDescent="0.25">
      <c r="A717" s="906"/>
      <c r="B717" s="581"/>
      <c r="C717" s="889"/>
      <c r="D717" s="646"/>
      <c r="E717" s="260">
        <v>932.6</v>
      </c>
      <c r="F717" s="581">
        <v>1</v>
      </c>
      <c r="G717" s="873">
        <f t="shared" si="34"/>
        <v>15748.299999999994</v>
      </c>
      <c r="H717" s="579">
        <f t="shared" si="32"/>
        <v>17</v>
      </c>
      <c r="I717" s="639" t="s">
        <v>262</v>
      </c>
      <c r="J717" s="586" t="s">
        <v>51</v>
      </c>
      <c r="K717" s="640" t="s">
        <v>261</v>
      </c>
      <c r="L717" s="646"/>
      <c r="M717" s="888"/>
      <c r="N717" s="892"/>
      <c r="O717" s="383"/>
      <c r="P717" s="383"/>
    </row>
    <row r="718" spans="1:17" s="272" customFormat="1" ht="15.75" x14ac:dyDescent="0.25">
      <c r="A718" s="906"/>
      <c r="B718" s="581"/>
      <c r="C718" s="889"/>
      <c r="D718" s="646"/>
      <c r="E718" s="260">
        <v>958.9</v>
      </c>
      <c r="F718" s="581">
        <v>1</v>
      </c>
      <c r="G718" s="873">
        <f t="shared" si="34"/>
        <v>14789.399999999994</v>
      </c>
      <c r="H718" s="579">
        <f t="shared" si="32"/>
        <v>16</v>
      </c>
      <c r="I718" s="639" t="s">
        <v>262</v>
      </c>
      <c r="J718" s="586" t="s">
        <v>51</v>
      </c>
      <c r="K718" s="640" t="s">
        <v>261</v>
      </c>
      <c r="L718" s="646"/>
      <c r="M718" s="888"/>
      <c r="N718" s="892"/>
      <c r="O718" s="383"/>
      <c r="P718" s="383"/>
    </row>
    <row r="719" spans="1:17" s="126" customFormat="1" ht="15.75" x14ac:dyDescent="0.25">
      <c r="A719" s="579"/>
      <c r="B719" s="581"/>
      <c r="C719" s="600"/>
      <c r="D719" s="581"/>
      <c r="E719" s="260">
        <v>923.5</v>
      </c>
      <c r="F719" s="581">
        <v>1</v>
      </c>
      <c r="G719" s="873">
        <f t="shared" si="34"/>
        <v>13865.899999999994</v>
      </c>
      <c r="H719" s="579">
        <f t="shared" si="32"/>
        <v>15</v>
      </c>
      <c r="I719" s="639" t="s">
        <v>262</v>
      </c>
      <c r="J719" s="586" t="s">
        <v>51</v>
      </c>
      <c r="K719" s="640" t="s">
        <v>261</v>
      </c>
      <c r="L719" s="581"/>
      <c r="M719" s="640"/>
      <c r="N719" s="891"/>
      <c r="O719" s="256"/>
      <c r="P719" s="256"/>
      <c r="Q719" s="272"/>
    </row>
    <row r="720" spans="1:17" s="126" customFormat="1" ht="15.75" x14ac:dyDescent="0.25">
      <c r="A720" s="579"/>
      <c r="B720" s="581"/>
      <c r="C720" s="600"/>
      <c r="D720" s="581"/>
      <c r="E720" s="260">
        <v>895.4</v>
      </c>
      <c r="F720" s="581">
        <v>1</v>
      </c>
      <c r="G720" s="873">
        <f t="shared" si="34"/>
        <v>12970.499999999995</v>
      </c>
      <c r="H720" s="579">
        <f t="shared" si="32"/>
        <v>14</v>
      </c>
      <c r="I720" s="639" t="s">
        <v>262</v>
      </c>
      <c r="J720" s="586" t="s">
        <v>51</v>
      </c>
      <c r="K720" s="640" t="s">
        <v>261</v>
      </c>
      <c r="L720" s="581"/>
      <c r="M720" s="640"/>
      <c r="N720" s="891"/>
      <c r="O720" s="256"/>
      <c r="P720" s="256"/>
      <c r="Q720" s="272"/>
    </row>
    <row r="721" spans="1:17" s="272" customFormat="1" ht="15.75" x14ac:dyDescent="0.25">
      <c r="A721" s="906"/>
      <c r="B721" s="581"/>
      <c r="C721" s="889"/>
      <c r="D721" s="646"/>
      <c r="E721" s="260">
        <v>940.3</v>
      </c>
      <c r="F721" s="581">
        <v>1</v>
      </c>
      <c r="G721" s="873">
        <f t="shared" si="34"/>
        <v>12030.199999999995</v>
      </c>
      <c r="H721" s="579">
        <f t="shared" si="32"/>
        <v>13</v>
      </c>
      <c r="I721" s="639" t="s">
        <v>262</v>
      </c>
      <c r="J721" s="586" t="s">
        <v>51</v>
      </c>
      <c r="K721" s="640" t="s">
        <v>261</v>
      </c>
      <c r="L721" s="581"/>
      <c r="M721" s="640"/>
      <c r="N721" s="892"/>
      <c r="O721" s="383"/>
      <c r="P721" s="383"/>
    </row>
    <row r="722" spans="1:17" s="126" customFormat="1" ht="15.75" x14ac:dyDescent="0.25">
      <c r="A722" s="579"/>
      <c r="B722" s="581"/>
      <c r="C722" s="600"/>
      <c r="D722" s="581"/>
      <c r="E722" s="260">
        <v>898.6</v>
      </c>
      <c r="F722" s="581">
        <v>1</v>
      </c>
      <c r="G722" s="873">
        <f t="shared" si="34"/>
        <v>11131.599999999995</v>
      </c>
      <c r="H722" s="579">
        <f t="shared" si="32"/>
        <v>12</v>
      </c>
      <c r="I722" s="639" t="s">
        <v>262</v>
      </c>
      <c r="J722" s="586" t="s">
        <v>51</v>
      </c>
      <c r="K722" s="640" t="s">
        <v>261</v>
      </c>
      <c r="L722" s="581"/>
      <c r="M722" s="640"/>
      <c r="N722" s="891"/>
      <c r="O722" s="256"/>
      <c r="P722" s="256"/>
      <c r="Q722" s="272"/>
    </row>
    <row r="723" spans="1:17" s="126" customFormat="1" ht="15.75" x14ac:dyDescent="0.25">
      <c r="A723" s="579"/>
      <c r="B723" s="581"/>
      <c r="C723" s="600"/>
      <c r="D723" s="581"/>
      <c r="E723" s="260">
        <v>962.5</v>
      </c>
      <c r="F723" s="581">
        <v>1</v>
      </c>
      <c r="G723" s="873">
        <f t="shared" si="34"/>
        <v>10169.099999999995</v>
      </c>
      <c r="H723" s="579">
        <f t="shared" si="32"/>
        <v>11</v>
      </c>
      <c r="I723" s="639" t="s">
        <v>262</v>
      </c>
      <c r="J723" s="586" t="s">
        <v>51</v>
      </c>
      <c r="K723" s="640" t="s">
        <v>261</v>
      </c>
      <c r="L723" s="581"/>
      <c r="M723" s="640"/>
      <c r="N723" s="891"/>
      <c r="O723" s="256"/>
      <c r="P723" s="256"/>
      <c r="Q723" s="272"/>
    </row>
    <row r="724" spans="1:17" s="126" customFormat="1" ht="15.75" x14ac:dyDescent="0.25">
      <c r="A724" s="579"/>
      <c r="B724" s="581"/>
      <c r="C724" s="600"/>
      <c r="D724" s="581"/>
      <c r="E724" s="260">
        <v>908.6</v>
      </c>
      <c r="F724" s="581">
        <v>1</v>
      </c>
      <c r="G724" s="873">
        <f t="shared" si="34"/>
        <v>9260.4999999999945</v>
      </c>
      <c r="H724" s="579">
        <f t="shared" si="32"/>
        <v>10</v>
      </c>
      <c r="I724" s="639" t="s">
        <v>262</v>
      </c>
      <c r="J724" s="586" t="s">
        <v>51</v>
      </c>
      <c r="K724" s="640" t="s">
        <v>261</v>
      </c>
      <c r="L724" s="581"/>
      <c r="M724" s="640"/>
      <c r="N724" s="891"/>
      <c r="O724" s="256"/>
      <c r="P724" s="256"/>
      <c r="Q724" s="272"/>
    </row>
    <row r="725" spans="1:17" s="126" customFormat="1" ht="15.75" x14ac:dyDescent="0.25">
      <c r="A725" s="579"/>
      <c r="B725" s="581"/>
      <c r="C725" s="600"/>
      <c r="D725" s="581"/>
      <c r="E725" s="260">
        <v>929.9</v>
      </c>
      <c r="F725" s="581">
        <v>1</v>
      </c>
      <c r="G725" s="873">
        <f t="shared" si="34"/>
        <v>8330.5999999999949</v>
      </c>
      <c r="H725" s="579">
        <f t="shared" si="32"/>
        <v>9</v>
      </c>
      <c r="I725" s="639" t="s">
        <v>262</v>
      </c>
      <c r="J725" s="586" t="s">
        <v>51</v>
      </c>
      <c r="K725" s="640" t="s">
        <v>261</v>
      </c>
      <c r="L725" s="581"/>
      <c r="M725" s="640"/>
      <c r="N725" s="891"/>
      <c r="O725" s="256"/>
      <c r="P725" s="256"/>
      <c r="Q725" s="272"/>
    </row>
    <row r="726" spans="1:17" s="126" customFormat="1" ht="15.75" x14ac:dyDescent="0.25">
      <c r="A726" s="579"/>
      <c r="B726" s="581"/>
      <c r="C726" s="600"/>
      <c r="D726" s="581"/>
      <c r="E726" s="260">
        <v>909.9</v>
      </c>
      <c r="F726" s="581">
        <v>1</v>
      </c>
      <c r="G726" s="873">
        <f t="shared" si="34"/>
        <v>7420.6999999999953</v>
      </c>
      <c r="H726" s="579">
        <f t="shared" si="32"/>
        <v>8</v>
      </c>
      <c r="I726" s="639" t="s">
        <v>262</v>
      </c>
      <c r="J726" s="586" t="s">
        <v>51</v>
      </c>
      <c r="K726" s="640" t="s">
        <v>261</v>
      </c>
      <c r="L726" s="581"/>
      <c r="M726" s="640"/>
      <c r="N726" s="891"/>
      <c r="O726" s="256"/>
      <c r="P726" s="256"/>
      <c r="Q726" s="272"/>
    </row>
    <row r="727" spans="1:17" s="126" customFormat="1" ht="15.75" x14ac:dyDescent="0.25">
      <c r="A727" s="579"/>
      <c r="B727" s="581"/>
      <c r="C727" s="600"/>
      <c r="D727" s="581"/>
      <c r="E727" s="260">
        <v>911.7</v>
      </c>
      <c r="F727" s="581">
        <v>1</v>
      </c>
      <c r="G727" s="873">
        <f t="shared" si="34"/>
        <v>6508.9999999999955</v>
      </c>
      <c r="H727" s="579">
        <f>H726-F727+D727</f>
        <v>7</v>
      </c>
      <c r="I727" s="639" t="s">
        <v>265</v>
      </c>
      <c r="J727" s="586" t="s">
        <v>51</v>
      </c>
      <c r="K727" s="640" t="s">
        <v>261</v>
      </c>
      <c r="L727" s="581"/>
      <c r="M727" s="640"/>
      <c r="N727" s="891"/>
      <c r="O727" s="256"/>
      <c r="P727" s="256"/>
      <c r="Q727" s="272"/>
    </row>
    <row r="728" spans="1:17" s="126" customFormat="1" ht="15.75" x14ac:dyDescent="0.25">
      <c r="A728" s="579"/>
      <c r="B728" s="581"/>
      <c r="C728" s="600"/>
      <c r="D728" s="581"/>
      <c r="E728" s="260">
        <v>938</v>
      </c>
      <c r="F728" s="581">
        <v>1</v>
      </c>
      <c r="G728" s="873">
        <f t="shared" si="34"/>
        <v>5570.9999999999955</v>
      </c>
      <c r="H728" s="579">
        <f t="shared" ref="H728:H790" si="35">H727-F728+D728</f>
        <v>6</v>
      </c>
      <c r="I728" s="639" t="s">
        <v>265</v>
      </c>
      <c r="J728" s="586" t="s">
        <v>51</v>
      </c>
      <c r="K728" s="640" t="s">
        <v>261</v>
      </c>
      <c r="L728" s="581"/>
      <c r="M728" s="640"/>
      <c r="N728" s="891"/>
      <c r="O728" s="256"/>
      <c r="P728" s="256"/>
      <c r="Q728" s="272"/>
    </row>
    <row r="729" spans="1:17" s="126" customFormat="1" ht="15.75" x14ac:dyDescent="0.25">
      <c r="A729" s="579"/>
      <c r="B729" s="581"/>
      <c r="C729" s="600"/>
      <c r="D729" s="581"/>
      <c r="E729" s="260">
        <v>979.3</v>
      </c>
      <c r="F729" s="581">
        <v>1</v>
      </c>
      <c r="G729" s="873">
        <f t="shared" si="34"/>
        <v>4591.6999999999953</v>
      </c>
      <c r="H729" s="579">
        <f t="shared" si="35"/>
        <v>5</v>
      </c>
      <c r="I729" s="639" t="s">
        <v>265</v>
      </c>
      <c r="J729" s="586" t="s">
        <v>51</v>
      </c>
      <c r="K729" s="640" t="s">
        <v>261</v>
      </c>
      <c r="L729" s="581"/>
      <c r="M729" s="640"/>
      <c r="N729" s="891"/>
      <c r="O729" s="256"/>
      <c r="P729" s="256"/>
      <c r="Q729" s="272"/>
    </row>
    <row r="730" spans="1:17" s="126" customFormat="1" ht="15.75" x14ac:dyDescent="0.25">
      <c r="A730" s="579"/>
      <c r="B730" s="581"/>
      <c r="C730" s="600"/>
      <c r="D730" s="581"/>
      <c r="E730" s="260">
        <v>893.1</v>
      </c>
      <c r="F730" s="581">
        <v>1</v>
      </c>
      <c r="G730" s="873">
        <f t="shared" si="34"/>
        <v>3698.5999999999954</v>
      </c>
      <c r="H730" s="579">
        <f t="shared" si="35"/>
        <v>4</v>
      </c>
      <c r="I730" s="639" t="s">
        <v>265</v>
      </c>
      <c r="J730" s="586" t="s">
        <v>51</v>
      </c>
      <c r="K730" s="640" t="s">
        <v>261</v>
      </c>
      <c r="L730" s="581"/>
      <c r="M730" s="640"/>
      <c r="N730" s="891"/>
      <c r="O730" s="256"/>
      <c r="P730" s="256"/>
      <c r="Q730" s="272"/>
    </row>
    <row r="731" spans="1:17" s="126" customFormat="1" ht="15.75" x14ac:dyDescent="0.25">
      <c r="A731" s="579"/>
      <c r="B731" s="581"/>
      <c r="C731" s="600"/>
      <c r="D731" s="581"/>
      <c r="E731" s="260">
        <v>910.4</v>
      </c>
      <c r="F731" s="581">
        <v>1</v>
      </c>
      <c r="G731" s="873">
        <f t="shared" si="34"/>
        <v>2788.1999999999953</v>
      </c>
      <c r="H731" s="579">
        <f t="shared" si="35"/>
        <v>3</v>
      </c>
      <c r="I731" s="639" t="s">
        <v>265</v>
      </c>
      <c r="J731" s="586" t="s">
        <v>51</v>
      </c>
      <c r="K731" s="640" t="s">
        <v>261</v>
      </c>
      <c r="L731" s="581"/>
      <c r="M731" s="640"/>
      <c r="N731" s="891"/>
      <c r="O731" s="256"/>
      <c r="P731" s="256"/>
      <c r="Q731" s="272"/>
    </row>
    <row r="732" spans="1:17" s="126" customFormat="1" ht="15.75" x14ac:dyDescent="0.25">
      <c r="A732" s="579"/>
      <c r="B732" s="581"/>
      <c r="C732" s="600"/>
      <c r="D732" s="581"/>
      <c r="E732" s="260">
        <v>942.1</v>
      </c>
      <c r="F732" s="581">
        <v>1</v>
      </c>
      <c r="G732" s="873">
        <f t="shared" si="34"/>
        <v>1846.0999999999954</v>
      </c>
      <c r="H732" s="579">
        <f t="shared" si="35"/>
        <v>2</v>
      </c>
      <c r="I732" s="639" t="s">
        <v>265</v>
      </c>
      <c r="J732" s="586" t="s">
        <v>51</v>
      </c>
      <c r="K732" s="640" t="s">
        <v>261</v>
      </c>
      <c r="L732" s="581"/>
      <c r="M732" s="640"/>
      <c r="N732" s="891"/>
      <c r="O732" s="256"/>
      <c r="P732" s="256"/>
      <c r="Q732" s="272"/>
    </row>
    <row r="733" spans="1:17" s="126" customFormat="1" ht="15.75" x14ac:dyDescent="0.25">
      <c r="A733" s="579"/>
      <c r="B733" s="581"/>
      <c r="C733" s="600"/>
      <c r="D733" s="581"/>
      <c r="E733" s="260">
        <v>934.4</v>
      </c>
      <c r="F733" s="581">
        <v>1</v>
      </c>
      <c r="G733" s="873">
        <f t="shared" si="34"/>
        <v>911.69999999999538</v>
      </c>
      <c r="H733" s="579">
        <f t="shared" si="35"/>
        <v>1</v>
      </c>
      <c r="I733" s="639" t="s">
        <v>265</v>
      </c>
      <c r="J733" s="586" t="s">
        <v>51</v>
      </c>
      <c r="K733" s="640" t="s">
        <v>261</v>
      </c>
      <c r="L733" s="581"/>
      <c r="M733" s="640"/>
      <c r="N733" s="891"/>
      <c r="O733" s="256"/>
      <c r="P733" s="256"/>
      <c r="Q733" s="272"/>
    </row>
    <row r="734" spans="1:17" s="126" customFormat="1" ht="15.75" x14ac:dyDescent="0.25">
      <c r="A734" s="579"/>
      <c r="B734" s="581"/>
      <c r="C734" s="600"/>
      <c r="D734" s="581"/>
      <c r="E734" s="260">
        <v>911.7</v>
      </c>
      <c r="F734" s="581">
        <v>1</v>
      </c>
      <c r="G734" s="873">
        <f t="shared" si="34"/>
        <v>-4.6611603465862572E-12</v>
      </c>
      <c r="H734" s="579">
        <f t="shared" si="35"/>
        <v>0</v>
      </c>
      <c r="I734" s="639" t="s">
        <v>265</v>
      </c>
      <c r="J734" s="586" t="s">
        <v>51</v>
      </c>
      <c r="K734" s="640" t="s">
        <v>261</v>
      </c>
      <c r="L734" s="581"/>
      <c r="M734" s="640"/>
      <c r="N734" s="891"/>
      <c r="O734" s="256"/>
      <c r="P734" s="256"/>
      <c r="Q734" s="272"/>
    </row>
    <row r="735" spans="1:17" s="126" customFormat="1" ht="15.75" x14ac:dyDescent="0.25">
      <c r="A735" s="579"/>
      <c r="B735" s="581">
        <v>25</v>
      </c>
      <c r="C735" s="600">
        <v>19341.95</v>
      </c>
      <c r="D735" s="581">
        <v>21</v>
      </c>
      <c r="E735" s="260"/>
      <c r="F735" s="581"/>
      <c r="G735" s="873">
        <f t="shared" si="34"/>
        <v>19341.949999999997</v>
      </c>
      <c r="H735" s="579">
        <f t="shared" si="35"/>
        <v>21</v>
      </c>
      <c r="I735" s="639"/>
      <c r="J735" s="586"/>
      <c r="K735" s="640"/>
      <c r="L735" s="581"/>
      <c r="M735" s="640"/>
      <c r="N735" s="891"/>
      <c r="O735" s="256"/>
      <c r="P735" s="256"/>
      <c r="Q735" s="272"/>
    </row>
    <row r="736" spans="1:17" s="126" customFormat="1" ht="15.75" x14ac:dyDescent="0.25">
      <c r="A736" s="579"/>
      <c r="B736" s="581"/>
      <c r="C736" s="600"/>
      <c r="D736" s="581"/>
      <c r="E736" s="260">
        <v>916.1</v>
      </c>
      <c r="F736" s="581">
        <v>1</v>
      </c>
      <c r="G736" s="873">
        <f t="shared" si="34"/>
        <v>18425.849999999999</v>
      </c>
      <c r="H736" s="579">
        <f t="shared" si="35"/>
        <v>20</v>
      </c>
      <c r="I736" s="639" t="s">
        <v>266</v>
      </c>
      <c r="J736" s="586" t="s">
        <v>51</v>
      </c>
      <c r="K736" s="640" t="s">
        <v>97</v>
      </c>
      <c r="L736" s="581"/>
      <c r="M736" s="640"/>
      <c r="N736" s="891"/>
      <c r="O736" s="256"/>
      <c r="P736" s="256"/>
      <c r="Q736" s="272"/>
    </row>
    <row r="737" spans="1:17" s="126" customFormat="1" ht="15.75" x14ac:dyDescent="0.25">
      <c r="A737" s="579"/>
      <c r="B737" s="581"/>
      <c r="C737" s="600"/>
      <c r="D737" s="581"/>
      <c r="E737" s="260">
        <v>919.73</v>
      </c>
      <c r="F737" s="581">
        <v>1</v>
      </c>
      <c r="G737" s="873">
        <f t="shared" si="34"/>
        <v>17506.12</v>
      </c>
      <c r="H737" s="579">
        <f t="shared" si="35"/>
        <v>19</v>
      </c>
      <c r="I737" s="639" t="s">
        <v>266</v>
      </c>
      <c r="J737" s="586" t="s">
        <v>51</v>
      </c>
      <c r="K737" s="640" t="s">
        <v>97</v>
      </c>
      <c r="L737" s="581"/>
      <c r="M737" s="640"/>
      <c r="N737" s="891"/>
      <c r="O737" s="256"/>
      <c r="P737" s="256"/>
      <c r="Q737" s="272"/>
    </row>
    <row r="738" spans="1:17" s="126" customFormat="1" ht="15.75" x14ac:dyDescent="0.25">
      <c r="A738" s="579"/>
      <c r="B738" s="581"/>
      <c r="C738" s="600"/>
      <c r="D738" s="581"/>
      <c r="E738" s="260">
        <v>931.07</v>
      </c>
      <c r="F738" s="581">
        <v>1</v>
      </c>
      <c r="G738" s="873">
        <f t="shared" si="34"/>
        <v>16575.05</v>
      </c>
      <c r="H738" s="579">
        <f t="shared" si="35"/>
        <v>18</v>
      </c>
      <c r="I738" s="639" t="s">
        <v>266</v>
      </c>
      <c r="J738" s="586" t="s">
        <v>51</v>
      </c>
      <c r="K738" s="640" t="s">
        <v>97</v>
      </c>
      <c r="L738" s="581"/>
      <c r="M738" s="640"/>
      <c r="N738" s="891"/>
      <c r="O738" s="256"/>
      <c r="P738" s="256"/>
      <c r="Q738" s="272"/>
    </row>
    <row r="739" spans="1:17" s="126" customFormat="1" ht="15.75" x14ac:dyDescent="0.25">
      <c r="A739" s="579"/>
      <c r="B739" s="581"/>
      <c r="C739" s="600"/>
      <c r="D739" s="581"/>
      <c r="E739" s="260">
        <v>970.52</v>
      </c>
      <c r="F739" s="581">
        <v>1</v>
      </c>
      <c r="G739" s="873">
        <f t="shared" si="34"/>
        <v>15604.529999999999</v>
      </c>
      <c r="H739" s="579">
        <f t="shared" si="35"/>
        <v>17</v>
      </c>
      <c r="I739" s="639" t="s">
        <v>266</v>
      </c>
      <c r="J739" s="586" t="s">
        <v>51</v>
      </c>
      <c r="K739" s="640" t="s">
        <v>97</v>
      </c>
      <c r="L739" s="581"/>
      <c r="M739" s="640"/>
      <c r="N739" s="891"/>
      <c r="O739" s="256"/>
      <c r="P739" s="256"/>
      <c r="Q739" s="272"/>
    </row>
    <row r="740" spans="1:17" s="126" customFormat="1" ht="15.75" x14ac:dyDescent="0.25">
      <c r="A740" s="579"/>
      <c r="B740" s="581"/>
      <c r="C740" s="600"/>
      <c r="D740" s="581"/>
      <c r="E740" s="260">
        <v>925.17</v>
      </c>
      <c r="F740" s="581">
        <v>1</v>
      </c>
      <c r="G740" s="873">
        <f t="shared" si="34"/>
        <v>14679.359999999999</v>
      </c>
      <c r="H740" s="579">
        <f t="shared" si="35"/>
        <v>16</v>
      </c>
      <c r="I740" s="639" t="s">
        <v>266</v>
      </c>
      <c r="J740" s="586" t="s">
        <v>51</v>
      </c>
      <c r="K740" s="640" t="s">
        <v>97</v>
      </c>
      <c r="L740" s="581"/>
      <c r="M740" s="640"/>
      <c r="N740" s="891"/>
      <c r="O740" s="256"/>
      <c r="P740" s="256"/>
      <c r="Q740" s="272"/>
    </row>
    <row r="741" spans="1:17" s="126" customFormat="1" ht="15.75" x14ac:dyDescent="0.25">
      <c r="A741" s="579"/>
      <c r="B741" s="581"/>
      <c r="C741" s="600"/>
      <c r="D741" s="581"/>
      <c r="E741" s="260">
        <v>943.31</v>
      </c>
      <c r="F741" s="581">
        <v>1</v>
      </c>
      <c r="G741" s="873">
        <f t="shared" si="34"/>
        <v>13736.05</v>
      </c>
      <c r="H741" s="579">
        <f t="shared" si="35"/>
        <v>15</v>
      </c>
      <c r="I741" s="639" t="s">
        <v>266</v>
      </c>
      <c r="J741" s="586" t="s">
        <v>51</v>
      </c>
      <c r="K741" s="640" t="s">
        <v>97</v>
      </c>
      <c r="L741" s="581"/>
      <c r="M741" s="640"/>
      <c r="N741" s="891"/>
      <c r="O741" s="256"/>
      <c r="P741" s="256"/>
      <c r="Q741" s="272"/>
    </row>
    <row r="742" spans="1:17" s="126" customFormat="1" ht="15.75" x14ac:dyDescent="0.25">
      <c r="A742" s="579"/>
      <c r="B742" s="581"/>
      <c r="C742" s="600"/>
      <c r="D742" s="581"/>
      <c r="E742" s="260">
        <v>912.02</v>
      </c>
      <c r="F742" s="581">
        <v>1</v>
      </c>
      <c r="G742" s="873">
        <f t="shared" si="34"/>
        <v>12824.029999999999</v>
      </c>
      <c r="H742" s="579">
        <f t="shared" si="35"/>
        <v>14</v>
      </c>
      <c r="I742" s="639" t="s">
        <v>266</v>
      </c>
      <c r="J742" s="586" t="s">
        <v>51</v>
      </c>
      <c r="K742" s="640" t="s">
        <v>97</v>
      </c>
      <c r="L742" s="581"/>
      <c r="M742" s="640"/>
      <c r="N742" s="891"/>
      <c r="O742" s="256"/>
      <c r="P742" s="256"/>
      <c r="Q742" s="272"/>
    </row>
    <row r="743" spans="1:17" s="126" customFormat="1" ht="15.75" x14ac:dyDescent="0.25">
      <c r="A743" s="579"/>
      <c r="B743" s="581"/>
      <c r="C743" s="600"/>
      <c r="D743" s="581"/>
      <c r="E743" s="260">
        <v>954.65</v>
      </c>
      <c r="F743" s="581">
        <v>1</v>
      </c>
      <c r="G743" s="873">
        <f t="shared" si="34"/>
        <v>11869.38</v>
      </c>
      <c r="H743" s="579">
        <f t="shared" si="35"/>
        <v>13</v>
      </c>
      <c r="I743" s="639" t="s">
        <v>266</v>
      </c>
      <c r="J743" s="586" t="s">
        <v>51</v>
      </c>
      <c r="K743" s="640" t="s">
        <v>97</v>
      </c>
      <c r="L743" s="581"/>
      <c r="M743" s="640"/>
      <c r="N743" s="891"/>
      <c r="O743" s="256"/>
      <c r="P743" s="256"/>
      <c r="Q743" s="272"/>
    </row>
    <row r="744" spans="1:17" s="126" customFormat="1" ht="15.75" x14ac:dyDescent="0.25">
      <c r="A744" s="579"/>
      <c r="B744" s="581"/>
      <c r="C744" s="600"/>
      <c r="D744" s="581"/>
      <c r="E744" s="260">
        <v>905.67</v>
      </c>
      <c r="F744" s="581">
        <v>1</v>
      </c>
      <c r="G744" s="873">
        <f t="shared" si="34"/>
        <v>10963.71</v>
      </c>
      <c r="H744" s="579">
        <f t="shared" si="35"/>
        <v>12</v>
      </c>
      <c r="I744" s="639" t="s">
        <v>266</v>
      </c>
      <c r="J744" s="586" t="s">
        <v>51</v>
      </c>
      <c r="K744" s="640" t="s">
        <v>97</v>
      </c>
      <c r="L744" s="581"/>
      <c r="M744" s="640"/>
      <c r="N744" s="891"/>
      <c r="O744" s="256"/>
      <c r="P744" s="256"/>
      <c r="Q744" s="272"/>
    </row>
    <row r="745" spans="1:17" s="126" customFormat="1" ht="15.75" x14ac:dyDescent="0.25">
      <c r="A745" s="579"/>
      <c r="B745" s="581"/>
      <c r="C745" s="600"/>
      <c r="D745" s="581"/>
      <c r="E745" s="223">
        <v>906.58</v>
      </c>
      <c r="F745" s="581">
        <v>1</v>
      </c>
      <c r="G745" s="873">
        <f t="shared" si="34"/>
        <v>10057.129999999999</v>
      </c>
      <c r="H745" s="579">
        <f t="shared" si="35"/>
        <v>11</v>
      </c>
      <c r="I745" s="639" t="s">
        <v>266</v>
      </c>
      <c r="J745" s="586" t="s">
        <v>51</v>
      </c>
      <c r="K745" s="640" t="s">
        <v>97</v>
      </c>
      <c r="L745" s="581"/>
      <c r="M745" s="640"/>
      <c r="N745" s="891"/>
      <c r="O745" s="256"/>
      <c r="P745" s="256"/>
      <c r="Q745" s="272"/>
    </row>
    <row r="746" spans="1:17" s="126" customFormat="1" ht="15.75" x14ac:dyDescent="0.25">
      <c r="A746" s="579"/>
      <c r="B746" s="581"/>
      <c r="C746" s="600"/>
      <c r="D746" s="581"/>
      <c r="E746" s="223">
        <v>927.44</v>
      </c>
      <c r="F746" s="581">
        <v>1</v>
      </c>
      <c r="G746" s="873">
        <f t="shared" si="34"/>
        <v>9129.6899999999987</v>
      </c>
      <c r="H746" s="579">
        <f t="shared" si="35"/>
        <v>10</v>
      </c>
      <c r="I746" s="639" t="s">
        <v>266</v>
      </c>
      <c r="J746" s="586" t="s">
        <v>51</v>
      </c>
      <c r="K746" s="640" t="s">
        <v>97</v>
      </c>
      <c r="L746" s="581"/>
      <c r="M746" s="640"/>
      <c r="N746" s="891"/>
      <c r="O746" s="256"/>
      <c r="P746" s="256"/>
      <c r="Q746" s="272"/>
    </row>
    <row r="747" spans="1:17" s="126" customFormat="1" ht="15.75" x14ac:dyDescent="0.25">
      <c r="A747" s="579"/>
      <c r="B747" s="581"/>
      <c r="C747" s="600"/>
      <c r="D747" s="581"/>
      <c r="E747" s="260">
        <v>926.98</v>
      </c>
      <c r="F747" s="581">
        <v>1</v>
      </c>
      <c r="G747" s="873">
        <f t="shared" si="34"/>
        <v>8202.7099999999991</v>
      </c>
      <c r="H747" s="579">
        <f t="shared" si="35"/>
        <v>9</v>
      </c>
      <c r="I747" s="639" t="s">
        <v>266</v>
      </c>
      <c r="J747" s="586" t="s">
        <v>51</v>
      </c>
      <c r="K747" s="640" t="s">
        <v>97</v>
      </c>
      <c r="L747" s="581"/>
      <c r="M747" s="640"/>
      <c r="N747" s="891"/>
      <c r="O747" s="256"/>
      <c r="P747" s="256"/>
      <c r="Q747" s="272"/>
    </row>
    <row r="748" spans="1:17" s="126" customFormat="1" ht="15.75" x14ac:dyDescent="0.25">
      <c r="A748" s="579"/>
      <c r="B748" s="581"/>
      <c r="C748" s="600"/>
      <c r="D748" s="581"/>
      <c r="E748" s="260">
        <v>926.08</v>
      </c>
      <c r="F748" s="581">
        <v>1</v>
      </c>
      <c r="G748" s="873">
        <f t="shared" si="34"/>
        <v>7276.6299999999992</v>
      </c>
      <c r="H748" s="579">
        <f t="shared" si="35"/>
        <v>8</v>
      </c>
      <c r="I748" s="639" t="s">
        <v>267</v>
      </c>
      <c r="J748" s="586" t="s">
        <v>51</v>
      </c>
      <c r="K748" s="640" t="s">
        <v>97</v>
      </c>
      <c r="L748" s="581"/>
      <c r="M748" s="581"/>
      <c r="N748" s="891"/>
      <c r="O748" s="256"/>
      <c r="P748" s="256"/>
      <c r="Q748" s="272"/>
    </row>
    <row r="749" spans="1:17" s="126" customFormat="1" ht="15.75" x14ac:dyDescent="0.25">
      <c r="A749" s="579"/>
      <c r="B749" s="581"/>
      <c r="C749" s="600"/>
      <c r="D749" s="581"/>
      <c r="E749" s="260">
        <v>968.25</v>
      </c>
      <c r="F749" s="581">
        <v>1</v>
      </c>
      <c r="G749" s="873">
        <f t="shared" si="34"/>
        <v>6308.3799999999992</v>
      </c>
      <c r="H749" s="579">
        <f t="shared" si="35"/>
        <v>7</v>
      </c>
      <c r="I749" s="639" t="s">
        <v>267</v>
      </c>
      <c r="J749" s="586" t="s">
        <v>51</v>
      </c>
      <c r="K749" s="640" t="s">
        <v>97</v>
      </c>
      <c r="L749" s="581"/>
      <c r="M749" s="581"/>
      <c r="N749" s="891"/>
      <c r="O749" s="256"/>
      <c r="P749" s="256"/>
      <c r="Q749" s="272"/>
    </row>
    <row r="750" spans="1:17" s="126" customFormat="1" ht="15.75" x14ac:dyDescent="0.25">
      <c r="A750" s="579"/>
      <c r="B750" s="581"/>
      <c r="C750" s="600"/>
      <c r="D750" s="581"/>
      <c r="E750" s="260">
        <v>924.26</v>
      </c>
      <c r="F750" s="581">
        <v>1</v>
      </c>
      <c r="G750" s="873">
        <f t="shared" si="34"/>
        <v>5384.119999999999</v>
      </c>
      <c r="H750" s="579">
        <f t="shared" si="35"/>
        <v>6</v>
      </c>
      <c r="I750" s="639" t="s">
        <v>267</v>
      </c>
      <c r="J750" s="586" t="s">
        <v>51</v>
      </c>
      <c r="K750" s="640" t="s">
        <v>97</v>
      </c>
      <c r="L750" s="581"/>
      <c r="M750" s="581"/>
      <c r="N750" s="891"/>
      <c r="O750" s="256"/>
      <c r="P750" s="256"/>
      <c r="Q750" s="272"/>
    </row>
    <row r="751" spans="1:17" s="126" customFormat="1" ht="15.75" x14ac:dyDescent="0.25">
      <c r="A751" s="579"/>
      <c r="B751" s="581"/>
      <c r="C751" s="600"/>
      <c r="D751" s="581"/>
      <c r="E751" s="260">
        <v>909.3</v>
      </c>
      <c r="F751" s="581">
        <v>1</v>
      </c>
      <c r="G751" s="873">
        <f t="shared" si="34"/>
        <v>4474.8199999999988</v>
      </c>
      <c r="H751" s="579">
        <f t="shared" si="35"/>
        <v>5</v>
      </c>
      <c r="I751" s="639" t="s">
        <v>267</v>
      </c>
      <c r="J751" s="586" t="s">
        <v>51</v>
      </c>
      <c r="K751" s="640" t="s">
        <v>97</v>
      </c>
      <c r="L751" s="581"/>
      <c r="M751" s="581"/>
      <c r="N751" s="891"/>
      <c r="O751" s="256"/>
      <c r="P751" s="256"/>
      <c r="Q751" s="272"/>
    </row>
    <row r="752" spans="1:17" s="126" customFormat="1" ht="15.75" x14ac:dyDescent="0.25">
      <c r="A752" s="579"/>
      <c r="B752" s="581"/>
      <c r="C752" s="600"/>
      <c r="D752" s="581"/>
      <c r="E752" s="260">
        <v>939.68</v>
      </c>
      <c r="F752" s="581">
        <v>1</v>
      </c>
      <c r="G752" s="873">
        <f t="shared" si="34"/>
        <v>3535.139999999999</v>
      </c>
      <c r="H752" s="579">
        <f t="shared" si="35"/>
        <v>4</v>
      </c>
      <c r="I752" s="639" t="s">
        <v>267</v>
      </c>
      <c r="J752" s="586" t="s">
        <v>51</v>
      </c>
      <c r="K752" s="640" t="s">
        <v>97</v>
      </c>
      <c r="L752" s="581"/>
      <c r="M752" s="581"/>
      <c r="N752" s="891"/>
      <c r="O752" s="256"/>
      <c r="P752" s="256"/>
      <c r="Q752" s="272"/>
    </row>
    <row r="753" spans="1:17" s="126" customFormat="1" ht="15.75" x14ac:dyDescent="0.25">
      <c r="A753" s="579"/>
      <c r="B753" s="581"/>
      <c r="C753" s="600"/>
      <c r="D753" s="581"/>
      <c r="E753" s="260">
        <v>947.85</v>
      </c>
      <c r="F753" s="581">
        <v>1</v>
      </c>
      <c r="G753" s="873">
        <f t="shared" si="34"/>
        <v>2587.2899999999991</v>
      </c>
      <c r="H753" s="579">
        <f t="shared" si="35"/>
        <v>3</v>
      </c>
      <c r="I753" s="639" t="s">
        <v>267</v>
      </c>
      <c r="J753" s="586" t="s">
        <v>51</v>
      </c>
      <c r="K753" s="640" t="s">
        <v>97</v>
      </c>
      <c r="L753" s="581"/>
      <c r="M753" s="581"/>
      <c r="N753" s="891"/>
      <c r="O753" s="256"/>
      <c r="P753" s="256"/>
      <c r="Q753" s="272"/>
    </row>
    <row r="754" spans="1:17" s="126" customFormat="1" ht="15.75" x14ac:dyDescent="0.25">
      <c r="A754" s="579"/>
      <c r="B754" s="581"/>
      <c r="C754" s="600"/>
      <c r="D754" s="581"/>
      <c r="E754" s="260">
        <v>897.05</v>
      </c>
      <c r="F754" s="581">
        <v>1</v>
      </c>
      <c r="G754" s="873">
        <f t="shared" si="34"/>
        <v>1690.2399999999991</v>
      </c>
      <c r="H754" s="579">
        <f t="shared" si="35"/>
        <v>2</v>
      </c>
      <c r="I754" s="639" t="s">
        <v>267</v>
      </c>
      <c r="J754" s="586" t="s">
        <v>51</v>
      </c>
      <c r="K754" s="640" t="s">
        <v>97</v>
      </c>
      <c r="L754" s="581"/>
      <c r="M754" s="581"/>
      <c r="N754" s="891"/>
      <c r="O754" s="256"/>
      <c r="P754" s="256"/>
      <c r="Q754" s="272"/>
    </row>
    <row r="755" spans="1:17" s="126" customFormat="1" ht="15.75" x14ac:dyDescent="0.25">
      <c r="A755" s="579"/>
      <c r="B755" s="581"/>
      <c r="C755" s="600"/>
      <c r="D755" s="581"/>
      <c r="E755" s="260">
        <v>844.44</v>
      </c>
      <c r="F755" s="581">
        <v>1</v>
      </c>
      <c r="G755" s="873">
        <f t="shared" si="34"/>
        <v>845.79999999999905</v>
      </c>
      <c r="H755" s="579">
        <f t="shared" si="35"/>
        <v>1</v>
      </c>
      <c r="I755" s="639" t="s">
        <v>267</v>
      </c>
      <c r="J755" s="586" t="s">
        <v>51</v>
      </c>
      <c r="K755" s="640" t="s">
        <v>97</v>
      </c>
      <c r="L755" s="581"/>
      <c r="M755" s="581"/>
      <c r="N755" s="891"/>
      <c r="O755" s="256"/>
      <c r="P755" s="256"/>
      <c r="Q755" s="272"/>
    </row>
    <row r="756" spans="1:17" s="126" customFormat="1" ht="15.75" x14ac:dyDescent="0.25">
      <c r="A756" s="579"/>
      <c r="B756" s="581"/>
      <c r="C756" s="600"/>
      <c r="D756" s="581"/>
      <c r="E756" s="260">
        <v>845.8</v>
      </c>
      <c r="F756" s="581">
        <v>1</v>
      </c>
      <c r="G756" s="873">
        <f t="shared" si="34"/>
        <v>-9.0949470177292824E-13</v>
      </c>
      <c r="H756" s="579">
        <f t="shared" si="35"/>
        <v>0</v>
      </c>
      <c r="I756" s="639" t="s">
        <v>267</v>
      </c>
      <c r="J756" s="586" t="s">
        <v>51</v>
      </c>
      <c r="K756" s="640" t="s">
        <v>97</v>
      </c>
      <c r="L756" s="581"/>
      <c r="M756" s="581"/>
      <c r="N756" s="891"/>
      <c r="O756" s="256"/>
      <c r="P756" s="256"/>
      <c r="Q756" s="272"/>
    </row>
    <row r="757" spans="1:17" s="126" customFormat="1" ht="15.75" x14ac:dyDescent="0.25">
      <c r="A757" s="579"/>
      <c r="B757" s="581">
        <v>26</v>
      </c>
      <c r="C757" s="600">
        <v>18683</v>
      </c>
      <c r="D757" s="581">
        <v>20</v>
      </c>
      <c r="E757" s="260"/>
      <c r="F757" s="581"/>
      <c r="G757" s="873">
        <f t="shared" si="34"/>
        <v>18683</v>
      </c>
      <c r="H757" s="579">
        <f t="shared" si="35"/>
        <v>20</v>
      </c>
      <c r="I757" s="639"/>
      <c r="J757" s="586" t="s">
        <v>256</v>
      </c>
      <c r="K757" s="640"/>
      <c r="L757" s="581"/>
      <c r="M757" s="581"/>
      <c r="N757" s="891"/>
      <c r="O757" s="256"/>
      <c r="P757" s="256"/>
      <c r="Q757" s="272"/>
    </row>
    <row r="758" spans="1:17" s="126" customFormat="1" ht="15.75" x14ac:dyDescent="0.25">
      <c r="A758" s="579"/>
      <c r="B758" s="581"/>
      <c r="C758" s="600"/>
      <c r="D758" s="581"/>
      <c r="E758" s="260">
        <v>855.33</v>
      </c>
      <c r="F758" s="581">
        <v>1</v>
      </c>
      <c r="G758" s="873">
        <f t="shared" ref="G758:G821" si="36">G757-E758+C758</f>
        <v>17827.669999999998</v>
      </c>
      <c r="H758" s="579">
        <f t="shared" si="35"/>
        <v>19</v>
      </c>
      <c r="I758" s="639" t="s">
        <v>271</v>
      </c>
      <c r="J758" s="586" t="s">
        <v>51</v>
      </c>
      <c r="K758" s="640" t="s">
        <v>97</v>
      </c>
      <c r="L758" s="581"/>
      <c r="M758" s="581"/>
      <c r="N758" s="891"/>
      <c r="O758" s="256"/>
      <c r="P758" s="256"/>
      <c r="Q758" s="272"/>
    </row>
    <row r="759" spans="1:17" s="126" customFormat="1" ht="15.75" x14ac:dyDescent="0.25">
      <c r="A759" s="579"/>
      <c r="B759" s="581"/>
      <c r="C759" s="600"/>
      <c r="D759" s="581"/>
      <c r="E759" s="260">
        <v>863.04</v>
      </c>
      <c r="F759" s="581">
        <v>1</v>
      </c>
      <c r="G759" s="873">
        <f t="shared" si="36"/>
        <v>16964.629999999997</v>
      </c>
      <c r="H759" s="579">
        <f t="shared" si="35"/>
        <v>18</v>
      </c>
      <c r="I759" s="639" t="s">
        <v>271</v>
      </c>
      <c r="J759" s="586" t="s">
        <v>51</v>
      </c>
      <c r="K759" s="640" t="s">
        <v>97</v>
      </c>
      <c r="L759" s="581"/>
      <c r="M759" s="581"/>
      <c r="N759" s="891"/>
      <c r="O759" s="256"/>
      <c r="P759" s="256"/>
      <c r="Q759" s="272"/>
    </row>
    <row r="760" spans="1:17" s="126" customFormat="1" ht="15.75" x14ac:dyDescent="0.25">
      <c r="A760" s="579"/>
      <c r="B760" s="581"/>
      <c r="C760" s="600"/>
      <c r="D760" s="581"/>
      <c r="E760" s="260">
        <v>974.6</v>
      </c>
      <c r="F760" s="581">
        <v>1</v>
      </c>
      <c r="G760" s="873">
        <f t="shared" si="36"/>
        <v>15990.029999999997</v>
      </c>
      <c r="H760" s="579">
        <f t="shared" si="35"/>
        <v>17</v>
      </c>
      <c r="I760" s="639" t="s">
        <v>275</v>
      </c>
      <c r="J760" s="586" t="s">
        <v>51</v>
      </c>
      <c r="K760" s="640" t="s">
        <v>97</v>
      </c>
      <c r="L760" s="581"/>
      <c r="M760" s="581"/>
      <c r="N760" s="891"/>
      <c r="O760" s="256"/>
      <c r="P760" s="256"/>
      <c r="Q760" s="272"/>
    </row>
    <row r="761" spans="1:17" s="126" customFormat="1" ht="15.75" x14ac:dyDescent="0.25">
      <c r="A761" s="579"/>
      <c r="B761" s="581"/>
      <c r="C761" s="600"/>
      <c r="D761" s="581"/>
      <c r="E761" s="260">
        <v>913.38</v>
      </c>
      <c r="F761" s="581">
        <v>1</v>
      </c>
      <c r="G761" s="873">
        <f t="shared" si="36"/>
        <v>15076.649999999998</v>
      </c>
      <c r="H761" s="579">
        <f t="shared" si="35"/>
        <v>16</v>
      </c>
      <c r="I761" s="639" t="s">
        <v>275</v>
      </c>
      <c r="J761" s="586" t="s">
        <v>51</v>
      </c>
      <c r="K761" s="640" t="s">
        <v>97</v>
      </c>
      <c r="L761" s="581"/>
      <c r="M761" s="581"/>
      <c r="N761" s="891"/>
      <c r="O761" s="256"/>
      <c r="P761" s="256"/>
      <c r="Q761" s="272"/>
    </row>
    <row r="762" spans="1:17" s="126" customFormat="1" ht="15.75" x14ac:dyDescent="0.25">
      <c r="A762" s="579"/>
      <c r="B762" s="581"/>
      <c r="C762" s="514"/>
      <c r="D762" s="581"/>
      <c r="E762" s="260">
        <v>986.39</v>
      </c>
      <c r="F762" s="581">
        <v>1</v>
      </c>
      <c r="G762" s="873">
        <f t="shared" si="36"/>
        <v>14090.259999999998</v>
      </c>
      <c r="H762" s="579">
        <f t="shared" si="35"/>
        <v>15</v>
      </c>
      <c r="I762" s="639" t="s">
        <v>275</v>
      </c>
      <c r="J762" s="586" t="s">
        <v>51</v>
      </c>
      <c r="K762" s="640" t="s">
        <v>97</v>
      </c>
      <c r="L762" s="581"/>
      <c r="M762" s="581"/>
      <c r="N762" s="891"/>
      <c r="O762" s="256"/>
      <c r="P762" s="256"/>
      <c r="Q762" s="272"/>
    </row>
    <row r="763" spans="1:17" s="126" customFormat="1" ht="15.75" x14ac:dyDescent="0.25">
      <c r="A763" s="579"/>
      <c r="B763" s="581"/>
      <c r="C763" s="514"/>
      <c r="D763" s="581"/>
      <c r="E763" s="260">
        <v>927.44</v>
      </c>
      <c r="F763" s="581">
        <v>1</v>
      </c>
      <c r="G763" s="873">
        <f t="shared" si="36"/>
        <v>13162.819999999998</v>
      </c>
      <c r="H763" s="579">
        <f t="shared" si="35"/>
        <v>14</v>
      </c>
      <c r="I763" s="639" t="s">
        <v>275</v>
      </c>
      <c r="J763" s="639" t="s">
        <v>51</v>
      </c>
      <c r="K763" s="640" t="s">
        <v>97</v>
      </c>
      <c r="L763" s="581"/>
      <c r="M763" s="581"/>
      <c r="N763" s="891"/>
      <c r="O763" s="256"/>
      <c r="P763" s="256"/>
      <c r="Q763" s="272"/>
    </row>
    <row r="764" spans="1:17" s="126" customFormat="1" ht="15.75" x14ac:dyDescent="0.25">
      <c r="A764" s="579"/>
      <c r="B764" s="581"/>
      <c r="C764" s="514"/>
      <c r="D764" s="581"/>
      <c r="E764" s="223">
        <v>949.66</v>
      </c>
      <c r="F764" s="581">
        <v>1</v>
      </c>
      <c r="G764" s="873">
        <f t="shared" si="36"/>
        <v>12213.159999999998</v>
      </c>
      <c r="H764" s="579">
        <f t="shared" si="35"/>
        <v>13</v>
      </c>
      <c r="I764" s="639" t="s">
        <v>275</v>
      </c>
      <c r="J764" s="639" t="s">
        <v>51</v>
      </c>
      <c r="K764" s="640" t="s">
        <v>97</v>
      </c>
      <c r="L764" s="581"/>
      <c r="M764" s="581"/>
      <c r="N764" s="891"/>
      <c r="O764" s="256"/>
      <c r="P764" s="256"/>
      <c r="Q764" s="272"/>
    </row>
    <row r="765" spans="1:17" s="126" customFormat="1" ht="15.75" x14ac:dyDescent="0.25">
      <c r="A765" s="579"/>
      <c r="B765" s="581"/>
      <c r="C765" s="514"/>
      <c r="D765" s="581"/>
      <c r="E765" s="223">
        <v>906.12</v>
      </c>
      <c r="F765" s="581">
        <v>1</v>
      </c>
      <c r="G765" s="873">
        <f t="shared" si="36"/>
        <v>11307.039999999997</v>
      </c>
      <c r="H765" s="579">
        <f t="shared" si="35"/>
        <v>12</v>
      </c>
      <c r="I765" s="639" t="s">
        <v>275</v>
      </c>
      <c r="J765" s="639" t="s">
        <v>51</v>
      </c>
      <c r="K765" s="640" t="s">
        <v>97</v>
      </c>
      <c r="L765" s="581"/>
      <c r="M765" s="581"/>
      <c r="N765" s="891"/>
      <c r="O765" s="256"/>
      <c r="P765" s="256"/>
      <c r="Q765" s="272"/>
    </row>
    <row r="766" spans="1:17" s="126" customFormat="1" ht="15.75" x14ac:dyDescent="0.25">
      <c r="A766" s="579"/>
      <c r="B766" s="581"/>
      <c r="C766" s="514"/>
      <c r="D766" s="581"/>
      <c r="E766" s="260">
        <v>944.67</v>
      </c>
      <c r="F766" s="581">
        <v>1</v>
      </c>
      <c r="G766" s="873">
        <f t="shared" si="36"/>
        <v>10362.369999999997</v>
      </c>
      <c r="H766" s="579">
        <f t="shared" si="35"/>
        <v>11</v>
      </c>
      <c r="I766" s="639" t="s">
        <v>275</v>
      </c>
      <c r="J766" s="639" t="s">
        <v>51</v>
      </c>
      <c r="K766" s="640" t="s">
        <v>97</v>
      </c>
      <c r="L766" s="581"/>
      <c r="M766" s="581"/>
      <c r="N766" s="891"/>
      <c r="O766" s="256"/>
      <c r="P766" s="256"/>
      <c r="Q766" s="272"/>
    </row>
    <row r="767" spans="1:17" s="126" customFormat="1" ht="15.75" x14ac:dyDescent="0.25">
      <c r="A767" s="579"/>
      <c r="B767" s="581"/>
      <c r="C767" s="514"/>
      <c r="D767" s="581"/>
      <c r="E767" s="260">
        <v>929.71</v>
      </c>
      <c r="F767" s="581">
        <v>1</v>
      </c>
      <c r="G767" s="873">
        <f t="shared" si="36"/>
        <v>9432.6599999999962</v>
      </c>
      <c r="H767" s="579">
        <f t="shared" si="35"/>
        <v>10</v>
      </c>
      <c r="I767" s="639" t="s">
        <v>277</v>
      </c>
      <c r="J767" s="639" t="s">
        <v>51</v>
      </c>
      <c r="K767" s="640" t="s">
        <v>97</v>
      </c>
      <c r="L767" s="581"/>
      <c r="M767" s="581"/>
      <c r="N767" s="891"/>
      <c r="O767" s="256"/>
      <c r="P767" s="256"/>
      <c r="Q767" s="272"/>
    </row>
    <row r="768" spans="1:17" s="126" customFormat="1" ht="15.75" x14ac:dyDescent="0.25">
      <c r="A768" s="579"/>
      <c r="B768" s="581"/>
      <c r="C768" s="514"/>
      <c r="D768" s="581"/>
      <c r="E768" s="260">
        <v>946.49</v>
      </c>
      <c r="F768" s="581">
        <v>1</v>
      </c>
      <c r="G768" s="873">
        <f t="shared" si="36"/>
        <v>8486.1699999999964</v>
      </c>
      <c r="H768" s="579">
        <f t="shared" si="35"/>
        <v>9</v>
      </c>
      <c r="I768" s="639" t="s">
        <v>277</v>
      </c>
      <c r="J768" s="639" t="s">
        <v>51</v>
      </c>
      <c r="K768" s="640" t="s">
        <v>97</v>
      </c>
      <c r="L768" s="581"/>
      <c r="M768" s="581"/>
      <c r="N768" s="891"/>
      <c r="O768" s="256"/>
      <c r="P768" s="256"/>
      <c r="Q768" s="272"/>
    </row>
    <row r="769" spans="1:17" s="126" customFormat="1" ht="15.75" x14ac:dyDescent="0.25">
      <c r="A769" s="579"/>
      <c r="B769" s="581"/>
      <c r="C769" s="514"/>
      <c r="D769" s="581"/>
      <c r="E769" s="260">
        <v>938.32</v>
      </c>
      <c r="F769" s="581">
        <v>1</v>
      </c>
      <c r="G769" s="873">
        <f t="shared" si="36"/>
        <v>7547.8499999999967</v>
      </c>
      <c r="H769" s="579">
        <f t="shared" si="35"/>
        <v>8</v>
      </c>
      <c r="I769" s="639" t="s">
        <v>277</v>
      </c>
      <c r="J769" s="639" t="s">
        <v>51</v>
      </c>
      <c r="K769" s="640" t="s">
        <v>97</v>
      </c>
      <c r="L769" s="581"/>
      <c r="M769" s="581"/>
      <c r="N769" s="891"/>
      <c r="O769" s="256"/>
      <c r="P769" s="256"/>
      <c r="Q769" s="272"/>
    </row>
    <row r="770" spans="1:17" s="126" customFormat="1" ht="15.75" x14ac:dyDescent="0.25">
      <c r="A770" s="579"/>
      <c r="B770" s="581"/>
      <c r="C770" s="514"/>
      <c r="D770" s="581"/>
      <c r="E770" s="260">
        <v>955.56</v>
      </c>
      <c r="F770" s="581">
        <v>1</v>
      </c>
      <c r="G770" s="873">
        <f t="shared" si="36"/>
        <v>6592.2899999999972</v>
      </c>
      <c r="H770" s="579">
        <f t="shared" si="35"/>
        <v>7</v>
      </c>
      <c r="I770" s="639" t="s">
        <v>277</v>
      </c>
      <c r="J770" s="639" t="s">
        <v>51</v>
      </c>
      <c r="K770" s="640" t="s">
        <v>97</v>
      </c>
      <c r="L770" s="581"/>
      <c r="M770" s="581"/>
      <c r="N770" s="891"/>
      <c r="O770" s="256"/>
      <c r="P770" s="256"/>
      <c r="Q770" s="272"/>
    </row>
    <row r="771" spans="1:17" s="126" customFormat="1" ht="15.75" x14ac:dyDescent="0.25">
      <c r="A771" s="579"/>
      <c r="B771" s="581"/>
      <c r="C771" s="612"/>
      <c r="D771" s="579"/>
      <c r="E771" s="260">
        <v>955.56</v>
      </c>
      <c r="F771" s="581">
        <v>1</v>
      </c>
      <c r="G771" s="873">
        <f t="shared" si="36"/>
        <v>5636.7299999999977</v>
      </c>
      <c r="H771" s="579">
        <f t="shared" si="35"/>
        <v>6</v>
      </c>
      <c r="I771" s="639" t="s">
        <v>277</v>
      </c>
      <c r="J771" s="639" t="s">
        <v>51</v>
      </c>
      <c r="K771" s="640" t="s">
        <v>97</v>
      </c>
      <c r="L771" s="581"/>
      <c r="M771" s="581"/>
      <c r="N771" s="891"/>
      <c r="O771" s="256"/>
      <c r="P771" s="256"/>
      <c r="Q771" s="272"/>
    </row>
    <row r="772" spans="1:17" s="126" customFormat="1" ht="15.75" x14ac:dyDescent="0.25">
      <c r="A772" s="579"/>
      <c r="B772" s="581"/>
      <c r="C772" s="514"/>
      <c r="D772" s="579"/>
      <c r="E772" s="260">
        <v>927.89</v>
      </c>
      <c r="F772" s="581">
        <v>1</v>
      </c>
      <c r="G772" s="873">
        <f t="shared" si="36"/>
        <v>4708.8399999999974</v>
      </c>
      <c r="H772" s="579">
        <f t="shared" si="35"/>
        <v>5</v>
      </c>
      <c r="I772" s="639" t="s">
        <v>278</v>
      </c>
      <c r="J772" s="639" t="s">
        <v>51</v>
      </c>
      <c r="K772" s="640" t="s">
        <v>97</v>
      </c>
      <c r="L772" s="579"/>
      <c r="M772" s="581"/>
      <c r="N772" s="891"/>
      <c r="O772" s="256"/>
      <c r="P772" s="256"/>
      <c r="Q772" s="272"/>
    </row>
    <row r="773" spans="1:17" s="126" customFormat="1" ht="15.75" x14ac:dyDescent="0.25">
      <c r="A773" s="579"/>
      <c r="B773" s="581"/>
      <c r="C773" s="514"/>
      <c r="D773" s="579"/>
      <c r="E773" s="260">
        <v>906.12</v>
      </c>
      <c r="F773" s="581">
        <v>1</v>
      </c>
      <c r="G773" s="873">
        <f t="shared" si="36"/>
        <v>3802.7199999999975</v>
      </c>
      <c r="H773" s="579">
        <f t="shared" si="35"/>
        <v>4</v>
      </c>
      <c r="I773" s="639" t="s">
        <v>278</v>
      </c>
      <c r="J773" s="639" t="s">
        <v>51</v>
      </c>
      <c r="K773" s="640" t="s">
        <v>97</v>
      </c>
      <c r="L773" s="579"/>
      <c r="M773" s="581"/>
      <c r="N773" s="891"/>
      <c r="O773" s="256"/>
      <c r="P773" s="256"/>
      <c r="Q773" s="272"/>
    </row>
    <row r="774" spans="1:17" s="126" customFormat="1" ht="15.75" x14ac:dyDescent="0.25">
      <c r="A774" s="579"/>
      <c r="B774" s="581"/>
      <c r="C774" s="514"/>
      <c r="D774" s="579"/>
      <c r="E774" s="260">
        <v>960.54</v>
      </c>
      <c r="F774" s="581">
        <v>1</v>
      </c>
      <c r="G774" s="873">
        <f t="shared" si="36"/>
        <v>2842.1799999999976</v>
      </c>
      <c r="H774" s="579">
        <f t="shared" si="35"/>
        <v>3</v>
      </c>
      <c r="I774" s="639" t="s">
        <v>278</v>
      </c>
      <c r="J774" s="639" t="s">
        <v>51</v>
      </c>
      <c r="K774" s="640" t="s">
        <v>97</v>
      </c>
      <c r="L774" s="579"/>
      <c r="M774" s="581"/>
      <c r="N774" s="891"/>
      <c r="O774" s="256"/>
      <c r="P774" s="256"/>
      <c r="Q774" s="272"/>
    </row>
    <row r="775" spans="1:17" s="126" customFormat="1" ht="15.75" x14ac:dyDescent="0.25">
      <c r="A775" s="579"/>
      <c r="B775" s="581"/>
      <c r="C775" s="514"/>
      <c r="D775" s="579"/>
      <c r="E775" s="260">
        <v>938.78</v>
      </c>
      <c r="F775" s="581">
        <v>1</v>
      </c>
      <c r="G775" s="873">
        <f t="shared" si="36"/>
        <v>1903.3999999999976</v>
      </c>
      <c r="H775" s="579">
        <f t="shared" si="35"/>
        <v>2</v>
      </c>
      <c r="I775" s="639" t="s">
        <v>278</v>
      </c>
      <c r="J775" s="639" t="s">
        <v>51</v>
      </c>
      <c r="K775" s="640" t="s">
        <v>97</v>
      </c>
      <c r="L775" s="579"/>
      <c r="M775" s="581"/>
      <c r="N775" s="891"/>
      <c r="O775" s="256"/>
      <c r="P775" s="256"/>
      <c r="Q775" s="272"/>
    </row>
    <row r="776" spans="1:17" s="126" customFormat="1" ht="15.75" x14ac:dyDescent="0.25">
      <c r="A776" s="579"/>
      <c r="B776" s="581"/>
      <c r="C776" s="514"/>
      <c r="D776" s="579"/>
      <c r="E776" s="260">
        <v>969.16</v>
      </c>
      <c r="F776" s="581">
        <v>1</v>
      </c>
      <c r="G776" s="873">
        <f t="shared" si="36"/>
        <v>934.23999999999762</v>
      </c>
      <c r="H776" s="579">
        <f t="shared" si="35"/>
        <v>1</v>
      </c>
      <c r="I776" s="639" t="s">
        <v>278</v>
      </c>
      <c r="J776" s="639" t="s">
        <v>51</v>
      </c>
      <c r="K776" s="640" t="s">
        <v>97</v>
      </c>
      <c r="L776" s="579"/>
      <c r="M776" s="581"/>
      <c r="N776" s="891"/>
      <c r="O776" s="256"/>
      <c r="P776" s="256"/>
      <c r="Q776" s="272"/>
    </row>
    <row r="777" spans="1:17" s="126" customFormat="1" ht="15.75" x14ac:dyDescent="0.25">
      <c r="A777" s="579"/>
      <c r="B777" s="581"/>
      <c r="C777" s="514"/>
      <c r="D777" s="579"/>
      <c r="E777" s="260">
        <v>934.24</v>
      </c>
      <c r="F777" s="581">
        <v>1</v>
      </c>
      <c r="G777" s="873">
        <f t="shared" si="36"/>
        <v>-2.3874235921539366E-12</v>
      </c>
      <c r="H777" s="579">
        <f t="shared" si="35"/>
        <v>0</v>
      </c>
      <c r="I777" s="639" t="s">
        <v>278</v>
      </c>
      <c r="J777" s="639" t="s">
        <v>51</v>
      </c>
      <c r="K777" s="640" t="s">
        <v>97</v>
      </c>
      <c r="L777" s="579"/>
      <c r="M777" s="581"/>
      <c r="N777" s="891"/>
      <c r="O777" s="256"/>
      <c r="P777" s="256"/>
      <c r="Q777" s="272"/>
    </row>
    <row r="778" spans="1:17" s="126" customFormat="1" ht="15.75" x14ac:dyDescent="0.25">
      <c r="A778" s="579"/>
      <c r="B778" s="581">
        <v>26</v>
      </c>
      <c r="C778" s="514">
        <v>19450.8</v>
      </c>
      <c r="D778" s="579">
        <v>21</v>
      </c>
      <c r="E778" s="260"/>
      <c r="F778" s="581"/>
      <c r="G778" s="873">
        <f t="shared" si="36"/>
        <v>19450.799999999996</v>
      </c>
      <c r="H778" s="579">
        <f t="shared" si="35"/>
        <v>21</v>
      </c>
      <c r="I778" s="639"/>
      <c r="J778" s="639"/>
      <c r="K778" s="640" t="s">
        <v>114</v>
      </c>
      <c r="L778" s="579"/>
      <c r="M778" s="581"/>
      <c r="N778" s="891"/>
      <c r="O778" s="256"/>
      <c r="P778" s="256"/>
      <c r="Q778" s="272"/>
    </row>
    <row r="779" spans="1:17" s="126" customFormat="1" ht="15.75" x14ac:dyDescent="0.25">
      <c r="A779" s="579"/>
      <c r="B779" s="581"/>
      <c r="C779" s="514"/>
      <c r="D779" s="579"/>
      <c r="E779" s="260">
        <v>938</v>
      </c>
      <c r="F779" s="581">
        <v>1</v>
      </c>
      <c r="G779" s="873">
        <f t="shared" si="36"/>
        <v>18512.799999999996</v>
      </c>
      <c r="H779" s="579">
        <f t="shared" si="35"/>
        <v>20</v>
      </c>
      <c r="I779" s="639" t="s">
        <v>274</v>
      </c>
      <c r="J779" s="639" t="s">
        <v>51</v>
      </c>
      <c r="K779" s="640" t="s">
        <v>120</v>
      </c>
      <c r="L779" s="579"/>
      <c r="M779" s="581"/>
      <c r="N779" s="891"/>
      <c r="O779" s="256"/>
      <c r="P779" s="256"/>
      <c r="Q779" s="272"/>
    </row>
    <row r="780" spans="1:17" s="126" customFormat="1" ht="15.75" x14ac:dyDescent="0.25">
      <c r="A780" s="579"/>
      <c r="B780" s="581"/>
      <c r="C780" s="514"/>
      <c r="D780" s="579"/>
      <c r="E780" s="260">
        <v>917.2</v>
      </c>
      <c r="F780" s="581">
        <v>1</v>
      </c>
      <c r="G780" s="873">
        <f t="shared" si="36"/>
        <v>17595.599999999995</v>
      </c>
      <c r="H780" s="579">
        <f t="shared" si="35"/>
        <v>19</v>
      </c>
      <c r="I780" s="639" t="s">
        <v>274</v>
      </c>
      <c r="J780" s="639" t="s">
        <v>51</v>
      </c>
      <c r="K780" s="640" t="s">
        <v>120</v>
      </c>
      <c r="L780" s="579"/>
      <c r="M780" s="581"/>
      <c r="N780" s="891"/>
      <c r="O780" s="256"/>
      <c r="P780" s="256"/>
      <c r="Q780" s="272"/>
    </row>
    <row r="781" spans="1:17" s="126" customFormat="1" ht="15.75" x14ac:dyDescent="0.25">
      <c r="A781" s="579"/>
      <c r="B781" s="581"/>
      <c r="C781" s="514"/>
      <c r="D781" s="579"/>
      <c r="E781" s="260">
        <v>936.2</v>
      </c>
      <c r="F781" s="581">
        <v>1</v>
      </c>
      <c r="G781" s="873">
        <f t="shared" si="36"/>
        <v>16659.399999999994</v>
      </c>
      <c r="H781" s="579">
        <f t="shared" si="35"/>
        <v>18</v>
      </c>
      <c r="I781" s="639" t="s">
        <v>275</v>
      </c>
      <c r="J781" s="639" t="s">
        <v>51</v>
      </c>
      <c r="K781" s="640" t="s">
        <v>120</v>
      </c>
      <c r="L781" s="579"/>
      <c r="M781" s="581"/>
      <c r="N781" s="891"/>
      <c r="O781" s="256"/>
      <c r="P781" s="256"/>
      <c r="Q781" s="272"/>
    </row>
    <row r="782" spans="1:17" s="126" customFormat="1" ht="15.75" x14ac:dyDescent="0.25">
      <c r="A782" s="579"/>
      <c r="B782" s="581"/>
      <c r="C782" s="514"/>
      <c r="D782" s="579"/>
      <c r="E782" s="260">
        <v>937.1</v>
      </c>
      <c r="F782" s="581">
        <v>1</v>
      </c>
      <c r="G782" s="873">
        <f t="shared" si="36"/>
        <v>15722.299999999994</v>
      </c>
      <c r="H782" s="579">
        <f t="shared" si="35"/>
        <v>17</v>
      </c>
      <c r="I782" s="639" t="s">
        <v>275</v>
      </c>
      <c r="J782" s="639" t="s">
        <v>51</v>
      </c>
      <c r="K782" s="640" t="s">
        <v>120</v>
      </c>
      <c r="L782" s="579"/>
      <c r="M782" s="581"/>
      <c r="N782" s="891"/>
      <c r="O782" s="256"/>
      <c r="P782" s="256"/>
      <c r="Q782" s="272"/>
    </row>
    <row r="783" spans="1:17" s="126" customFormat="1" ht="15.75" x14ac:dyDescent="0.25">
      <c r="A783" s="579"/>
      <c r="B783" s="581"/>
      <c r="C783" s="514"/>
      <c r="D783" s="579"/>
      <c r="E783" s="260">
        <v>915.3</v>
      </c>
      <c r="F783" s="581">
        <v>1</v>
      </c>
      <c r="G783" s="873">
        <f t="shared" si="36"/>
        <v>14806.999999999995</v>
      </c>
      <c r="H783" s="579">
        <f t="shared" si="35"/>
        <v>16</v>
      </c>
      <c r="I783" s="639" t="s">
        <v>275</v>
      </c>
      <c r="J783" s="639" t="s">
        <v>51</v>
      </c>
      <c r="K783" s="640" t="s">
        <v>120</v>
      </c>
      <c r="L783" s="579"/>
      <c r="M783" s="579"/>
      <c r="N783" s="891"/>
      <c r="O783" s="256"/>
      <c r="P783" s="256"/>
      <c r="Q783" s="272"/>
    </row>
    <row r="784" spans="1:17" s="126" customFormat="1" ht="15.75" x14ac:dyDescent="0.25">
      <c r="A784" s="579"/>
      <c r="B784" s="581"/>
      <c r="C784" s="514"/>
      <c r="D784" s="579"/>
      <c r="E784" s="260">
        <v>926.2</v>
      </c>
      <c r="F784" s="581">
        <v>1</v>
      </c>
      <c r="G784" s="873">
        <f t="shared" si="36"/>
        <v>13880.799999999994</v>
      </c>
      <c r="H784" s="579">
        <f t="shared" si="35"/>
        <v>15</v>
      </c>
      <c r="I784" s="642" t="s">
        <v>288</v>
      </c>
      <c r="J784" s="586" t="s">
        <v>51</v>
      </c>
      <c r="K784" s="640" t="s">
        <v>120</v>
      </c>
      <c r="L784" s="579"/>
      <c r="M784" s="579"/>
      <c r="N784" s="891"/>
      <c r="O784" s="256"/>
      <c r="P784" s="256"/>
      <c r="Q784" s="272"/>
    </row>
    <row r="785" spans="1:17" s="126" customFormat="1" ht="15.75" x14ac:dyDescent="0.25">
      <c r="A785" s="579"/>
      <c r="B785" s="581"/>
      <c r="C785" s="514"/>
      <c r="D785" s="579"/>
      <c r="E785" s="260">
        <v>910.8</v>
      </c>
      <c r="F785" s="581">
        <v>1</v>
      </c>
      <c r="G785" s="873">
        <f t="shared" si="36"/>
        <v>12969.999999999995</v>
      </c>
      <c r="H785" s="579">
        <f t="shared" si="35"/>
        <v>14</v>
      </c>
      <c r="I785" s="642" t="s">
        <v>288</v>
      </c>
      <c r="J785" s="586" t="s">
        <v>51</v>
      </c>
      <c r="K785" s="640" t="s">
        <v>120</v>
      </c>
      <c r="L785" s="579"/>
      <c r="M785" s="579"/>
      <c r="N785" s="891"/>
      <c r="O785" s="256"/>
      <c r="P785" s="256"/>
      <c r="Q785" s="272"/>
    </row>
    <row r="786" spans="1:17" s="126" customFormat="1" ht="15.75" x14ac:dyDescent="0.25">
      <c r="A786" s="579"/>
      <c r="B786" s="581"/>
      <c r="C786" s="641"/>
      <c r="D786" s="579"/>
      <c r="E786" s="592">
        <v>944.4</v>
      </c>
      <c r="F786" s="581">
        <v>1</v>
      </c>
      <c r="G786" s="873">
        <f t="shared" si="36"/>
        <v>12025.599999999995</v>
      </c>
      <c r="H786" s="579">
        <f t="shared" si="35"/>
        <v>13</v>
      </c>
      <c r="I786" s="642" t="s">
        <v>289</v>
      </c>
      <c r="J786" s="586" t="s">
        <v>51</v>
      </c>
      <c r="K786" s="640" t="s">
        <v>120</v>
      </c>
      <c r="L786" s="579"/>
      <c r="M786" s="579"/>
      <c r="N786" s="891"/>
      <c r="O786" s="256"/>
      <c r="P786" s="256"/>
      <c r="Q786" s="272"/>
    </row>
    <row r="787" spans="1:17" s="126" customFormat="1" ht="15.75" x14ac:dyDescent="0.25">
      <c r="A787" s="579"/>
      <c r="B787" s="581"/>
      <c r="C787" s="641"/>
      <c r="D787" s="579"/>
      <c r="E787" s="592">
        <v>924.4</v>
      </c>
      <c r="F787" s="581">
        <v>1</v>
      </c>
      <c r="G787" s="873">
        <f t="shared" si="36"/>
        <v>11101.199999999995</v>
      </c>
      <c r="H787" s="579">
        <f t="shared" si="35"/>
        <v>12</v>
      </c>
      <c r="I787" s="642" t="s">
        <v>288</v>
      </c>
      <c r="J787" s="586" t="s">
        <v>51</v>
      </c>
      <c r="K787" s="640" t="s">
        <v>120</v>
      </c>
      <c r="L787" s="579"/>
      <c r="M787" s="579"/>
      <c r="N787" s="891"/>
      <c r="O787" s="256"/>
      <c r="P787" s="256"/>
      <c r="Q787" s="272"/>
    </row>
    <row r="788" spans="1:17" s="126" customFormat="1" ht="15.75" x14ac:dyDescent="0.25">
      <c r="A788" s="579"/>
      <c r="B788" s="581"/>
      <c r="C788" s="641"/>
      <c r="D788" s="579"/>
      <c r="E788" s="592">
        <v>948.9</v>
      </c>
      <c r="F788" s="581">
        <v>1</v>
      </c>
      <c r="G788" s="873">
        <f t="shared" si="36"/>
        <v>10152.299999999996</v>
      </c>
      <c r="H788" s="579">
        <f t="shared" si="35"/>
        <v>11</v>
      </c>
      <c r="I788" s="642" t="s">
        <v>289</v>
      </c>
      <c r="J788" s="586" t="s">
        <v>51</v>
      </c>
      <c r="K788" s="640" t="s">
        <v>120</v>
      </c>
      <c r="L788" s="579"/>
      <c r="M788" s="579"/>
      <c r="N788" s="891"/>
      <c r="O788" s="256"/>
      <c r="P788" s="256"/>
      <c r="Q788" s="272"/>
    </row>
    <row r="789" spans="1:17" s="126" customFormat="1" ht="15.75" x14ac:dyDescent="0.25">
      <c r="A789" s="579"/>
      <c r="B789" s="581"/>
      <c r="C789" s="641"/>
      <c r="D789" s="579"/>
      <c r="E789" s="592">
        <v>934.4</v>
      </c>
      <c r="F789" s="581">
        <v>1</v>
      </c>
      <c r="G789" s="873">
        <f t="shared" si="36"/>
        <v>9217.899999999996</v>
      </c>
      <c r="H789" s="579">
        <f t="shared" si="35"/>
        <v>10</v>
      </c>
      <c r="I789" s="642" t="s">
        <v>287</v>
      </c>
      <c r="J789" s="586" t="s">
        <v>51</v>
      </c>
      <c r="K789" s="640" t="s">
        <v>120</v>
      </c>
      <c r="L789" s="579"/>
      <c r="M789" s="579"/>
      <c r="N789" s="891"/>
      <c r="O789" s="256"/>
      <c r="P789" s="256"/>
      <c r="Q789" s="272"/>
    </row>
    <row r="790" spans="1:17" s="126" customFormat="1" ht="15.75" x14ac:dyDescent="0.25">
      <c r="A790" s="579"/>
      <c r="B790" s="581"/>
      <c r="C790" s="641"/>
      <c r="D790" s="579"/>
      <c r="E790" s="592">
        <v>922.6</v>
      </c>
      <c r="F790" s="581">
        <v>1</v>
      </c>
      <c r="G790" s="873">
        <f t="shared" si="36"/>
        <v>8295.2999999999956</v>
      </c>
      <c r="H790" s="579">
        <f t="shared" si="35"/>
        <v>9</v>
      </c>
      <c r="I790" s="642" t="s">
        <v>289</v>
      </c>
      <c r="J790" s="586" t="s">
        <v>51</v>
      </c>
      <c r="K790" s="640" t="s">
        <v>120</v>
      </c>
      <c r="L790" s="579"/>
      <c r="M790" s="579"/>
      <c r="N790" s="891"/>
      <c r="O790" s="256"/>
      <c r="P790" s="256"/>
      <c r="Q790" s="272"/>
    </row>
    <row r="791" spans="1:17" s="126" customFormat="1" ht="15.75" x14ac:dyDescent="0.25">
      <c r="A791" s="579"/>
      <c r="B791" s="581"/>
      <c r="C791" s="641"/>
      <c r="D791" s="579"/>
      <c r="E791" s="592">
        <v>920.8</v>
      </c>
      <c r="F791" s="581">
        <v>1</v>
      </c>
      <c r="G791" s="873">
        <f t="shared" si="36"/>
        <v>7374.4999999999955</v>
      </c>
      <c r="H791" s="579">
        <f t="shared" ref="H791:H856" si="37">H790-F791+D791</f>
        <v>8</v>
      </c>
      <c r="I791" s="642" t="s">
        <v>288</v>
      </c>
      <c r="J791" s="586" t="s">
        <v>51</v>
      </c>
      <c r="K791" s="640" t="s">
        <v>120</v>
      </c>
      <c r="L791" s="579"/>
      <c r="M791" s="579"/>
      <c r="N791" s="891"/>
      <c r="O791" s="256"/>
      <c r="P791" s="256"/>
      <c r="Q791" s="272"/>
    </row>
    <row r="792" spans="1:17" s="126" customFormat="1" ht="15.75" x14ac:dyDescent="0.25">
      <c r="A792" s="579"/>
      <c r="B792" s="581"/>
      <c r="C792" s="612"/>
      <c r="D792" s="579"/>
      <c r="E792" s="592">
        <v>924.4</v>
      </c>
      <c r="F792" s="581">
        <v>1</v>
      </c>
      <c r="G792" s="873">
        <f t="shared" si="36"/>
        <v>6450.0999999999958</v>
      </c>
      <c r="H792" s="579">
        <f t="shared" si="37"/>
        <v>7</v>
      </c>
      <c r="I792" s="642" t="s">
        <v>288</v>
      </c>
      <c r="J792" s="586" t="s">
        <v>51</v>
      </c>
      <c r="K792" s="640" t="s">
        <v>120</v>
      </c>
      <c r="L792" s="581"/>
      <c r="M792" s="579"/>
      <c r="N792" s="891"/>
      <c r="O792" s="256"/>
      <c r="P792" s="256"/>
      <c r="Q792" s="272"/>
    </row>
    <row r="793" spans="1:17" s="126" customFormat="1" ht="15.75" x14ac:dyDescent="0.25">
      <c r="A793" s="579"/>
      <c r="B793" s="581"/>
      <c r="C793" s="641"/>
      <c r="D793" s="579"/>
      <c r="E793" s="592">
        <v>942.6</v>
      </c>
      <c r="F793" s="581">
        <v>1</v>
      </c>
      <c r="G793" s="873">
        <f t="shared" si="36"/>
        <v>5507.4999999999955</v>
      </c>
      <c r="H793" s="579">
        <f t="shared" si="37"/>
        <v>6</v>
      </c>
      <c r="I793" s="642" t="s">
        <v>288</v>
      </c>
      <c r="J793" s="586" t="s">
        <v>51</v>
      </c>
      <c r="K793" s="640" t="s">
        <v>120</v>
      </c>
      <c r="L793" s="579"/>
      <c r="M793" s="579"/>
      <c r="N793" s="891"/>
      <c r="O793" s="256"/>
      <c r="P793" s="256"/>
      <c r="Q793" s="272"/>
    </row>
    <row r="794" spans="1:17" s="126" customFormat="1" ht="15.75" x14ac:dyDescent="0.25">
      <c r="A794" s="579"/>
      <c r="B794" s="581"/>
      <c r="C794" s="641"/>
      <c r="D794" s="579"/>
      <c r="E794" s="592">
        <v>934.4</v>
      </c>
      <c r="F794" s="581">
        <v>1</v>
      </c>
      <c r="G794" s="873">
        <f t="shared" si="36"/>
        <v>4573.0999999999958</v>
      </c>
      <c r="H794" s="579">
        <f t="shared" si="37"/>
        <v>5</v>
      </c>
      <c r="I794" s="642" t="s">
        <v>288</v>
      </c>
      <c r="J794" s="586" t="s">
        <v>51</v>
      </c>
      <c r="K794" s="640" t="s">
        <v>120</v>
      </c>
      <c r="L794" s="579"/>
      <c r="M794" s="579"/>
      <c r="N794" s="891"/>
      <c r="O794" s="256"/>
      <c r="P794" s="256"/>
      <c r="Q794" s="272"/>
    </row>
    <row r="795" spans="1:17" s="126" customFormat="1" ht="15.75" x14ac:dyDescent="0.25">
      <c r="A795" s="579"/>
      <c r="B795" s="581"/>
      <c r="C795" s="641"/>
      <c r="D795" s="579"/>
      <c r="E795" s="592">
        <v>936.2</v>
      </c>
      <c r="F795" s="581">
        <v>1</v>
      </c>
      <c r="G795" s="873">
        <f t="shared" si="36"/>
        <v>3636.899999999996</v>
      </c>
      <c r="H795" s="579">
        <f t="shared" si="37"/>
        <v>4</v>
      </c>
      <c r="I795" s="642" t="s">
        <v>288</v>
      </c>
      <c r="J795" s="586" t="s">
        <v>51</v>
      </c>
      <c r="K795" s="640" t="s">
        <v>120</v>
      </c>
      <c r="L795" s="579"/>
      <c r="M795" s="579"/>
      <c r="N795" s="891"/>
      <c r="O795" s="256"/>
      <c r="P795" s="256"/>
      <c r="Q795" s="272"/>
    </row>
    <row r="796" spans="1:17" s="126" customFormat="1" ht="15.75" x14ac:dyDescent="0.25">
      <c r="A796" s="579"/>
      <c r="B796" s="581"/>
      <c r="C796" s="641"/>
      <c r="D796" s="579"/>
      <c r="E796" s="592">
        <v>927.1</v>
      </c>
      <c r="F796" s="581">
        <v>1</v>
      </c>
      <c r="G796" s="873">
        <f t="shared" si="36"/>
        <v>2709.7999999999961</v>
      </c>
      <c r="H796" s="579">
        <f t="shared" si="37"/>
        <v>3</v>
      </c>
      <c r="I796" s="642" t="s">
        <v>289</v>
      </c>
      <c r="J796" s="586" t="s">
        <v>51</v>
      </c>
      <c r="K796" s="640" t="s">
        <v>120</v>
      </c>
      <c r="L796" s="579"/>
      <c r="M796" s="579"/>
      <c r="N796" s="891"/>
      <c r="O796" s="256"/>
      <c r="P796" s="256"/>
      <c r="Q796" s="272"/>
    </row>
    <row r="797" spans="1:17" s="126" customFormat="1" ht="15.75" x14ac:dyDescent="0.25">
      <c r="A797" s="579"/>
      <c r="B797" s="581"/>
      <c r="C797" s="641"/>
      <c r="D797" s="579"/>
      <c r="E797" s="592">
        <v>936.2</v>
      </c>
      <c r="F797" s="581">
        <v>1</v>
      </c>
      <c r="G797" s="873">
        <f t="shared" si="36"/>
        <v>1773.599999999996</v>
      </c>
      <c r="H797" s="579">
        <f t="shared" si="37"/>
        <v>2</v>
      </c>
      <c r="I797" s="642" t="s">
        <v>289</v>
      </c>
      <c r="J797" s="586" t="s">
        <v>51</v>
      </c>
      <c r="K797" s="640" t="s">
        <v>120</v>
      </c>
      <c r="L797" s="579"/>
      <c r="M797" s="579"/>
      <c r="N797" s="891"/>
      <c r="O797" s="256"/>
      <c r="P797" s="256"/>
      <c r="Q797" s="272"/>
    </row>
    <row r="798" spans="1:17" s="126" customFormat="1" ht="15.75" x14ac:dyDescent="0.25">
      <c r="A798" s="579"/>
      <c r="B798" s="581"/>
      <c r="C798" s="641"/>
      <c r="D798" s="579"/>
      <c r="E798" s="592">
        <v>881.8</v>
      </c>
      <c r="F798" s="581">
        <v>1</v>
      </c>
      <c r="G798" s="873">
        <f t="shared" si="36"/>
        <v>891.79999999999609</v>
      </c>
      <c r="H798" s="579">
        <f t="shared" si="37"/>
        <v>1</v>
      </c>
      <c r="I798" s="642" t="s">
        <v>288</v>
      </c>
      <c r="J798" s="586" t="s">
        <v>51</v>
      </c>
      <c r="K798" s="640" t="s">
        <v>120</v>
      </c>
      <c r="L798" s="640"/>
      <c r="M798" s="579"/>
      <c r="N798" s="891"/>
      <c r="O798" s="256"/>
      <c r="P798" s="256"/>
      <c r="Q798" s="272"/>
    </row>
    <row r="799" spans="1:17" s="126" customFormat="1" ht="15.75" x14ac:dyDescent="0.25">
      <c r="A799" s="579"/>
      <c r="B799" s="581"/>
      <c r="C799" s="641"/>
      <c r="D799" s="579"/>
      <c r="E799" s="592">
        <v>891.8</v>
      </c>
      <c r="F799" s="581">
        <v>1</v>
      </c>
      <c r="G799" s="873">
        <f t="shared" si="36"/>
        <v>-3.865352482534945E-12</v>
      </c>
      <c r="H799" s="579">
        <f t="shared" si="37"/>
        <v>0</v>
      </c>
      <c r="I799" s="642" t="s">
        <v>289</v>
      </c>
      <c r="J799" s="586" t="s">
        <v>51</v>
      </c>
      <c r="K799" s="640" t="s">
        <v>120</v>
      </c>
      <c r="L799" s="579"/>
      <c r="M799" s="579"/>
      <c r="N799" s="891"/>
      <c r="O799" s="256"/>
      <c r="P799" s="256"/>
      <c r="Q799" s="272"/>
    </row>
    <row r="800" spans="1:17" s="126" customFormat="1" ht="15.75" x14ac:dyDescent="0.25">
      <c r="A800" s="579"/>
      <c r="B800" s="581"/>
      <c r="C800" s="641"/>
      <c r="D800" s="579"/>
      <c r="E800" s="592"/>
      <c r="F800" s="581"/>
      <c r="G800" s="873">
        <f t="shared" si="36"/>
        <v>-3.865352482534945E-12</v>
      </c>
      <c r="H800" s="579">
        <f t="shared" si="37"/>
        <v>0</v>
      </c>
      <c r="I800" s="642"/>
      <c r="J800" s="586"/>
      <c r="K800" s="640"/>
      <c r="L800" s="579"/>
      <c r="M800" s="579"/>
      <c r="N800" s="891"/>
      <c r="O800" s="256"/>
      <c r="P800" s="256"/>
      <c r="Q800" s="272"/>
    </row>
    <row r="801" spans="1:17" s="126" customFormat="1" ht="15.75" x14ac:dyDescent="0.25">
      <c r="A801" s="579"/>
      <c r="B801" s="581">
        <v>26</v>
      </c>
      <c r="C801" s="641">
        <v>19147.900000000001</v>
      </c>
      <c r="D801" s="579">
        <v>21</v>
      </c>
      <c r="E801" s="592"/>
      <c r="F801" s="581"/>
      <c r="G801" s="873">
        <f t="shared" si="36"/>
        <v>19147.899999999998</v>
      </c>
      <c r="H801" s="579">
        <f t="shared" si="37"/>
        <v>21</v>
      </c>
      <c r="I801" s="642"/>
      <c r="J801" s="586" t="s">
        <v>114</v>
      </c>
      <c r="K801" s="640"/>
      <c r="L801" s="579"/>
      <c r="M801" s="579"/>
      <c r="N801" s="891"/>
      <c r="O801" s="256"/>
      <c r="P801" s="256"/>
      <c r="Q801" s="272"/>
    </row>
    <row r="802" spans="1:17" s="126" customFormat="1" ht="15" customHeight="1" x14ac:dyDescent="0.25">
      <c r="A802" s="579"/>
      <c r="B802" s="581"/>
      <c r="C802" s="641"/>
      <c r="D802" s="579"/>
      <c r="E802" s="592">
        <v>906.7</v>
      </c>
      <c r="F802" s="581">
        <v>1</v>
      </c>
      <c r="G802" s="873">
        <f t="shared" si="36"/>
        <v>18241.199999999997</v>
      </c>
      <c r="H802" s="579">
        <f t="shared" si="37"/>
        <v>20</v>
      </c>
      <c r="I802" s="642" t="s">
        <v>272</v>
      </c>
      <c r="J802" s="586" t="s">
        <v>51</v>
      </c>
      <c r="K802" s="640" t="s">
        <v>281</v>
      </c>
      <c r="L802" s="579"/>
      <c r="M802" s="579"/>
      <c r="N802" s="891"/>
      <c r="O802" s="256"/>
      <c r="P802" s="256"/>
      <c r="Q802" s="272"/>
    </row>
    <row r="803" spans="1:17" s="126" customFormat="1" ht="15.75" x14ac:dyDescent="0.25">
      <c r="A803" s="579"/>
      <c r="B803" s="581"/>
      <c r="C803" s="641"/>
      <c r="D803" s="579"/>
      <c r="E803" s="871">
        <v>865</v>
      </c>
      <c r="F803" s="581">
        <v>1</v>
      </c>
      <c r="G803" s="873">
        <f t="shared" si="36"/>
        <v>17376.199999999997</v>
      </c>
      <c r="H803" s="579">
        <f t="shared" si="37"/>
        <v>19</v>
      </c>
      <c r="I803" s="642" t="s">
        <v>272</v>
      </c>
      <c r="J803" s="586" t="s">
        <v>51</v>
      </c>
      <c r="K803" s="640" t="s">
        <v>281</v>
      </c>
      <c r="L803" s="579"/>
      <c r="M803" s="579"/>
      <c r="N803" s="891"/>
      <c r="O803" s="256"/>
      <c r="P803" s="256"/>
      <c r="Q803" s="272"/>
    </row>
    <row r="804" spans="1:17" s="126" customFormat="1" ht="15.75" x14ac:dyDescent="0.25">
      <c r="A804" s="579"/>
      <c r="B804" s="581"/>
      <c r="C804" s="641"/>
      <c r="D804" s="579"/>
      <c r="E804" s="871">
        <v>897.2</v>
      </c>
      <c r="F804" s="581">
        <v>1</v>
      </c>
      <c r="G804" s="873">
        <f t="shared" si="36"/>
        <v>16478.999999999996</v>
      </c>
      <c r="H804" s="579">
        <f t="shared" si="37"/>
        <v>18</v>
      </c>
      <c r="I804" s="642" t="s">
        <v>272</v>
      </c>
      <c r="J804" s="586" t="s">
        <v>51</v>
      </c>
      <c r="K804" s="640" t="s">
        <v>120</v>
      </c>
      <c r="L804" s="579"/>
      <c r="M804" s="579"/>
      <c r="N804" s="891"/>
      <c r="O804" s="256"/>
      <c r="P804" s="256"/>
      <c r="Q804" s="272"/>
    </row>
    <row r="805" spans="1:17" s="126" customFormat="1" ht="15.75" x14ac:dyDescent="0.25">
      <c r="A805" s="579"/>
      <c r="B805" s="581"/>
      <c r="C805" s="641"/>
      <c r="D805" s="579"/>
      <c r="E805" s="871">
        <v>974.8</v>
      </c>
      <c r="F805" s="581">
        <v>1</v>
      </c>
      <c r="G805" s="873">
        <f t="shared" si="36"/>
        <v>15504.199999999997</v>
      </c>
      <c r="H805" s="579">
        <f t="shared" si="37"/>
        <v>17</v>
      </c>
      <c r="I805" s="642" t="s">
        <v>272</v>
      </c>
      <c r="J805" s="586" t="s">
        <v>51</v>
      </c>
      <c r="K805" s="640" t="s">
        <v>120</v>
      </c>
      <c r="L805" s="579"/>
      <c r="M805" s="579"/>
      <c r="N805" s="891"/>
      <c r="O805" s="256"/>
      <c r="P805" s="256"/>
      <c r="Q805" s="272"/>
    </row>
    <row r="806" spans="1:17" s="126" customFormat="1" ht="15.75" x14ac:dyDescent="0.25">
      <c r="A806" s="579"/>
      <c r="B806" s="581"/>
      <c r="C806" s="641"/>
      <c r="D806" s="579"/>
      <c r="E806" s="871">
        <v>893.6</v>
      </c>
      <c r="F806" s="581">
        <v>1</v>
      </c>
      <c r="G806" s="873">
        <f t="shared" si="36"/>
        <v>14610.599999999997</v>
      </c>
      <c r="H806" s="579">
        <f t="shared" si="37"/>
        <v>16</v>
      </c>
      <c r="I806" s="642" t="s">
        <v>272</v>
      </c>
      <c r="J806" s="643" t="s">
        <v>51</v>
      </c>
      <c r="K806" s="640" t="s">
        <v>120</v>
      </c>
      <c r="L806" s="579"/>
      <c r="M806" s="579"/>
      <c r="N806" s="891"/>
      <c r="O806" s="256"/>
      <c r="P806" s="256"/>
      <c r="Q806" s="272"/>
    </row>
    <row r="807" spans="1:17" s="126" customFormat="1" ht="15.75" x14ac:dyDescent="0.25">
      <c r="A807" s="579"/>
      <c r="B807" s="581"/>
      <c r="C807" s="641"/>
      <c r="D807" s="579"/>
      <c r="E807" s="871">
        <v>962.1</v>
      </c>
      <c r="F807" s="581">
        <v>1</v>
      </c>
      <c r="G807" s="873">
        <f t="shared" si="36"/>
        <v>13648.499999999996</v>
      </c>
      <c r="H807" s="579">
        <f t="shared" si="37"/>
        <v>15</v>
      </c>
      <c r="I807" s="642" t="s">
        <v>272</v>
      </c>
      <c r="J807" s="643" t="s">
        <v>51</v>
      </c>
      <c r="K807" s="640" t="s">
        <v>120</v>
      </c>
      <c r="L807" s="579"/>
      <c r="M807" s="579"/>
      <c r="N807" s="891"/>
      <c r="O807" s="256"/>
      <c r="P807" s="256"/>
      <c r="Q807" s="272"/>
    </row>
    <row r="808" spans="1:17" s="126" customFormat="1" ht="15.75" x14ac:dyDescent="0.25">
      <c r="A808" s="579"/>
      <c r="B808" s="581"/>
      <c r="C808" s="600"/>
      <c r="D808" s="579"/>
      <c r="E808" s="872">
        <v>919.4</v>
      </c>
      <c r="F808" s="581">
        <v>1</v>
      </c>
      <c r="G808" s="873">
        <f t="shared" si="36"/>
        <v>12729.099999999997</v>
      </c>
      <c r="H808" s="579">
        <f t="shared" si="37"/>
        <v>14</v>
      </c>
      <c r="I808" s="642" t="s">
        <v>272</v>
      </c>
      <c r="J808" s="643" t="s">
        <v>51</v>
      </c>
      <c r="K808" s="640" t="s">
        <v>120</v>
      </c>
      <c r="L808" s="579"/>
      <c r="M808" s="579"/>
      <c r="N808" s="891"/>
      <c r="O808" s="256"/>
      <c r="P808" s="256"/>
      <c r="Q808" s="272"/>
    </row>
    <row r="809" spans="1:17" s="126" customFormat="1" ht="15.75" x14ac:dyDescent="0.25">
      <c r="A809" s="579"/>
      <c r="B809" s="581"/>
      <c r="C809" s="641"/>
      <c r="D809" s="579"/>
      <c r="E809" s="871">
        <v>899.9</v>
      </c>
      <c r="F809" s="581">
        <v>1</v>
      </c>
      <c r="G809" s="873">
        <f t="shared" si="36"/>
        <v>11829.199999999997</v>
      </c>
      <c r="H809" s="579">
        <f t="shared" si="37"/>
        <v>13</v>
      </c>
      <c r="I809" s="642" t="s">
        <v>272</v>
      </c>
      <c r="J809" s="643" t="s">
        <v>51</v>
      </c>
      <c r="K809" s="640" t="s">
        <v>120</v>
      </c>
      <c r="L809" s="579"/>
      <c r="M809" s="579"/>
      <c r="N809" s="891"/>
      <c r="O809" s="256"/>
      <c r="P809" s="256"/>
      <c r="Q809" s="272"/>
    </row>
    <row r="810" spans="1:17" s="126" customFormat="1" ht="15.75" x14ac:dyDescent="0.25">
      <c r="A810" s="579"/>
      <c r="B810" s="581"/>
      <c r="C810" s="641"/>
      <c r="D810" s="579"/>
      <c r="E810" s="871">
        <v>907.2</v>
      </c>
      <c r="F810" s="581">
        <v>1</v>
      </c>
      <c r="G810" s="873">
        <f t="shared" si="36"/>
        <v>10921.999999999996</v>
      </c>
      <c r="H810" s="579">
        <f t="shared" si="37"/>
        <v>12</v>
      </c>
      <c r="I810" s="642" t="s">
        <v>272</v>
      </c>
      <c r="J810" s="643" t="s">
        <v>51</v>
      </c>
      <c r="K810" s="640" t="s">
        <v>120</v>
      </c>
      <c r="L810" s="579"/>
      <c r="M810" s="579"/>
      <c r="N810" s="891"/>
      <c r="O810" s="256"/>
      <c r="P810" s="256"/>
      <c r="Q810" s="272"/>
    </row>
    <row r="811" spans="1:17" s="126" customFormat="1" ht="15.75" x14ac:dyDescent="0.25">
      <c r="A811" s="579"/>
      <c r="B811" s="581"/>
      <c r="C811" s="641"/>
      <c r="D811" s="579"/>
      <c r="E811" s="871">
        <v>913.5</v>
      </c>
      <c r="F811" s="581">
        <v>1</v>
      </c>
      <c r="G811" s="873">
        <f t="shared" si="36"/>
        <v>10008.499999999996</v>
      </c>
      <c r="H811" s="579">
        <f t="shared" si="37"/>
        <v>11</v>
      </c>
      <c r="I811" s="642" t="s">
        <v>272</v>
      </c>
      <c r="J811" s="643" t="s">
        <v>51</v>
      </c>
      <c r="K811" s="640" t="s">
        <v>120</v>
      </c>
      <c r="L811" s="579"/>
      <c r="M811" s="579"/>
      <c r="N811" s="891"/>
      <c r="O811" s="256"/>
      <c r="P811" s="256"/>
      <c r="Q811" s="272"/>
    </row>
    <row r="812" spans="1:17" s="126" customFormat="1" ht="15.75" x14ac:dyDescent="0.25">
      <c r="A812" s="579"/>
      <c r="B812" s="581"/>
      <c r="C812" s="641"/>
      <c r="D812" s="579"/>
      <c r="E812" s="871">
        <v>957.1</v>
      </c>
      <c r="F812" s="581">
        <v>1</v>
      </c>
      <c r="G812" s="873">
        <f t="shared" si="36"/>
        <v>9051.399999999996</v>
      </c>
      <c r="H812" s="893">
        <f t="shared" si="37"/>
        <v>10</v>
      </c>
      <c r="I812" s="642" t="s">
        <v>273</v>
      </c>
      <c r="J812" s="643" t="s">
        <v>51</v>
      </c>
      <c r="K812" s="640" t="s">
        <v>120</v>
      </c>
      <c r="L812" s="579"/>
      <c r="M812" s="579"/>
      <c r="N812" s="891"/>
      <c r="O812" s="256"/>
      <c r="P812" s="256"/>
      <c r="Q812" s="272"/>
    </row>
    <row r="813" spans="1:17" s="126" customFormat="1" ht="15.75" x14ac:dyDescent="0.25">
      <c r="A813" s="579"/>
      <c r="B813" s="581"/>
      <c r="C813" s="612"/>
      <c r="D813" s="579"/>
      <c r="E813" s="592">
        <v>886.8</v>
      </c>
      <c r="F813" s="581">
        <v>1</v>
      </c>
      <c r="G813" s="873">
        <f t="shared" si="36"/>
        <v>8164.5999999999958</v>
      </c>
      <c r="H813" s="579">
        <f t="shared" si="37"/>
        <v>9</v>
      </c>
      <c r="I813" s="642" t="s">
        <v>273</v>
      </c>
      <c r="J813" s="643" t="s">
        <v>51</v>
      </c>
      <c r="K813" s="640" t="s">
        <v>120</v>
      </c>
      <c r="L813" s="579"/>
      <c r="M813" s="579"/>
      <c r="N813" s="891"/>
      <c r="O813" s="256"/>
      <c r="P813" s="256"/>
      <c r="Q813" s="272"/>
    </row>
    <row r="814" spans="1:17" s="126" customFormat="1" ht="15.75" x14ac:dyDescent="0.25">
      <c r="A814" s="579"/>
      <c r="B814" s="581"/>
      <c r="C814" s="612"/>
      <c r="D814" s="579"/>
      <c r="E814" s="592">
        <v>919.4</v>
      </c>
      <c r="F814" s="581">
        <v>1</v>
      </c>
      <c r="G814" s="873">
        <f t="shared" si="36"/>
        <v>7245.1999999999962</v>
      </c>
      <c r="H814" s="579">
        <f t="shared" si="37"/>
        <v>8</v>
      </c>
      <c r="I814" s="642" t="s">
        <v>273</v>
      </c>
      <c r="J814" s="643" t="s">
        <v>51</v>
      </c>
      <c r="K814" s="640" t="s">
        <v>120</v>
      </c>
      <c r="L814" s="579"/>
      <c r="M814" s="579"/>
      <c r="N814" s="891"/>
      <c r="O814" s="256"/>
      <c r="P814" s="256"/>
      <c r="Q814" s="272"/>
    </row>
    <row r="815" spans="1:17" s="126" customFormat="1" ht="15.75" x14ac:dyDescent="0.25">
      <c r="A815" s="579"/>
      <c r="B815" s="581"/>
      <c r="C815" s="612"/>
      <c r="D815" s="579"/>
      <c r="E815" s="592">
        <v>925.8</v>
      </c>
      <c r="F815" s="581">
        <v>1</v>
      </c>
      <c r="G815" s="873">
        <f t="shared" si="36"/>
        <v>6319.399999999996</v>
      </c>
      <c r="H815" s="579">
        <f t="shared" si="37"/>
        <v>7</v>
      </c>
      <c r="I815" s="642" t="s">
        <v>273</v>
      </c>
      <c r="J815" s="643" t="s">
        <v>51</v>
      </c>
      <c r="K815" s="640" t="s">
        <v>120</v>
      </c>
      <c r="L815" s="579"/>
      <c r="M815" s="579"/>
      <c r="N815" s="891"/>
      <c r="O815" s="256"/>
      <c r="P815" s="256"/>
      <c r="Q815" s="272"/>
    </row>
    <row r="816" spans="1:17" s="126" customFormat="1" ht="15.75" x14ac:dyDescent="0.25">
      <c r="A816" s="579"/>
      <c r="B816" s="581"/>
      <c r="C816" s="612"/>
      <c r="D816" s="579"/>
      <c r="E816" s="592">
        <v>932.6</v>
      </c>
      <c r="F816" s="581">
        <v>1</v>
      </c>
      <c r="G816" s="873">
        <f t="shared" si="36"/>
        <v>5386.7999999999956</v>
      </c>
      <c r="H816" s="579">
        <f t="shared" si="37"/>
        <v>6</v>
      </c>
      <c r="I816" s="642" t="s">
        <v>273</v>
      </c>
      <c r="J816" s="643" t="s">
        <v>51</v>
      </c>
      <c r="K816" s="640" t="s">
        <v>120</v>
      </c>
      <c r="L816" s="579"/>
      <c r="M816" s="579"/>
      <c r="N816" s="891"/>
      <c r="O816" s="256"/>
      <c r="P816" s="256"/>
      <c r="Q816" s="272"/>
    </row>
    <row r="817" spans="1:17" s="126" customFormat="1" ht="15.75" x14ac:dyDescent="0.25">
      <c r="A817" s="579"/>
      <c r="B817" s="581"/>
      <c r="C817" s="612"/>
      <c r="D817" s="579"/>
      <c r="E817" s="592">
        <v>877.7</v>
      </c>
      <c r="F817" s="581">
        <v>1</v>
      </c>
      <c r="G817" s="873">
        <f t="shared" si="36"/>
        <v>4509.0999999999958</v>
      </c>
      <c r="H817" s="579">
        <f t="shared" si="37"/>
        <v>5</v>
      </c>
      <c r="I817" s="642" t="s">
        <v>273</v>
      </c>
      <c r="J817" s="643" t="s">
        <v>51</v>
      </c>
      <c r="K817" s="640" t="s">
        <v>120</v>
      </c>
      <c r="L817" s="579"/>
      <c r="M817" s="579"/>
      <c r="N817" s="891"/>
      <c r="O817" s="256"/>
      <c r="P817" s="256"/>
      <c r="Q817" s="272"/>
    </row>
    <row r="818" spans="1:17" s="126" customFormat="1" ht="15.75" x14ac:dyDescent="0.25">
      <c r="A818" s="579"/>
      <c r="B818" s="581"/>
      <c r="C818" s="612"/>
      <c r="D818" s="579"/>
      <c r="E818" s="592">
        <v>901.7</v>
      </c>
      <c r="F818" s="581">
        <v>1</v>
      </c>
      <c r="G818" s="873">
        <f t="shared" si="36"/>
        <v>3607.399999999996</v>
      </c>
      <c r="H818" s="579">
        <f t="shared" si="37"/>
        <v>4</v>
      </c>
      <c r="I818" s="642" t="s">
        <v>273</v>
      </c>
      <c r="J818" s="643" t="s">
        <v>51</v>
      </c>
      <c r="K818" s="640" t="s">
        <v>120</v>
      </c>
      <c r="L818" s="579"/>
      <c r="M818" s="579"/>
      <c r="N818" s="891"/>
      <c r="O818" s="256"/>
      <c r="P818" s="256"/>
      <c r="Q818" s="272"/>
    </row>
    <row r="819" spans="1:17" s="126" customFormat="1" ht="15.75" x14ac:dyDescent="0.25">
      <c r="A819" s="579"/>
      <c r="B819" s="581"/>
      <c r="C819" s="612"/>
      <c r="D819" s="579"/>
      <c r="E819" s="592">
        <v>876.3</v>
      </c>
      <c r="F819" s="581">
        <v>1</v>
      </c>
      <c r="G819" s="873">
        <f t="shared" si="36"/>
        <v>2731.0999999999958</v>
      </c>
      <c r="H819" s="579">
        <f t="shared" si="37"/>
        <v>3</v>
      </c>
      <c r="I819" s="642" t="s">
        <v>273</v>
      </c>
      <c r="J819" s="643" t="s">
        <v>51</v>
      </c>
      <c r="K819" s="640" t="s">
        <v>120</v>
      </c>
      <c r="L819" s="579"/>
      <c r="M819" s="579"/>
      <c r="N819" s="891"/>
      <c r="O819" s="256"/>
      <c r="P819" s="256"/>
      <c r="Q819" s="272"/>
    </row>
    <row r="820" spans="1:17" s="126" customFormat="1" ht="15.75" x14ac:dyDescent="0.25">
      <c r="A820" s="579"/>
      <c r="B820" s="581"/>
      <c r="C820" s="612"/>
      <c r="D820" s="579"/>
      <c r="E820" s="592">
        <v>894.5</v>
      </c>
      <c r="F820" s="581">
        <v>1</v>
      </c>
      <c r="G820" s="873">
        <f t="shared" si="36"/>
        <v>1836.5999999999958</v>
      </c>
      <c r="H820" s="579">
        <f t="shared" si="37"/>
        <v>2</v>
      </c>
      <c r="I820" s="642" t="s">
        <v>273</v>
      </c>
      <c r="J820" s="643" t="s">
        <v>51</v>
      </c>
      <c r="K820" s="640" t="s">
        <v>120</v>
      </c>
      <c r="L820" s="579"/>
      <c r="M820" s="579"/>
      <c r="N820" s="891"/>
      <c r="O820" s="256"/>
      <c r="P820" s="256"/>
      <c r="Q820" s="272"/>
    </row>
    <row r="821" spans="1:17" s="126" customFormat="1" ht="15.75" x14ac:dyDescent="0.25">
      <c r="A821" s="579"/>
      <c r="B821" s="581"/>
      <c r="C821" s="612"/>
      <c r="D821" s="579"/>
      <c r="E821" s="592">
        <v>885</v>
      </c>
      <c r="F821" s="581">
        <v>1</v>
      </c>
      <c r="G821" s="873">
        <f t="shared" si="36"/>
        <v>951.59999999999582</v>
      </c>
      <c r="H821" s="579">
        <f t="shared" si="37"/>
        <v>1</v>
      </c>
      <c r="I821" s="642" t="s">
        <v>273</v>
      </c>
      <c r="J821" s="643" t="s">
        <v>51</v>
      </c>
      <c r="K821" s="640" t="s">
        <v>120</v>
      </c>
      <c r="L821" s="579"/>
      <c r="M821" s="579"/>
      <c r="N821" s="891"/>
      <c r="O821" s="256"/>
      <c r="P821" s="256"/>
      <c r="Q821" s="272"/>
    </row>
    <row r="822" spans="1:17" s="126" customFormat="1" ht="15.75" x14ac:dyDescent="0.25">
      <c r="A822" s="579"/>
      <c r="B822" s="581"/>
      <c r="C822" s="612"/>
      <c r="D822" s="579"/>
      <c r="E822" s="592">
        <v>951.6</v>
      </c>
      <c r="F822" s="581">
        <v>1</v>
      </c>
      <c r="G822" s="873">
        <f t="shared" ref="G822:G885" si="38">G821-E822+C822</f>
        <v>-4.2064129956997931E-12</v>
      </c>
      <c r="H822" s="579">
        <f t="shared" si="37"/>
        <v>0</v>
      </c>
      <c r="I822" s="642" t="s">
        <v>273</v>
      </c>
      <c r="J822" s="643" t="s">
        <v>51</v>
      </c>
      <c r="K822" s="640" t="s">
        <v>120</v>
      </c>
      <c r="L822" s="579"/>
      <c r="M822" s="579"/>
      <c r="N822" s="891"/>
      <c r="O822" s="256"/>
      <c r="P822" s="256"/>
      <c r="Q822" s="272"/>
    </row>
    <row r="823" spans="1:17" s="126" customFormat="1" ht="15.75" x14ac:dyDescent="0.25">
      <c r="A823" s="579"/>
      <c r="B823" s="581">
        <v>26</v>
      </c>
      <c r="C823" s="612">
        <v>18694</v>
      </c>
      <c r="D823" s="579">
        <v>19</v>
      </c>
      <c r="E823" s="592"/>
      <c r="F823" s="581"/>
      <c r="G823" s="873">
        <f t="shared" si="38"/>
        <v>18693.999999999996</v>
      </c>
      <c r="H823" s="579">
        <f t="shared" si="37"/>
        <v>19</v>
      </c>
      <c r="I823" s="642"/>
      <c r="J823" s="643" t="s">
        <v>270</v>
      </c>
      <c r="K823" s="640"/>
      <c r="L823" s="579"/>
      <c r="M823" s="579"/>
      <c r="N823" s="891"/>
      <c r="O823" s="256"/>
      <c r="P823" s="256"/>
      <c r="Q823" s="272"/>
    </row>
    <row r="824" spans="1:17" s="126" customFormat="1" ht="15.75" x14ac:dyDescent="0.25">
      <c r="A824" s="579"/>
      <c r="B824" s="581"/>
      <c r="C824" s="612"/>
      <c r="D824" s="579"/>
      <c r="E824" s="592">
        <v>963</v>
      </c>
      <c r="F824" s="581">
        <v>1</v>
      </c>
      <c r="G824" s="873">
        <f t="shared" si="38"/>
        <v>17730.999999999996</v>
      </c>
      <c r="H824" s="579">
        <f t="shared" si="37"/>
        <v>18</v>
      </c>
      <c r="I824" s="642" t="s">
        <v>279</v>
      </c>
      <c r="J824" s="643" t="s">
        <v>51</v>
      </c>
      <c r="K824" s="640" t="s">
        <v>73</v>
      </c>
      <c r="L824" s="579"/>
      <c r="M824" s="579"/>
      <c r="N824" s="891"/>
      <c r="O824" s="256"/>
      <c r="P824" s="256"/>
      <c r="Q824" s="272"/>
    </row>
    <row r="825" spans="1:17" s="126" customFormat="1" ht="15.75" x14ac:dyDescent="0.25">
      <c r="A825" s="579"/>
      <c r="B825" s="581"/>
      <c r="C825" s="612"/>
      <c r="D825" s="579"/>
      <c r="E825" s="592">
        <v>988</v>
      </c>
      <c r="F825" s="581">
        <v>1</v>
      </c>
      <c r="G825" s="873">
        <f t="shared" si="38"/>
        <v>16742.999999999996</v>
      </c>
      <c r="H825" s="579">
        <f t="shared" si="37"/>
        <v>17</v>
      </c>
      <c r="I825" s="642" t="s">
        <v>279</v>
      </c>
      <c r="J825" s="643" t="s">
        <v>51</v>
      </c>
      <c r="K825" s="640" t="s">
        <v>73</v>
      </c>
      <c r="L825" s="579"/>
      <c r="M825" s="579"/>
      <c r="N825" s="891"/>
      <c r="O825" s="256"/>
      <c r="P825" s="256"/>
      <c r="Q825" s="272"/>
    </row>
    <row r="826" spans="1:17" s="126" customFormat="1" ht="15.75" x14ac:dyDescent="0.25">
      <c r="A826" s="579"/>
      <c r="B826" s="581"/>
      <c r="C826" s="612"/>
      <c r="D826" s="579"/>
      <c r="E826" s="592">
        <v>991</v>
      </c>
      <c r="F826" s="581">
        <v>1</v>
      </c>
      <c r="G826" s="873">
        <f t="shared" si="38"/>
        <v>15751.999999999996</v>
      </c>
      <c r="H826" s="579">
        <f t="shared" si="37"/>
        <v>16</v>
      </c>
      <c r="I826" s="642" t="s">
        <v>279</v>
      </c>
      <c r="J826" s="643" t="s">
        <v>51</v>
      </c>
      <c r="K826" s="640" t="s">
        <v>73</v>
      </c>
      <c r="L826" s="579"/>
      <c r="M826" s="579"/>
      <c r="N826" s="891"/>
      <c r="O826" s="256"/>
      <c r="P826" s="256"/>
      <c r="Q826" s="272"/>
    </row>
    <row r="827" spans="1:17" s="126" customFormat="1" ht="15.75" x14ac:dyDescent="0.25">
      <c r="A827" s="579"/>
      <c r="B827" s="581"/>
      <c r="C827" s="612"/>
      <c r="D827" s="579"/>
      <c r="E827" s="592">
        <v>1018</v>
      </c>
      <c r="F827" s="579">
        <v>1</v>
      </c>
      <c r="G827" s="873">
        <f t="shared" si="38"/>
        <v>14733.999999999996</v>
      </c>
      <c r="H827" s="579">
        <f t="shared" si="37"/>
        <v>15</v>
      </c>
      <c r="I827" s="642" t="s">
        <v>279</v>
      </c>
      <c r="J827" s="643" t="s">
        <v>51</v>
      </c>
      <c r="K827" s="640" t="s">
        <v>73</v>
      </c>
      <c r="L827" s="579"/>
      <c r="M827" s="579"/>
      <c r="N827" s="891"/>
      <c r="O827" s="256"/>
      <c r="P827" s="256"/>
      <c r="Q827" s="272"/>
    </row>
    <row r="828" spans="1:17" s="126" customFormat="1" ht="15.75" x14ac:dyDescent="0.25">
      <c r="A828" s="579"/>
      <c r="B828" s="581"/>
      <c r="C828" s="612"/>
      <c r="D828" s="579"/>
      <c r="E828" s="592">
        <v>992</v>
      </c>
      <c r="F828" s="579">
        <v>1</v>
      </c>
      <c r="G828" s="873">
        <f t="shared" si="38"/>
        <v>13741.999999999996</v>
      </c>
      <c r="H828" s="579">
        <f t="shared" si="37"/>
        <v>14</v>
      </c>
      <c r="I828" s="642" t="s">
        <v>279</v>
      </c>
      <c r="J828" s="643" t="s">
        <v>51</v>
      </c>
      <c r="K828" s="640" t="s">
        <v>73</v>
      </c>
      <c r="L828" s="579"/>
      <c r="M828" s="579"/>
      <c r="N828" s="891"/>
      <c r="O828" s="256"/>
      <c r="P828" s="256"/>
      <c r="Q828" s="272"/>
    </row>
    <row r="829" spans="1:17" s="126" customFormat="1" ht="15.75" x14ac:dyDescent="0.25">
      <c r="A829" s="579"/>
      <c r="B829" s="581"/>
      <c r="C829" s="612"/>
      <c r="D829" s="579"/>
      <c r="E829" s="592">
        <v>1002</v>
      </c>
      <c r="F829" s="579">
        <v>1</v>
      </c>
      <c r="G829" s="873">
        <f t="shared" si="38"/>
        <v>12739.999999999996</v>
      </c>
      <c r="H829" s="579">
        <f t="shared" si="37"/>
        <v>13</v>
      </c>
      <c r="I829" s="642" t="s">
        <v>279</v>
      </c>
      <c r="J829" s="643" t="s">
        <v>51</v>
      </c>
      <c r="K829" s="640" t="s">
        <v>73</v>
      </c>
      <c r="L829" s="579"/>
      <c r="M829" s="579"/>
      <c r="N829" s="891"/>
      <c r="O829" s="256"/>
      <c r="P829" s="256"/>
      <c r="Q829" s="272"/>
    </row>
    <row r="830" spans="1:17" s="126" customFormat="1" ht="15.75" x14ac:dyDescent="0.25">
      <c r="A830" s="579"/>
      <c r="B830" s="581"/>
      <c r="C830" s="612"/>
      <c r="D830" s="579"/>
      <c r="E830" s="592">
        <v>968</v>
      </c>
      <c r="F830" s="579">
        <v>1</v>
      </c>
      <c r="G830" s="873">
        <f t="shared" si="38"/>
        <v>11771.999999999996</v>
      </c>
      <c r="H830" s="579">
        <f t="shared" si="37"/>
        <v>12</v>
      </c>
      <c r="I830" s="642" t="s">
        <v>279</v>
      </c>
      <c r="J830" s="643" t="s">
        <v>51</v>
      </c>
      <c r="K830" s="640" t="s">
        <v>73</v>
      </c>
      <c r="L830" s="579"/>
      <c r="M830" s="579"/>
      <c r="N830" s="891"/>
      <c r="O830" s="256"/>
      <c r="P830" s="256"/>
      <c r="Q830" s="272"/>
    </row>
    <row r="831" spans="1:17" s="126" customFormat="1" ht="15.75" x14ac:dyDescent="0.25">
      <c r="A831" s="579"/>
      <c r="B831" s="581"/>
      <c r="C831" s="612"/>
      <c r="D831" s="579"/>
      <c r="E831" s="592">
        <v>969</v>
      </c>
      <c r="F831" s="579">
        <v>1</v>
      </c>
      <c r="G831" s="873">
        <f t="shared" si="38"/>
        <v>10802.999999999996</v>
      </c>
      <c r="H831" s="579">
        <f t="shared" si="37"/>
        <v>11</v>
      </c>
      <c r="I831" s="642" t="s">
        <v>279</v>
      </c>
      <c r="J831" s="643" t="s">
        <v>51</v>
      </c>
      <c r="K831" s="640" t="s">
        <v>73</v>
      </c>
      <c r="L831" s="579"/>
      <c r="M831" s="579"/>
      <c r="N831" s="891"/>
      <c r="O831" s="256"/>
      <c r="P831" s="256"/>
      <c r="Q831" s="272"/>
    </row>
    <row r="832" spans="1:17" s="126" customFormat="1" ht="15.75" x14ac:dyDescent="0.25">
      <c r="A832" s="579"/>
      <c r="B832" s="581"/>
      <c r="C832" s="612"/>
      <c r="D832" s="579"/>
      <c r="E832" s="592">
        <v>1041</v>
      </c>
      <c r="F832" s="579">
        <v>1</v>
      </c>
      <c r="G832" s="873">
        <f t="shared" si="38"/>
        <v>9761.9999999999964</v>
      </c>
      <c r="H832" s="894">
        <f t="shared" si="37"/>
        <v>10</v>
      </c>
      <c r="I832" s="642" t="s">
        <v>279</v>
      </c>
      <c r="J832" s="643" t="s">
        <v>51</v>
      </c>
      <c r="K832" s="640" t="s">
        <v>73</v>
      </c>
      <c r="L832" s="579"/>
      <c r="M832" s="579"/>
      <c r="N832" s="891"/>
      <c r="O832" s="256"/>
      <c r="P832" s="256"/>
      <c r="Q832" s="272"/>
    </row>
    <row r="833" spans="1:17" s="126" customFormat="1" ht="15.75" x14ac:dyDescent="0.25">
      <c r="A833" s="579"/>
      <c r="B833" s="581"/>
      <c r="C833" s="612"/>
      <c r="D833" s="579"/>
      <c r="E833" s="550">
        <v>959</v>
      </c>
      <c r="F833" s="579">
        <v>1</v>
      </c>
      <c r="G833" s="873">
        <f t="shared" si="38"/>
        <v>8802.9999999999964</v>
      </c>
      <c r="H833" s="894">
        <f t="shared" si="37"/>
        <v>9</v>
      </c>
      <c r="I833" s="642" t="s">
        <v>279</v>
      </c>
      <c r="J833" s="643" t="s">
        <v>51</v>
      </c>
      <c r="K833" s="640" t="s">
        <v>73</v>
      </c>
      <c r="L833" s="579"/>
      <c r="M833" s="579"/>
      <c r="N833" s="891"/>
      <c r="O833" s="256"/>
      <c r="P833" s="256"/>
      <c r="Q833" s="272"/>
    </row>
    <row r="834" spans="1:17" s="126" customFormat="1" ht="15.75" x14ac:dyDescent="0.25">
      <c r="A834" s="579"/>
      <c r="B834" s="581"/>
      <c r="C834" s="612"/>
      <c r="D834" s="579"/>
      <c r="E834" s="550">
        <v>967</v>
      </c>
      <c r="F834" s="579">
        <v>1</v>
      </c>
      <c r="G834" s="873">
        <f t="shared" si="38"/>
        <v>7835.9999999999964</v>
      </c>
      <c r="H834" s="579">
        <f t="shared" si="37"/>
        <v>8</v>
      </c>
      <c r="I834" s="642" t="s">
        <v>280</v>
      </c>
      <c r="J834" s="643" t="s">
        <v>51</v>
      </c>
      <c r="K834" s="640" t="s">
        <v>73</v>
      </c>
      <c r="L834" s="579"/>
      <c r="M834" s="579"/>
      <c r="N834" s="891"/>
      <c r="O834" s="256"/>
      <c r="P834" s="256"/>
      <c r="Q834" s="272"/>
    </row>
    <row r="835" spans="1:17" s="126" customFormat="1" ht="15.75" x14ac:dyDescent="0.25">
      <c r="A835" s="579"/>
      <c r="B835" s="581"/>
      <c r="C835" s="612"/>
      <c r="D835" s="579"/>
      <c r="E835" s="550">
        <v>973</v>
      </c>
      <c r="F835" s="579">
        <v>1</v>
      </c>
      <c r="G835" s="873">
        <f t="shared" si="38"/>
        <v>6862.9999999999964</v>
      </c>
      <c r="H835" s="579">
        <f t="shared" si="37"/>
        <v>7</v>
      </c>
      <c r="I835" s="642" t="s">
        <v>280</v>
      </c>
      <c r="J835" s="643" t="s">
        <v>51</v>
      </c>
      <c r="K835" s="640" t="s">
        <v>73</v>
      </c>
      <c r="L835" s="579"/>
      <c r="M835" s="579"/>
      <c r="N835" s="891"/>
      <c r="O835" s="256"/>
      <c r="P835" s="256"/>
      <c r="Q835" s="272"/>
    </row>
    <row r="836" spans="1:17" s="126" customFormat="1" ht="15.75" x14ac:dyDescent="0.25">
      <c r="A836" s="579"/>
      <c r="B836" s="581"/>
      <c r="C836" s="612"/>
      <c r="D836" s="579"/>
      <c r="E836" s="550">
        <v>992</v>
      </c>
      <c r="F836" s="579">
        <v>1</v>
      </c>
      <c r="G836" s="873">
        <f t="shared" si="38"/>
        <v>5870.9999999999964</v>
      </c>
      <c r="H836" s="579">
        <f t="shared" si="37"/>
        <v>6</v>
      </c>
      <c r="I836" s="642" t="s">
        <v>280</v>
      </c>
      <c r="J836" s="643" t="s">
        <v>51</v>
      </c>
      <c r="K836" s="640" t="s">
        <v>73</v>
      </c>
      <c r="L836" s="579"/>
      <c r="M836" s="579"/>
      <c r="N836" s="891"/>
      <c r="O836" s="256"/>
      <c r="P836" s="256"/>
      <c r="Q836" s="272"/>
    </row>
    <row r="837" spans="1:17" s="126" customFormat="1" ht="15.75" x14ac:dyDescent="0.25">
      <c r="A837" s="579"/>
      <c r="B837" s="581"/>
      <c r="C837" s="612"/>
      <c r="D837" s="579"/>
      <c r="E837" s="550">
        <v>980</v>
      </c>
      <c r="F837" s="579">
        <v>1</v>
      </c>
      <c r="G837" s="873">
        <f t="shared" si="38"/>
        <v>4890.9999999999964</v>
      </c>
      <c r="H837" s="579">
        <f t="shared" si="37"/>
        <v>5</v>
      </c>
      <c r="I837" s="642" t="s">
        <v>280</v>
      </c>
      <c r="J837" s="643" t="s">
        <v>51</v>
      </c>
      <c r="K837" s="640" t="s">
        <v>73</v>
      </c>
      <c r="L837" s="579"/>
      <c r="M837" s="579"/>
      <c r="N837" s="891"/>
      <c r="O837" s="256"/>
      <c r="P837" s="256"/>
      <c r="Q837" s="272"/>
    </row>
    <row r="838" spans="1:17" s="126" customFormat="1" ht="15.75" x14ac:dyDescent="0.25">
      <c r="A838" s="579"/>
      <c r="B838" s="581"/>
      <c r="C838" s="600"/>
      <c r="D838" s="579"/>
      <c r="E838" s="550">
        <v>986</v>
      </c>
      <c r="F838" s="579">
        <v>1</v>
      </c>
      <c r="G838" s="873">
        <f t="shared" si="38"/>
        <v>3904.9999999999964</v>
      </c>
      <c r="H838" s="579">
        <f t="shared" si="37"/>
        <v>4</v>
      </c>
      <c r="I838" s="642" t="s">
        <v>280</v>
      </c>
      <c r="J838" s="643" t="s">
        <v>51</v>
      </c>
      <c r="K838" s="640" t="s">
        <v>73</v>
      </c>
      <c r="L838" s="579"/>
      <c r="M838" s="579"/>
      <c r="N838" s="891"/>
      <c r="O838" s="256"/>
      <c r="P838" s="256"/>
      <c r="Q838" s="272"/>
    </row>
    <row r="839" spans="1:17" s="126" customFormat="1" ht="15.75" x14ac:dyDescent="0.25">
      <c r="A839" s="579"/>
      <c r="B839" s="581"/>
      <c r="C839" s="600"/>
      <c r="D839" s="579"/>
      <c r="E839" s="550">
        <v>980</v>
      </c>
      <c r="F839" s="579">
        <v>1</v>
      </c>
      <c r="G839" s="873">
        <f t="shared" si="38"/>
        <v>2924.9999999999964</v>
      </c>
      <c r="H839" s="579">
        <f t="shared" si="37"/>
        <v>3</v>
      </c>
      <c r="I839" s="642" t="s">
        <v>280</v>
      </c>
      <c r="J839" s="643" t="s">
        <v>51</v>
      </c>
      <c r="K839" s="640" t="s">
        <v>73</v>
      </c>
      <c r="L839" s="579"/>
      <c r="M839" s="579"/>
      <c r="N839" s="891"/>
      <c r="O839" s="256"/>
      <c r="P839" s="256"/>
      <c r="Q839" s="272"/>
    </row>
    <row r="840" spans="1:17" s="126" customFormat="1" ht="15.75" x14ac:dyDescent="0.25">
      <c r="A840" s="579"/>
      <c r="B840" s="581"/>
      <c r="C840" s="612"/>
      <c r="D840" s="579"/>
      <c r="E840" s="550">
        <v>957</v>
      </c>
      <c r="F840" s="579">
        <v>1</v>
      </c>
      <c r="G840" s="873">
        <f t="shared" si="38"/>
        <v>1967.9999999999964</v>
      </c>
      <c r="H840" s="579">
        <f t="shared" si="37"/>
        <v>2</v>
      </c>
      <c r="I840" s="642" t="s">
        <v>280</v>
      </c>
      <c r="J840" s="643" t="s">
        <v>51</v>
      </c>
      <c r="K840" s="640" t="s">
        <v>73</v>
      </c>
      <c r="L840" s="579"/>
      <c r="M840" s="579"/>
      <c r="N840" s="891"/>
      <c r="O840" s="256"/>
      <c r="P840" s="256"/>
      <c r="Q840" s="272"/>
    </row>
    <row r="841" spans="1:17" s="126" customFormat="1" ht="15.75" x14ac:dyDescent="0.25">
      <c r="A841" s="579"/>
      <c r="B841" s="581"/>
      <c r="C841" s="612"/>
      <c r="D841" s="579"/>
      <c r="E841" s="592">
        <v>992</v>
      </c>
      <c r="F841" s="579">
        <v>1</v>
      </c>
      <c r="G841" s="873">
        <f t="shared" si="38"/>
        <v>975.99999999999636</v>
      </c>
      <c r="H841" s="579">
        <f t="shared" si="37"/>
        <v>1</v>
      </c>
      <c r="I841" s="642" t="s">
        <v>280</v>
      </c>
      <c r="J841" s="643" t="s">
        <v>51</v>
      </c>
      <c r="K841" s="640" t="s">
        <v>73</v>
      </c>
      <c r="L841" s="579"/>
      <c r="M841" s="579"/>
      <c r="N841" s="891"/>
      <c r="O841" s="256"/>
      <c r="P841" s="256"/>
      <c r="Q841" s="272"/>
    </row>
    <row r="842" spans="1:17" s="126" customFormat="1" ht="15.75" x14ac:dyDescent="0.25">
      <c r="A842" s="579"/>
      <c r="B842" s="581"/>
      <c r="C842" s="612"/>
      <c r="D842" s="579"/>
      <c r="E842" s="592">
        <v>976</v>
      </c>
      <c r="F842" s="579">
        <v>1</v>
      </c>
      <c r="G842" s="873">
        <f t="shared" si="38"/>
        <v>-3.637978807091713E-12</v>
      </c>
      <c r="H842" s="579">
        <f t="shared" si="37"/>
        <v>0</v>
      </c>
      <c r="I842" s="642" t="s">
        <v>280</v>
      </c>
      <c r="J842" s="643" t="s">
        <v>51</v>
      </c>
      <c r="K842" s="640" t="s">
        <v>73</v>
      </c>
      <c r="L842" s="579"/>
      <c r="M842" s="579"/>
      <c r="N842" s="891"/>
      <c r="O842" s="256"/>
      <c r="P842" s="256"/>
      <c r="Q842" s="272"/>
    </row>
    <row r="843" spans="1:17" s="126" customFormat="1" ht="15.75" x14ac:dyDescent="0.25">
      <c r="A843" s="579"/>
      <c r="B843" s="581">
        <v>27</v>
      </c>
      <c r="C843" s="612">
        <v>19326.7</v>
      </c>
      <c r="D843" s="579">
        <v>21</v>
      </c>
      <c r="E843" s="592"/>
      <c r="F843" s="579"/>
      <c r="G843" s="873">
        <f t="shared" si="38"/>
        <v>19326.699999999997</v>
      </c>
      <c r="H843" s="579">
        <f t="shared" si="37"/>
        <v>21</v>
      </c>
      <c r="I843" s="642"/>
      <c r="J843" s="643"/>
      <c r="K843" s="640"/>
      <c r="L843" s="579"/>
      <c r="M843" s="579"/>
      <c r="N843" s="891"/>
      <c r="O843" s="256"/>
      <c r="P843" s="256"/>
      <c r="Q843" s="272"/>
    </row>
    <row r="844" spans="1:17" s="126" customFormat="1" ht="15.75" x14ac:dyDescent="0.25">
      <c r="A844" s="579"/>
      <c r="B844" s="581"/>
      <c r="C844" s="612"/>
      <c r="D844" s="579"/>
      <c r="E844" s="592">
        <v>925.3</v>
      </c>
      <c r="F844" s="579">
        <v>1</v>
      </c>
      <c r="G844" s="873">
        <f t="shared" si="38"/>
        <v>18401.399999999998</v>
      </c>
      <c r="H844" s="579">
        <f t="shared" si="37"/>
        <v>20</v>
      </c>
      <c r="I844" s="642" t="s">
        <v>285</v>
      </c>
      <c r="J844" s="643" t="s">
        <v>51</v>
      </c>
      <c r="K844" s="640" t="s">
        <v>120</v>
      </c>
      <c r="L844" s="579"/>
      <c r="M844" s="579"/>
      <c r="N844" s="891"/>
      <c r="O844" s="256"/>
      <c r="P844" s="256"/>
      <c r="Q844" s="272"/>
    </row>
    <row r="845" spans="1:17" s="126" customFormat="1" ht="15.75" x14ac:dyDescent="0.25">
      <c r="A845" s="579"/>
      <c r="B845" s="581"/>
      <c r="C845" s="612"/>
      <c r="D845" s="579"/>
      <c r="E845" s="592">
        <v>909.9</v>
      </c>
      <c r="F845" s="579">
        <v>1</v>
      </c>
      <c r="G845" s="873">
        <f t="shared" si="38"/>
        <v>17491.499999999996</v>
      </c>
      <c r="H845" s="579">
        <f t="shared" si="37"/>
        <v>19</v>
      </c>
      <c r="I845" s="642" t="s">
        <v>285</v>
      </c>
      <c r="J845" s="643" t="s">
        <v>51</v>
      </c>
      <c r="K845" s="640" t="s">
        <v>120</v>
      </c>
      <c r="L845" s="579"/>
      <c r="M845" s="579"/>
      <c r="N845" s="891"/>
      <c r="O845" s="256"/>
      <c r="P845" s="256"/>
      <c r="Q845" s="272"/>
    </row>
    <row r="846" spans="1:17" s="126" customFormat="1" ht="15.75" x14ac:dyDescent="0.25">
      <c r="A846" s="579"/>
      <c r="B846" s="581"/>
      <c r="C846" s="612"/>
      <c r="D846" s="579"/>
      <c r="E846" s="592">
        <v>929</v>
      </c>
      <c r="F846" s="579">
        <v>1</v>
      </c>
      <c r="G846" s="873">
        <f t="shared" si="38"/>
        <v>16562.499999999996</v>
      </c>
      <c r="H846" s="579">
        <f t="shared" si="37"/>
        <v>18</v>
      </c>
      <c r="I846" s="642" t="s">
        <v>284</v>
      </c>
      <c r="J846" s="643" t="s">
        <v>51</v>
      </c>
      <c r="K846" s="640" t="s">
        <v>120</v>
      </c>
      <c r="L846" s="579"/>
      <c r="M846" s="579"/>
      <c r="N846" s="891"/>
      <c r="O846" s="256"/>
      <c r="P846" s="256"/>
      <c r="Q846" s="272"/>
    </row>
    <row r="847" spans="1:17" s="126" customFormat="1" ht="15.75" x14ac:dyDescent="0.25">
      <c r="A847" s="579"/>
      <c r="B847" s="581"/>
      <c r="C847" s="612"/>
      <c r="D847" s="579"/>
      <c r="E847" s="592">
        <v>922.6</v>
      </c>
      <c r="F847" s="579">
        <v>1</v>
      </c>
      <c r="G847" s="873">
        <f t="shared" si="38"/>
        <v>15639.899999999996</v>
      </c>
      <c r="H847" s="579">
        <f t="shared" si="37"/>
        <v>17</v>
      </c>
      <c r="I847" s="642" t="s">
        <v>284</v>
      </c>
      <c r="J847" s="643" t="s">
        <v>51</v>
      </c>
      <c r="K847" s="640" t="s">
        <v>120</v>
      </c>
      <c r="L847" s="579"/>
      <c r="M847" s="579"/>
      <c r="N847" s="891"/>
      <c r="O847" s="256"/>
      <c r="P847" s="256"/>
      <c r="Q847" s="272"/>
    </row>
    <row r="848" spans="1:17" s="126" customFormat="1" ht="15.75" x14ac:dyDescent="0.25">
      <c r="A848" s="579"/>
      <c r="B848" s="581"/>
      <c r="C848" s="612"/>
      <c r="D848" s="579"/>
      <c r="E848" s="592">
        <v>917.2</v>
      </c>
      <c r="F848" s="579">
        <v>1</v>
      </c>
      <c r="G848" s="873">
        <f t="shared" si="38"/>
        <v>14722.699999999995</v>
      </c>
      <c r="H848" s="579">
        <f t="shared" si="37"/>
        <v>16</v>
      </c>
      <c r="I848" s="642" t="s">
        <v>282</v>
      </c>
      <c r="J848" s="643" t="s">
        <v>51</v>
      </c>
      <c r="K848" s="640" t="s">
        <v>120</v>
      </c>
      <c r="L848" s="579"/>
      <c r="M848" s="579"/>
      <c r="N848" s="891"/>
      <c r="O848" s="256"/>
      <c r="P848" s="256"/>
      <c r="Q848" s="272"/>
    </row>
    <row r="849" spans="1:17" s="126" customFormat="1" ht="15.75" x14ac:dyDescent="0.25">
      <c r="A849" s="579"/>
      <c r="B849" s="581"/>
      <c r="C849" s="612"/>
      <c r="D849" s="579"/>
      <c r="E849" s="592">
        <v>908.1</v>
      </c>
      <c r="F849" s="579">
        <v>1</v>
      </c>
      <c r="G849" s="873">
        <f t="shared" si="38"/>
        <v>13814.599999999995</v>
      </c>
      <c r="H849" s="579">
        <f t="shared" si="37"/>
        <v>15</v>
      </c>
      <c r="I849" s="642" t="s">
        <v>284</v>
      </c>
      <c r="J849" s="643" t="s">
        <v>51</v>
      </c>
      <c r="K849" s="640" t="s">
        <v>120</v>
      </c>
      <c r="L849" s="579"/>
      <c r="M849" s="579"/>
      <c r="N849" s="891"/>
      <c r="O849" s="256"/>
      <c r="P849" s="256"/>
      <c r="Q849" s="272"/>
    </row>
    <row r="850" spans="1:17" s="126" customFormat="1" ht="15.75" x14ac:dyDescent="0.25">
      <c r="A850" s="579"/>
      <c r="B850" s="581"/>
      <c r="C850" s="612"/>
      <c r="D850" s="579"/>
      <c r="E850" s="592">
        <v>929</v>
      </c>
      <c r="F850" s="579">
        <v>1</v>
      </c>
      <c r="G850" s="873">
        <f t="shared" si="38"/>
        <v>12885.599999999995</v>
      </c>
      <c r="H850" s="579">
        <f t="shared" si="37"/>
        <v>14</v>
      </c>
      <c r="I850" s="642" t="s">
        <v>284</v>
      </c>
      <c r="J850" s="643" t="s">
        <v>51</v>
      </c>
      <c r="K850" s="640" t="s">
        <v>120</v>
      </c>
      <c r="L850" s="579"/>
      <c r="M850" s="579"/>
      <c r="N850" s="891"/>
      <c r="O850" s="256"/>
      <c r="P850" s="256"/>
      <c r="Q850" s="272"/>
    </row>
    <row r="851" spans="1:17" s="126" customFormat="1" ht="15.75" x14ac:dyDescent="0.25">
      <c r="A851" s="579"/>
      <c r="B851" s="581"/>
      <c r="C851" s="612"/>
      <c r="D851" s="579"/>
      <c r="E851" s="592">
        <v>912.6</v>
      </c>
      <c r="F851" s="579">
        <v>1</v>
      </c>
      <c r="G851" s="873">
        <f t="shared" si="38"/>
        <v>11972.999999999995</v>
      </c>
      <c r="H851" s="579">
        <f t="shared" si="37"/>
        <v>13</v>
      </c>
      <c r="I851" s="642" t="s">
        <v>285</v>
      </c>
      <c r="J851" s="643" t="s">
        <v>51</v>
      </c>
      <c r="K851" s="640" t="s">
        <v>120</v>
      </c>
      <c r="L851" s="579"/>
      <c r="M851" s="579"/>
      <c r="N851" s="891"/>
      <c r="O851" s="256"/>
      <c r="P851" s="256"/>
      <c r="Q851" s="272"/>
    </row>
    <row r="852" spans="1:17" s="126" customFormat="1" ht="15.75" x14ac:dyDescent="0.25">
      <c r="A852" s="579"/>
      <c r="B852" s="581"/>
      <c r="C852" s="600"/>
      <c r="D852" s="579"/>
      <c r="E852" s="592">
        <v>924.4</v>
      </c>
      <c r="F852" s="579">
        <v>1</v>
      </c>
      <c r="G852" s="873">
        <f t="shared" si="38"/>
        <v>11048.599999999995</v>
      </c>
      <c r="H852" s="579">
        <f t="shared" si="37"/>
        <v>12</v>
      </c>
      <c r="I852" s="642" t="s">
        <v>284</v>
      </c>
      <c r="J852" s="643" t="s">
        <v>51</v>
      </c>
      <c r="K852" s="640" t="s">
        <v>120</v>
      </c>
      <c r="L852" s="579"/>
      <c r="M852" s="579"/>
      <c r="N852" s="891"/>
      <c r="O852" s="256"/>
      <c r="P852" s="256"/>
      <c r="Q852" s="272"/>
    </row>
    <row r="853" spans="1:17" s="126" customFormat="1" ht="15.75" x14ac:dyDescent="0.25">
      <c r="A853" s="579"/>
      <c r="B853" s="581"/>
      <c r="C853" s="612"/>
      <c r="D853" s="579"/>
      <c r="E853" s="592">
        <v>914.4</v>
      </c>
      <c r="F853" s="579">
        <v>1</v>
      </c>
      <c r="G853" s="873">
        <f t="shared" si="38"/>
        <v>10134.199999999995</v>
      </c>
      <c r="H853" s="579">
        <f t="shared" si="37"/>
        <v>11</v>
      </c>
      <c r="I853" s="642" t="s">
        <v>284</v>
      </c>
      <c r="J853" s="643" t="s">
        <v>51</v>
      </c>
      <c r="K853" s="640" t="s">
        <v>120</v>
      </c>
      <c r="L853" s="579"/>
      <c r="M853" s="579"/>
      <c r="N853" s="891"/>
      <c r="O853" s="256"/>
      <c r="P853" s="256"/>
      <c r="Q853" s="272"/>
    </row>
    <row r="854" spans="1:17" s="126" customFormat="1" ht="15.75" x14ac:dyDescent="0.25">
      <c r="A854" s="579"/>
      <c r="B854" s="581"/>
      <c r="C854" s="612"/>
      <c r="D854" s="579"/>
      <c r="E854" s="592">
        <v>919.9</v>
      </c>
      <c r="F854" s="894">
        <v>1</v>
      </c>
      <c r="G854" s="873">
        <f t="shared" si="38"/>
        <v>9214.2999999999956</v>
      </c>
      <c r="H854" s="894">
        <f t="shared" si="37"/>
        <v>10</v>
      </c>
      <c r="I854" s="642" t="s">
        <v>284</v>
      </c>
      <c r="J854" s="643" t="s">
        <v>51</v>
      </c>
      <c r="K854" s="640" t="s">
        <v>120</v>
      </c>
      <c r="L854" s="579"/>
      <c r="M854" s="579"/>
      <c r="N854" s="891"/>
      <c r="O854" s="256"/>
      <c r="P854" s="256"/>
      <c r="Q854" s="272"/>
    </row>
    <row r="855" spans="1:17" s="126" customFormat="1" ht="15.75" x14ac:dyDescent="0.25">
      <c r="A855" s="579"/>
      <c r="B855" s="581"/>
      <c r="C855" s="612"/>
      <c r="D855" s="579"/>
      <c r="E855" s="592">
        <v>934.4</v>
      </c>
      <c r="F855" s="894">
        <v>1</v>
      </c>
      <c r="G855" s="873">
        <f t="shared" si="38"/>
        <v>8279.899999999996</v>
      </c>
      <c r="H855" s="894">
        <f t="shared" si="37"/>
        <v>9</v>
      </c>
      <c r="I855" s="642" t="s">
        <v>285</v>
      </c>
      <c r="J855" s="643" t="s">
        <v>51</v>
      </c>
      <c r="K855" s="640" t="s">
        <v>120</v>
      </c>
      <c r="L855" s="579"/>
      <c r="M855" s="579"/>
      <c r="N855" s="891"/>
      <c r="O855" s="256"/>
      <c r="P855" s="256"/>
      <c r="Q855" s="272"/>
    </row>
    <row r="856" spans="1:17" s="126" customFormat="1" ht="15.75" x14ac:dyDescent="0.25">
      <c r="A856" s="579"/>
      <c r="B856" s="581"/>
      <c r="C856" s="612"/>
      <c r="D856" s="579"/>
      <c r="E856" s="592">
        <v>907.2</v>
      </c>
      <c r="F856" s="894">
        <v>1</v>
      </c>
      <c r="G856" s="873">
        <f t="shared" si="38"/>
        <v>7372.6999999999962</v>
      </c>
      <c r="H856" s="894">
        <f t="shared" si="37"/>
        <v>8</v>
      </c>
      <c r="I856" s="642" t="s">
        <v>284</v>
      </c>
      <c r="J856" s="643" t="s">
        <v>51</v>
      </c>
      <c r="K856" s="640" t="s">
        <v>120</v>
      </c>
      <c r="L856" s="579"/>
      <c r="M856" s="579"/>
      <c r="N856" s="891"/>
      <c r="O856" s="256"/>
      <c r="P856" s="256"/>
      <c r="Q856" s="272"/>
    </row>
    <row r="857" spans="1:17" s="126" customFormat="1" ht="15.75" x14ac:dyDescent="0.25">
      <c r="A857" s="579"/>
      <c r="B857" s="581"/>
      <c r="C857" s="600"/>
      <c r="D857" s="579"/>
      <c r="E857" s="478">
        <v>924.4</v>
      </c>
      <c r="F857" s="894">
        <v>1</v>
      </c>
      <c r="G857" s="873">
        <f t="shared" si="38"/>
        <v>6448.2999999999965</v>
      </c>
      <c r="H857" s="894">
        <f t="shared" ref="H857:H871" si="39">H856-F857+D857</f>
        <v>7</v>
      </c>
      <c r="I857" s="642" t="s">
        <v>285</v>
      </c>
      <c r="J857" s="643" t="s">
        <v>51</v>
      </c>
      <c r="K857" s="640" t="s">
        <v>120</v>
      </c>
      <c r="L857" s="579"/>
      <c r="M857" s="579"/>
      <c r="N857" s="891"/>
      <c r="O857" s="256"/>
      <c r="P857" s="256"/>
      <c r="Q857" s="272"/>
    </row>
    <row r="858" spans="1:17" s="126" customFormat="1" ht="15.75" x14ac:dyDescent="0.25">
      <c r="A858" s="579"/>
      <c r="B858" s="581"/>
      <c r="C858" s="600"/>
      <c r="D858" s="579"/>
      <c r="E858" s="478">
        <v>919</v>
      </c>
      <c r="F858" s="894">
        <v>1</v>
      </c>
      <c r="G858" s="873">
        <f t="shared" si="38"/>
        <v>5529.2999999999965</v>
      </c>
      <c r="H858" s="894">
        <f t="shared" si="39"/>
        <v>6</v>
      </c>
      <c r="I858" s="642" t="s">
        <v>284</v>
      </c>
      <c r="J858" s="643" t="s">
        <v>51</v>
      </c>
      <c r="K858" s="640" t="s">
        <v>120</v>
      </c>
      <c r="L858" s="579"/>
      <c r="M858" s="579"/>
      <c r="N858" s="891"/>
      <c r="O858" s="256"/>
      <c r="P858" s="256"/>
      <c r="Q858" s="272"/>
    </row>
    <row r="859" spans="1:17" s="126" customFormat="1" ht="15.75" x14ac:dyDescent="0.25">
      <c r="A859" s="579"/>
      <c r="B859" s="581"/>
      <c r="C859" s="600"/>
      <c r="D859" s="579"/>
      <c r="E859" s="478">
        <v>906.3</v>
      </c>
      <c r="F859" s="579">
        <v>1</v>
      </c>
      <c r="G859" s="873">
        <f t="shared" si="38"/>
        <v>4622.9999999999964</v>
      </c>
      <c r="H859" s="579">
        <f t="shared" si="39"/>
        <v>5</v>
      </c>
      <c r="I859" s="642" t="s">
        <v>284</v>
      </c>
      <c r="J859" s="643" t="s">
        <v>51</v>
      </c>
      <c r="K859" s="640" t="s">
        <v>120</v>
      </c>
      <c r="L859" s="579"/>
      <c r="M859" s="579"/>
      <c r="N859" s="891"/>
      <c r="O859" s="256"/>
      <c r="P859" s="256"/>
      <c r="Q859" s="272"/>
    </row>
    <row r="860" spans="1:17" s="126" customFormat="1" ht="15.75" x14ac:dyDescent="0.25">
      <c r="A860" s="579"/>
      <c r="B860" s="581"/>
      <c r="C860" s="600"/>
      <c r="D860" s="579"/>
      <c r="E860" s="478">
        <v>943.5</v>
      </c>
      <c r="F860" s="579">
        <v>1</v>
      </c>
      <c r="G860" s="873">
        <f t="shared" si="38"/>
        <v>3679.4999999999964</v>
      </c>
      <c r="H860" s="579">
        <f t="shared" si="39"/>
        <v>4</v>
      </c>
      <c r="I860" s="642" t="s">
        <v>285</v>
      </c>
      <c r="J860" s="643" t="s">
        <v>51</v>
      </c>
      <c r="K860" s="640" t="s">
        <v>120</v>
      </c>
      <c r="L860" s="579"/>
      <c r="M860" s="579"/>
      <c r="N860" s="891"/>
      <c r="O860" s="256"/>
      <c r="P860" s="256"/>
      <c r="Q860" s="272"/>
    </row>
    <row r="861" spans="1:17" s="126" customFormat="1" ht="15.75" x14ac:dyDescent="0.25">
      <c r="A861" s="579"/>
      <c r="B861" s="581"/>
      <c r="C861" s="600"/>
      <c r="D861" s="579"/>
      <c r="E861" s="478">
        <v>919.9</v>
      </c>
      <c r="F861" s="579">
        <v>1</v>
      </c>
      <c r="G861" s="873">
        <f t="shared" si="38"/>
        <v>2759.5999999999963</v>
      </c>
      <c r="H861" s="579">
        <f t="shared" si="39"/>
        <v>3</v>
      </c>
      <c r="I861" s="642" t="s">
        <v>285</v>
      </c>
      <c r="J861" s="643" t="s">
        <v>51</v>
      </c>
      <c r="K861" s="640" t="s">
        <v>120</v>
      </c>
      <c r="L861" s="579"/>
      <c r="M861" s="579"/>
      <c r="N861" s="891"/>
      <c r="O861" s="256"/>
      <c r="P861" s="256"/>
      <c r="Q861" s="272"/>
    </row>
    <row r="862" spans="1:17" s="126" customFormat="1" ht="15.75" x14ac:dyDescent="0.25">
      <c r="A862" s="579"/>
      <c r="B862" s="581"/>
      <c r="C862" s="600"/>
      <c r="D862" s="579"/>
      <c r="E862" s="478">
        <v>909</v>
      </c>
      <c r="F862" s="579">
        <v>1</v>
      </c>
      <c r="G862" s="873">
        <f t="shared" si="38"/>
        <v>1850.5999999999963</v>
      </c>
      <c r="H862" s="579">
        <f t="shared" si="39"/>
        <v>2</v>
      </c>
      <c r="I862" s="642" t="s">
        <v>289</v>
      </c>
      <c r="J862" s="643" t="s">
        <v>51</v>
      </c>
      <c r="K862" s="640" t="s">
        <v>120</v>
      </c>
      <c r="L862" s="579"/>
      <c r="M862" s="579"/>
      <c r="N862" s="891"/>
      <c r="O862" s="256"/>
      <c r="P862" s="256"/>
      <c r="Q862" s="272"/>
    </row>
    <row r="863" spans="1:17" s="126" customFormat="1" ht="15.75" x14ac:dyDescent="0.25">
      <c r="A863" s="579"/>
      <c r="B863" s="581"/>
      <c r="C863" s="600"/>
      <c r="D863" s="579"/>
      <c r="E863" s="478">
        <v>927.1</v>
      </c>
      <c r="F863" s="579">
        <v>1</v>
      </c>
      <c r="G863" s="873">
        <f t="shared" si="38"/>
        <v>923.49999999999625</v>
      </c>
      <c r="H863" s="579">
        <f t="shared" si="39"/>
        <v>1</v>
      </c>
      <c r="I863" s="642" t="s">
        <v>284</v>
      </c>
      <c r="J863" s="643" t="s">
        <v>51</v>
      </c>
      <c r="K863" s="640" t="s">
        <v>120</v>
      </c>
      <c r="L863" s="579"/>
      <c r="M863" s="579"/>
      <c r="N863" s="891"/>
      <c r="O863" s="256"/>
      <c r="P863" s="256"/>
      <c r="Q863" s="272"/>
    </row>
    <row r="864" spans="1:17" s="126" customFormat="1" ht="15.75" x14ac:dyDescent="0.25">
      <c r="A864" s="579"/>
      <c r="B864" s="581"/>
      <c r="C864" s="600"/>
      <c r="D864" s="579"/>
      <c r="E864" s="478">
        <v>923.5</v>
      </c>
      <c r="F864" s="579">
        <v>1</v>
      </c>
      <c r="G864" s="873">
        <f t="shared" si="38"/>
        <v>-3.751665644813329E-12</v>
      </c>
      <c r="H864" s="579">
        <f t="shared" si="39"/>
        <v>0</v>
      </c>
      <c r="I864" s="642" t="s">
        <v>289</v>
      </c>
      <c r="J864" s="643" t="s">
        <v>51</v>
      </c>
      <c r="K864" s="640" t="s">
        <v>120</v>
      </c>
      <c r="L864" s="579"/>
      <c r="M864" s="579"/>
      <c r="N864" s="891"/>
      <c r="O864" s="256"/>
      <c r="P864" s="256"/>
      <c r="Q864" s="272"/>
    </row>
    <row r="865" spans="1:17" s="126" customFormat="1" ht="15.75" x14ac:dyDescent="0.25">
      <c r="A865" s="579"/>
      <c r="B865" s="581">
        <v>30</v>
      </c>
      <c r="C865" s="612">
        <v>18824</v>
      </c>
      <c r="D865" s="579">
        <v>19</v>
      </c>
      <c r="E865" s="550"/>
      <c r="F865" s="579"/>
      <c r="G865" s="873">
        <f t="shared" si="38"/>
        <v>18823.999999999996</v>
      </c>
      <c r="H865" s="579">
        <f t="shared" si="39"/>
        <v>19</v>
      </c>
      <c r="I865" s="642"/>
      <c r="J865" s="643" t="s">
        <v>270</v>
      </c>
      <c r="K865" s="640"/>
      <c r="L865" s="579"/>
      <c r="M865" s="579"/>
      <c r="N865" s="891"/>
      <c r="O865" s="256"/>
      <c r="P865" s="256"/>
      <c r="Q865" s="272"/>
    </row>
    <row r="866" spans="1:17" s="126" customFormat="1" ht="15.75" x14ac:dyDescent="0.25">
      <c r="A866" s="579"/>
      <c r="B866" s="581"/>
      <c r="C866" s="612"/>
      <c r="D866" s="579"/>
      <c r="E866" s="550">
        <v>957</v>
      </c>
      <c r="F866" s="579">
        <v>1</v>
      </c>
      <c r="G866" s="873">
        <f t="shared" si="38"/>
        <v>17866.999999999996</v>
      </c>
      <c r="H866" s="579">
        <f t="shared" si="39"/>
        <v>18</v>
      </c>
      <c r="I866" s="642" t="s">
        <v>296</v>
      </c>
      <c r="J866" s="643" t="s">
        <v>51</v>
      </c>
      <c r="K866" s="640" t="s">
        <v>73</v>
      </c>
      <c r="L866" s="579"/>
      <c r="M866" s="579"/>
      <c r="N866" s="891"/>
      <c r="O866" s="256"/>
      <c r="P866" s="256"/>
      <c r="Q866" s="272"/>
    </row>
    <row r="867" spans="1:17" s="126" customFormat="1" ht="15.75" x14ac:dyDescent="0.25">
      <c r="A867" s="579"/>
      <c r="B867" s="581"/>
      <c r="C867" s="612"/>
      <c r="D867" s="579"/>
      <c r="E867" s="550">
        <v>955</v>
      </c>
      <c r="F867" s="579">
        <v>1</v>
      </c>
      <c r="G867" s="873">
        <f t="shared" si="38"/>
        <v>16911.999999999996</v>
      </c>
      <c r="H867" s="579">
        <f t="shared" si="39"/>
        <v>17</v>
      </c>
      <c r="I867" s="642" t="s">
        <v>296</v>
      </c>
      <c r="J867" s="643" t="s">
        <v>51</v>
      </c>
      <c r="K867" s="640" t="s">
        <v>73</v>
      </c>
      <c r="L867" s="579"/>
      <c r="M867" s="579"/>
      <c r="N867" s="891"/>
      <c r="O867" s="256"/>
      <c r="P867" s="256"/>
      <c r="Q867" s="272"/>
    </row>
    <row r="868" spans="1:17" s="126" customFormat="1" ht="15.75" x14ac:dyDescent="0.25">
      <c r="A868" s="579"/>
      <c r="B868" s="581"/>
      <c r="C868" s="612"/>
      <c r="D868" s="579"/>
      <c r="E868" s="550">
        <v>1006</v>
      </c>
      <c r="F868" s="579">
        <v>1</v>
      </c>
      <c r="G868" s="873">
        <f t="shared" si="38"/>
        <v>15905.999999999996</v>
      </c>
      <c r="H868" s="579">
        <f t="shared" si="39"/>
        <v>16</v>
      </c>
      <c r="I868" s="642" t="s">
        <v>296</v>
      </c>
      <c r="J868" s="643" t="s">
        <v>51</v>
      </c>
      <c r="K868" s="640" t="s">
        <v>73</v>
      </c>
      <c r="L868" s="579"/>
      <c r="M868" s="579"/>
      <c r="N868" s="891"/>
      <c r="O868" s="256"/>
      <c r="P868" s="256"/>
      <c r="Q868" s="272"/>
    </row>
    <row r="869" spans="1:17" s="126" customFormat="1" ht="15.75" x14ac:dyDescent="0.25">
      <c r="A869" s="579"/>
      <c r="B869" s="581"/>
      <c r="C869" s="612"/>
      <c r="D869" s="579"/>
      <c r="E869" s="550">
        <v>960</v>
      </c>
      <c r="F869" s="579">
        <v>1</v>
      </c>
      <c r="G869" s="873">
        <f t="shared" si="38"/>
        <v>14945.999999999996</v>
      </c>
      <c r="H869" s="579">
        <f t="shared" si="39"/>
        <v>15</v>
      </c>
      <c r="I869" s="642" t="s">
        <v>296</v>
      </c>
      <c r="J869" s="643" t="s">
        <v>51</v>
      </c>
      <c r="K869" s="640" t="s">
        <v>73</v>
      </c>
      <c r="L869" s="579"/>
      <c r="M869" s="579"/>
      <c r="N869" s="891"/>
      <c r="O869" s="256"/>
      <c r="P869" s="256"/>
      <c r="Q869" s="272"/>
    </row>
    <row r="870" spans="1:17" s="126" customFormat="1" ht="15.75" x14ac:dyDescent="0.25">
      <c r="A870" s="579"/>
      <c r="B870" s="581"/>
      <c r="C870" s="612"/>
      <c r="D870" s="579"/>
      <c r="E870" s="550">
        <v>1020</v>
      </c>
      <c r="F870" s="579">
        <v>1</v>
      </c>
      <c r="G870" s="873">
        <f t="shared" si="38"/>
        <v>13925.999999999996</v>
      </c>
      <c r="H870" s="579">
        <f t="shared" si="39"/>
        <v>14</v>
      </c>
      <c r="I870" s="642" t="s">
        <v>296</v>
      </c>
      <c r="J870" s="643" t="s">
        <v>51</v>
      </c>
      <c r="K870" s="640" t="s">
        <v>73</v>
      </c>
      <c r="L870" s="579"/>
      <c r="M870" s="579"/>
      <c r="N870" s="891"/>
      <c r="O870" s="256"/>
      <c r="P870" s="256"/>
      <c r="Q870" s="272"/>
    </row>
    <row r="871" spans="1:17" s="126" customFormat="1" ht="15.75" x14ac:dyDescent="0.25">
      <c r="A871" s="579"/>
      <c r="B871" s="581"/>
      <c r="C871" s="612"/>
      <c r="D871" s="579"/>
      <c r="E871" s="550">
        <v>1011</v>
      </c>
      <c r="F871" s="579">
        <v>1</v>
      </c>
      <c r="G871" s="873">
        <f t="shared" si="38"/>
        <v>12914.999999999996</v>
      </c>
      <c r="H871" s="579">
        <f t="shared" si="39"/>
        <v>13</v>
      </c>
      <c r="I871" s="642" t="s">
        <v>296</v>
      </c>
      <c r="J871" s="643" t="s">
        <v>51</v>
      </c>
      <c r="K871" s="640" t="s">
        <v>73</v>
      </c>
      <c r="L871" s="579"/>
      <c r="M871" s="579"/>
      <c r="N871" s="891"/>
      <c r="O871" s="256"/>
      <c r="P871" s="256"/>
      <c r="Q871" s="272"/>
    </row>
    <row r="872" spans="1:17" s="126" customFormat="1" ht="15.75" x14ac:dyDescent="0.25">
      <c r="A872" s="579"/>
      <c r="B872" s="581"/>
      <c r="C872" s="612"/>
      <c r="D872" s="579"/>
      <c r="E872" s="550">
        <v>1007</v>
      </c>
      <c r="F872" s="579">
        <v>1</v>
      </c>
      <c r="G872" s="873">
        <f t="shared" si="38"/>
        <v>11907.999999999996</v>
      </c>
      <c r="H872" s="579">
        <f t="shared" ref="H872:H919" si="40">H871-F872+D872</f>
        <v>12</v>
      </c>
      <c r="I872" s="642" t="s">
        <v>296</v>
      </c>
      <c r="J872" s="643" t="s">
        <v>51</v>
      </c>
      <c r="K872" s="640" t="s">
        <v>73</v>
      </c>
      <c r="L872" s="579"/>
      <c r="M872" s="579"/>
      <c r="N872" s="891"/>
      <c r="O872" s="256"/>
      <c r="P872" s="256"/>
      <c r="Q872" s="272"/>
    </row>
    <row r="873" spans="1:17" s="126" customFormat="1" ht="15.75" x14ac:dyDescent="0.25">
      <c r="A873" s="579"/>
      <c r="B873" s="581"/>
      <c r="C873" s="612"/>
      <c r="D873" s="579"/>
      <c r="E873" s="550">
        <v>964</v>
      </c>
      <c r="F873" s="579">
        <v>1</v>
      </c>
      <c r="G873" s="873">
        <f t="shared" si="38"/>
        <v>10943.999999999996</v>
      </c>
      <c r="H873" s="579">
        <f t="shared" si="40"/>
        <v>11</v>
      </c>
      <c r="I873" s="642" t="s">
        <v>296</v>
      </c>
      <c r="J873" s="643" t="s">
        <v>51</v>
      </c>
      <c r="K873" s="640" t="s">
        <v>73</v>
      </c>
      <c r="L873" s="579"/>
      <c r="M873" s="579"/>
      <c r="N873" s="891"/>
      <c r="O873" s="256"/>
      <c r="P873" s="256"/>
      <c r="Q873" s="272"/>
    </row>
    <row r="874" spans="1:17" s="126" customFormat="1" ht="15.75" x14ac:dyDescent="0.25">
      <c r="A874" s="579"/>
      <c r="B874" s="581"/>
      <c r="C874" s="612"/>
      <c r="D874" s="579"/>
      <c r="E874" s="550">
        <v>1016</v>
      </c>
      <c r="F874" s="579">
        <v>1</v>
      </c>
      <c r="G874" s="873">
        <f t="shared" si="38"/>
        <v>9927.9999999999964</v>
      </c>
      <c r="H874" s="579">
        <f t="shared" si="40"/>
        <v>10</v>
      </c>
      <c r="I874" s="642" t="s">
        <v>296</v>
      </c>
      <c r="J874" s="643" t="s">
        <v>51</v>
      </c>
      <c r="K874" s="640" t="s">
        <v>73</v>
      </c>
      <c r="L874" s="579"/>
      <c r="M874" s="579"/>
      <c r="N874" s="891"/>
      <c r="O874" s="256"/>
      <c r="P874" s="256"/>
      <c r="Q874" s="272"/>
    </row>
    <row r="875" spans="1:17" s="126" customFormat="1" ht="15.75" x14ac:dyDescent="0.25">
      <c r="A875" s="579"/>
      <c r="B875" s="581"/>
      <c r="C875" s="612"/>
      <c r="D875" s="579"/>
      <c r="E875" s="550">
        <v>989</v>
      </c>
      <c r="F875" s="579">
        <v>1</v>
      </c>
      <c r="G875" s="873">
        <f t="shared" si="38"/>
        <v>8938.9999999999964</v>
      </c>
      <c r="H875" s="579">
        <f t="shared" si="40"/>
        <v>9</v>
      </c>
      <c r="I875" s="642" t="s">
        <v>296</v>
      </c>
      <c r="J875" s="643" t="s">
        <v>51</v>
      </c>
      <c r="K875" s="640" t="s">
        <v>73</v>
      </c>
      <c r="L875" s="579"/>
      <c r="M875" s="579"/>
      <c r="N875" s="891"/>
      <c r="O875" s="256"/>
      <c r="P875" s="256"/>
      <c r="Q875" s="272"/>
    </row>
    <row r="876" spans="1:17" s="126" customFormat="1" ht="15.75" x14ac:dyDescent="0.25">
      <c r="A876" s="579"/>
      <c r="B876" s="581"/>
      <c r="C876" s="612"/>
      <c r="D876" s="579"/>
      <c r="E876" s="550">
        <v>992</v>
      </c>
      <c r="F876" s="579">
        <v>1</v>
      </c>
      <c r="G876" s="873">
        <f t="shared" si="38"/>
        <v>7946.9999999999964</v>
      </c>
      <c r="H876" s="579">
        <f t="shared" si="40"/>
        <v>8</v>
      </c>
      <c r="I876" s="642" t="s">
        <v>297</v>
      </c>
      <c r="J876" s="643" t="s">
        <v>51</v>
      </c>
      <c r="K876" s="640" t="s">
        <v>73</v>
      </c>
      <c r="L876" s="579"/>
      <c r="M876" s="579"/>
      <c r="N876" s="891"/>
      <c r="O876" s="256"/>
      <c r="P876" s="256"/>
      <c r="Q876" s="272"/>
    </row>
    <row r="877" spans="1:17" s="126" customFormat="1" ht="15.75" x14ac:dyDescent="0.25">
      <c r="A877" s="579"/>
      <c r="B877" s="581"/>
      <c r="C877" s="612"/>
      <c r="D877" s="579"/>
      <c r="E877" s="550">
        <v>957</v>
      </c>
      <c r="F877" s="579">
        <v>1</v>
      </c>
      <c r="G877" s="873">
        <f t="shared" si="38"/>
        <v>6989.9999999999964</v>
      </c>
      <c r="H877" s="579">
        <f t="shared" si="40"/>
        <v>7</v>
      </c>
      <c r="I877" s="642" t="s">
        <v>297</v>
      </c>
      <c r="J877" s="643" t="s">
        <v>51</v>
      </c>
      <c r="K877" s="640" t="s">
        <v>73</v>
      </c>
      <c r="L877" s="579"/>
      <c r="M877" s="579"/>
      <c r="N877" s="891"/>
      <c r="O877" s="256"/>
      <c r="P877" s="256"/>
      <c r="Q877" s="272"/>
    </row>
    <row r="878" spans="1:17" s="126" customFormat="1" ht="15.75" x14ac:dyDescent="0.25">
      <c r="A878" s="579"/>
      <c r="B878" s="579"/>
      <c r="C878" s="612"/>
      <c r="D878" s="579"/>
      <c r="E878" s="550">
        <v>960</v>
      </c>
      <c r="F878" s="579">
        <v>1</v>
      </c>
      <c r="G878" s="873">
        <f t="shared" si="38"/>
        <v>6029.9999999999964</v>
      </c>
      <c r="H878" s="579">
        <f t="shared" ref="H878:H883" si="41">H877-F878+D878</f>
        <v>6</v>
      </c>
      <c r="I878" s="642" t="s">
        <v>297</v>
      </c>
      <c r="J878" s="643" t="s">
        <v>51</v>
      </c>
      <c r="K878" s="640" t="s">
        <v>73</v>
      </c>
      <c r="L878" s="579"/>
      <c r="M878" s="579"/>
      <c r="N878" s="891"/>
      <c r="O878" s="256"/>
      <c r="P878" s="256"/>
      <c r="Q878" s="272"/>
    </row>
    <row r="879" spans="1:17" s="126" customFormat="1" ht="15.75" x14ac:dyDescent="0.25">
      <c r="A879" s="579"/>
      <c r="B879" s="579"/>
      <c r="C879" s="612"/>
      <c r="D879" s="579"/>
      <c r="E879" s="478">
        <v>1046</v>
      </c>
      <c r="F879" s="579">
        <v>1</v>
      </c>
      <c r="G879" s="873">
        <f t="shared" si="38"/>
        <v>4983.9999999999964</v>
      </c>
      <c r="H879" s="579">
        <f t="shared" si="41"/>
        <v>5</v>
      </c>
      <c r="I879" s="642" t="s">
        <v>297</v>
      </c>
      <c r="J879" s="643" t="s">
        <v>51</v>
      </c>
      <c r="K879" s="640" t="s">
        <v>73</v>
      </c>
      <c r="L879" s="579"/>
      <c r="M879" s="579"/>
      <c r="N879" s="891"/>
      <c r="O879" s="256"/>
      <c r="P879" s="256"/>
      <c r="Q879" s="272"/>
    </row>
    <row r="880" spans="1:17" s="126" customFormat="1" ht="15.75" x14ac:dyDescent="0.25">
      <c r="A880" s="579"/>
      <c r="B880" s="579"/>
      <c r="C880" s="612"/>
      <c r="D880" s="579"/>
      <c r="E880" s="478">
        <v>1013</v>
      </c>
      <c r="F880" s="579">
        <v>1</v>
      </c>
      <c r="G880" s="873">
        <f t="shared" si="38"/>
        <v>3970.9999999999964</v>
      </c>
      <c r="H880" s="579">
        <f t="shared" si="41"/>
        <v>4</v>
      </c>
      <c r="I880" s="642" t="s">
        <v>297</v>
      </c>
      <c r="J880" s="643" t="s">
        <v>51</v>
      </c>
      <c r="K880" s="640" t="s">
        <v>73</v>
      </c>
      <c r="L880" s="579"/>
      <c r="M880" s="579"/>
      <c r="N880" s="891"/>
      <c r="O880" s="256"/>
      <c r="P880" s="256"/>
      <c r="Q880" s="272"/>
    </row>
    <row r="881" spans="1:17" s="126" customFormat="1" ht="15.75" x14ac:dyDescent="0.25">
      <c r="A881" s="579"/>
      <c r="B881" s="579"/>
      <c r="C881" s="600"/>
      <c r="D881" s="579"/>
      <c r="E881" s="478">
        <v>989</v>
      </c>
      <c r="F881" s="579">
        <v>1</v>
      </c>
      <c r="G881" s="873">
        <f t="shared" si="38"/>
        <v>2981.9999999999964</v>
      </c>
      <c r="H881" s="579">
        <f t="shared" si="41"/>
        <v>3</v>
      </c>
      <c r="I881" s="642" t="s">
        <v>297</v>
      </c>
      <c r="J881" s="643" t="s">
        <v>51</v>
      </c>
      <c r="K881" s="640" t="s">
        <v>73</v>
      </c>
      <c r="L881" s="579"/>
      <c r="M881" s="579"/>
      <c r="N881" s="891"/>
      <c r="O881" s="256"/>
      <c r="P881" s="256"/>
      <c r="Q881" s="272"/>
    </row>
    <row r="882" spans="1:17" s="126" customFormat="1" ht="15.75" x14ac:dyDescent="0.25">
      <c r="A882" s="579"/>
      <c r="B882" s="579"/>
      <c r="C882" s="600"/>
      <c r="D882" s="579"/>
      <c r="E882" s="478">
        <v>1019</v>
      </c>
      <c r="F882" s="579">
        <v>1</v>
      </c>
      <c r="G882" s="873">
        <f t="shared" si="38"/>
        <v>1962.9999999999964</v>
      </c>
      <c r="H882" s="579">
        <f t="shared" si="41"/>
        <v>2</v>
      </c>
      <c r="I882" s="642" t="s">
        <v>297</v>
      </c>
      <c r="J882" s="643" t="s">
        <v>51</v>
      </c>
      <c r="K882" s="640" t="s">
        <v>73</v>
      </c>
      <c r="L882" s="579"/>
      <c r="M882" s="579"/>
      <c r="N882" s="891"/>
      <c r="O882" s="256"/>
      <c r="P882" s="256"/>
      <c r="Q882" s="272"/>
    </row>
    <row r="883" spans="1:17" s="126" customFormat="1" ht="15.75" x14ac:dyDescent="0.25">
      <c r="A883" s="579"/>
      <c r="B883" s="579"/>
      <c r="C883" s="600"/>
      <c r="D883" s="579"/>
      <c r="E883" s="478">
        <v>954</v>
      </c>
      <c r="F883" s="579">
        <v>1</v>
      </c>
      <c r="G883" s="873">
        <f t="shared" si="38"/>
        <v>1008.9999999999964</v>
      </c>
      <c r="H883" s="579">
        <f t="shared" si="41"/>
        <v>1</v>
      </c>
      <c r="I883" s="642" t="s">
        <v>297</v>
      </c>
      <c r="J883" s="643" t="s">
        <v>51</v>
      </c>
      <c r="K883" s="640" t="s">
        <v>73</v>
      </c>
      <c r="L883" s="579"/>
      <c r="M883" s="579"/>
      <c r="N883" s="891"/>
      <c r="O883" s="256"/>
      <c r="P883" s="256"/>
      <c r="Q883" s="272"/>
    </row>
    <row r="884" spans="1:17" s="126" customFormat="1" ht="15.75" x14ac:dyDescent="0.25">
      <c r="A884" s="579"/>
      <c r="B884" s="579"/>
      <c r="C884" s="600"/>
      <c r="D884" s="579"/>
      <c r="E884" s="478">
        <v>1009</v>
      </c>
      <c r="F884" s="579">
        <v>1</v>
      </c>
      <c r="G884" s="873">
        <f t="shared" si="38"/>
        <v>-3.637978807091713E-12</v>
      </c>
      <c r="H884" s="579">
        <f t="shared" si="40"/>
        <v>0</v>
      </c>
      <c r="I884" s="642" t="s">
        <v>297</v>
      </c>
      <c r="J884" s="643" t="s">
        <v>51</v>
      </c>
      <c r="K884" s="640" t="s">
        <v>73</v>
      </c>
      <c r="L884" s="579"/>
      <c r="M884" s="579"/>
      <c r="N884" s="891"/>
      <c r="O884" s="256"/>
      <c r="P884" s="256"/>
      <c r="Q884" s="272"/>
    </row>
    <row r="885" spans="1:17" s="126" customFormat="1" ht="15.75" x14ac:dyDescent="0.25">
      <c r="A885" s="579" t="s">
        <v>292</v>
      </c>
      <c r="B885" s="579"/>
      <c r="C885" s="600"/>
      <c r="D885" s="579"/>
      <c r="E885" s="478"/>
      <c r="F885" s="579"/>
      <c r="G885" s="873">
        <f t="shared" si="38"/>
        <v>-3.637978807091713E-12</v>
      </c>
      <c r="H885" s="579">
        <f t="shared" si="40"/>
        <v>0</v>
      </c>
      <c r="I885" s="642"/>
      <c r="J885" s="643"/>
      <c r="K885" s="640"/>
      <c r="L885" s="579"/>
      <c r="M885" s="579"/>
      <c r="N885" s="891"/>
      <c r="O885" s="256"/>
      <c r="P885" s="256"/>
      <c r="Q885" s="272"/>
    </row>
    <row r="886" spans="1:17" s="126" customFormat="1" ht="15.75" x14ac:dyDescent="0.25">
      <c r="A886" s="579"/>
      <c r="B886" s="579">
        <v>1</v>
      </c>
      <c r="C886" s="600">
        <v>18629.939999999999</v>
      </c>
      <c r="D886" s="579">
        <v>20</v>
      </c>
      <c r="E886" s="478"/>
      <c r="F886" s="579"/>
      <c r="G886" s="873">
        <f t="shared" ref="G886:G949" si="42">G885-E886+C886</f>
        <v>18629.939999999995</v>
      </c>
      <c r="H886" s="579">
        <f t="shared" si="40"/>
        <v>20</v>
      </c>
      <c r="I886" s="642"/>
      <c r="J886" s="643" t="s">
        <v>298</v>
      </c>
      <c r="K886" s="640"/>
      <c r="L886" s="579"/>
      <c r="M886" s="579"/>
      <c r="N886" s="891"/>
      <c r="O886" s="256"/>
      <c r="P886" s="256"/>
      <c r="Q886" s="272"/>
    </row>
    <row r="887" spans="1:17" s="126" customFormat="1" ht="15.75" x14ac:dyDescent="0.25">
      <c r="A887" s="579"/>
      <c r="B887" s="579"/>
      <c r="C887" s="600"/>
      <c r="D887" s="579"/>
      <c r="E887" s="478">
        <v>975.06</v>
      </c>
      <c r="F887" s="579">
        <v>1</v>
      </c>
      <c r="G887" s="873">
        <f t="shared" si="42"/>
        <v>17654.879999999994</v>
      </c>
      <c r="H887" s="579">
        <f t="shared" si="40"/>
        <v>19</v>
      </c>
      <c r="I887" s="642" t="s">
        <v>299</v>
      </c>
      <c r="J887" s="643" t="s">
        <v>51</v>
      </c>
      <c r="K887" s="640" t="s">
        <v>97</v>
      </c>
      <c r="L887" s="579"/>
      <c r="M887" s="579"/>
      <c r="N887" s="891"/>
      <c r="O887" s="256"/>
      <c r="P887" s="256"/>
      <c r="Q887" s="272"/>
    </row>
    <row r="888" spans="1:17" s="126" customFormat="1" ht="15.75" x14ac:dyDescent="0.25">
      <c r="A888" s="579"/>
      <c r="B888" s="579"/>
      <c r="C888" s="600"/>
      <c r="D888" s="579"/>
      <c r="E888" s="478">
        <v>956.92</v>
      </c>
      <c r="F888" s="579">
        <v>1</v>
      </c>
      <c r="G888" s="873">
        <f t="shared" si="42"/>
        <v>16697.959999999995</v>
      </c>
      <c r="H888" s="579">
        <f t="shared" si="40"/>
        <v>18</v>
      </c>
      <c r="I888" s="642" t="s">
        <v>299</v>
      </c>
      <c r="J888" s="643" t="s">
        <v>51</v>
      </c>
      <c r="K888" s="640" t="s">
        <v>97</v>
      </c>
      <c r="L888" s="579"/>
      <c r="M888" s="579"/>
      <c r="N888" s="891"/>
      <c r="O888" s="256"/>
      <c r="P888" s="256"/>
      <c r="Q888" s="272"/>
    </row>
    <row r="889" spans="1:17" s="126" customFormat="1" ht="15.75" x14ac:dyDescent="0.25">
      <c r="A889" s="579"/>
      <c r="B889" s="579"/>
      <c r="C889" s="600"/>
      <c r="D889" s="579"/>
      <c r="E889" s="478">
        <v>893.88</v>
      </c>
      <c r="F889" s="579">
        <v>1</v>
      </c>
      <c r="G889" s="873">
        <f t="shared" si="42"/>
        <v>15804.079999999996</v>
      </c>
      <c r="H889" s="579">
        <f t="shared" si="40"/>
        <v>17</v>
      </c>
      <c r="I889" s="642" t="s">
        <v>299</v>
      </c>
      <c r="J889" s="643" t="s">
        <v>51</v>
      </c>
      <c r="K889" s="640" t="s">
        <v>97</v>
      </c>
      <c r="L889" s="579"/>
      <c r="M889" s="579"/>
      <c r="N889" s="891"/>
      <c r="O889" s="256"/>
      <c r="P889" s="256"/>
      <c r="Q889" s="272"/>
    </row>
    <row r="890" spans="1:17" s="126" customFormat="1" ht="15.75" x14ac:dyDescent="0.25">
      <c r="A890" s="579"/>
      <c r="B890" s="579"/>
      <c r="C890" s="600"/>
      <c r="D890" s="579"/>
      <c r="E890" s="478">
        <v>938.78</v>
      </c>
      <c r="F890" s="579">
        <v>1</v>
      </c>
      <c r="G890" s="873">
        <f t="shared" si="42"/>
        <v>14865.299999999996</v>
      </c>
      <c r="H890" s="579">
        <f t="shared" si="40"/>
        <v>16</v>
      </c>
      <c r="I890" s="642" t="s">
        <v>299</v>
      </c>
      <c r="J890" s="643" t="s">
        <v>51</v>
      </c>
      <c r="K890" s="640" t="s">
        <v>97</v>
      </c>
      <c r="L890" s="579"/>
      <c r="M890" s="579"/>
      <c r="N890" s="891"/>
      <c r="O890" s="256"/>
      <c r="P890" s="256"/>
      <c r="Q890" s="272"/>
    </row>
    <row r="891" spans="1:17" s="126" customFormat="1" ht="15.75" x14ac:dyDescent="0.25">
      <c r="A891" s="579"/>
      <c r="B891" s="579"/>
      <c r="C891" s="600"/>
      <c r="D891" s="579"/>
      <c r="E891" s="478">
        <v>912.47</v>
      </c>
      <c r="F891" s="579">
        <v>1</v>
      </c>
      <c r="G891" s="873">
        <f t="shared" si="42"/>
        <v>13952.829999999996</v>
      </c>
      <c r="H891" s="579">
        <f t="shared" si="40"/>
        <v>15</v>
      </c>
      <c r="I891" s="642" t="s">
        <v>299</v>
      </c>
      <c r="J891" s="643" t="s">
        <v>51</v>
      </c>
      <c r="K891" s="640" t="s">
        <v>97</v>
      </c>
      <c r="L891" s="579"/>
      <c r="M891" s="579"/>
      <c r="N891" s="891"/>
      <c r="O891" s="256"/>
      <c r="P891" s="256"/>
      <c r="Q891" s="272"/>
    </row>
    <row r="892" spans="1:17" s="126" customFormat="1" ht="15.75" x14ac:dyDescent="0.25">
      <c r="A892" s="579"/>
      <c r="B892" s="579"/>
      <c r="C892" s="600"/>
      <c r="D892" s="579"/>
      <c r="E892" s="478">
        <v>960.09</v>
      </c>
      <c r="F892" s="579">
        <v>1</v>
      </c>
      <c r="G892" s="873">
        <f t="shared" si="42"/>
        <v>12992.739999999996</v>
      </c>
      <c r="H892" s="579">
        <f t="shared" si="40"/>
        <v>14</v>
      </c>
      <c r="I892" s="642" t="s">
        <v>299</v>
      </c>
      <c r="J892" s="643" t="s">
        <v>51</v>
      </c>
      <c r="K892" s="640" t="s">
        <v>97</v>
      </c>
      <c r="L892" s="579"/>
      <c r="M892" s="579"/>
      <c r="N892" s="891"/>
      <c r="O892" s="256"/>
      <c r="P892" s="256"/>
      <c r="Q892" s="272"/>
    </row>
    <row r="893" spans="1:17" s="126" customFormat="1" ht="15.75" x14ac:dyDescent="0.25">
      <c r="A893" s="579"/>
      <c r="B893" s="579"/>
      <c r="C893" s="600"/>
      <c r="D893" s="579"/>
      <c r="E893" s="478">
        <v>910.2</v>
      </c>
      <c r="F893" s="579">
        <v>1</v>
      </c>
      <c r="G893" s="873">
        <f t="shared" si="42"/>
        <v>12082.539999999995</v>
      </c>
      <c r="H893" s="579">
        <f t="shared" si="40"/>
        <v>13</v>
      </c>
      <c r="I893" s="642" t="s">
        <v>299</v>
      </c>
      <c r="J893" s="643" t="s">
        <v>51</v>
      </c>
      <c r="K893" s="640" t="s">
        <v>97</v>
      </c>
      <c r="L893" s="579"/>
      <c r="M893" s="579"/>
      <c r="N893" s="891"/>
      <c r="O893" s="256"/>
      <c r="P893" s="256"/>
      <c r="Q893" s="272"/>
    </row>
    <row r="894" spans="1:17" s="126" customFormat="1" ht="15.75" x14ac:dyDescent="0.25">
      <c r="A894" s="579"/>
      <c r="B894" s="579"/>
      <c r="C894" s="600"/>
      <c r="D894" s="579"/>
      <c r="E894" s="478">
        <v>949.21</v>
      </c>
      <c r="F894" s="579">
        <v>1</v>
      </c>
      <c r="G894" s="873">
        <f t="shared" si="42"/>
        <v>11133.329999999994</v>
      </c>
      <c r="H894" s="579">
        <f t="shared" si="40"/>
        <v>12</v>
      </c>
      <c r="I894" s="642" t="s">
        <v>299</v>
      </c>
      <c r="J894" s="643" t="s">
        <v>51</v>
      </c>
      <c r="K894" s="640" t="s">
        <v>97</v>
      </c>
      <c r="L894" s="579"/>
      <c r="M894" s="579"/>
      <c r="N894" s="891"/>
      <c r="O894" s="256"/>
      <c r="P894" s="256"/>
      <c r="Q894" s="272"/>
    </row>
    <row r="895" spans="1:17" s="126" customFormat="1" ht="15.75" x14ac:dyDescent="0.25">
      <c r="A895" s="579"/>
      <c r="B895" s="579"/>
      <c r="C895" s="600"/>
      <c r="D895" s="579"/>
      <c r="E895" s="478">
        <v>941.5</v>
      </c>
      <c r="F895" s="579">
        <v>1</v>
      </c>
      <c r="G895" s="873">
        <f t="shared" si="42"/>
        <v>10191.829999999994</v>
      </c>
      <c r="H895" s="579">
        <f t="shared" si="40"/>
        <v>11</v>
      </c>
      <c r="I895" s="642" t="s">
        <v>299</v>
      </c>
      <c r="J895" s="643" t="s">
        <v>51</v>
      </c>
      <c r="K895" s="640" t="s">
        <v>97</v>
      </c>
      <c r="L895" s="579"/>
      <c r="M895" s="579"/>
      <c r="N895" s="891"/>
      <c r="O895" s="256"/>
      <c r="P895" s="256"/>
      <c r="Q895" s="272"/>
    </row>
    <row r="896" spans="1:17" s="126" customFormat="1" ht="15.75" x14ac:dyDescent="0.25">
      <c r="A896" s="579"/>
      <c r="B896" s="579"/>
      <c r="C896" s="612"/>
      <c r="D896" s="579"/>
      <c r="E896" s="478">
        <v>937.87</v>
      </c>
      <c r="F896" s="579">
        <v>1</v>
      </c>
      <c r="G896" s="873">
        <f t="shared" si="42"/>
        <v>9253.9599999999937</v>
      </c>
      <c r="H896" s="579">
        <f t="shared" si="40"/>
        <v>10</v>
      </c>
      <c r="I896" s="642" t="s">
        <v>299</v>
      </c>
      <c r="J896" s="643" t="s">
        <v>51</v>
      </c>
      <c r="K896" s="640" t="s">
        <v>97</v>
      </c>
      <c r="L896" s="579"/>
      <c r="M896" s="579"/>
      <c r="N896" s="891"/>
      <c r="O896" s="256"/>
      <c r="P896" s="256"/>
      <c r="Q896" s="272"/>
    </row>
    <row r="897" spans="1:17" s="126" customFormat="1" ht="15.75" x14ac:dyDescent="0.25">
      <c r="A897" s="579"/>
      <c r="B897" s="579"/>
      <c r="C897" s="612"/>
      <c r="D897" s="579"/>
      <c r="E897" s="478">
        <v>909.3</v>
      </c>
      <c r="F897" s="579">
        <v>1</v>
      </c>
      <c r="G897" s="873">
        <f t="shared" si="42"/>
        <v>8344.6599999999944</v>
      </c>
      <c r="H897" s="579">
        <f t="shared" si="40"/>
        <v>9</v>
      </c>
      <c r="I897" s="642" t="s">
        <v>300</v>
      </c>
      <c r="J897" s="643" t="s">
        <v>51</v>
      </c>
      <c r="K897" s="640" t="s">
        <v>97</v>
      </c>
      <c r="L897" s="579"/>
      <c r="M897" s="579"/>
      <c r="N897" s="891"/>
      <c r="O897" s="256"/>
      <c r="P897" s="256"/>
      <c r="Q897" s="272"/>
    </row>
    <row r="898" spans="1:17" s="126" customFormat="1" ht="15.75" x14ac:dyDescent="0.25">
      <c r="A898" s="579"/>
      <c r="B898" s="579"/>
      <c r="C898" s="612"/>
      <c r="D898" s="579"/>
      <c r="E898" s="478">
        <v>934.69</v>
      </c>
      <c r="F898" s="579">
        <v>1</v>
      </c>
      <c r="G898" s="873">
        <f t="shared" si="42"/>
        <v>7409.9699999999939</v>
      </c>
      <c r="H898" s="579">
        <f t="shared" si="40"/>
        <v>8</v>
      </c>
      <c r="I898" s="642" t="s">
        <v>300</v>
      </c>
      <c r="J898" s="643" t="s">
        <v>51</v>
      </c>
      <c r="K898" s="640" t="s">
        <v>97</v>
      </c>
      <c r="L898" s="579"/>
      <c r="M898" s="579"/>
      <c r="N898" s="891"/>
      <c r="O898" s="256"/>
      <c r="P898" s="256"/>
      <c r="Q898" s="272"/>
    </row>
    <row r="899" spans="1:17" s="126" customFormat="1" ht="15.75" x14ac:dyDescent="0.25">
      <c r="A899" s="579"/>
      <c r="B899" s="579"/>
      <c r="C899" s="600"/>
      <c r="D899" s="579"/>
      <c r="E899" s="550">
        <v>888.89</v>
      </c>
      <c r="F899" s="579">
        <v>1</v>
      </c>
      <c r="G899" s="873">
        <f t="shared" si="42"/>
        <v>6521.0799999999936</v>
      </c>
      <c r="H899" s="579">
        <f t="shared" si="40"/>
        <v>7</v>
      </c>
      <c r="I899" s="642" t="s">
        <v>300</v>
      </c>
      <c r="J899" s="643" t="s">
        <v>51</v>
      </c>
      <c r="K899" s="640" t="s">
        <v>97</v>
      </c>
      <c r="L899" s="579"/>
      <c r="M899" s="579"/>
      <c r="N899" s="891"/>
      <c r="O899" s="256"/>
      <c r="P899" s="256"/>
      <c r="Q899" s="272"/>
    </row>
    <row r="900" spans="1:17" s="126" customFormat="1" ht="15.75" x14ac:dyDescent="0.25">
      <c r="A900" s="579"/>
      <c r="B900" s="579"/>
      <c r="C900" s="612"/>
      <c r="D900" s="579"/>
      <c r="E900" s="260">
        <v>926.53</v>
      </c>
      <c r="F900" s="579">
        <v>1</v>
      </c>
      <c r="G900" s="873">
        <f t="shared" si="42"/>
        <v>5594.5499999999938</v>
      </c>
      <c r="H900" s="579">
        <f t="shared" si="40"/>
        <v>6</v>
      </c>
      <c r="I900" s="642" t="s">
        <v>300</v>
      </c>
      <c r="J900" s="643" t="s">
        <v>51</v>
      </c>
      <c r="K900" s="640" t="s">
        <v>97</v>
      </c>
      <c r="L900" s="579"/>
      <c r="M900" s="579"/>
      <c r="N900" s="891"/>
      <c r="O900" s="256"/>
      <c r="P900" s="256"/>
      <c r="Q900" s="272"/>
    </row>
    <row r="901" spans="1:17" s="126" customFormat="1" ht="15.75" x14ac:dyDescent="0.25">
      <c r="A901" s="579"/>
      <c r="B901" s="579"/>
      <c r="C901" s="612"/>
      <c r="D901" s="579"/>
      <c r="E901" s="260">
        <v>930.16</v>
      </c>
      <c r="F901" s="579">
        <v>1</v>
      </c>
      <c r="G901" s="873">
        <f t="shared" si="42"/>
        <v>4664.389999999994</v>
      </c>
      <c r="H901" s="579">
        <f t="shared" si="40"/>
        <v>5</v>
      </c>
      <c r="I901" s="642" t="s">
        <v>300</v>
      </c>
      <c r="J901" s="643" t="s">
        <v>51</v>
      </c>
      <c r="K901" s="640" t="s">
        <v>97</v>
      </c>
      <c r="L901" s="579"/>
      <c r="M901" s="579"/>
      <c r="N901" s="891"/>
      <c r="O901" s="256"/>
      <c r="P901" s="256"/>
      <c r="Q901" s="272"/>
    </row>
    <row r="902" spans="1:17" s="126" customFormat="1" ht="15.75" x14ac:dyDescent="0.25">
      <c r="A902" s="579"/>
      <c r="B902" s="579"/>
      <c r="C902" s="612"/>
      <c r="D902" s="579"/>
      <c r="E902" s="260">
        <v>923.81</v>
      </c>
      <c r="F902" s="579">
        <v>1</v>
      </c>
      <c r="G902" s="873">
        <f t="shared" si="42"/>
        <v>3740.579999999994</v>
      </c>
      <c r="H902" s="579">
        <f t="shared" si="40"/>
        <v>4</v>
      </c>
      <c r="I902" s="642" t="s">
        <v>300</v>
      </c>
      <c r="J902" s="643" t="s">
        <v>51</v>
      </c>
      <c r="K902" s="640" t="s">
        <v>97</v>
      </c>
      <c r="L902" s="579"/>
      <c r="M902" s="579"/>
      <c r="N902" s="891"/>
      <c r="O902" s="256"/>
      <c r="P902" s="256"/>
      <c r="Q902" s="272"/>
    </row>
    <row r="903" spans="1:17" s="126" customFormat="1" ht="15.75" x14ac:dyDescent="0.25">
      <c r="A903" s="579"/>
      <c r="B903" s="579"/>
      <c r="C903" s="612"/>
      <c r="D903" s="579"/>
      <c r="E903" s="260">
        <v>944.22</v>
      </c>
      <c r="F903" s="579">
        <v>1</v>
      </c>
      <c r="G903" s="873">
        <f t="shared" si="42"/>
        <v>2796.3599999999942</v>
      </c>
      <c r="H903" s="579">
        <f t="shared" si="40"/>
        <v>3</v>
      </c>
      <c r="I903" s="642" t="s">
        <v>300</v>
      </c>
      <c r="J903" s="643" t="s">
        <v>51</v>
      </c>
      <c r="K903" s="640" t="s">
        <v>97</v>
      </c>
      <c r="L903" s="579"/>
      <c r="M903" s="579"/>
      <c r="N903" s="891"/>
      <c r="O903" s="256"/>
      <c r="P903" s="256"/>
      <c r="Q903" s="272"/>
    </row>
    <row r="904" spans="1:17" s="126" customFormat="1" ht="15.75" x14ac:dyDescent="0.25">
      <c r="A904" s="579"/>
      <c r="B904" s="579"/>
      <c r="C904" s="612"/>
      <c r="D904" s="579"/>
      <c r="E904" s="260">
        <v>933.33</v>
      </c>
      <c r="F904" s="579">
        <v>1</v>
      </c>
      <c r="G904" s="873">
        <f t="shared" si="42"/>
        <v>1863.0299999999943</v>
      </c>
      <c r="H904" s="579">
        <f t="shared" si="40"/>
        <v>2</v>
      </c>
      <c r="I904" s="642" t="s">
        <v>300</v>
      </c>
      <c r="J904" s="643" t="s">
        <v>51</v>
      </c>
      <c r="K904" s="640" t="s">
        <v>97</v>
      </c>
      <c r="L904" s="579"/>
      <c r="M904" s="579"/>
      <c r="N904" s="891"/>
      <c r="O904" s="256"/>
      <c r="P904" s="256"/>
      <c r="Q904" s="272"/>
    </row>
    <row r="905" spans="1:17" s="126" customFormat="1" ht="15.75" x14ac:dyDescent="0.25">
      <c r="A905" s="579"/>
      <c r="B905" s="579"/>
      <c r="C905" s="600"/>
      <c r="D905" s="579"/>
      <c r="E905" s="260">
        <v>937.41</v>
      </c>
      <c r="F905" s="579">
        <v>1</v>
      </c>
      <c r="G905" s="873">
        <f t="shared" si="42"/>
        <v>925.61999999999432</v>
      </c>
      <c r="H905" s="579">
        <f t="shared" si="40"/>
        <v>1</v>
      </c>
      <c r="I905" s="642" t="s">
        <v>300</v>
      </c>
      <c r="J905" s="643" t="s">
        <v>51</v>
      </c>
      <c r="K905" s="640" t="s">
        <v>97</v>
      </c>
      <c r="L905" s="579"/>
      <c r="M905" s="579"/>
      <c r="N905" s="891"/>
      <c r="O905" s="256"/>
      <c r="P905" s="256"/>
      <c r="Q905" s="272"/>
    </row>
    <row r="906" spans="1:17" s="126" customFormat="1" ht="15.75" x14ac:dyDescent="0.25">
      <c r="A906" s="579"/>
      <c r="B906" s="579"/>
      <c r="C906" s="600"/>
      <c r="D906" s="579"/>
      <c r="E906" s="260">
        <v>925.62</v>
      </c>
      <c r="F906" s="579">
        <v>1</v>
      </c>
      <c r="G906" s="873">
        <f t="shared" si="42"/>
        <v>-5.6843418860808015E-12</v>
      </c>
      <c r="H906" s="579">
        <f t="shared" si="40"/>
        <v>0</v>
      </c>
      <c r="I906" s="642" t="s">
        <v>300</v>
      </c>
      <c r="J906" s="643" t="s">
        <v>51</v>
      </c>
      <c r="K906" s="640" t="s">
        <v>97</v>
      </c>
      <c r="L906" s="579"/>
      <c r="M906" s="579"/>
      <c r="N906" s="891"/>
      <c r="O906" s="256"/>
      <c r="P906" s="256"/>
      <c r="Q906" s="272"/>
    </row>
    <row r="907" spans="1:17" s="126" customFormat="1" ht="15.75" x14ac:dyDescent="0.25">
      <c r="A907" s="579"/>
      <c r="B907" s="579">
        <v>1</v>
      </c>
      <c r="C907" s="600">
        <v>18876</v>
      </c>
      <c r="D907" s="579">
        <v>19</v>
      </c>
      <c r="E907" s="260"/>
      <c r="F907" s="579"/>
      <c r="G907" s="873">
        <f t="shared" si="42"/>
        <v>18875.999999999993</v>
      </c>
      <c r="H907" s="579">
        <f t="shared" si="40"/>
        <v>19</v>
      </c>
      <c r="I907" s="642"/>
      <c r="J907" s="643" t="s">
        <v>270</v>
      </c>
      <c r="K907" s="640"/>
      <c r="L907" s="579"/>
      <c r="M907" s="579"/>
      <c r="N907" s="891"/>
      <c r="O907" s="256"/>
      <c r="P907" s="256"/>
      <c r="Q907" s="272"/>
    </row>
    <row r="908" spans="1:17" s="126" customFormat="1" ht="15.75" x14ac:dyDescent="0.25">
      <c r="A908" s="579"/>
      <c r="B908" s="579"/>
      <c r="C908" s="600"/>
      <c r="D908" s="579"/>
      <c r="E908" s="260">
        <v>1027</v>
      </c>
      <c r="F908" s="579">
        <v>1</v>
      </c>
      <c r="G908" s="873">
        <f t="shared" si="42"/>
        <v>17848.999999999993</v>
      </c>
      <c r="H908" s="579">
        <f t="shared" si="40"/>
        <v>18</v>
      </c>
      <c r="I908" s="642" t="s">
        <v>305</v>
      </c>
      <c r="J908" s="643" t="s">
        <v>51</v>
      </c>
      <c r="K908" s="640" t="s">
        <v>73</v>
      </c>
      <c r="L908" s="579"/>
      <c r="M908" s="579"/>
      <c r="N908" s="891"/>
      <c r="O908" s="256"/>
      <c r="P908" s="256"/>
      <c r="Q908" s="272"/>
    </row>
    <row r="909" spans="1:17" s="126" customFormat="1" ht="15.75" x14ac:dyDescent="0.25">
      <c r="A909" s="579"/>
      <c r="B909" s="579"/>
      <c r="C909" s="612"/>
      <c r="D909" s="579"/>
      <c r="E909" s="260">
        <v>1022</v>
      </c>
      <c r="F909" s="579">
        <v>1</v>
      </c>
      <c r="G909" s="873">
        <f t="shared" si="42"/>
        <v>16826.999999999993</v>
      </c>
      <c r="H909" s="579">
        <f t="shared" si="40"/>
        <v>17</v>
      </c>
      <c r="I909" s="642" t="s">
        <v>305</v>
      </c>
      <c r="J909" s="643" t="s">
        <v>51</v>
      </c>
      <c r="K909" s="640" t="s">
        <v>73</v>
      </c>
      <c r="L909" s="579"/>
      <c r="M909" s="579"/>
      <c r="N909" s="891"/>
      <c r="O909" s="256"/>
      <c r="P909" s="256"/>
      <c r="Q909" s="272"/>
    </row>
    <row r="910" spans="1:17" s="126" customFormat="1" ht="15.75" x14ac:dyDescent="0.25">
      <c r="A910" s="579"/>
      <c r="B910" s="579"/>
      <c r="C910" s="612"/>
      <c r="D910" s="579"/>
      <c r="E910" s="260">
        <v>1013</v>
      </c>
      <c r="F910" s="579">
        <v>1</v>
      </c>
      <c r="G910" s="873">
        <f t="shared" si="42"/>
        <v>15813.999999999993</v>
      </c>
      <c r="H910" s="579">
        <f t="shared" si="40"/>
        <v>16</v>
      </c>
      <c r="I910" s="642" t="s">
        <v>305</v>
      </c>
      <c r="J910" s="643" t="s">
        <v>51</v>
      </c>
      <c r="K910" s="640" t="s">
        <v>73</v>
      </c>
      <c r="L910" s="579"/>
      <c r="M910" s="579"/>
      <c r="N910" s="891"/>
      <c r="O910" s="256"/>
      <c r="P910" s="256"/>
      <c r="Q910" s="272"/>
    </row>
    <row r="911" spans="1:17" s="126" customFormat="1" ht="15.75" x14ac:dyDescent="0.25">
      <c r="A911" s="579"/>
      <c r="B911" s="579"/>
      <c r="C911" s="612"/>
      <c r="D911" s="579"/>
      <c r="E911" s="260">
        <v>976</v>
      </c>
      <c r="F911" s="579">
        <v>1</v>
      </c>
      <c r="G911" s="873">
        <f t="shared" si="42"/>
        <v>14837.999999999993</v>
      </c>
      <c r="H911" s="579">
        <f t="shared" si="40"/>
        <v>15</v>
      </c>
      <c r="I911" s="642" t="s">
        <v>305</v>
      </c>
      <c r="J911" s="643" t="s">
        <v>51</v>
      </c>
      <c r="K911" s="640" t="s">
        <v>73</v>
      </c>
      <c r="L911" s="579"/>
      <c r="M911" s="579"/>
      <c r="N911" s="891"/>
      <c r="O911" s="256"/>
      <c r="P911" s="256"/>
      <c r="Q911" s="272"/>
    </row>
    <row r="912" spans="1:17" s="126" customFormat="1" ht="15.75" x14ac:dyDescent="0.25">
      <c r="A912" s="579"/>
      <c r="B912" s="579"/>
      <c r="C912" s="612"/>
      <c r="D912" s="579"/>
      <c r="E912" s="260">
        <v>970</v>
      </c>
      <c r="F912" s="579">
        <v>1</v>
      </c>
      <c r="G912" s="873">
        <f t="shared" si="42"/>
        <v>13867.999999999993</v>
      </c>
      <c r="H912" s="579">
        <f t="shared" si="40"/>
        <v>14</v>
      </c>
      <c r="I912" s="642" t="s">
        <v>305</v>
      </c>
      <c r="J912" s="643" t="s">
        <v>51</v>
      </c>
      <c r="K912" s="640" t="s">
        <v>73</v>
      </c>
      <c r="L912" s="579"/>
      <c r="M912" s="579"/>
      <c r="N912" s="891"/>
      <c r="O912" s="256"/>
      <c r="P912" s="256"/>
      <c r="Q912" s="272"/>
    </row>
    <row r="913" spans="1:17" s="126" customFormat="1" ht="15.75" x14ac:dyDescent="0.25">
      <c r="A913" s="579"/>
      <c r="B913" s="579"/>
      <c r="C913" s="612"/>
      <c r="D913" s="579"/>
      <c r="E913" s="260">
        <v>1002</v>
      </c>
      <c r="F913" s="579">
        <v>1</v>
      </c>
      <c r="G913" s="873">
        <f t="shared" si="42"/>
        <v>12865.999999999993</v>
      </c>
      <c r="H913" s="579">
        <f t="shared" si="40"/>
        <v>13</v>
      </c>
      <c r="I913" s="642" t="s">
        <v>305</v>
      </c>
      <c r="J913" s="643" t="s">
        <v>51</v>
      </c>
      <c r="K913" s="640" t="s">
        <v>73</v>
      </c>
      <c r="L913" s="579"/>
      <c r="M913" s="579"/>
      <c r="N913" s="891"/>
      <c r="O913" s="256"/>
      <c r="P913" s="256"/>
      <c r="Q913" s="272"/>
    </row>
    <row r="914" spans="1:17" s="126" customFormat="1" ht="15.75" x14ac:dyDescent="0.25">
      <c r="A914" s="579"/>
      <c r="B914" s="579"/>
      <c r="C914" s="612"/>
      <c r="D914" s="579"/>
      <c r="E914" s="260">
        <v>997</v>
      </c>
      <c r="F914" s="579">
        <v>1</v>
      </c>
      <c r="G914" s="873">
        <f t="shared" si="42"/>
        <v>11868.999999999993</v>
      </c>
      <c r="H914" s="579">
        <f t="shared" si="40"/>
        <v>12</v>
      </c>
      <c r="I914" s="642" t="s">
        <v>305</v>
      </c>
      <c r="J914" s="643" t="s">
        <v>51</v>
      </c>
      <c r="K914" s="640" t="s">
        <v>73</v>
      </c>
      <c r="L914" s="579"/>
      <c r="M914" s="579"/>
      <c r="N914" s="891"/>
      <c r="O914" s="256"/>
      <c r="P914" s="256"/>
      <c r="Q914" s="272"/>
    </row>
    <row r="915" spans="1:17" s="126" customFormat="1" ht="15.75" x14ac:dyDescent="0.25">
      <c r="A915" s="579"/>
      <c r="B915" s="579"/>
      <c r="C915" s="612"/>
      <c r="D915" s="579"/>
      <c r="E915" s="260">
        <v>979</v>
      </c>
      <c r="F915" s="579">
        <v>1</v>
      </c>
      <c r="G915" s="873">
        <f t="shared" si="42"/>
        <v>10889.999999999993</v>
      </c>
      <c r="H915" s="579">
        <f t="shared" si="40"/>
        <v>11</v>
      </c>
      <c r="I915" s="642" t="s">
        <v>305</v>
      </c>
      <c r="J915" s="643" t="s">
        <v>51</v>
      </c>
      <c r="K915" s="640" t="s">
        <v>73</v>
      </c>
      <c r="L915" s="579"/>
      <c r="M915" s="579"/>
      <c r="N915" s="891"/>
      <c r="O915" s="256"/>
      <c r="P915" s="256"/>
      <c r="Q915" s="272"/>
    </row>
    <row r="916" spans="1:17" s="126" customFormat="1" ht="15.75" x14ac:dyDescent="0.25">
      <c r="A916" s="579"/>
      <c r="B916" s="579"/>
      <c r="C916" s="612"/>
      <c r="D916" s="579"/>
      <c r="E916" s="260">
        <v>1010</v>
      </c>
      <c r="F916" s="579">
        <v>1</v>
      </c>
      <c r="G916" s="873">
        <f t="shared" si="42"/>
        <v>9879.9999999999927</v>
      </c>
      <c r="H916" s="579">
        <f t="shared" si="40"/>
        <v>10</v>
      </c>
      <c r="I916" s="642" t="s">
        <v>305</v>
      </c>
      <c r="J916" s="643" t="s">
        <v>51</v>
      </c>
      <c r="K916" s="640" t="s">
        <v>73</v>
      </c>
      <c r="L916" s="579"/>
      <c r="M916" s="579"/>
      <c r="N916" s="891"/>
      <c r="O916" s="256"/>
      <c r="P916" s="256"/>
      <c r="Q916" s="272"/>
    </row>
    <row r="917" spans="1:17" s="126" customFormat="1" ht="15.75" x14ac:dyDescent="0.25">
      <c r="A917" s="579"/>
      <c r="B917" s="579"/>
      <c r="C917" s="612"/>
      <c r="D917" s="579"/>
      <c r="E917" s="260">
        <v>954</v>
      </c>
      <c r="F917" s="579">
        <v>1</v>
      </c>
      <c r="G917" s="873">
        <f t="shared" si="42"/>
        <v>8925.9999999999927</v>
      </c>
      <c r="H917" s="579">
        <f t="shared" si="40"/>
        <v>9</v>
      </c>
      <c r="I917" s="642" t="s">
        <v>305</v>
      </c>
      <c r="J917" s="643" t="s">
        <v>51</v>
      </c>
      <c r="K917" s="640" t="s">
        <v>73</v>
      </c>
      <c r="L917" s="579"/>
      <c r="M917" s="579"/>
      <c r="N917" s="891"/>
      <c r="O917" s="256"/>
      <c r="P917" s="256"/>
      <c r="Q917" s="272"/>
    </row>
    <row r="918" spans="1:17" s="126" customFormat="1" ht="15.75" x14ac:dyDescent="0.25">
      <c r="A918" s="579"/>
      <c r="B918" s="579"/>
      <c r="C918" s="612"/>
      <c r="D918" s="579"/>
      <c r="E918" s="260">
        <v>987</v>
      </c>
      <c r="F918" s="579">
        <v>1</v>
      </c>
      <c r="G918" s="873">
        <f t="shared" si="42"/>
        <v>7938.9999999999927</v>
      </c>
      <c r="H918" s="579">
        <f t="shared" si="40"/>
        <v>8</v>
      </c>
      <c r="I918" s="642" t="s">
        <v>304</v>
      </c>
      <c r="J918" s="643" t="s">
        <v>51</v>
      </c>
      <c r="K918" s="640" t="s">
        <v>73</v>
      </c>
      <c r="L918" s="579"/>
      <c r="M918" s="579"/>
      <c r="N918" s="891"/>
      <c r="O918" s="256"/>
      <c r="P918" s="256"/>
      <c r="Q918" s="272"/>
    </row>
    <row r="919" spans="1:17" s="126" customFormat="1" ht="15.75" x14ac:dyDescent="0.25">
      <c r="A919" s="579"/>
      <c r="B919" s="579"/>
      <c r="C919" s="600"/>
      <c r="D919" s="579"/>
      <c r="E919" s="260">
        <v>1022</v>
      </c>
      <c r="F919" s="579">
        <v>1</v>
      </c>
      <c r="G919" s="873">
        <f t="shared" si="42"/>
        <v>6916.9999999999927</v>
      </c>
      <c r="H919" s="579">
        <f t="shared" si="40"/>
        <v>7</v>
      </c>
      <c r="I919" s="642" t="s">
        <v>304</v>
      </c>
      <c r="J919" s="643" t="s">
        <v>51</v>
      </c>
      <c r="K919" s="640" t="s">
        <v>73</v>
      </c>
      <c r="L919" s="579"/>
      <c r="M919" s="579"/>
      <c r="N919" s="891"/>
      <c r="O919" s="256"/>
      <c r="P919" s="256"/>
      <c r="Q919" s="272"/>
    </row>
    <row r="920" spans="1:17" s="126" customFormat="1" ht="15.75" x14ac:dyDescent="0.25">
      <c r="A920" s="579"/>
      <c r="B920" s="579"/>
      <c r="C920" s="600"/>
      <c r="D920" s="579"/>
      <c r="E920" s="260">
        <v>958</v>
      </c>
      <c r="F920" s="579">
        <v>1</v>
      </c>
      <c r="G920" s="873">
        <f t="shared" si="42"/>
        <v>5958.9999999999927</v>
      </c>
      <c r="H920" s="579">
        <f t="shared" ref="H920:H970" si="43">H919-F920+D920</f>
        <v>6</v>
      </c>
      <c r="I920" s="642" t="s">
        <v>304</v>
      </c>
      <c r="J920" s="643" t="s">
        <v>51</v>
      </c>
      <c r="K920" s="640" t="s">
        <v>73</v>
      </c>
      <c r="L920" s="579"/>
      <c r="M920" s="579"/>
      <c r="N920" s="891"/>
      <c r="O920" s="256"/>
      <c r="P920" s="256"/>
      <c r="Q920" s="272"/>
    </row>
    <row r="921" spans="1:17" s="126" customFormat="1" ht="15.75" x14ac:dyDescent="0.25">
      <c r="A921" s="579"/>
      <c r="B921" s="579"/>
      <c r="C921" s="612"/>
      <c r="D921" s="579"/>
      <c r="E921" s="260">
        <v>1024</v>
      </c>
      <c r="F921" s="579">
        <v>1</v>
      </c>
      <c r="G921" s="873">
        <f t="shared" si="42"/>
        <v>4934.9999999999927</v>
      </c>
      <c r="H921" s="579">
        <f t="shared" si="43"/>
        <v>5</v>
      </c>
      <c r="I921" s="642" t="s">
        <v>304</v>
      </c>
      <c r="J921" s="586" t="s">
        <v>51</v>
      </c>
      <c r="K921" s="640" t="s">
        <v>73</v>
      </c>
      <c r="L921" s="579"/>
      <c r="M921" s="579"/>
      <c r="N921" s="891"/>
      <c r="O921" s="256"/>
      <c r="P921" s="256"/>
      <c r="Q921" s="272"/>
    </row>
    <row r="922" spans="1:17" s="126" customFormat="1" ht="15.75" x14ac:dyDescent="0.25">
      <c r="A922" s="579"/>
      <c r="B922" s="579"/>
      <c r="C922" s="612"/>
      <c r="D922" s="579"/>
      <c r="E922" s="592">
        <v>988</v>
      </c>
      <c r="F922" s="579">
        <v>1</v>
      </c>
      <c r="G922" s="873">
        <f t="shared" si="42"/>
        <v>3946.9999999999927</v>
      </c>
      <c r="H922" s="579">
        <f t="shared" si="43"/>
        <v>4</v>
      </c>
      <c r="I922" s="642" t="s">
        <v>304</v>
      </c>
      <c r="J922" s="586" t="s">
        <v>51</v>
      </c>
      <c r="K922" s="640" t="s">
        <v>73</v>
      </c>
      <c r="L922" s="579"/>
      <c r="M922" s="579"/>
      <c r="N922" s="891"/>
      <c r="O922" s="256"/>
      <c r="P922" s="256"/>
      <c r="Q922" s="272"/>
    </row>
    <row r="923" spans="1:17" s="126" customFormat="1" ht="15.75" x14ac:dyDescent="0.25">
      <c r="A923" s="579"/>
      <c r="B923" s="579"/>
      <c r="C923" s="600"/>
      <c r="D923" s="579"/>
      <c r="E923" s="592">
        <v>975</v>
      </c>
      <c r="F923" s="579">
        <v>1</v>
      </c>
      <c r="G923" s="873">
        <f t="shared" si="42"/>
        <v>2971.9999999999927</v>
      </c>
      <c r="H923" s="579">
        <f t="shared" si="43"/>
        <v>3</v>
      </c>
      <c r="I923" s="642" t="s">
        <v>304</v>
      </c>
      <c r="J923" s="586" t="s">
        <v>51</v>
      </c>
      <c r="K923" s="640" t="s">
        <v>73</v>
      </c>
      <c r="L923" s="579"/>
      <c r="M923" s="579"/>
      <c r="N923" s="891"/>
      <c r="O923" s="256"/>
      <c r="P923" s="256"/>
      <c r="Q923" s="272"/>
    </row>
    <row r="924" spans="1:17" s="126" customFormat="1" ht="15.75" x14ac:dyDescent="0.25">
      <c r="A924" s="579"/>
      <c r="B924" s="579"/>
      <c r="C924" s="612"/>
      <c r="D924" s="579"/>
      <c r="E924" s="592">
        <v>1003</v>
      </c>
      <c r="F924" s="579">
        <v>1</v>
      </c>
      <c r="G924" s="873">
        <f t="shared" si="42"/>
        <v>1968.9999999999927</v>
      </c>
      <c r="H924" s="579">
        <f t="shared" si="43"/>
        <v>2</v>
      </c>
      <c r="I924" s="642" t="s">
        <v>304</v>
      </c>
      <c r="J924" s="586" t="s">
        <v>51</v>
      </c>
      <c r="K924" s="640" t="s">
        <v>73</v>
      </c>
      <c r="L924" s="579"/>
      <c r="M924" s="579"/>
      <c r="N924" s="891"/>
      <c r="O924" s="256"/>
      <c r="P924" s="256"/>
      <c r="Q924" s="272"/>
    </row>
    <row r="925" spans="1:17" s="126" customFormat="1" ht="15.75" x14ac:dyDescent="0.25">
      <c r="A925" s="579"/>
      <c r="B925" s="579"/>
      <c r="C925" s="600"/>
      <c r="D925" s="579"/>
      <c r="E925" s="592">
        <v>977</v>
      </c>
      <c r="F925" s="579">
        <v>1</v>
      </c>
      <c r="G925" s="873">
        <f t="shared" si="42"/>
        <v>991.99999999999272</v>
      </c>
      <c r="H925" s="579">
        <f t="shared" si="43"/>
        <v>1</v>
      </c>
      <c r="I925" s="642" t="s">
        <v>304</v>
      </c>
      <c r="J925" s="586" t="s">
        <v>51</v>
      </c>
      <c r="K925" s="640" t="s">
        <v>73</v>
      </c>
      <c r="L925" s="579"/>
      <c r="M925" s="579"/>
      <c r="N925" s="891"/>
      <c r="O925" s="256"/>
      <c r="P925" s="256"/>
      <c r="Q925" s="272"/>
    </row>
    <row r="926" spans="1:17" s="126" customFormat="1" ht="15.75" x14ac:dyDescent="0.25">
      <c r="A926" s="579"/>
      <c r="B926" s="579"/>
      <c r="C926" s="612"/>
      <c r="D926" s="579"/>
      <c r="E926" s="592">
        <v>992</v>
      </c>
      <c r="F926" s="579">
        <v>1</v>
      </c>
      <c r="G926" s="873">
        <f t="shared" si="42"/>
        <v>-7.2759576141834259E-12</v>
      </c>
      <c r="H926" s="579">
        <f t="shared" si="43"/>
        <v>0</v>
      </c>
      <c r="I926" s="642" t="s">
        <v>304</v>
      </c>
      <c r="J926" s="586" t="s">
        <v>51</v>
      </c>
      <c r="K926" s="640" t="s">
        <v>73</v>
      </c>
      <c r="L926" s="579"/>
      <c r="M926" s="579"/>
      <c r="N926" s="891"/>
      <c r="O926" s="256"/>
      <c r="P926" s="256"/>
      <c r="Q926" s="272"/>
    </row>
    <row r="927" spans="1:17" s="126" customFormat="1" ht="15.75" x14ac:dyDescent="0.25">
      <c r="A927" s="579"/>
      <c r="B927" s="579">
        <v>1</v>
      </c>
      <c r="C927" s="612">
        <v>18629.45</v>
      </c>
      <c r="D927" s="579">
        <v>20</v>
      </c>
      <c r="E927" s="592"/>
      <c r="F927" s="579"/>
      <c r="G927" s="873">
        <f t="shared" si="42"/>
        <v>18629.449999999993</v>
      </c>
      <c r="H927" s="579">
        <f t="shared" si="43"/>
        <v>20</v>
      </c>
      <c r="I927" s="642"/>
      <c r="J927" s="586" t="s">
        <v>298</v>
      </c>
      <c r="K927" s="640"/>
      <c r="L927" s="579"/>
      <c r="M927" s="579"/>
      <c r="N927" s="891"/>
      <c r="O927" s="256"/>
      <c r="P927" s="256"/>
      <c r="Q927" s="272"/>
    </row>
    <row r="928" spans="1:17" s="126" customFormat="1" ht="15.75" x14ac:dyDescent="0.25">
      <c r="A928" s="579"/>
      <c r="B928" s="579"/>
      <c r="C928" s="612"/>
      <c r="D928" s="579"/>
      <c r="E928" s="592">
        <v>906.12</v>
      </c>
      <c r="F928" s="579">
        <v>1</v>
      </c>
      <c r="G928" s="873">
        <f t="shared" si="42"/>
        <v>17723.329999999994</v>
      </c>
      <c r="H928" s="579">
        <f t="shared" si="43"/>
        <v>19</v>
      </c>
      <c r="I928" s="642" t="s">
        <v>307</v>
      </c>
      <c r="J928" s="586" t="s">
        <v>51</v>
      </c>
      <c r="K928" s="640" t="s">
        <v>97</v>
      </c>
      <c r="L928" s="579"/>
      <c r="M928" s="579"/>
      <c r="N928" s="891"/>
      <c r="O928" s="256"/>
      <c r="P928" s="256"/>
      <c r="Q928" s="272"/>
    </row>
    <row r="929" spans="1:17" s="126" customFormat="1" ht="15.75" x14ac:dyDescent="0.25">
      <c r="A929" s="579"/>
      <c r="B929" s="579"/>
      <c r="C929" s="612"/>
      <c r="D929" s="579"/>
      <c r="E929" s="592">
        <v>929.71</v>
      </c>
      <c r="F929" s="579">
        <v>1</v>
      </c>
      <c r="G929" s="873">
        <f t="shared" si="42"/>
        <v>16793.619999999995</v>
      </c>
      <c r="H929" s="579">
        <f t="shared" si="43"/>
        <v>18</v>
      </c>
      <c r="I929" s="642" t="s">
        <v>307</v>
      </c>
      <c r="J929" s="586" t="s">
        <v>51</v>
      </c>
      <c r="K929" s="640" t="s">
        <v>97</v>
      </c>
      <c r="L929" s="579"/>
      <c r="M929" s="579"/>
      <c r="N929" s="891"/>
      <c r="O929" s="256"/>
      <c r="P929" s="256"/>
      <c r="Q929" s="272"/>
    </row>
    <row r="930" spans="1:17" s="126" customFormat="1" ht="15.75" x14ac:dyDescent="0.25">
      <c r="A930" s="579"/>
      <c r="B930" s="579"/>
      <c r="C930" s="600"/>
      <c r="D930" s="579"/>
      <c r="E930" s="592">
        <v>920.63</v>
      </c>
      <c r="F930" s="579">
        <v>1</v>
      </c>
      <c r="G930" s="873">
        <f t="shared" si="42"/>
        <v>15872.989999999996</v>
      </c>
      <c r="H930" s="579">
        <f t="shared" si="43"/>
        <v>17</v>
      </c>
      <c r="I930" s="642" t="s">
        <v>307</v>
      </c>
      <c r="J930" s="586" t="s">
        <v>51</v>
      </c>
      <c r="K930" s="640" t="s">
        <v>97</v>
      </c>
      <c r="L930" s="579"/>
      <c r="M930" s="579"/>
      <c r="N930" s="891"/>
      <c r="O930" s="256"/>
      <c r="P930" s="256"/>
      <c r="Q930" s="272"/>
    </row>
    <row r="931" spans="1:17" s="126" customFormat="1" ht="15.75" x14ac:dyDescent="0.25">
      <c r="A931" s="579"/>
      <c r="B931" s="579"/>
      <c r="C931" s="600"/>
      <c r="D931" s="579"/>
      <c r="E931" s="592">
        <v>945.58</v>
      </c>
      <c r="F931" s="579">
        <v>1</v>
      </c>
      <c r="G931" s="873">
        <f t="shared" si="42"/>
        <v>14927.409999999996</v>
      </c>
      <c r="H931" s="579">
        <f t="shared" si="43"/>
        <v>16</v>
      </c>
      <c r="I931" s="642" t="s">
        <v>307</v>
      </c>
      <c r="J931" s="586" t="s">
        <v>51</v>
      </c>
      <c r="K931" s="640" t="s">
        <v>97</v>
      </c>
      <c r="L931" s="579"/>
      <c r="M931" s="579"/>
      <c r="N931" s="891"/>
      <c r="O931" s="256"/>
      <c r="P931" s="256"/>
      <c r="Q931" s="272"/>
    </row>
    <row r="932" spans="1:17" s="126" customFormat="1" ht="15.75" x14ac:dyDescent="0.25">
      <c r="A932" s="579"/>
      <c r="B932" s="579"/>
      <c r="C932" s="612"/>
      <c r="D932" s="579"/>
      <c r="E932" s="592">
        <v>961.9</v>
      </c>
      <c r="F932" s="579">
        <v>1</v>
      </c>
      <c r="G932" s="873">
        <f t="shared" si="42"/>
        <v>13965.509999999997</v>
      </c>
      <c r="H932" s="579">
        <f t="shared" si="43"/>
        <v>15</v>
      </c>
      <c r="I932" s="642" t="s">
        <v>307</v>
      </c>
      <c r="J932" s="586" t="s">
        <v>51</v>
      </c>
      <c r="K932" s="640" t="s">
        <v>97</v>
      </c>
      <c r="L932" s="579"/>
      <c r="M932" s="579"/>
      <c r="N932" s="891"/>
      <c r="O932" s="256"/>
      <c r="P932" s="256"/>
      <c r="Q932" s="272"/>
    </row>
    <row r="933" spans="1:17" s="126" customFormat="1" ht="15.75" x14ac:dyDescent="0.25">
      <c r="A933" s="579"/>
      <c r="B933" s="579"/>
      <c r="C933" s="612"/>
      <c r="D933" s="579"/>
      <c r="E933" s="592">
        <v>936.05</v>
      </c>
      <c r="F933" s="579">
        <v>1</v>
      </c>
      <c r="G933" s="873">
        <f t="shared" si="42"/>
        <v>13029.459999999997</v>
      </c>
      <c r="H933" s="579">
        <f t="shared" si="43"/>
        <v>14</v>
      </c>
      <c r="I933" s="642" t="s">
        <v>307</v>
      </c>
      <c r="J933" s="586" t="s">
        <v>51</v>
      </c>
      <c r="K933" s="640" t="s">
        <v>97</v>
      </c>
      <c r="L933" s="579"/>
      <c r="M933" s="579"/>
      <c r="N933" s="891"/>
      <c r="O933" s="256"/>
      <c r="P933" s="256"/>
      <c r="Q933" s="272"/>
    </row>
    <row r="934" spans="1:17" s="126" customFormat="1" ht="15.75" x14ac:dyDescent="0.25">
      <c r="A934" s="579"/>
      <c r="B934" s="579"/>
      <c r="C934" s="612"/>
      <c r="D934" s="579"/>
      <c r="E934" s="592">
        <v>965.53</v>
      </c>
      <c r="F934" s="579">
        <v>1</v>
      </c>
      <c r="G934" s="873">
        <f t="shared" si="42"/>
        <v>12063.929999999997</v>
      </c>
      <c r="H934" s="579">
        <f t="shared" si="43"/>
        <v>13</v>
      </c>
      <c r="I934" s="642" t="s">
        <v>307</v>
      </c>
      <c r="J934" s="586" t="s">
        <v>51</v>
      </c>
      <c r="K934" s="640" t="s">
        <v>97</v>
      </c>
      <c r="L934" s="579"/>
      <c r="M934" s="579"/>
      <c r="N934" s="891"/>
      <c r="O934" s="256"/>
      <c r="P934" s="256"/>
      <c r="Q934" s="272"/>
    </row>
    <row r="935" spans="1:17" s="126" customFormat="1" ht="15.75" x14ac:dyDescent="0.25">
      <c r="A935" s="579"/>
      <c r="B935" s="579"/>
      <c r="C935" s="612"/>
      <c r="D935" s="581"/>
      <c r="E935" s="592">
        <v>958.28</v>
      </c>
      <c r="F935" s="579">
        <v>1</v>
      </c>
      <c r="G935" s="873">
        <f t="shared" si="42"/>
        <v>11105.649999999996</v>
      </c>
      <c r="H935" s="579">
        <f t="shared" si="43"/>
        <v>12</v>
      </c>
      <c r="I935" s="642" t="s">
        <v>307</v>
      </c>
      <c r="J935" s="586" t="s">
        <v>51</v>
      </c>
      <c r="K935" s="640" t="s">
        <v>97</v>
      </c>
      <c r="L935" s="579"/>
      <c r="M935" s="579"/>
      <c r="N935" s="891"/>
      <c r="O935" s="256"/>
      <c r="P935" s="256"/>
      <c r="Q935" s="272"/>
    </row>
    <row r="936" spans="1:17" s="126" customFormat="1" ht="15.75" x14ac:dyDescent="0.25">
      <c r="A936" s="579"/>
      <c r="B936" s="579"/>
      <c r="C936" s="600"/>
      <c r="D936" s="581"/>
      <c r="E936" s="592">
        <v>963.72</v>
      </c>
      <c r="F936" s="579">
        <v>1</v>
      </c>
      <c r="G936" s="873">
        <f t="shared" si="42"/>
        <v>10141.929999999997</v>
      </c>
      <c r="H936" s="579">
        <f t="shared" si="43"/>
        <v>11</v>
      </c>
      <c r="I936" s="642" t="s">
        <v>307</v>
      </c>
      <c r="J936" s="586" t="s">
        <v>51</v>
      </c>
      <c r="K936" s="640" t="s">
        <v>97</v>
      </c>
      <c r="L936" s="579"/>
      <c r="M936" s="579"/>
      <c r="N936" s="891"/>
      <c r="O936" s="256"/>
      <c r="P936" s="256"/>
      <c r="Q936" s="272"/>
    </row>
    <row r="937" spans="1:17" s="126" customFormat="1" ht="15.75" x14ac:dyDescent="0.25">
      <c r="A937" s="579"/>
      <c r="B937" s="579"/>
      <c r="C937" s="600"/>
      <c r="D937" s="581"/>
      <c r="E937" s="592">
        <v>942.4</v>
      </c>
      <c r="F937" s="579">
        <v>1</v>
      </c>
      <c r="G937" s="873">
        <f t="shared" si="42"/>
        <v>9199.529999999997</v>
      </c>
      <c r="H937" s="579">
        <f t="shared" si="43"/>
        <v>10</v>
      </c>
      <c r="I937" s="642" t="s">
        <v>307</v>
      </c>
      <c r="J937" s="586" t="s">
        <v>51</v>
      </c>
      <c r="K937" s="640" t="s">
        <v>97</v>
      </c>
      <c r="L937" s="579"/>
      <c r="M937" s="579"/>
      <c r="N937" s="891"/>
      <c r="O937" s="256"/>
      <c r="P937" s="256"/>
      <c r="Q937" s="272"/>
    </row>
    <row r="938" spans="1:17" s="126" customFormat="1" ht="15.75" x14ac:dyDescent="0.25">
      <c r="A938" s="579"/>
      <c r="B938" s="579"/>
      <c r="C938" s="612"/>
      <c r="D938" s="581"/>
      <c r="E938" s="478">
        <v>936.05</v>
      </c>
      <c r="F938" s="579">
        <v>1</v>
      </c>
      <c r="G938" s="873">
        <f t="shared" si="42"/>
        <v>8263.4799999999977</v>
      </c>
      <c r="H938" s="579">
        <f t="shared" si="43"/>
        <v>9</v>
      </c>
      <c r="I938" s="642" t="s">
        <v>307</v>
      </c>
      <c r="J938" s="586" t="s">
        <v>51</v>
      </c>
      <c r="K938" s="640" t="s">
        <v>97</v>
      </c>
      <c r="L938" s="579"/>
      <c r="M938" s="579"/>
      <c r="N938" s="891"/>
      <c r="O938" s="256"/>
      <c r="P938" s="256"/>
      <c r="Q938" s="272"/>
    </row>
    <row r="939" spans="1:17" s="126" customFormat="1" ht="15.75" x14ac:dyDescent="0.25">
      <c r="A939" s="579"/>
      <c r="B939" s="579"/>
      <c r="C939" s="612"/>
      <c r="D939" s="581"/>
      <c r="E939" s="478">
        <v>962.81</v>
      </c>
      <c r="F939" s="579">
        <v>1</v>
      </c>
      <c r="G939" s="873">
        <f t="shared" si="42"/>
        <v>7300.6699999999983</v>
      </c>
      <c r="H939" s="579">
        <f t="shared" si="43"/>
        <v>8</v>
      </c>
      <c r="I939" s="642" t="s">
        <v>306</v>
      </c>
      <c r="J939" s="586" t="s">
        <v>51</v>
      </c>
      <c r="K939" s="640" t="s">
        <v>97</v>
      </c>
      <c r="L939" s="579"/>
      <c r="M939" s="579"/>
      <c r="N939" s="891"/>
      <c r="O939" s="256"/>
      <c r="P939" s="256"/>
      <c r="Q939" s="272"/>
    </row>
    <row r="940" spans="1:17" s="126" customFormat="1" ht="15.75" x14ac:dyDescent="0.25">
      <c r="A940" s="579"/>
      <c r="B940" s="579"/>
      <c r="C940" s="600"/>
      <c r="D940" s="581"/>
      <c r="E940" s="478">
        <v>919.27</v>
      </c>
      <c r="F940" s="579">
        <v>1</v>
      </c>
      <c r="G940" s="873">
        <f t="shared" si="42"/>
        <v>6381.3999999999978</v>
      </c>
      <c r="H940" s="579">
        <f t="shared" si="43"/>
        <v>7</v>
      </c>
      <c r="I940" s="642" t="s">
        <v>306</v>
      </c>
      <c r="J940" s="586" t="s">
        <v>51</v>
      </c>
      <c r="K940" s="640" t="s">
        <v>97</v>
      </c>
      <c r="L940" s="579"/>
      <c r="M940" s="579"/>
      <c r="N940" s="891"/>
      <c r="O940" s="256"/>
      <c r="P940" s="256"/>
      <c r="Q940" s="272"/>
    </row>
    <row r="941" spans="1:17" s="126" customFormat="1" ht="15.75" x14ac:dyDescent="0.25">
      <c r="A941" s="579"/>
      <c r="B941" s="579"/>
      <c r="C941" s="612"/>
      <c r="D941" s="581"/>
      <c r="E941" s="478">
        <v>897.51</v>
      </c>
      <c r="F941" s="579">
        <v>1</v>
      </c>
      <c r="G941" s="873">
        <f t="shared" si="42"/>
        <v>5483.8899999999976</v>
      </c>
      <c r="H941" s="579">
        <f t="shared" si="43"/>
        <v>6</v>
      </c>
      <c r="I941" s="642" t="s">
        <v>306</v>
      </c>
      <c r="J941" s="586" t="s">
        <v>51</v>
      </c>
      <c r="K941" s="640" t="s">
        <v>97</v>
      </c>
      <c r="L941" s="579"/>
      <c r="M941" s="579"/>
      <c r="N941" s="891"/>
      <c r="O941" s="256"/>
      <c r="P941" s="256"/>
      <c r="Q941" s="272"/>
    </row>
    <row r="942" spans="1:17" s="126" customFormat="1" ht="15.75" x14ac:dyDescent="0.25">
      <c r="A942" s="579"/>
      <c r="B942" s="579"/>
      <c r="C942" s="612"/>
      <c r="D942" s="581"/>
      <c r="E942" s="478">
        <v>908.39</v>
      </c>
      <c r="F942" s="579">
        <v>1</v>
      </c>
      <c r="G942" s="873">
        <f t="shared" si="42"/>
        <v>4575.4999999999973</v>
      </c>
      <c r="H942" s="579">
        <f t="shared" si="43"/>
        <v>5</v>
      </c>
      <c r="I942" s="642" t="s">
        <v>306</v>
      </c>
      <c r="J942" s="586" t="s">
        <v>51</v>
      </c>
      <c r="K942" s="640" t="s">
        <v>97</v>
      </c>
      <c r="L942" s="579"/>
      <c r="M942" s="579"/>
      <c r="N942" s="891"/>
      <c r="O942" s="256"/>
      <c r="P942" s="256"/>
      <c r="Q942" s="272"/>
    </row>
    <row r="943" spans="1:17" s="126" customFormat="1" ht="15.75" x14ac:dyDescent="0.25">
      <c r="A943" s="579"/>
      <c r="B943" s="579"/>
      <c r="C943" s="600"/>
      <c r="D943" s="581"/>
      <c r="E943" s="478">
        <v>904.76</v>
      </c>
      <c r="F943" s="581">
        <v>1</v>
      </c>
      <c r="G943" s="873">
        <f t="shared" si="42"/>
        <v>3670.7399999999971</v>
      </c>
      <c r="H943" s="579">
        <f t="shared" si="43"/>
        <v>4</v>
      </c>
      <c r="I943" s="642" t="s">
        <v>306</v>
      </c>
      <c r="J943" s="586" t="s">
        <v>51</v>
      </c>
      <c r="K943" s="640" t="s">
        <v>97</v>
      </c>
      <c r="L943" s="579"/>
      <c r="M943" s="579"/>
      <c r="N943" s="891"/>
      <c r="O943" s="256"/>
      <c r="P943" s="256"/>
      <c r="Q943" s="272"/>
    </row>
    <row r="944" spans="1:17" s="126" customFormat="1" ht="15.75" x14ac:dyDescent="0.25">
      <c r="A944" s="579"/>
      <c r="B944" s="579"/>
      <c r="C944" s="600"/>
      <c r="D944" s="581"/>
      <c r="E944" s="260">
        <v>941.95</v>
      </c>
      <c r="F944" s="581">
        <v>1</v>
      </c>
      <c r="G944" s="873">
        <f t="shared" si="42"/>
        <v>2728.7899999999972</v>
      </c>
      <c r="H944" s="579">
        <f t="shared" si="43"/>
        <v>3</v>
      </c>
      <c r="I944" s="642" t="s">
        <v>306</v>
      </c>
      <c r="J944" s="586" t="s">
        <v>51</v>
      </c>
      <c r="K944" s="640" t="s">
        <v>97</v>
      </c>
      <c r="L944" s="579"/>
      <c r="M944" s="579"/>
      <c r="N944" s="891"/>
      <c r="O944" s="256"/>
      <c r="P944" s="256"/>
      <c r="Q944" s="272"/>
    </row>
    <row r="945" spans="1:17" s="126" customFormat="1" ht="15.75" x14ac:dyDescent="0.25">
      <c r="A945" s="579"/>
      <c r="B945" s="579"/>
      <c r="C945" s="600"/>
      <c r="D945" s="581"/>
      <c r="E945" s="260">
        <v>920.63</v>
      </c>
      <c r="F945" s="581">
        <v>1</v>
      </c>
      <c r="G945" s="873">
        <f t="shared" si="42"/>
        <v>1808.1599999999971</v>
      </c>
      <c r="H945" s="579">
        <f t="shared" si="43"/>
        <v>2</v>
      </c>
      <c r="I945" s="642" t="s">
        <v>306</v>
      </c>
      <c r="J945" s="586" t="s">
        <v>51</v>
      </c>
      <c r="K945" s="640" t="s">
        <v>97</v>
      </c>
      <c r="L945" s="579"/>
      <c r="M945" s="579"/>
      <c r="N945" s="891"/>
      <c r="O945" s="256"/>
      <c r="P945" s="256"/>
      <c r="Q945" s="272"/>
    </row>
    <row r="946" spans="1:17" s="126" customFormat="1" ht="15.75" x14ac:dyDescent="0.25">
      <c r="A946" s="579"/>
      <c r="B946" s="579"/>
      <c r="C946" s="612"/>
      <c r="D946" s="581"/>
      <c r="E946" s="260">
        <v>853.06</v>
      </c>
      <c r="F946" s="581">
        <v>1</v>
      </c>
      <c r="G946" s="873">
        <f t="shared" si="42"/>
        <v>955.09999999999718</v>
      </c>
      <c r="H946" s="579">
        <f t="shared" si="43"/>
        <v>1</v>
      </c>
      <c r="I946" s="642" t="s">
        <v>306</v>
      </c>
      <c r="J946" s="586" t="s">
        <v>51</v>
      </c>
      <c r="K946" s="640" t="s">
        <v>97</v>
      </c>
      <c r="L946" s="579"/>
      <c r="M946" s="579"/>
      <c r="N946" s="891"/>
      <c r="O946" s="256"/>
      <c r="P946" s="256"/>
      <c r="Q946" s="272"/>
    </row>
    <row r="947" spans="1:17" s="126" customFormat="1" ht="15.75" x14ac:dyDescent="0.25">
      <c r="A947" s="579"/>
      <c r="B947" s="579"/>
      <c r="C947" s="612"/>
      <c r="D947" s="581"/>
      <c r="E947" s="260">
        <v>955.1</v>
      </c>
      <c r="F947" s="581">
        <v>1</v>
      </c>
      <c r="G947" s="873">
        <f t="shared" si="42"/>
        <v>-2.8421709430404007E-12</v>
      </c>
      <c r="H947" s="579">
        <f t="shared" si="43"/>
        <v>0</v>
      </c>
      <c r="I947" s="642" t="s">
        <v>306</v>
      </c>
      <c r="J947" s="586" t="s">
        <v>51</v>
      </c>
      <c r="K947" s="640" t="s">
        <v>97</v>
      </c>
      <c r="L947" s="579"/>
      <c r="M947" s="579"/>
      <c r="N947" s="891"/>
      <c r="O947" s="256"/>
      <c r="P947" s="256"/>
      <c r="Q947" s="272"/>
    </row>
    <row r="948" spans="1:17" s="126" customFormat="1" ht="15.75" x14ac:dyDescent="0.25">
      <c r="A948" s="579"/>
      <c r="B948" s="579">
        <v>1</v>
      </c>
      <c r="C948" s="600">
        <v>19343.7</v>
      </c>
      <c r="D948" s="581">
        <v>21</v>
      </c>
      <c r="E948" s="260"/>
      <c r="F948" s="581"/>
      <c r="G948" s="873">
        <f t="shared" si="42"/>
        <v>19343.699999999997</v>
      </c>
      <c r="H948" s="579">
        <f t="shared" si="43"/>
        <v>21</v>
      </c>
      <c r="I948" s="642"/>
      <c r="J948" s="586" t="s">
        <v>114</v>
      </c>
      <c r="K948" s="640"/>
      <c r="L948" s="579"/>
      <c r="M948" s="579"/>
      <c r="N948" s="891"/>
      <c r="O948" s="256"/>
      <c r="P948" s="256"/>
      <c r="Q948" s="272"/>
    </row>
    <row r="949" spans="1:17" s="126" customFormat="1" ht="15.75" x14ac:dyDescent="0.25">
      <c r="A949" s="579"/>
      <c r="B949" s="579"/>
      <c r="C949" s="600"/>
      <c r="D949" s="581"/>
      <c r="E949" s="260">
        <v>919</v>
      </c>
      <c r="F949" s="581">
        <v>1</v>
      </c>
      <c r="G949" s="873">
        <f t="shared" si="42"/>
        <v>18424.699999999997</v>
      </c>
      <c r="H949" s="579">
        <f t="shared" si="43"/>
        <v>20</v>
      </c>
      <c r="I949" s="642" t="s">
        <v>308</v>
      </c>
      <c r="J949" s="586" t="s">
        <v>51</v>
      </c>
      <c r="K949" s="640" t="s">
        <v>120</v>
      </c>
      <c r="L949" s="579"/>
      <c r="M949" s="579"/>
      <c r="N949" s="891"/>
      <c r="O949" s="256"/>
      <c r="P949" s="256"/>
      <c r="Q949" s="272"/>
    </row>
    <row r="950" spans="1:17" s="126" customFormat="1" ht="15.75" x14ac:dyDescent="0.25">
      <c r="A950" s="579"/>
      <c r="B950" s="579"/>
      <c r="C950" s="600"/>
      <c r="D950" s="581"/>
      <c r="E950" s="260">
        <v>911.7</v>
      </c>
      <c r="F950" s="581">
        <v>1</v>
      </c>
      <c r="G950" s="873">
        <f t="shared" ref="G950:G1013" si="44">G949-E950+C950</f>
        <v>17512.999999999996</v>
      </c>
      <c r="H950" s="579">
        <f t="shared" si="43"/>
        <v>19</v>
      </c>
      <c r="I950" s="642" t="s">
        <v>308</v>
      </c>
      <c r="J950" s="586" t="s">
        <v>51</v>
      </c>
      <c r="K950" s="640" t="s">
        <v>120</v>
      </c>
      <c r="L950" s="579"/>
      <c r="M950" s="579"/>
      <c r="N950" s="891"/>
      <c r="O950" s="256"/>
      <c r="P950" s="256"/>
      <c r="Q950" s="272"/>
    </row>
    <row r="951" spans="1:17" s="126" customFormat="1" ht="15.75" x14ac:dyDescent="0.25">
      <c r="A951" s="579"/>
      <c r="B951" s="579"/>
      <c r="C951" s="612"/>
      <c r="D951" s="581"/>
      <c r="E951" s="260">
        <v>914.4</v>
      </c>
      <c r="F951" s="581">
        <v>1</v>
      </c>
      <c r="G951" s="873">
        <f t="shared" si="44"/>
        <v>16598.599999999995</v>
      </c>
      <c r="H951" s="579">
        <f t="shared" si="43"/>
        <v>18</v>
      </c>
      <c r="I951" s="642" t="s">
        <v>308</v>
      </c>
      <c r="J951" s="586" t="s">
        <v>51</v>
      </c>
      <c r="K951" s="640" t="s">
        <v>120</v>
      </c>
      <c r="L951" s="579"/>
      <c r="M951" s="579"/>
      <c r="N951" s="891"/>
      <c r="O951" s="256"/>
      <c r="P951" s="256"/>
      <c r="Q951" s="272"/>
    </row>
    <row r="952" spans="1:17" s="126" customFormat="1" ht="15.75" x14ac:dyDescent="0.25">
      <c r="A952" s="579"/>
      <c r="B952" s="579"/>
      <c r="C952" s="612"/>
      <c r="D952" s="581"/>
      <c r="E952" s="260">
        <v>914.4</v>
      </c>
      <c r="F952" s="581">
        <v>1</v>
      </c>
      <c r="G952" s="873">
        <f t="shared" si="44"/>
        <v>15684.199999999995</v>
      </c>
      <c r="H952" s="579">
        <f t="shared" si="43"/>
        <v>17</v>
      </c>
      <c r="I952" s="642" t="s">
        <v>308</v>
      </c>
      <c r="J952" s="586" t="s">
        <v>51</v>
      </c>
      <c r="K952" s="640" t="s">
        <v>120</v>
      </c>
      <c r="L952" s="579"/>
      <c r="M952" s="579"/>
      <c r="N952" s="891"/>
      <c r="O952" s="256"/>
      <c r="P952" s="256"/>
      <c r="Q952" s="272"/>
    </row>
    <row r="953" spans="1:17" s="126" customFormat="1" ht="15.75" x14ac:dyDescent="0.25">
      <c r="A953" s="579"/>
      <c r="B953" s="579"/>
      <c r="C953" s="612"/>
      <c r="D953" s="581"/>
      <c r="E953" s="260">
        <v>935.3</v>
      </c>
      <c r="F953" s="581">
        <v>1</v>
      </c>
      <c r="G953" s="873">
        <f t="shared" si="44"/>
        <v>14748.899999999996</v>
      </c>
      <c r="H953" s="579">
        <f t="shared" si="43"/>
        <v>16</v>
      </c>
      <c r="I953" s="642" t="s">
        <v>308</v>
      </c>
      <c r="J953" s="586" t="s">
        <v>51</v>
      </c>
      <c r="K953" s="640" t="s">
        <v>120</v>
      </c>
      <c r="L953" s="579"/>
      <c r="M953" s="579"/>
      <c r="N953" s="891"/>
      <c r="O953" s="256"/>
      <c r="P953" s="256"/>
      <c r="Q953" s="272"/>
    </row>
    <row r="954" spans="1:17" s="126" customFormat="1" ht="15.75" x14ac:dyDescent="0.25">
      <c r="A954" s="579"/>
      <c r="B954" s="579"/>
      <c r="C954" s="612"/>
      <c r="D954" s="581"/>
      <c r="E954" s="260">
        <v>911.7</v>
      </c>
      <c r="F954" s="581">
        <v>1</v>
      </c>
      <c r="G954" s="873">
        <f t="shared" si="44"/>
        <v>13837.199999999995</v>
      </c>
      <c r="H954" s="579">
        <f t="shared" si="43"/>
        <v>15</v>
      </c>
      <c r="I954" s="642" t="s">
        <v>308</v>
      </c>
      <c r="J954" s="586" t="s">
        <v>51</v>
      </c>
      <c r="K954" s="640" t="s">
        <v>120</v>
      </c>
      <c r="L954" s="579"/>
      <c r="M954" s="579"/>
      <c r="N954" s="891"/>
      <c r="O954" s="256"/>
      <c r="P954" s="256"/>
      <c r="Q954" s="272"/>
    </row>
    <row r="955" spans="1:17" s="126" customFormat="1" ht="15.75" x14ac:dyDescent="0.25">
      <c r="A955" s="579"/>
      <c r="B955" s="579"/>
      <c r="C955" s="612"/>
      <c r="D955" s="581"/>
      <c r="E955" s="260">
        <v>908.1</v>
      </c>
      <c r="F955" s="581">
        <v>1</v>
      </c>
      <c r="G955" s="873">
        <f t="shared" si="44"/>
        <v>12929.099999999995</v>
      </c>
      <c r="H955" s="579">
        <f t="shared" si="43"/>
        <v>14</v>
      </c>
      <c r="I955" s="642" t="s">
        <v>308</v>
      </c>
      <c r="J955" s="586" t="s">
        <v>51</v>
      </c>
      <c r="K955" s="640" t="s">
        <v>120</v>
      </c>
      <c r="L955" s="579"/>
      <c r="M955" s="579"/>
      <c r="N955" s="891"/>
      <c r="O955" s="256"/>
      <c r="P955" s="256"/>
      <c r="Q955" s="272"/>
    </row>
    <row r="956" spans="1:17" s="126" customFormat="1" ht="15.75" x14ac:dyDescent="0.25">
      <c r="A956" s="579"/>
      <c r="B956" s="579"/>
      <c r="C956" s="612"/>
      <c r="D956" s="581"/>
      <c r="E956" s="260">
        <v>933.5</v>
      </c>
      <c r="F956" s="581">
        <v>1</v>
      </c>
      <c r="G956" s="873">
        <f t="shared" si="44"/>
        <v>11995.599999999995</v>
      </c>
      <c r="H956" s="579">
        <f t="shared" si="43"/>
        <v>13</v>
      </c>
      <c r="I956" s="642" t="s">
        <v>308</v>
      </c>
      <c r="J956" s="586" t="s">
        <v>51</v>
      </c>
      <c r="K956" s="640" t="s">
        <v>120</v>
      </c>
      <c r="L956" s="579"/>
      <c r="M956" s="579"/>
      <c r="N956" s="891"/>
      <c r="O956" s="256"/>
      <c r="P956" s="256"/>
      <c r="Q956" s="272"/>
    </row>
    <row r="957" spans="1:17" s="126" customFormat="1" ht="15.75" x14ac:dyDescent="0.25">
      <c r="A957" s="579"/>
      <c r="B957" s="579"/>
      <c r="C957" s="612"/>
      <c r="D957" s="581"/>
      <c r="E957" s="260">
        <v>920.8</v>
      </c>
      <c r="F957" s="581">
        <v>1</v>
      </c>
      <c r="G957" s="873">
        <f t="shared" si="44"/>
        <v>11074.799999999996</v>
      </c>
      <c r="H957" s="579">
        <f t="shared" si="43"/>
        <v>12</v>
      </c>
      <c r="I957" s="642" t="s">
        <v>308</v>
      </c>
      <c r="J957" s="586" t="s">
        <v>51</v>
      </c>
      <c r="K957" s="640" t="s">
        <v>120</v>
      </c>
      <c r="L957" s="579"/>
      <c r="M957" s="579"/>
      <c r="N957" s="891"/>
      <c r="O957" s="256"/>
      <c r="P957" s="256"/>
      <c r="Q957" s="272"/>
    </row>
    <row r="958" spans="1:17" s="126" customFormat="1" ht="15.75" x14ac:dyDescent="0.25">
      <c r="A958" s="579"/>
      <c r="B958" s="579"/>
      <c r="C958" s="612"/>
      <c r="D958" s="581"/>
      <c r="E958" s="260">
        <v>912.6</v>
      </c>
      <c r="F958" s="581">
        <v>1</v>
      </c>
      <c r="G958" s="873">
        <f t="shared" si="44"/>
        <v>10162.199999999995</v>
      </c>
      <c r="H958" s="579">
        <f t="shared" si="43"/>
        <v>11</v>
      </c>
      <c r="I958" s="642" t="s">
        <v>308</v>
      </c>
      <c r="J958" s="586" t="s">
        <v>51</v>
      </c>
      <c r="K958" s="640" t="s">
        <v>120</v>
      </c>
      <c r="L958" s="579"/>
      <c r="M958" s="579"/>
      <c r="N958" s="891"/>
      <c r="O958" s="256"/>
      <c r="P958" s="256"/>
      <c r="Q958" s="272"/>
    </row>
    <row r="959" spans="1:17" s="126" customFormat="1" ht="15.75" x14ac:dyDescent="0.25">
      <c r="A959" s="579"/>
      <c r="B959" s="579"/>
      <c r="C959" s="612"/>
      <c r="D959" s="581"/>
      <c r="E959" s="260">
        <v>919</v>
      </c>
      <c r="F959" s="581">
        <v>1</v>
      </c>
      <c r="G959" s="873">
        <f t="shared" si="44"/>
        <v>9243.1999999999953</v>
      </c>
      <c r="H959" s="579">
        <f t="shared" si="43"/>
        <v>10</v>
      </c>
      <c r="I959" s="642" t="s">
        <v>308</v>
      </c>
      <c r="J959" s="586" t="s">
        <v>51</v>
      </c>
      <c r="K959" s="640" t="s">
        <v>120</v>
      </c>
      <c r="L959" s="579"/>
      <c r="M959" s="579"/>
      <c r="N959" s="891"/>
      <c r="O959" s="256"/>
      <c r="P959" s="256"/>
      <c r="Q959" s="272"/>
    </row>
    <row r="960" spans="1:17" s="126" customFormat="1" ht="15.75" x14ac:dyDescent="0.25">
      <c r="A960" s="579"/>
      <c r="B960" s="579"/>
      <c r="C960" s="612"/>
      <c r="D960" s="581"/>
      <c r="E960" s="260">
        <v>924.4</v>
      </c>
      <c r="F960" s="581">
        <v>1</v>
      </c>
      <c r="G960" s="873">
        <f t="shared" si="44"/>
        <v>8318.7999999999956</v>
      </c>
      <c r="H960" s="579">
        <f t="shared" si="43"/>
        <v>9</v>
      </c>
      <c r="I960" s="642" t="s">
        <v>309</v>
      </c>
      <c r="J960" s="586" t="s">
        <v>51</v>
      </c>
      <c r="K960" s="640" t="s">
        <v>120</v>
      </c>
      <c r="L960" s="579"/>
      <c r="M960" s="579"/>
      <c r="N960" s="891"/>
      <c r="O960" s="256"/>
      <c r="P960" s="256"/>
      <c r="Q960" s="272"/>
    </row>
    <row r="961" spans="1:17" s="126" customFormat="1" ht="15.75" x14ac:dyDescent="0.25">
      <c r="A961" s="579"/>
      <c r="B961" s="579"/>
      <c r="C961" s="612"/>
      <c r="D961" s="581"/>
      <c r="E961" s="260">
        <v>912.6</v>
      </c>
      <c r="F961" s="581">
        <v>1</v>
      </c>
      <c r="G961" s="873">
        <f t="shared" si="44"/>
        <v>7406.1999999999953</v>
      </c>
      <c r="H961" s="579">
        <f t="shared" si="43"/>
        <v>8</v>
      </c>
      <c r="I961" s="642" t="s">
        <v>309</v>
      </c>
      <c r="J961" s="586" t="s">
        <v>51</v>
      </c>
      <c r="K961" s="640" t="s">
        <v>120</v>
      </c>
      <c r="L961" s="579"/>
      <c r="M961" s="579"/>
      <c r="N961" s="891"/>
      <c r="O961" s="256"/>
      <c r="P961" s="256"/>
      <c r="Q961" s="272"/>
    </row>
    <row r="962" spans="1:17" s="126" customFormat="1" ht="15.75" x14ac:dyDescent="0.25">
      <c r="A962" s="579"/>
      <c r="B962" s="579"/>
      <c r="C962" s="600"/>
      <c r="D962" s="581"/>
      <c r="E962" s="260">
        <v>922.6</v>
      </c>
      <c r="F962" s="581">
        <v>1</v>
      </c>
      <c r="G962" s="873">
        <f t="shared" si="44"/>
        <v>6483.5999999999949</v>
      </c>
      <c r="H962" s="579">
        <f t="shared" si="43"/>
        <v>7</v>
      </c>
      <c r="I962" s="642" t="s">
        <v>309</v>
      </c>
      <c r="J962" s="586" t="s">
        <v>51</v>
      </c>
      <c r="K962" s="640" t="s">
        <v>120</v>
      </c>
      <c r="L962" s="579"/>
      <c r="M962" s="579"/>
      <c r="N962" s="891"/>
      <c r="O962" s="256"/>
      <c r="P962" s="256"/>
      <c r="Q962" s="272"/>
    </row>
    <row r="963" spans="1:17" s="126" customFormat="1" ht="15.75" x14ac:dyDescent="0.25">
      <c r="A963" s="579"/>
      <c r="B963" s="579"/>
      <c r="C963" s="600"/>
      <c r="D963" s="581"/>
      <c r="E963" s="260">
        <v>924.4</v>
      </c>
      <c r="F963" s="581">
        <v>1</v>
      </c>
      <c r="G963" s="873">
        <f t="shared" si="44"/>
        <v>5559.1999999999953</v>
      </c>
      <c r="H963" s="579">
        <f t="shared" si="43"/>
        <v>6</v>
      </c>
      <c r="I963" s="642" t="s">
        <v>309</v>
      </c>
      <c r="J963" s="586" t="s">
        <v>51</v>
      </c>
      <c r="K963" s="640" t="s">
        <v>120</v>
      </c>
      <c r="L963" s="579"/>
      <c r="M963" s="579"/>
      <c r="N963" s="891"/>
      <c r="O963" s="256"/>
      <c r="P963" s="256"/>
      <c r="Q963" s="272"/>
    </row>
    <row r="964" spans="1:17" s="126" customFormat="1" ht="15.75" x14ac:dyDescent="0.25">
      <c r="A964" s="579"/>
      <c r="B964" s="579"/>
      <c r="C964" s="612"/>
      <c r="D964" s="581"/>
      <c r="E964" s="260">
        <v>919.9</v>
      </c>
      <c r="F964" s="581">
        <v>1</v>
      </c>
      <c r="G964" s="873">
        <f t="shared" si="44"/>
        <v>4639.2999999999956</v>
      </c>
      <c r="H964" s="579">
        <f t="shared" si="43"/>
        <v>5</v>
      </c>
      <c r="I964" s="642" t="s">
        <v>309</v>
      </c>
      <c r="J964" s="586" t="s">
        <v>51</v>
      </c>
      <c r="K964" s="640" t="s">
        <v>120</v>
      </c>
      <c r="L964" s="579"/>
      <c r="M964" s="579"/>
      <c r="N964" s="891"/>
      <c r="O964" s="256"/>
      <c r="P964" s="256"/>
      <c r="Q964" s="272"/>
    </row>
    <row r="965" spans="1:17" s="126" customFormat="1" ht="15.75" x14ac:dyDescent="0.25">
      <c r="A965" s="579"/>
      <c r="B965" s="579"/>
      <c r="C965" s="612"/>
      <c r="D965" s="581"/>
      <c r="E965" s="260">
        <v>932.6</v>
      </c>
      <c r="F965" s="581">
        <v>1</v>
      </c>
      <c r="G965" s="873">
        <f t="shared" si="44"/>
        <v>3706.6999999999957</v>
      </c>
      <c r="H965" s="579">
        <f t="shared" si="43"/>
        <v>4</v>
      </c>
      <c r="I965" s="642" t="s">
        <v>309</v>
      </c>
      <c r="J965" s="643" t="s">
        <v>51</v>
      </c>
      <c r="K965" s="640" t="s">
        <v>120</v>
      </c>
      <c r="L965" s="579"/>
      <c r="M965" s="579"/>
      <c r="N965" s="891"/>
      <c r="O965" s="256"/>
      <c r="P965" s="256"/>
      <c r="Q965" s="272"/>
    </row>
    <row r="966" spans="1:17" s="126" customFormat="1" ht="15.75" x14ac:dyDescent="0.25">
      <c r="A966" s="579"/>
      <c r="B966" s="579"/>
      <c r="C966" s="612"/>
      <c r="D966" s="581"/>
      <c r="E966" s="478">
        <v>923.5</v>
      </c>
      <c r="F966" s="581">
        <v>1</v>
      </c>
      <c r="G966" s="873">
        <f t="shared" si="44"/>
        <v>2783.1999999999957</v>
      </c>
      <c r="H966" s="579">
        <f t="shared" si="43"/>
        <v>3</v>
      </c>
      <c r="I966" s="642" t="s">
        <v>309</v>
      </c>
      <c r="J966" s="643" t="s">
        <v>51</v>
      </c>
      <c r="K966" s="640" t="s">
        <v>120</v>
      </c>
      <c r="L966" s="579"/>
      <c r="M966" s="579"/>
      <c r="N966" s="891"/>
      <c r="O966" s="256"/>
      <c r="P966" s="256"/>
      <c r="Q966" s="272"/>
    </row>
    <row r="967" spans="1:17" s="126" customFormat="1" ht="15.75" x14ac:dyDescent="0.25">
      <c r="A967" s="579"/>
      <c r="B967" s="579"/>
      <c r="C967" s="612"/>
      <c r="D967" s="581"/>
      <c r="E967" s="478">
        <v>928</v>
      </c>
      <c r="F967" s="581">
        <v>1</v>
      </c>
      <c r="G967" s="873">
        <f t="shared" si="44"/>
        <v>1855.1999999999957</v>
      </c>
      <c r="H967" s="579">
        <f t="shared" si="43"/>
        <v>2</v>
      </c>
      <c r="I967" s="642" t="s">
        <v>309</v>
      </c>
      <c r="J967" s="643" t="s">
        <v>51</v>
      </c>
      <c r="K967" s="640" t="s">
        <v>120</v>
      </c>
      <c r="L967" s="579"/>
      <c r="M967" s="579"/>
      <c r="N967" s="891"/>
      <c r="O967" s="256"/>
      <c r="P967" s="256"/>
      <c r="Q967" s="272"/>
    </row>
    <row r="968" spans="1:17" s="126" customFormat="1" ht="15.75" x14ac:dyDescent="0.25">
      <c r="A968" s="579"/>
      <c r="B968" s="579"/>
      <c r="C968" s="612"/>
      <c r="D968" s="581"/>
      <c r="E968" s="478">
        <v>929.9</v>
      </c>
      <c r="F968" s="581">
        <v>1</v>
      </c>
      <c r="G968" s="873">
        <f t="shared" si="44"/>
        <v>925.29999999999575</v>
      </c>
      <c r="H968" s="579">
        <f t="shared" si="43"/>
        <v>1</v>
      </c>
      <c r="I968" s="642" t="s">
        <v>309</v>
      </c>
      <c r="J968" s="643" t="s">
        <v>51</v>
      </c>
      <c r="K968" s="640" t="s">
        <v>120</v>
      </c>
      <c r="L968" s="579"/>
      <c r="M968" s="579"/>
      <c r="N968" s="891"/>
      <c r="O968" s="256"/>
      <c r="P968" s="256"/>
      <c r="Q968" s="272"/>
    </row>
    <row r="969" spans="1:17" s="126" customFormat="1" ht="15.75" x14ac:dyDescent="0.25">
      <c r="A969" s="579"/>
      <c r="B969" s="579"/>
      <c r="C969" s="612"/>
      <c r="D969" s="581"/>
      <c r="E969" s="478">
        <v>925.3</v>
      </c>
      <c r="F969" s="581">
        <v>1</v>
      </c>
      <c r="G969" s="873">
        <f t="shared" si="44"/>
        <v>-4.2064129956997931E-12</v>
      </c>
      <c r="H969" s="579">
        <f t="shared" si="43"/>
        <v>0</v>
      </c>
      <c r="I969" s="642" t="s">
        <v>309</v>
      </c>
      <c r="J969" s="643" t="s">
        <v>51</v>
      </c>
      <c r="K969" s="640" t="s">
        <v>120</v>
      </c>
      <c r="L969" s="579"/>
      <c r="M969" s="579"/>
      <c r="N969" s="891"/>
      <c r="O969" s="256"/>
      <c r="P969" s="256"/>
      <c r="Q969" s="272"/>
    </row>
    <row r="970" spans="1:17" s="126" customFormat="1" ht="15.75" x14ac:dyDescent="0.25">
      <c r="A970" s="579"/>
      <c r="B970" s="579">
        <v>2</v>
      </c>
      <c r="C970" s="612">
        <v>18900.66</v>
      </c>
      <c r="D970" s="581">
        <v>21</v>
      </c>
      <c r="E970" s="478"/>
      <c r="F970" s="581"/>
      <c r="G970" s="873">
        <f t="shared" si="44"/>
        <v>18900.659999999996</v>
      </c>
      <c r="H970" s="579">
        <f t="shared" si="43"/>
        <v>21</v>
      </c>
      <c r="I970" s="642"/>
      <c r="J970" s="643" t="s">
        <v>298</v>
      </c>
      <c r="K970" s="640"/>
      <c r="L970" s="579"/>
      <c r="M970" s="579"/>
      <c r="N970" s="891"/>
      <c r="O970" s="256"/>
      <c r="P970" s="256"/>
      <c r="Q970" s="272"/>
    </row>
    <row r="971" spans="1:17" s="126" customFormat="1" ht="15.75" x14ac:dyDescent="0.25">
      <c r="A971" s="579"/>
      <c r="B971" s="579"/>
      <c r="C971" s="600"/>
      <c r="D971" s="581"/>
      <c r="E971" s="478">
        <v>801.36</v>
      </c>
      <c r="F971" s="581">
        <v>1</v>
      </c>
      <c r="G971" s="873">
        <f t="shared" si="44"/>
        <v>18099.299999999996</v>
      </c>
      <c r="H971" s="579">
        <v>20</v>
      </c>
      <c r="I971" s="642" t="s">
        <v>319</v>
      </c>
      <c r="J971" s="643" t="s">
        <v>51</v>
      </c>
      <c r="K971" s="640" t="s">
        <v>97</v>
      </c>
      <c r="L971" s="579"/>
      <c r="M971" s="579"/>
      <c r="N971" s="891"/>
      <c r="O971" s="256"/>
      <c r="P971" s="256"/>
      <c r="Q971" s="272"/>
    </row>
    <row r="972" spans="1:17" s="126" customFormat="1" ht="15.75" x14ac:dyDescent="0.25">
      <c r="A972" s="579"/>
      <c r="B972" s="579"/>
      <c r="C972" s="600"/>
      <c r="D972" s="581"/>
      <c r="E972" s="478">
        <v>917.91</v>
      </c>
      <c r="F972" s="581">
        <v>1</v>
      </c>
      <c r="G972" s="873">
        <f t="shared" si="44"/>
        <v>17181.389999999996</v>
      </c>
      <c r="H972" s="579">
        <v>19</v>
      </c>
      <c r="I972" s="642" t="s">
        <v>320</v>
      </c>
      <c r="J972" s="643" t="s">
        <v>51</v>
      </c>
      <c r="K972" s="640" t="s">
        <v>97</v>
      </c>
      <c r="L972" s="579"/>
      <c r="M972" s="579"/>
      <c r="N972" s="891"/>
      <c r="O972" s="256"/>
      <c r="P972" s="256"/>
      <c r="Q972" s="272"/>
    </row>
    <row r="973" spans="1:17" s="126" customFormat="1" ht="15.75" x14ac:dyDescent="0.25">
      <c r="A973" s="579"/>
      <c r="B973" s="579"/>
      <c r="C973" s="600"/>
      <c r="D973" s="581"/>
      <c r="E973" s="478">
        <v>926.08</v>
      </c>
      <c r="F973" s="581">
        <v>1</v>
      </c>
      <c r="G973" s="873">
        <f t="shared" si="44"/>
        <v>16255.309999999996</v>
      </c>
      <c r="H973" s="579">
        <v>18</v>
      </c>
      <c r="I973" s="642" t="s">
        <v>320</v>
      </c>
      <c r="J973" s="643" t="s">
        <v>51</v>
      </c>
      <c r="K973" s="640" t="s">
        <v>97</v>
      </c>
      <c r="L973" s="579"/>
      <c r="M973" s="579"/>
      <c r="N973" s="891"/>
      <c r="O973" s="256"/>
      <c r="P973" s="256"/>
      <c r="Q973" s="272"/>
    </row>
    <row r="974" spans="1:17" s="126" customFormat="1" ht="15.75" x14ac:dyDescent="0.25">
      <c r="A974" s="579"/>
      <c r="B974" s="579"/>
      <c r="C974" s="612"/>
      <c r="D974" s="581"/>
      <c r="E974" s="478">
        <v>919.27</v>
      </c>
      <c r="F974" s="581">
        <v>1</v>
      </c>
      <c r="G974" s="873">
        <f t="shared" si="44"/>
        <v>15336.039999999995</v>
      </c>
      <c r="H974" s="579">
        <v>17</v>
      </c>
      <c r="I974" s="642" t="s">
        <v>320</v>
      </c>
      <c r="J974" s="643" t="s">
        <v>51</v>
      </c>
      <c r="K974" s="640" t="s">
        <v>97</v>
      </c>
      <c r="L974" s="579"/>
      <c r="M974" s="579"/>
      <c r="N974" s="891"/>
      <c r="O974" s="256"/>
      <c r="P974" s="256"/>
      <c r="Q974" s="272"/>
    </row>
    <row r="975" spans="1:17" s="126" customFormat="1" ht="15.75" x14ac:dyDescent="0.25">
      <c r="A975" s="579"/>
      <c r="B975" s="579"/>
      <c r="C975" s="612"/>
      <c r="D975" s="581"/>
      <c r="E975" s="478">
        <v>911.11</v>
      </c>
      <c r="F975" s="581">
        <v>1</v>
      </c>
      <c r="G975" s="873">
        <f t="shared" si="44"/>
        <v>14424.929999999995</v>
      </c>
      <c r="H975" s="579">
        <v>16</v>
      </c>
      <c r="I975" s="642" t="s">
        <v>320</v>
      </c>
      <c r="J975" s="643" t="s">
        <v>51</v>
      </c>
      <c r="K975" s="640" t="s">
        <v>97</v>
      </c>
      <c r="L975" s="579"/>
      <c r="M975" s="579"/>
      <c r="N975" s="891"/>
      <c r="O975" s="256"/>
      <c r="P975" s="256"/>
      <c r="Q975" s="272"/>
    </row>
    <row r="976" spans="1:17" s="126" customFormat="1" ht="15.75" x14ac:dyDescent="0.25">
      <c r="A976" s="579"/>
      <c r="B976" s="579"/>
      <c r="C976" s="612"/>
      <c r="D976" s="581"/>
      <c r="E976" s="478">
        <v>917.91</v>
      </c>
      <c r="F976" s="581">
        <v>1</v>
      </c>
      <c r="G976" s="873">
        <f t="shared" si="44"/>
        <v>13507.019999999995</v>
      </c>
      <c r="H976" s="579">
        <v>15</v>
      </c>
      <c r="I976" s="642" t="s">
        <v>320</v>
      </c>
      <c r="J976" s="643" t="s">
        <v>51</v>
      </c>
      <c r="K976" s="640" t="s">
        <v>97</v>
      </c>
      <c r="L976" s="579"/>
      <c r="M976" s="579"/>
      <c r="N976" s="891"/>
      <c r="O976" s="256"/>
      <c r="P976" s="256"/>
      <c r="Q976" s="272"/>
    </row>
    <row r="977" spans="1:17" s="126" customFormat="1" ht="15.75" x14ac:dyDescent="0.25">
      <c r="A977" s="579"/>
      <c r="B977" s="579"/>
      <c r="C977" s="612"/>
      <c r="D977" s="579"/>
      <c r="E977" s="550">
        <v>921.54</v>
      </c>
      <c r="F977" s="581">
        <v>1</v>
      </c>
      <c r="G977" s="873">
        <f t="shared" si="44"/>
        <v>12585.479999999996</v>
      </c>
      <c r="H977" s="579">
        <v>14</v>
      </c>
      <c r="I977" s="642" t="s">
        <v>315</v>
      </c>
      <c r="J977" s="643" t="s">
        <v>51</v>
      </c>
      <c r="K977" s="640" t="s">
        <v>97</v>
      </c>
      <c r="L977" s="579"/>
      <c r="M977" s="579"/>
      <c r="N977" s="891"/>
      <c r="O977" s="256"/>
      <c r="P977" s="256"/>
      <c r="Q977" s="272"/>
    </row>
    <row r="978" spans="1:17" s="126" customFormat="1" ht="15.75" x14ac:dyDescent="0.25">
      <c r="A978" s="579"/>
      <c r="B978" s="579"/>
      <c r="C978" s="612"/>
      <c r="D978" s="579"/>
      <c r="E978" s="550">
        <v>912.47</v>
      </c>
      <c r="F978" s="579">
        <v>1</v>
      </c>
      <c r="G978" s="873">
        <f t="shared" si="44"/>
        <v>11673.009999999997</v>
      </c>
      <c r="H978" s="579">
        <v>13</v>
      </c>
      <c r="I978" s="642" t="s">
        <v>320</v>
      </c>
      <c r="J978" s="643" t="s">
        <v>51</v>
      </c>
      <c r="K978" s="640" t="s">
        <v>97</v>
      </c>
      <c r="L978" s="579"/>
      <c r="M978" s="579"/>
      <c r="N978" s="891"/>
      <c r="O978" s="256"/>
      <c r="P978" s="256"/>
      <c r="Q978" s="272"/>
    </row>
    <row r="979" spans="1:17" s="126" customFormat="1" ht="15.75" x14ac:dyDescent="0.25">
      <c r="A979" s="579"/>
      <c r="B979" s="579"/>
      <c r="C979" s="612"/>
      <c r="D979" s="579"/>
      <c r="E979" s="550">
        <v>910.2</v>
      </c>
      <c r="F979" s="579">
        <v>1</v>
      </c>
      <c r="G979" s="873">
        <f t="shared" si="44"/>
        <v>10762.809999999996</v>
      </c>
      <c r="H979" s="579">
        <v>12</v>
      </c>
      <c r="I979" s="642" t="s">
        <v>315</v>
      </c>
      <c r="J979" s="643" t="s">
        <v>51</v>
      </c>
      <c r="K979" s="640" t="s">
        <v>97</v>
      </c>
      <c r="L979" s="579"/>
      <c r="M979" s="579"/>
      <c r="N979" s="891"/>
      <c r="O979" s="256"/>
      <c r="P979" s="256"/>
      <c r="Q979" s="272"/>
    </row>
    <row r="980" spans="1:17" s="126" customFormat="1" ht="15.75" x14ac:dyDescent="0.25">
      <c r="A980" s="579"/>
      <c r="B980" s="579"/>
      <c r="C980" s="612"/>
      <c r="D980" s="581"/>
      <c r="E980" s="478">
        <v>909.75</v>
      </c>
      <c r="F980" s="579">
        <v>1</v>
      </c>
      <c r="G980" s="873">
        <f t="shared" si="44"/>
        <v>9853.0599999999959</v>
      </c>
      <c r="H980" s="579">
        <v>11</v>
      </c>
      <c r="I980" s="642" t="s">
        <v>315</v>
      </c>
      <c r="J980" s="643" t="s">
        <v>51</v>
      </c>
      <c r="K980" s="640" t="s">
        <v>97</v>
      </c>
      <c r="L980" s="579"/>
      <c r="M980" s="579"/>
      <c r="N980" s="891"/>
      <c r="O980" s="256"/>
      <c r="P980" s="256"/>
      <c r="Q980" s="272"/>
    </row>
    <row r="981" spans="1:17" s="126" customFormat="1" ht="15.75" x14ac:dyDescent="0.25">
      <c r="A981" s="579"/>
      <c r="B981" s="579"/>
      <c r="C981" s="612"/>
      <c r="D981" s="581"/>
      <c r="E981" s="478">
        <v>915.19</v>
      </c>
      <c r="F981" s="579">
        <v>1</v>
      </c>
      <c r="G981" s="873">
        <f t="shared" si="44"/>
        <v>8937.8699999999953</v>
      </c>
      <c r="H981" s="579">
        <v>10</v>
      </c>
      <c r="I981" s="642" t="s">
        <v>318</v>
      </c>
      <c r="J981" s="643" t="s">
        <v>51</v>
      </c>
      <c r="K981" s="640" t="s">
        <v>97</v>
      </c>
      <c r="L981" s="579"/>
      <c r="M981" s="579"/>
      <c r="N981" s="891"/>
      <c r="O981" s="256"/>
      <c r="P981" s="256"/>
      <c r="Q981" s="272"/>
    </row>
    <row r="982" spans="1:17" s="126" customFormat="1" ht="15.75" x14ac:dyDescent="0.25">
      <c r="A982" s="579"/>
      <c r="B982" s="579"/>
      <c r="C982" s="600"/>
      <c r="D982" s="581"/>
      <c r="E982" s="478">
        <v>917.01</v>
      </c>
      <c r="F982" s="579">
        <v>1</v>
      </c>
      <c r="G982" s="873">
        <f t="shared" si="44"/>
        <v>8020.8599999999951</v>
      </c>
      <c r="H982" s="579">
        <v>9</v>
      </c>
      <c r="I982" s="642" t="s">
        <v>320</v>
      </c>
      <c r="J982" s="643" t="s">
        <v>51</v>
      </c>
      <c r="K982" s="640" t="s">
        <v>97</v>
      </c>
      <c r="L982" s="579"/>
      <c r="M982" s="579"/>
      <c r="N982" s="891"/>
      <c r="O982" s="256"/>
      <c r="P982" s="256"/>
      <c r="Q982" s="272"/>
    </row>
    <row r="983" spans="1:17" s="126" customFormat="1" ht="15.75" x14ac:dyDescent="0.25">
      <c r="A983" s="579"/>
      <c r="B983" s="579"/>
      <c r="C983" s="600"/>
      <c r="D983" s="581"/>
      <c r="E983" s="478">
        <v>916.1</v>
      </c>
      <c r="F983" s="579">
        <v>1</v>
      </c>
      <c r="G983" s="873">
        <f t="shared" si="44"/>
        <v>7104.7599999999948</v>
      </c>
      <c r="H983" s="579">
        <v>8</v>
      </c>
      <c r="I983" s="642" t="s">
        <v>318</v>
      </c>
      <c r="J983" s="643" t="s">
        <v>51</v>
      </c>
      <c r="K983" s="640" t="s">
        <v>97</v>
      </c>
      <c r="L983" s="579"/>
      <c r="M983" s="579"/>
      <c r="N983" s="891"/>
      <c r="O983" s="256"/>
      <c r="P983" s="256"/>
      <c r="Q983" s="272"/>
    </row>
    <row r="984" spans="1:17" s="126" customFormat="1" ht="15.75" x14ac:dyDescent="0.25">
      <c r="A984" s="579"/>
      <c r="B984" s="579"/>
      <c r="C984" s="600"/>
      <c r="D984" s="581"/>
      <c r="E984" s="478">
        <v>913.38</v>
      </c>
      <c r="F984" s="579">
        <v>1</v>
      </c>
      <c r="G984" s="873">
        <f t="shared" si="44"/>
        <v>6191.3799999999947</v>
      </c>
      <c r="H984" s="579">
        <v>7</v>
      </c>
      <c r="I984" s="642" t="s">
        <v>315</v>
      </c>
      <c r="J984" s="643" t="s">
        <v>51</v>
      </c>
      <c r="K984" s="640" t="s">
        <v>97</v>
      </c>
      <c r="L984" s="579"/>
      <c r="M984" s="579"/>
      <c r="N984" s="891"/>
      <c r="O984" s="256"/>
      <c r="P984" s="256"/>
      <c r="Q984" s="272"/>
    </row>
    <row r="985" spans="1:17" s="126" customFormat="1" ht="15.75" x14ac:dyDescent="0.25">
      <c r="A985" s="579"/>
      <c r="B985" s="579"/>
      <c r="C985" s="600"/>
      <c r="D985" s="581"/>
      <c r="E985" s="478">
        <v>919.27</v>
      </c>
      <c r="F985" s="579">
        <v>1</v>
      </c>
      <c r="G985" s="873">
        <f t="shared" si="44"/>
        <v>5272.1099999999951</v>
      </c>
      <c r="H985" s="579">
        <v>6</v>
      </c>
      <c r="I985" s="642" t="s">
        <v>315</v>
      </c>
      <c r="J985" s="643" t="s">
        <v>51</v>
      </c>
      <c r="K985" s="640" t="s">
        <v>97</v>
      </c>
      <c r="L985" s="579"/>
      <c r="M985" s="579"/>
      <c r="N985" s="891"/>
      <c r="O985" s="256"/>
      <c r="P985" s="256"/>
      <c r="Q985" s="272"/>
    </row>
    <row r="986" spans="1:17" s="126" customFormat="1" ht="15.75" x14ac:dyDescent="0.25">
      <c r="A986" s="579"/>
      <c r="B986" s="579"/>
      <c r="C986" s="600"/>
      <c r="D986" s="581"/>
      <c r="E986" s="478">
        <v>918.37</v>
      </c>
      <c r="F986" s="579">
        <v>1</v>
      </c>
      <c r="G986" s="873">
        <f t="shared" si="44"/>
        <v>4353.7399999999952</v>
      </c>
      <c r="H986" s="579">
        <v>5</v>
      </c>
      <c r="I986" s="642" t="s">
        <v>318</v>
      </c>
      <c r="J986" s="643" t="s">
        <v>51</v>
      </c>
      <c r="K986" s="640" t="s">
        <v>97</v>
      </c>
      <c r="L986" s="579"/>
      <c r="M986" s="579"/>
      <c r="N986" s="891"/>
      <c r="O986" s="256"/>
      <c r="P986" s="256"/>
      <c r="Q986" s="272"/>
    </row>
    <row r="987" spans="1:17" s="126" customFormat="1" ht="15.75" x14ac:dyDescent="0.25">
      <c r="A987" s="579"/>
      <c r="B987" s="579"/>
      <c r="C987" s="612"/>
      <c r="D987" s="581"/>
      <c r="E987" s="478">
        <v>918.37</v>
      </c>
      <c r="F987" s="581">
        <v>1</v>
      </c>
      <c r="G987" s="873">
        <f t="shared" si="44"/>
        <v>3435.3699999999953</v>
      </c>
      <c r="H987" s="579">
        <v>4</v>
      </c>
      <c r="I987" s="642" t="s">
        <v>320</v>
      </c>
      <c r="J987" s="643" t="s">
        <v>51</v>
      </c>
      <c r="K987" s="640" t="s">
        <v>97</v>
      </c>
      <c r="L987" s="579"/>
      <c r="M987" s="579"/>
      <c r="N987" s="891"/>
      <c r="O987" s="256"/>
      <c r="P987" s="256"/>
      <c r="Q987" s="272"/>
    </row>
    <row r="988" spans="1:17" s="126" customFormat="1" ht="15.75" x14ac:dyDescent="0.25">
      <c r="A988" s="579"/>
      <c r="B988" s="579"/>
      <c r="C988" s="612"/>
      <c r="D988" s="581"/>
      <c r="E988" s="478">
        <v>702.49</v>
      </c>
      <c r="F988" s="581">
        <v>1</v>
      </c>
      <c r="G988" s="873">
        <f t="shared" si="44"/>
        <v>2732.8799999999956</v>
      </c>
      <c r="H988" s="579">
        <v>3</v>
      </c>
      <c r="I988" s="642" t="s">
        <v>319</v>
      </c>
      <c r="J988" s="643" t="s">
        <v>51</v>
      </c>
      <c r="K988" s="640" t="s">
        <v>97</v>
      </c>
      <c r="L988" s="579"/>
      <c r="M988" s="579"/>
      <c r="N988" s="891"/>
      <c r="O988" s="256"/>
      <c r="P988" s="256"/>
      <c r="Q988" s="272"/>
    </row>
    <row r="989" spans="1:17" s="126" customFormat="1" ht="15.75" x14ac:dyDescent="0.25">
      <c r="A989" s="579"/>
      <c r="B989" s="579"/>
      <c r="C989" s="612"/>
      <c r="D989" s="579"/>
      <c r="E989" s="550">
        <v>910.2</v>
      </c>
      <c r="F989" s="581">
        <v>1</v>
      </c>
      <c r="G989" s="873">
        <f t="shared" si="44"/>
        <v>1822.6799999999955</v>
      </c>
      <c r="H989" s="579">
        <v>2</v>
      </c>
      <c r="I989" s="642" t="s">
        <v>320</v>
      </c>
      <c r="J989" s="643" t="s">
        <v>51</v>
      </c>
      <c r="K989" s="640" t="s">
        <v>97</v>
      </c>
      <c r="L989" s="579"/>
      <c r="M989" s="579"/>
      <c r="N989" s="891"/>
      <c r="O989" s="256"/>
      <c r="P989" s="256"/>
      <c r="Q989" s="272"/>
    </row>
    <row r="990" spans="1:17" s="126" customFormat="1" ht="15.75" x14ac:dyDescent="0.25">
      <c r="A990" s="579"/>
      <c r="B990" s="579"/>
      <c r="C990" s="612"/>
      <c r="D990" s="579"/>
      <c r="E990" s="550">
        <v>912.93</v>
      </c>
      <c r="F990" s="581">
        <v>1</v>
      </c>
      <c r="G990" s="873">
        <f t="shared" si="44"/>
        <v>909.74999999999557</v>
      </c>
      <c r="H990" s="579">
        <v>1</v>
      </c>
      <c r="I990" s="642" t="s">
        <v>315</v>
      </c>
      <c r="J990" s="643" t="s">
        <v>51</v>
      </c>
      <c r="K990" s="640" t="s">
        <v>97</v>
      </c>
      <c r="L990" s="579"/>
      <c r="M990" s="579"/>
      <c r="N990" s="891"/>
      <c r="O990" s="256"/>
      <c r="P990" s="256"/>
      <c r="Q990" s="272"/>
    </row>
    <row r="991" spans="1:17" s="126" customFormat="1" ht="15.75" x14ac:dyDescent="0.25">
      <c r="A991" s="579"/>
      <c r="B991" s="579"/>
      <c r="C991" s="612"/>
      <c r="D991" s="579"/>
      <c r="E991" s="550">
        <v>909.75</v>
      </c>
      <c r="F991" s="581">
        <v>1</v>
      </c>
      <c r="G991" s="873">
        <f t="shared" si="44"/>
        <v>-4.4337866711430252E-12</v>
      </c>
      <c r="H991" s="579">
        <v>0</v>
      </c>
      <c r="I991" s="642" t="s">
        <v>320</v>
      </c>
      <c r="J991" s="643" t="s">
        <v>51</v>
      </c>
      <c r="K991" s="640" t="s">
        <v>97</v>
      </c>
      <c r="L991" s="579"/>
      <c r="M991" s="579"/>
      <c r="N991" s="891"/>
      <c r="O991" s="256"/>
      <c r="P991" s="256"/>
      <c r="Q991" s="272"/>
    </row>
    <row r="992" spans="1:17" s="126" customFormat="1" ht="15.75" x14ac:dyDescent="0.25">
      <c r="A992" s="579"/>
      <c r="B992" s="579">
        <v>2</v>
      </c>
      <c r="C992" s="612">
        <v>15958.5</v>
      </c>
      <c r="D992" s="579">
        <v>19</v>
      </c>
      <c r="E992" s="550"/>
      <c r="F992" s="581"/>
      <c r="G992" s="873">
        <f t="shared" si="44"/>
        <v>15958.499999999996</v>
      </c>
      <c r="H992" s="579">
        <f t="shared" ref="H992:H1053" si="45">H991-F992+D992</f>
        <v>19</v>
      </c>
      <c r="I992" s="642"/>
      <c r="J992" s="643" t="s">
        <v>310</v>
      </c>
      <c r="K992" s="640"/>
      <c r="L992" s="579"/>
      <c r="M992" s="579"/>
      <c r="N992" s="891"/>
      <c r="O992" s="256"/>
      <c r="P992" s="256"/>
      <c r="Q992" s="272"/>
    </row>
    <row r="993" spans="1:17" s="126" customFormat="1" ht="15.75" x14ac:dyDescent="0.25">
      <c r="A993" s="579"/>
      <c r="B993" s="579"/>
      <c r="C993" s="612"/>
      <c r="D993" s="579"/>
      <c r="E993" s="550">
        <v>783.5</v>
      </c>
      <c r="F993" s="581">
        <v>1</v>
      </c>
      <c r="G993" s="873">
        <f t="shared" si="44"/>
        <v>15174.999999999996</v>
      </c>
      <c r="H993" s="579">
        <f t="shared" si="45"/>
        <v>18</v>
      </c>
      <c r="I993" s="642" t="s">
        <v>311</v>
      </c>
      <c r="J993" s="643" t="s">
        <v>51</v>
      </c>
      <c r="K993" s="640" t="s">
        <v>310</v>
      </c>
      <c r="L993" s="579"/>
      <c r="M993" s="579"/>
      <c r="N993" s="891"/>
      <c r="O993" s="256"/>
      <c r="P993" s="256"/>
      <c r="Q993" s="272"/>
    </row>
    <row r="994" spans="1:17" s="126" customFormat="1" ht="15.75" x14ac:dyDescent="0.25">
      <c r="A994" s="579"/>
      <c r="B994" s="579"/>
      <c r="C994" s="612"/>
      <c r="D994" s="579"/>
      <c r="E994" s="550">
        <v>857.5</v>
      </c>
      <c r="F994" s="581">
        <v>1</v>
      </c>
      <c r="G994" s="873">
        <f t="shared" si="44"/>
        <v>14317.499999999996</v>
      </c>
      <c r="H994" s="579">
        <f t="shared" si="45"/>
        <v>17</v>
      </c>
      <c r="I994" s="642" t="s">
        <v>311</v>
      </c>
      <c r="J994" s="643" t="s">
        <v>51</v>
      </c>
      <c r="K994" s="640" t="s">
        <v>310</v>
      </c>
      <c r="L994" s="579"/>
      <c r="M994" s="579"/>
      <c r="N994" s="891"/>
      <c r="O994" s="256"/>
      <c r="P994" s="256"/>
      <c r="Q994" s="272"/>
    </row>
    <row r="995" spans="1:17" s="126" customFormat="1" ht="15.75" x14ac:dyDescent="0.25">
      <c r="A995" s="579"/>
      <c r="B995" s="579"/>
      <c r="C995" s="612"/>
      <c r="D995" s="579"/>
      <c r="E995" s="550">
        <v>915.5</v>
      </c>
      <c r="F995" s="581">
        <v>1</v>
      </c>
      <c r="G995" s="873">
        <f t="shared" si="44"/>
        <v>13401.999999999996</v>
      </c>
      <c r="H995" s="579">
        <f t="shared" si="45"/>
        <v>16</v>
      </c>
      <c r="I995" s="642" t="s">
        <v>311</v>
      </c>
      <c r="J995" s="643" t="s">
        <v>51</v>
      </c>
      <c r="K995" s="640" t="s">
        <v>310</v>
      </c>
      <c r="L995" s="579"/>
      <c r="M995" s="579"/>
      <c r="N995" s="891"/>
      <c r="O995" s="256"/>
      <c r="P995" s="256"/>
      <c r="Q995" s="272"/>
    </row>
    <row r="996" spans="1:17" s="126" customFormat="1" ht="15.75" x14ac:dyDescent="0.25">
      <c r="A996" s="579"/>
      <c r="B996" s="579"/>
      <c r="C996" s="612"/>
      <c r="D996" s="579"/>
      <c r="E996" s="550">
        <v>862</v>
      </c>
      <c r="F996" s="581">
        <v>1</v>
      </c>
      <c r="G996" s="873">
        <f t="shared" si="44"/>
        <v>12539.999999999996</v>
      </c>
      <c r="H996" s="579">
        <f t="shared" si="45"/>
        <v>15</v>
      </c>
      <c r="I996" s="642" t="s">
        <v>311</v>
      </c>
      <c r="J996" s="643" t="s">
        <v>51</v>
      </c>
      <c r="K996" s="640" t="s">
        <v>310</v>
      </c>
      <c r="L996" s="579"/>
      <c r="M996" s="579"/>
      <c r="N996" s="891"/>
      <c r="O996" s="256"/>
      <c r="P996" s="256"/>
      <c r="Q996" s="272"/>
    </row>
    <row r="997" spans="1:17" s="126" customFormat="1" ht="15.75" x14ac:dyDescent="0.25">
      <c r="A997" s="579"/>
      <c r="B997" s="579"/>
      <c r="C997" s="612"/>
      <c r="D997" s="579"/>
      <c r="E997" s="550">
        <v>881.5</v>
      </c>
      <c r="F997" s="581">
        <v>1</v>
      </c>
      <c r="G997" s="873">
        <f t="shared" si="44"/>
        <v>11658.499999999996</v>
      </c>
      <c r="H997" s="579">
        <f t="shared" si="45"/>
        <v>14</v>
      </c>
      <c r="I997" s="642" t="s">
        <v>311</v>
      </c>
      <c r="J997" s="643" t="s">
        <v>51</v>
      </c>
      <c r="K997" s="640" t="s">
        <v>310</v>
      </c>
      <c r="L997" s="579"/>
      <c r="M997" s="579"/>
      <c r="N997" s="891"/>
      <c r="O997" s="256"/>
      <c r="P997" s="256"/>
      <c r="Q997" s="272"/>
    </row>
    <row r="998" spans="1:17" s="126" customFormat="1" ht="15.75" x14ac:dyDescent="0.25">
      <c r="A998" s="579"/>
      <c r="B998" s="579"/>
      <c r="C998" s="612"/>
      <c r="D998" s="579"/>
      <c r="E998" s="550">
        <v>866</v>
      </c>
      <c r="F998" s="581">
        <v>1</v>
      </c>
      <c r="G998" s="873">
        <f t="shared" si="44"/>
        <v>10792.499999999996</v>
      </c>
      <c r="H998" s="579">
        <f t="shared" si="45"/>
        <v>13</v>
      </c>
      <c r="I998" s="642" t="s">
        <v>311</v>
      </c>
      <c r="J998" s="643" t="s">
        <v>51</v>
      </c>
      <c r="K998" s="640" t="s">
        <v>310</v>
      </c>
      <c r="L998" s="579"/>
      <c r="M998" s="579"/>
      <c r="N998" s="891"/>
      <c r="O998" s="256"/>
      <c r="P998" s="256"/>
      <c r="Q998" s="272"/>
    </row>
    <row r="999" spans="1:17" s="126" customFormat="1" ht="15.75" x14ac:dyDescent="0.25">
      <c r="A999" s="579"/>
      <c r="B999" s="579"/>
      <c r="C999" s="612"/>
      <c r="D999" s="579"/>
      <c r="E999" s="550">
        <v>868</v>
      </c>
      <c r="F999" s="581">
        <v>1</v>
      </c>
      <c r="G999" s="873">
        <f t="shared" si="44"/>
        <v>9924.4999999999964</v>
      </c>
      <c r="H999" s="579">
        <f t="shared" si="45"/>
        <v>12</v>
      </c>
      <c r="I999" s="642" t="s">
        <v>311</v>
      </c>
      <c r="J999" s="643" t="s">
        <v>51</v>
      </c>
      <c r="K999" s="640" t="s">
        <v>310</v>
      </c>
      <c r="L999" s="579"/>
      <c r="M999" s="579"/>
      <c r="N999" s="891"/>
      <c r="O999" s="256"/>
      <c r="P999" s="256"/>
      <c r="Q999" s="272"/>
    </row>
    <row r="1000" spans="1:17" s="126" customFormat="1" ht="15.75" x14ac:dyDescent="0.25">
      <c r="A1000" s="579"/>
      <c r="B1000" s="579"/>
      <c r="C1000" s="612"/>
      <c r="D1000" s="579"/>
      <c r="E1000" s="550">
        <v>765</v>
      </c>
      <c r="F1000" s="579">
        <v>1</v>
      </c>
      <c r="G1000" s="873">
        <f t="shared" si="44"/>
        <v>9159.4999999999964</v>
      </c>
      <c r="H1000" s="579">
        <f t="shared" si="45"/>
        <v>11</v>
      </c>
      <c r="I1000" s="642" t="s">
        <v>311</v>
      </c>
      <c r="J1000" s="643" t="s">
        <v>51</v>
      </c>
      <c r="K1000" s="640" t="s">
        <v>310</v>
      </c>
      <c r="L1000" s="579"/>
      <c r="M1000" s="579"/>
      <c r="N1000" s="891"/>
      <c r="O1000" s="256"/>
      <c r="P1000" s="256"/>
      <c r="Q1000" s="272"/>
    </row>
    <row r="1001" spans="1:17" s="126" customFormat="1" ht="15.75" x14ac:dyDescent="0.25">
      <c r="A1001" s="579"/>
      <c r="B1001" s="579"/>
      <c r="C1001" s="612"/>
      <c r="D1001" s="579"/>
      <c r="E1001" s="550">
        <v>864.5</v>
      </c>
      <c r="F1001" s="579">
        <v>1</v>
      </c>
      <c r="G1001" s="873">
        <f t="shared" si="44"/>
        <v>8294.9999999999964</v>
      </c>
      <c r="H1001" s="579">
        <f t="shared" si="45"/>
        <v>10</v>
      </c>
      <c r="I1001" s="642" t="s">
        <v>311</v>
      </c>
      <c r="J1001" s="643" t="s">
        <v>51</v>
      </c>
      <c r="K1001" s="640" t="s">
        <v>310</v>
      </c>
      <c r="L1001" s="579"/>
      <c r="M1001" s="579"/>
      <c r="N1001" s="891"/>
      <c r="O1001" s="256"/>
      <c r="P1001" s="256"/>
      <c r="Q1001" s="272"/>
    </row>
    <row r="1002" spans="1:17" s="126" customFormat="1" ht="15.75" x14ac:dyDescent="0.25">
      <c r="A1002" s="579"/>
      <c r="B1002" s="579"/>
      <c r="C1002" s="612"/>
      <c r="D1002" s="579"/>
      <c r="E1002" s="550">
        <v>746</v>
      </c>
      <c r="F1002" s="579">
        <v>1</v>
      </c>
      <c r="G1002" s="873">
        <f t="shared" si="44"/>
        <v>7548.9999999999964</v>
      </c>
      <c r="H1002" s="579">
        <f t="shared" si="45"/>
        <v>9</v>
      </c>
      <c r="I1002" s="642" t="s">
        <v>311</v>
      </c>
      <c r="J1002" s="643" t="s">
        <v>51</v>
      </c>
      <c r="K1002" s="640" t="s">
        <v>310</v>
      </c>
      <c r="L1002" s="579"/>
      <c r="M1002" s="579"/>
      <c r="N1002" s="891"/>
      <c r="O1002" s="256"/>
      <c r="P1002" s="256"/>
      <c r="Q1002" s="272"/>
    </row>
    <row r="1003" spans="1:17" s="126" customFormat="1" ht="15.75" x14ac:dyDescent="0.25">
      <c r="A1003" s="579"/>
      <c r="B1003" s="579"/>
      <c r="C1003" s="612"/>
      <c r="D1003" s="579"/>
      <c r="E1003" s="550">
        <v>834</v>
      </c>
      <c r="F1003" s="579">
        <v>1</v>
      </c>
      <c r="G1003" s="873">
        <f t="shared" si="44"/>
        <v>6714.9999999999964</v>
      </c>
      <c r="H1003" s="579">
        <f t="shared" si="45"/>
        <v>8</v>
      </c>
      <c r="I1003" s="642" t="s">
        <v>312</v>
      </c>
      <c r="J1003" s="643" t="s">
        <v>51</v>
      </c>
      <c r="K1003" s="640" t="s">
        <v>310</v>
      </c>
      <c r="L1003" s="579"/>
      <c r="M1003" s="579"/>
      <c r="N1003" s="891"/>
      <c r="O1003" s="256"/>
      <c r="P1003" s="256"/>
      <c r="Q1003" s="272"/>
    </row>
    <row r="1004" spans="1:17" s="126" customFormat="1" ht="15.75" x14ac:dyDescent="0.25">
      <c r="A1004" s="579"/>
      <c r="B1004" s="579"/>
      <c r="C1004" s="612"/>
      <c r="D1004" s="579"/>
      <c r="E1004" s="550">
        <v>871</v>
      </c>
      <c r="F1004" s="579">
        <v>1</v>
      </c>
      <c r="G1004" s="873">
        <f t="shared" si="44"/>
        <v>5843.9999999999964</v>
      </c>
      <c r="H1004" s="579">
        <f t="shared" si="45"/>
        <v>7</v>
      </c>
      <c r="I1004" s="642" t="s">
        <v>312</v>
      </c>
      <c r="J1004" s="643" t="s">
        <v>51</v>
      </c>
      <c r="K1004" s="640" t="s">
        <v>310</v>
      </c>
      <c r="L1004" s="579"/>
      <c r="M1004" s="579"/>
      <c r="N1004" s="891"/>
      <c r="O1004" s="256"/>
      <c r="P1004" s="256"/>
      <c r="Q1004" s="272"/>
    </row>
    <row r="1005" spans="1:17" s="126" customFormat="1" ht="15.75" x14ac:dyDescent="0.25">
      <c r="A1005" s="579"/>
      <c r="B1005" s="579"/>
      <c r="C1005" s="612"/>
      <c r="D1005" s="579"/>
      <c r="E1005" s="550">
        <v>864.5</v>
      </c>
      <c r="F1005" s="579">
        <v>1</v>
      </c>
      <c r="G1005" s="873">
        <f t="shared" si="44"/>
        <v>4979.4999999999964</v>
      </c>
      <c r="H1005" s="579">
        <f t="shared" si="45"/>
        <v>6</v>
      </c>
      <c r="I1005" s="642" t="s">
        <v>312</v>
      </c>
      <c r="J1005" s="643" t="s">
        <v>51</v>
      </c>
      <c r="K1005" s="640" t="s">
        <v>310</v>
      </c>
      <c r="L1005" s="579"/>
      <c r="M1005" s="579"/>
      <c r="N1005" s="891"/>
      <c r="O1005" s="256"/>
      <c r="P1005" s="256"/>
      <c r="Q1005" s="272"/>
    </row>
    <row r="1006" spans="1:17" s="126" customFormat="1" ht="15.75" x14ac:dyDescent="0.25">
      <c r="A1006" s="579"/>
      <c r="B1006" s="579"/>
      <c r="C1006" s="612"/>
      <c r="D1006" s="579"/>
      <c r="E1006" s="550">
        <v>834.5</v>
      </c>
      <c r="F1006" s="579">
        <v>1</v>
      </c>
      <c r="G1006" s="873">
        <f t="shared" si="44"/>
        <v>4144.9999999999964</v>
      </c>
      <c r="H1006" s="579">
        <f t="shared" si="45"/>
        <v>5</v>
      </c>
      <c r="I1006" s="642" t="s">
        <v>312</v>
      </c>
      <c r="J1006" s="643" t="s">
        <v>51</v>
      </c>
      <c r="K1006" s="640" t="s">
        <v>310</v>
      </c>
      <c r="L1006" s="579"/>
      <c r="M1006" s="579"/>
      <c r="N1006" s="891"/>
      <c r="O1006" s="256"/>
      <c r="P1006" s="256"/>
      <c r="Q1006" s="272"/>
    </row>
    <row r="1007" spans="1:17" s="126" customFormat="1" ht="15.75" x14ac:dyDescent="0.25">
      <c r="A1007" s="579"/>
      <c r="B1007" s="579"/>
      <c r="C1007" s="612"/>
      <c r="D1007" s="579"/>
      <c r="E1007" s="550">
        <v>774</v>
      </c>
      <c r="F1007" s="579">
        <v>1</v>
      </c>
      <c r="G1007" s="873">
        <f t="shared" si="44"/>
        <v>3370.9999999999964</v>
      </c>
      <c r="H1007" s="579">
        <f t="shared" si="45"/>
        <v>4</v>
      </c>
      <c r="I1007" s="642" t="s">
        <v>312</v>
      </c>
      <c r="J1007" s="643" t="s">
        <v>51</v>
      </c>
      <c r="K1007" s="640" t="s">
        <v>310</v>
      </c>
      <c r="L1007" s="579"/>
      <c r="M1007" s="579"/>
      <c r="N1007" s="891"/>
      <c r="O1007" s="256"/>
      <c r="P1007" s="256"/>
      <c r="Q1007" s="272"/>
    </row>
    <row r="1008" spans="1:17" s="126" customFormat="1" ht="15.75" x14ac:dyDescent="0.25">
      <c r="A1008" s="579"/>
      <c r="B1008" s="579"/>
      <c r="C1008" s="612"/>
      <c r="D1008" s="579"/>
      <c r="E1008" s="550">
        <v>829</v>
      </c>
      <c r="F1008" s="579">
        <v>1</v>
      </c>
      <c r="G1008" s="873">
        <f t="shared" si="44"/>
        <v>2541.9999999999964</v>
      </c>
      <c r="H1008" s="579">
        <f t="shared" si="45"/>
        <v>3</v>
      </c>
      <c r="I1008" s="642" t="s">
        <v>312</v>
      </c>
      <c r="J1008" s="643" t="s">
        <v>51</v>
      </c>
      <c r="K1008" s="640" t="s">
        <v>310</v>
      </c>
      <c r="L1008" s="579"/>
      <c r="M1008" s="579"/>
      <c r="N1008" s="891"/>
      <c r="O1008" s="256"/>
      <c r="P1008" s="256"/>
      <c r="Q1008" s="272"/>
    </row>
    <row r="1009" spans="1:17" s="126" customFormat="1" ht="15.75" x14ac:dyDescent="0.25">
      <c r="A1009" s="579"/>
      <c r="B1009" s="579"/>
      <c r="C1009" s="600"/>
      <c r="D1009" s="579"/>
      <c r="E1009" s="550">
        <v>837</v>
      </c>
      <c r="F1009" s="579">
        <v>1</v>
      </c>
      <c r="G1009" s="873">
        <f t="shared" si="44"/>
        <v>1704.9999999999964</v>
      </c>
      <c r="H1009" s="579">
        <f t="shared" si="45"/>
        <v>2</v>
      </c>
      <c r="I1009" s="642" t="s">
        <v>312</v>
      </c>
      <c r="J1009" s="643" t="s">
        <v>51</v>
      </c>
      <c r="K1009" s="640" t="s">
        <v>310</v>
      </c>
      <c r="L1009" s="579"/>
      <c r="M1009" s="579"/>
      <c r="N1009" s="891"/>
      <c r="O1009" s="256"/>
      <c r="P1009" s="256"/>
      <c r="Q1009" s="272"/>
    </row>
    <row r="1010" spans="1:17" s="126" customFormat="1" ht="15.75" x14ac:dyDescent="0.25">
      <c r="A1010" s="579"/>
      <c r="B1010" s="579"/>
      <c r="C1010" s="612"/>
      <c r="D1010" s="579"/>
      <c r="E1010" s="550">
        <v>847.5</v>
      </c>
      <c r="F1010" s="579">
        <v>1</v>
      </c>
      <c r="G1010" s="873">
        <f t="shared" si="44"/>
        <v>857.49999999999636</v>
      </c>
      <c r="H1010" s="579">
        <f t="shared" si="45"/>
        <v>1</v>
      </c>
      <c r="I1010" s="642" t="s">
        <v>312</v>
      </c>
      <c r="J1010" s="643" t="s">
        <v>51</v>
      </c>
      <c r="K1010" s="640" t="s">
        <v>310</v>
      </c>
      <c r="L1010" s="579"/>
      <c r="M1010" s="579"/>
      <c r="N1010" s="891"/>
      <c r="O1010" s="256"/>
      <c r="P1010" s="256"/>
      <c r="Q1010" s="272"/>
    </row>
    <row r="1011" spans="1:17" s="126" customFormat="1" ht="15.75" x14ac:dyDescent="0.25">
      <c r="A1011" s="579"/>
      <c r="B1011" s="579"/>
      <c r="C1011" s="612"/>
      <c r="D1011" s="579"/>
      <c r="E1011" s="550">
        <v>857.5</v>
      </c>
      <c r="F1011" s="579">
        <v>1</v>
      </c>
      <c r="G1011" s="873">
        <f t="shared" si="44"/>
        <v>-3.637978807091713E-12</v>
      </c>
      <c r="H1011" s="579">
        <f t="shared" si="45"/>
        <v>0</v>
      </c>
      <c r="I1011" s="642" t="s">
        <v>312</v>
      </c>
      <c r="J1011" s="643" t="s">
        <v>51</v>
      </c>
      <c r="K1011" s="640" t="s">
        <v>310</v>
      </c>
      <c r="L1011" s="579"/>
      <c r="M1011" s="579"/>
      <c r="N1011" s="891"/>
      <c r="O1011" s="256"/>
      <c r="P1011" s="256"/>
      <c r="Q1011" s="272"/>
    </row>
    <row r="1012" spans="1:17" s="126" customFormat="1" ht="15.75" x14ac:dyDescent="0.25">
      <c r="A1012" s="579"/>
      <c r="B1012" s="579">
        <v>3</v>
      </c>
      <c r="C1012" s="612">
        <v>18613</v>
      </c>
      <c r="D1012" s="579">
        <v>19</v>
      </c>
      <c r="E1012" s="550"/>
      <c r="F1012" s="579"/>
      <c r="G1012" s="873">
        <f t="shared" si="44"/>
        <v>18612.999999999996</v>
      </c>
      <c r="H1012" s="579">
        <f t="shared" si="45"/>
        <v>19</v>
      </c>
      <c r="I1012" s="642"/>
      <c r="J1012" s="643" t="s">
        <v>270</v>
      </c>
      <c r="K1012" s="640"/>
      <c r="L1012" s="579"/>
      <c r="M1012" s="579"/>
      <c r="N1012" s="891"/>
      <c r="O1012" s="256"/>
      <c r="P1012" s="256"/>
      <c r="Q1012" s="272"/>
    </row>
    <row r="1013" spans="1:17" s="126" customFormat="1" ht="15.75" x14ac:dyDescent="0.25">
      <c r="A1013" s="579"/>
      <c r="B1013" s="579"/>
      <c r="C1013" s="612"/>
      <c r="D1013" s="579"/>
      <c r="E1013" s="550">
        <v>1028</v>
      </c>
      <c r="F1013" s="579">
        <v>1</v>
      </c>
      <c r="G1013" s="873">
        <f t="shared" si="44"/>
        <v>17584.999999999996</v>
      </c>
      <c r="H1013" s="579">
        <f t="shared" si="45"/>
        <v>18</v>
      </c>
      <c r="I1013" s="642" t="s">
        <v>313</v>
      </c>
      <c r="J1013" s="643" t="s">
        <v>51</v>
      </c>
      <c r="K1013" s="640" t="s">
        <v>73</v>
      </c>
      <c r="L1013" s="579"/>
      <c r="M1013" s="579"/>
      <c r="N1013" s="891"/>
      <c r="O1013" s="256"/>
      <c r="P1013" s="256"/>
      <c r="Q1013" s="272"/>
    </row>
    <row r="1014" spans="1:17" s="126" customFormat="1" ht="15.75" x14ac:dyDescent="0.25">
      <c r="A1014" s="579"/>
      <c r="B1014" s="579"/>
      <c r="C1014" s="612"/>
      <c r="D1014" s="579"/>
      <c r="E1014" s="550">
        <v>985</v>
      </c>
      <c r="F1014" s="579">
        <v>1</v>
      </c>
      <c r="G1014" s="873">
        <f t="shared" ref="G1014:G1077" si="46">G1013-E1014+C1014</f>
        <v>16599.999999999996</v>
      </c>
      <c r="H1014" s="579">
        <f t="shared" si="45"/>
        <v>17</v>
      </c>
      <c r="I1014" s="642" t="s">
        <v>313</v>
      </c>
      <c r="J1014" s="643" t="s">
        <v>51</v>
      </c>
      <c r="K1014" s="640" t="s">
        <v>73</v>
      </c>
      <c r="L1014" s="579"/>
      <c r="M1014" s="579"/>
      <c r="N1014" s="891"/>
      <c r="O1014" s="256"/>
      <c r="P1014" s="256"/>
      <c r="Q1014" s="272"/>
    </row>
    <row r="1015" spans="1:17" s="126" customFormat="1" ht="15.75" x14ac:dyDescent="0.25">
      <c r="A1015" s="579"/>
      <c r="B1015" s="579"/>
      <c r="C1015" s="612"/>
      <c r="D1015" s="579"/>
      <c r="E1015" s="550">
        <v>957</v>
      </c>
      <c r="F1015" s="579">
        <v>1</v>
      </c>
      <c r="G1015" s="873">
        <f t="shared" si="46"/>
        <v>15642.999999999996</v>
      </c>
      <c r="H1015" s="579">
        <f t="shared" si="45"/>
        <v>16</v>
      </c>
      <c r="I1015" s="642" t="s">
        <v>313</v>
      </c>
      <c r="J1015" s="643" t="s">
        <v>51</v>
      </c>
      <c r="K1015" s="640" t="s">
        <v>73</v>
      </c>
      <c r="L1015" s="579"/>
      <c r="M1015" s="579"/>
      <c r="N1015" s="891"/>
      <c r="O1015" s="256"/>
      <c r="P1015" s="256"/>
      <c r="Q1015" s="272"/>
    </row>
    <row r="1016" spans="1:17" s="126" customFormat="1" ht="15.75" x14ac:dyDescent="0.25">
      <c r="A1016" s="579"/>
      <c r="B1016" s="579"/>
      <c r="C1016" s="612"/>
      <c r="D1016" s="579"/>
      <c r="E1016" s="550">
        <v>955</v>
      </c>
      <c r="F1016" s="579">
        <v>1</v>
      </c>
      <c r="G1016" s="873">
        <f t="shared" si="46"/>
        <v>14687.999999999996</v>
      </c>
      <c r="H1016" s="579">
        <f t="shared" si="45"/>
        <v>15</v>
      </c>
      <c r="I1016" s="642" t="s">
        <v>313</v>
      </c>
      <c r="J1016" s="643" t="s">
        <v>51</v>
      </c>
      <c r="K1016" s="640" t="s">
        <v>73</v>
      </c>
      <c r="L1016" s="579"/>
      <c r="M1016" s="579"/>
      <c r="N1016" s="891"/>
      <c r="O1016" s="256"/>
      <c r="P1016" s="256"/>
      <c r="Q1016" s="272"/>
    </row>
    <row r="1017" spans="1:17" s="126" customFormat="1" ht="15.75" x14ac:dyDescent="0.25">
      <c r="A1017" s="579"/>
      <c r="B1017" s="579"/>
      <c r="C1017" s="600"/>
      <c r="D1017" s="579"/>
      <c r="E1017" s="550">
        <v>955</v>
      </c>
      <c r="F1017" s="579">
        <v>1</v>
      </c>
      <c r="G1017" s="873">
        <f t="shared" si="46"/>
        <v>13732.999999999996</v>
      </c>
      <c r="H1017" s="579">
        <f t="shared" si="45"/>
        <v>14</v>
      </c>
      <c r="I1017" s="642" t="s">
        <v>313</v>
      </c>
      <c r="J1017" s="643" t="s">
        <v>51</v>
      </c>
      <c r="K1017" s="640" t="s">
        <v>73</v>
      </c>
      <c r="L1017" s="579"/>
      <c r="M1017" s="579"/>
      <c r="N1017" s="891"/>
      <c r="O1017" s="256"/>
      <c r="P1017" s="256"/>
      <c r="Q1017" s="272"/>
    </row>
    <row r="1018" spans="1:17" s="126" customFormat="1" ht="15.75" x14ac:dyDescent="0.25">
      <c r="A1018" s="579"/>
      <c r="B1018" s="579"/>
      <c r="C1018" s="600"/>
      <c r="D1018" s="579"/>
      <c r="E1018" s="550">
        <v>973</v>
      </c>
      <c r="F1018" s="579">
        <v>1</v>
      </c>
      <c r="G1018" s="873">
        <f t="shared" si="46"/>
        <v>12759.999999999996</v>
      </c>
      <c r="H1018" s="579">
        <f t="shared" si="45"/>
        <v>13</v>
      </c>
      <c r="I1018" s="642" t="s">
        <v>313</v>
      </c>
      <c r="J1018" s="643" t="s">
        <v>51</v>
      </c>
      <c r="K1018" s="640" t="s">
        <v>73</v>
      </c>
      <c r="L1018" s="579"/>
      <c r="M1018" s="579"/>
      <c r="N1018" s="891"/>
      <c r="O1018" s="256"/>
      <c r="P1018" s="256"/>
      <c r="Q1018" s="272"/>
    </row>
    <row r="1019" spans="1:17" s="126" customFormat="1" ht="15.75" x14ac:dyDescent="0.25">
      <c r="A1019" s="579"/>
      <c r="B1019" s="579"/>
      <c r="C1019" s="612"/>
      <c r="D1019" s="579"/>
      <c r="E1019" s="550">
        <v>972</v>
      </c>
      <c r="F1019" s="579">
        <v>1</v>
      </c>
      <c r="G1019" s="873">
        <f t="shared" si="46"/>
        <v>11787.999999999996</v>
      </c>
      <c r="H1019" s="579">
        <f t="shared" si="45"/>
        <v>12</v>
      </c>
      <c r="I1019" s="642" t="s">
        <v>313</v>
      </c>
      <c r="J1019" s="643" t="s">
        <v>51</v>
      </c>
      <c r="K1019" s="640" t="s">
        <v>73</v>
      </c>
      <c r="L1019" s="579"/>
      <c r="M1019" s="579"/>
      <c r="N1019" s="891"/>
      <c r="O1019" s="256"/>
      <c r="P1019" s="256"/>
      <c r="Q1019" s="272"/>
    </row>
    <row r="1020" spans="1:17" s="126" customFormat="1" ht="15.75" x14ac:dyDescent="0.25">
      <c r="A1020" s="579"/>
      <c r="B1020" s="579"/>
      <c r="C1020" s="612"/>
      <c r="D1020" s="579"/>
      <c r="E1020" s="550">
        <v>976</v>
      </c>
      <c r="F1020" s="579">
        <v>1</v>
      </c>
      <c r="G1020" s="873">
        <f t="shared" si="46"/>
        <v>10811.999999999996</v>
      </c>
      <c r="H1020" s="579">
        <f t="shared" si="45"/>
        <v>11</v>
      </c>
      <c r="I1020" s="642" t="s">
        <v>313</v>
      </c>
      <c r="J1020" s="643" t="s">
        <v>51</v>
      </c>
      <c r="K1020" s="640" t="s">
        <v>73</v>
      </c>
      <c r="L1020" s="579"/>
      <c r="M1020" s="579"/>
      <c r="N1020" s="891"/>
      <c r="O1020" s="256"/>
      <c r="P1020" s="256"/>
      <c r="Q1020" s="272"/>
    </row>
    <row r="1021" spans="1:17" s="126" customFormat="1" ht="15.75" x14ac:dyDescent="0.25">
      <c r="A1021" s="579"/>
      <c r="B1021" s="579"/>
      <c r="C1021" s="600"/>
      <c r="D1021" s="579"/>
      <c r="E1021" s="550">
        <v>986</v>
      </c>
      <c r="F1021" s="579">
        <v>1</v>
      </c>
      <c r="G1021" s="873">
        <f t="shared" si="46"/>
        <v>9825.9999999999964</v>
      </c>
      <c r="H1021" s="579">
        <f t="shared" si="45"/>
        <v>10</v>
      </c>
      <c r="I1021" s="642" t="s">
        <v>313</v>
      </c>
      <c r="J1021" s="643" t="s">
        <v>51</v>
      </c>
      <c r="K1021" s="640" t="s">
        <v>73</v>
      </c>
      <c r="L1021" s="579"/>
      <c r="M1021" s="579"/>
      <c r="N1021" s="891"/>
      <c r="O1021" s="256"/>
      <c r="P1021" s="256"/>
      <c r="Q1021" s="272"/>
    </row>
    <row r="1022" spans="1:17" s="126" customFormat="1" ht="15.75" x14ac:dyDescent="0.25">
      <c r="A1022" s="579"/>
      <c r="B1022" s="579"/>
      <c r="C1022" s="612"/>
      <c r="D1022" s="579"/>
      <c r="E1022" s="550">
        <v>980</v>
      </c>
      <c r="F1022" s="579">
        <v>1</v>
      </c>
      <c r="G1022" s="873">
        <f t="shared" si="46"/>
        <v>8845.9999999999964</v>
      </c>
      <c r="H1022" s="579">
        <f t="shared" si="45"/>
        <v>9</v>
      </c>
      <c r="I1022" s="642" t="s">
        <v>313</v>
      </c>
      <c r="J1022" s="643" t="s">
        <v>51</v>
      </c>
      <c r="K1022" s="640" t="s">
        <v>73</v>
      </c>
      <c r="L1022" s="579"/>
      <c r="M1022" s="579"/>
      <c r="N1022" s="891"/>
      <c r="O1022" s="256"/>
      <c r="P1022" s="256"/>
      <c r="Q1022" s="272"/>
    </row>
    <row r="1023" spans="1:17" s="126" customFormat="1" ht="15.75" x14ac:dyDescent="0.25">
      <c r="A1023" s="579"/>
      <c r="B1023" s="579"/>
      <c r="C1023" s="612"/>
      <c r="D1023" s="579"/>
      <c r="E1023" s="550">
        <v>983</v>
      </c>
      <c r="F1023" s="579">
        <v>1</v>
      </c>
      <c r="G1023" s="873">
        <f t="shared" si="46"/>
        <v>7862.9999999999964</v>
      </c>
      <c r="H1023" s="579">
        <f t="shared" si="45"/>
        <v>8</v>
      </c>
      <c r="I1023" s="642" t="s">
        <v>313</v>
      </c>
      <c r="J1023" s="643" t="s">
        <v>51</v>
      </c>
      <c r="K1023" s="640" t="s">
        <v>73</v>
      </c>
      <c r="L1023" s="579"/>
      <c r="M1023" s="579"/>
      <c r="N1023" s="891"/>
      <c r="O1023" s="256"/>
      <c r="P1023" s="256"/>
      <c r="Q1023" s="272"/>
    </row>
    <row r="1024" spans="1:17" s="126" customFormat="1" ht="15.75" x14ac:dyDescent="0.25">
      <c r="A1024" s="579"/>
      <c r="B1024" s="579"/>
      <c r="C1024" s="612"/>
      <c r="D1024" s="579"/>
      <c r="E1024" s="550">
        <v>971</v>
      </c>
      <c r="F1024" s="579">
        <v>1</v>
      </c>
      <c r="G1024" s="873">
        <f t="shared" si="46"/>
        <v>6891.9999999999964</v>
      </c>
      <c r="H1024" s="579">
        <f t="shared" si="45"/>
        <v>7</v>
      </c>
      <c r="I1024" s="642" t="s">
        <v>314</v>
      </c>
      <c r="J1024" s="643" t="s">
        <v>51</v>
      </c>
      <c r="K1024" s="640" t="s">
        <v>73</v>
      </c>
      <c r="L1024" s="579"/>
      <c r="M1024" s="579"/>
      <c r="N1024" s="891"/>
      <c r="O1024" s="256"/>
      <c r="P1024" s="256"/>
      <c r="Q1024" s="272"/>
    </row>
    <row r="1025" spans="1:17" s="126" customFormat="1" ht="15.75" x14ac:dyDescent="0.25">
      <c r="A1025" s="579"/>
      <c r="B1025" s="579"/>
      <c r="C1025" s="612"/>
      <c r="D1025" s="579"/>
      <c r="E1025" s="550">
        <v>955</v>
      </c>
      <c r="F1025" s="579">
        <v>1</v>
      </c>
      <c r="G1025" s="873">
        <f t="shared" si="46"/>
        <v>5936.9999999999964</v>
      </c>
      <c r="H1025" s="579">
        <f t="shared" si="45"/>
        <v>6</v>
      </c>
      <c r="I1025" s="642" t="s">
        <v>314</v>
      </c>
      <c r="J1025" s="643" t="s">
        <v>51</v>
      </c>
      <c r="K1025" s="640" t="s">
        <v>73</v>
      </c>
      <c r="L1025" s="579"/>
      <c r="M1025" s="579"/>
      <c r="N1025" s="891"/>
      <c r="O1025" s="256"/>
      <c r="P1025" s="256"/>
      <c r="Q1025" s="272"/>
    </row>
    <row r="1026" spans="1:17" s="126" customFormat="1" ht="15.75" x14ac:dyDescent="0.25">
      <c r="A1026" s="579"/>
      <c r="B1026" s="579"/>
      <c r="C1026" s="600"/>
      <c r="D1026" s="579"/>
      <c r="E1026" s="550">
        <v>1031</v>
      </c>
      <c r="F1026" s="579">
        <v>1</v>
      </c>
      <c r="G1026" s="873">
        <f t="shared" si="46"/>
        <v>4905.9999999999964</v>
      </c>
      <c r="H1026" s="579">
        <f t="shared" si="45"/>
        <v>5</v>
      </c>
      <c r="I1026" s="642" t="s">
        <v>314</v>
      </c>
      <c r="J1026" s="643" t="s">
        <v>51</v>
      </c>
      <c r="K1026" s="640" t="s">
        <v>73</v>
      </c>
      <c r="L1026" s="579"/>
      <c r="M1026" s="579"/>
      <c r="N1026" s="891"/>
      <c r="O1026" s="256"/>
      <c r="P1026" s="256"/>
      <c r="Q1026" s="272"/>
    </row>
    <row r="1027" spans="1:17" s="126" customFormat="1" ht="15.75" x14ac:dyDescent="0.25">
      <c r="A1027" s="579"/>
      <c r="B1027" s="579"/>
      <c r="C1027" s="612"/>
      <c r="D1027" s="579"/>
      <c r="E1027" s="550">
        <v>1012</v>
      </c>
      <c r="F1027" s="579">
        <v>1</v>
      </c>
      <c r="G1027" s="873">
        <f t="shared" si="46"/>
        <v>3893.9999999999964</v>
      </c>
      <c r="H1027" s="579">
        <f t="shared" si="45"/>
        <v>4</v>
      </c>
      <c r="I1027" s="642" t="s">
        <v>314</v>
      </c>
      <c r="J1027" s="643" t="s">
        <v>51</v>
      </c>
      <c r="K1027" s="640" t="s">
        <v>73</v>
      </c>
      <c r="L1027" s="579"/>
      <c r="M1027" s="579"/>
      <c r="N1027" s="891"/>
      <c r="O1027" s="256"/>
      <c r="P1027" s="256"/>
      <c r="Q1027" s="272"/>
    </row>
    <row r="1028" spans="1:17" s="126" customFormat="1" ht="15.75" x14ac:dyDescent="0.25">
      <c r="A1028" s="579"/>
      <c r="B1028" s="579"/>
      <c r="C1028" s="612"/>
      <c r="D1028" s="579"/>
      <c r="E1028" s="550">
        <v>973</v>
      </c>
      <c r="F1028" s="579">
        <v>1</v>
      </c>
      <c r="G1028" s="873">
        <f t="shared" si="46"/>
        <v>2920.9999999999964</v>
      </c>
      <c r="H1028" s="579">
        <f t="shared" si="45"/>
        <v>3</v>
      </c>
      <c r="I1028" s="642" t="s">
        <v>314</v>
      </c>
      <c r="J1028" s="643" t="s">
        <v>51</v>
      </c>
      <c r="K1028" s="640" t="s">
        <v>73</v>
      </c>
      <c r="L1028" s="579"/>
      <c r="M1028" s="579"/>
      <c r="N1028" s="891"/>
      <c r="O1028" s="256"/>
      <c r="P1028" s="256"/>
      <c r="Q1028" s="272"/>
    </row>
    <row r="1029" spans="1:17" s="126" customFormat="1" ht="15.75" x14ac:dyDescent="0.25">
      <c r="A1029" s="579"/>
      <c r="B1029" s="579"/>
      <c r="C1029" s="612"/>
      <c r="D1029" s="579"/>
      <c r="E1029" s="550">
        <v>977</v>
      </c>
      <c r="F1029" s="579">
        <v>1</v>
      </c>
      <c r="G1029" s="873">
        <f t="shared" si="46"/>
        <v>1943.9999999999964</v>
      </c>
      <c r="H1029" s="579">
        <f t="shared" si="45"/>
        <v>2</v>
      </c>
      <c r="I1029" s="642" t="s">
        <v>314</v>
      </c>
      <c r="J1029" s="643" t="s">
        <v>51</v>
      </c>
      <c r="K1029" s="640" t="s">
        <v>73</v>
      </c>
      <c r="L1029" s="579"/>
      <c r="M1029" s="579"/>
      <c r="N1029" s="891"/>
      <c r="O1029" s="256"/>
      <c r="P1029" s="256"/>
      <c r="Q1029" s="272"/>
    </row>
    <row r="1030" spans="1:17" s="126" customFormat="1" ht="15.75" x14ac:dyDescent="0.25">
      <c r="A1030" s="579"/>
      <c r="B1030" s="579"/>
      <c r="C1030" s="612"/>
      <c r="D1030" s="579"/>
      <c r="E1030" s="550">
        <v>976</v>
      </c>
      <c r="F1030" s="579">
        <v>1</v>
      </c>
      <c r="G1030" s="873">
        <f t="shared" si="46"/>
        <v>967.99999999999636</v>
      </c>
      <c r="H1030" s="579">
        <f t="shared" si="45"/>
        <v>1</v>
      </c>
      <c r="I1030" s="642" t="s">
        <v>314</v>
      </c>
      <c r="J1030" s="643" t="s">
        <v>51</v>
      </c>
      <c r="K1030" s="640" t="s">
        <v>73</v>
      </c>
      <c r="L1030" s="579"/>
      <c r="M1030" s="579"/>
      <c r="N1030" s="891"/>
      <c r="O1030" s="256"/>
      <c r="P1030" s="256"/>
      <c r="Q1030" s="272"/>
    </row>
    <row r="1031" spans="1:17" s="126" customFormat="1" ht="15.75" x14ac:dyDescent="0.25">
      <c r="A1031" s="579"/>
      <c r="B1031" s="579"/>
      <c r="C1031" s="612"/>
      <c r="D1031" s="579"/>
      <c r="E1031" s="550">
        <v>968</v>
      </c>
      <c r="F1031" s="579">
        <v>1</v>
      </c>
      <c r="G1031" s="873">
        <f t="shared" si="46"/>
        <v>-3.637978807091713E-12</v>
      </c>
      <c r="H1031" s="579">
        <f t="shared" si="45"/>
        <v>0</v>
      </c>
      <c r="I1031" s="642" t="s">
        <v>314</v>
      </c>
      <c r="J1031" s="643" t="s">
        <v>51</v>
      </c>
      <c r="K1031" s="640" t="s">
        <v>73</v>
      </c>
      <c r="L1031" s="579"/>
      <c r="M1031" s="579"/>
      <c r="N1031" s="891"/>
      <c r="O1031" s="256"/>
      <c r="P1031" s="256"/>
      <c r="Q1031" s="272"/>
    </row>
    <row r="1032" spans="1:17" s="126" customFormat="1" ht="15.75" x14ac:dyDescent="0.25">
      <c r="A1032" s="579"/>
      <c r="B1032" s="579">
        <v>3</v>
      </c>
      <c r="C1032" s="612">
        <v>19292.099999999999</v>
      </c>
      <c r="D1032" s="579">
        <v>21</v>
      </c>
      <c r="E1032" s="550"/>
      <c r="F1032" s="579"/>
      <c r="G1032" s="873">
        <f t="shared" si="46"/>
        <v>19292.099999999995</v>
      </c>
      <c r="H1032" s="579">
        <f t="shared" si="45"/>
        <v>21</v>
      </c>
      <c r="I1032" s="642"/>
      <c r="J1032" s="643" t="s">
        <v>114</v>
      </c>
      <c r="K1032" s="640"/>
      <c r="L1032" s="579"/>
      <c r="M1032" s="579"/>
      <c r="N1032" s="891"/>
      <c r="O1032" s="256"/>
      <c r="P1032" s="256"/>
      <c r="Q1032" s="272"/>
    </row>
    <row r="1033" spans="1:17" s="126" customFormat="1" ht="15.75" x14ac:dyDescent="0.25">
      <c r="A1033" s="579"/>
      <c r="B1033" s="579"/>
      <c r="C1033" s="612"/>
      <c r="D1033" s="579"/>
      <c r="E1033" s="550">
        <v>922.6</v>
      </c>
      <c r="F1033" s="579">
        <v>1</v>
      </c>
      <c r="G1033" s="873">
        <f t="shared" si="46"/>
        <v>18369.499999999996</v>
      </c>
      <c r="H1033" s="579">
        <f t="shared" si="45"/>
        <v>20</v>
      </c>
      <c r="I1033" s="642" t="s">
        <v>323</v>
      </c>
      <c r="J1033" s="643" t="s">
        <v>51</v>
      </c>
      <c r="K1033" s="640" t="s">
        <v>120</v>
      </c>
      <c r="L1033" s="579"/>
      <c r="M1033" s="579"/>
      <c r="N1033" s="891"/>
      <c r="O1033" s="256"/>
      <c r="P1033" s="256"/>
      <c r="Q1033" s="272"/>
    </row>
    <row r="1034" spans="1:17" s="126" customFormat="1" ht="15.75" x14ac:dyDescent="0.25">
      <c r="A1034" s="579"/>
      <c r="B1034" s="579"/>
      <c r="C1034" s="612"/>
      <c r="D1034" s="579"/>
      <c r="E1034" s="550">
        <v>920.8</v>
      </c>
      <c r="F1034" s="579">
        <v>1</v>
      </c>
      <c r="G1034" s="873">
        <f t="shared" si="46"/>
        <v>17448.699999999997</v>
      </c>
      <c r="H1034" s="579">
        <f t="shared" si="45"/>
        <v>19</v>
      </c>
      <c r="I1034" s="642" t="s">
        <v>323</v>
      </c>
      <c r="J1034" s="643" t="s">
        <v>51</v>
      </c>
      <c r="K1034" s="640" t="s">
        <v>120</v>
      </c>
      <c r="L1034" s="579"/>
      <c r="M1034" s="579"/>
      <c r="N1034" s="891"/>
      <c r="O1034" s="256"/>
      <c r="P1034" s="256"/>
      <c r="Q1034" s="272"/>
    </row>
    <row r="1035" spans="1:17" s="126" customFormat="1" ht="15.75" x14ac:dyDescent="0.25">
      <c r="A1035" s="579"/>
      <c r="B1035" s="579"/>
      <c r="C1035" s="612"/>
      <c r="D1035" s="579"/>
      <c r="E1035" s="550">
        <v>914.4</v>
      </c>
      <c r="F1035" s="579">
        <v>1</v>
      </c>
      <c r="G1035" s="873">
        <f t="shared" si="46"/>
        <v>16534.299999999996</v>
      </c>
      <c r="H1035" s="579">
        <f t="shared" si="45"/>
        <v>18</v>
      </c>
      <c r="I1035" s="642" t="s">
        <v>323</v>
      </c>
      <c r="J1035" s="643" t="s">
        <v>51</v>
      </c>
      <c r="K1035" s="640" t="s">
        <v>120</v>
      </c>
      <c r="L1035" s="579"/>
      <c r="M1035" s="579"/>
      <c r="N1035" s="891"/>
      <c r="O1035" s="256"/>
      <c r="P1035" s="256"/>
      <c r="Q1035" s="272"/>
    </row>
    <row r="1036" spans="1:17" s="126" customFormat="1" ht="15.75" x14ac:dyDescent="0.25">
      <c r="A1036" s="579"/>
      <c r="B1036" s="579"/>
      <c r="C1036" s="612"/>
      <c r="D1036" s="579"/>
      <c r="E1036" s="550">
        <v>929.9</v>
      </c>
      <c r="F1036" s="579">
        <v>1</v>
      </c>
      <c r="G1036" s="873">
        <f t="shared" si="46"/>
        <v>15604.399999999996</v>
      </c>
      <c r="H1036" s="579">
        <f t="shared" si="45"/>
        <v>17</v>
      </c>
      <c r="I1036" s="642" t="s">
        <v>323</v>
      </c>
      <c r="J1036" s="643" t="s">
        <v>51</v>
      </c>
      <c r="K1036" s="640" t="s">
        <v>120</v>
      </c>
      <c r="L1036" s="579"/>
      <c r="M1036" s="579"/>
      <c r="N1036" s="891"/>
      <c r="O1036" s="256"/>
      <c r="P1036" s="256"/>
      <c r="Q1036" s="272"/>
    </row>
    <row r="1037" spans="1:17" s="126" customFormat="1" ht="15.75" x14ac:dyDescent="0.25">
      <c r="A1037" s="579"/>
      <c r="B1037" s="579"/>
      <c r="C1037" s="600"/>
      <c r="D1037" s="579"/>
      <c r="E1037" s="550">
        <v>929.9</v>
      </c>
      <c r="F1037" s="579">
        <v>1</v>
      </c>
      <c r="G1037" s="873">
        <f t="shared" si="46"/>
        <v>14674.499999999996</v>
      </c>
      <c r="H1037" s="579">
        <f t="shared" si="45"/>
        <v>16</v>
      </c>
      <c r="I1037" s="642" t="s">
        <v>323</v>
      </c>
      <c r="J1037" s="643" t="s">
        <v>51</v>
      </c>
      <c r="K1037" s="640" t="s">
        <v>120</v>
      </c>
      <c r="L1037" s="579"/>
      <c r="M1037" s="579"/>
      <c r="N1037" s="891"/>
      <c r="O1037" s="256"/>
      <c r="P1037" s="256"/>
      <c r="Q1037" s="272"/>
    </row>
    <row r="1038" spans="1:17" s="126" customFormat="1" ht="15.75" x14ac:dyDescent="0.25">
      <c r="A1038" s="579"/>
      <c r="B1038" s="579"/>
      <c r="C1038" s="600"/>
      <c r="D1038" s="579"/>
      <c r="E1038" s="550">
        <v>910.8</v>
      </c>
      <c r="F1038" s="579">
        <v>1</v>
      </c>
      <c r="G1038" s="873">
        <f t="shared" si="46"/>
        <v>13763.699999999997</v>
      </c>
      <c r="H1038" s="579">
        <f t="shared" si="45"/>
        <v>15</v>
      </c>
      <c r="I1038" s="642" t="s">
        <v>323</v>
      </c>
      <c r="J1038" s="643" t="s">
        <v>51</v>
      </c>
      <c r="K1038" s="640" t="s">
        <v>120</v>
      </c>
      <c r="L1038" s="579"/>
      <c r="M1038" s="579"/>
      <c r="N1038" s="891"/>
      <c r="O1038" s="256"/>
      <c r="P1038" s="256"/>
      <c r="Q1038" s="272"/>
    </row>
    <row r="1039" spans="1:17" s="126" customFormat="1" ht="15.75" x14ac:dyDescent="0.25">
      <c r="A1039" s="579"/>
      <c r="B1039" s="579"/>
      <c r="C1039" s="612"/>
      <c r="D1039" s="579"/>
      <c r="E1039" s="550">
        <v>910.8</v>
      </c>
      <c r="F1039" s="579">
        <v>1</v>
      </c>
      <c r="G1039" s="873">
        <f t="shared" si="46"/>
        <v>12852.899999999998</v>
      </c>
      <c r="H1039" s="579">
        <f t="shared" si="45"/>
        <v>14</v>
      </c>
      <c r="I1039" s="642" t="s">
        <v>323</v>
      </c>
      <c r="J1039" s="643" t="s">
        <v>51</v>
      </c>
      <c r="K1039" s="640" t="s">
        <v>120</v>
      </c>
      <c r="L1039" s="579"/>
      <c r="M1039" s="579"/>
      <c r="N1039" s="891"/>
      <c r="O1039" s="256"/>
      <c r="P1039" s="256"/>
      <c r="Q1039" s="272"/>
    </row>
    <row r="1040" spans="1:17" s="126" customFormat="1" ht="15.75" x14ac:dyDescent="0.25">
      <c r="A1040" s="579"/>
      <c r="B1040" s="579"/>
      <c r="C1040" s="612"/>
      <c r="D1040" s="579"/>
      <c r="E1040" s="550">
        <v>922.6</v>
      </c>
      <c r="F1040" s="579">
        <v>1</v>
      </c>
      <c r="G1040" s="873">
        <f t="shared" si="46"/>
        <v>11930.299999999997</v>
      </c>
      <c r="H1040" s="579">
        <f t="shared" si="45"/>
        <v>13</v>
      </c>
      <c r="I1040" s="642" t="s">
        <v>323</v>
      </c>
      <c r="J1040" s="643" t="s">
        <v>51</v>
      </c>
      <c r="K1040" s="640" t="s">
        <v>120</v>
      </c>
      <c r="L1040" s="579"/>
      <c r="M1040" s="579"/>
      <c r="N1040" s="891"/>
      <c r="O1040" s="256"/>
      <c r="P1040" s="256"/>
      <c r="Q1040" s="272"/>
    </row>
    <row r="1041" spans="1:17" s="126" customFormat="1" ht="15.75" x14ac:dyDescent="0.25">
      <c r="A1041" s="579"/>
      <c r="B1041" s="579"/>
      <c r="C1041" s="612"/>
      <c r="D1041" s="579"/>
      <c r="E1041" s="550">
        <v>914.4</v>
      </c>
      <c r="F1041" s="579">
        <v>1</v>
      </c>
      <c r="G1041" s="873">
        <f t="shared" si="46"/>
        <v>11015.899999999998</v>
      </c>
      <c r="H1041" s="579">
        <f t="shared" si="45"/>
        <v>12</v>
      </c>
      <c r="I1041" s="642" t="s">
        <v>326</v>
      </c>
      <c r="J1041" s="643" t="s">
        <v>51</v>
      </c>
      <c r="K1041" s="640" t="s">
        <v>120</v>
      </c>
      <c r="L1041" s="579"/>
      <c r="M1041" s="579"/>
      <c r="N1041" s="891"/>
      <c r="O1041" s="256"/>
      <c r="P1041" s="256"/>
      <c r="Q1041" s="272"/>
    </row>
    <row r="1042" spans="1:17" s="126" customFormat="1" ht="15.75" x14ac:dyDescent="0.25">
      <c r="A1042" s="579"/>
      <c r="B1042" s="579"/>
      <c r="C1042" s="612"/>
      <c r="D1042" s="579"/>
      <c r="E1042" s="550">
        <v>918.1</v>
      </c>
      <c r="F1042" s="579">
        <v>1</v>
      </c>
      <c r="G1042" s="873">
        <f t="shared" si="46"/>
        <v>10097.799999999997</v>
      </c>
      <c r="H1042" s="579">
        <f t="shared" si="45"/>
        <v>11</v>
      </c>
      <c r="I1042" s="642" t="s">
        <v>326</v>
      </c>
      <c r="J1042" s="643" t="s">
        <v>51</v>
      </c>
      <c r="K1042" s="640" t="s">
        <v>120</v>
      </c>
      <c r="L1042" s="579"/>
      <c r="M1042" s="579"/>
      <c r="N1042" s="891"/>
      <c r="O1042" s="256"/>
      <c r="P1042" s="256"/>
      <c r="Q1042" s="272"/>
    </row>
    <row r="1043" spans="1:17" s="126" customFormat="1" ht="15.75" x14ac:dyDescent="0.25">
      <c r="A1043" s="579"/>
      <c r="B1043" s="579"/>
      <c r="C1043" s="612"/>
      <c r="D1043" s="579"/>
      <c r="E1043" s="550">
        <v>941.7</v>
      </c>
      <c r="F1043" s="579">
        <v>1</v>
      </c>
      <c r="G1043" s="873">
        <f t="shared" si="46"/>
        <v>9156.0999999999967</v>
      </c>
      <c r="H1043" s="579">
        <f t="shared" si="45"/>
        <v>10</v>
      </c>
      <c r="I1043" s="642" t="s">
        <v>326</v>
      </c>
      <c r="J1043" s="643" t="s">
        <v>51</v>
      </c>
      <c r="K1043" s="640" t="s">
        <v>120</v>
      </c>
      <c r="L1043" s="579"/>
      <c r="M1043" s="579"/>
      <c r="N1043" s="891"/>
      <c r="O1043" s="256"/>
      <c r="P1043" s="256"/>
      <c r="Q1043" s="272"/>
    </row>
    <row r="1044" spans="1:17" s="126" customFormat="1" ht="15.75" x14ac:dyDescent="0.25">
      <c r="A1044" s="579"/>
      <c r="B1044" s="579"/>
      <c r="C1044" s="612"/>
      <c r="D1044" s="579"/>
      <c r="E1044" s="550">
        <v>912.6</v>
      </c>
      <c r="F1044" s="579">
        <v>1</v>
      </c>
      <c r="G1044" s="873">
        <f t="shared" si="46"/>
        <v>8243.4999999999964</v>
      </c>
      <c r="H1044" s="579">
        <f t="shared" si="45"/>
        <v>9</v>
      </c>
      <c r="I1044" s="642" t="s">
        <v>326</v>
      </c>
      <c r="J1044" s="643" t="s">
        <v>51</v>
      </c>
      <c r="K1044" s="640" t="s">
        <v>120</v>
      </c>
      <c r="L1044" s="579"/>
      <c r="M1044" s="579"/>
      <c r="N1044" s="891"/>
      <c r="O1044" s="256"/>
      <c r="P1044" s="256"/>
      <c r="Q1044" s="272"/>
    </row>
    <row r="1045" spans="1:17" s="126" customFormat="1" ht="15.75" x14ac:dyDescent="0.25">
      <c r="A1045" s="579"/>
      <c r="B1045" s="579"/>
      <c r="C1045" s="612"/>
      <c r="D1045" s="579"/>
      <c r="E1045" s="550">
        <v>921.7</v>
      </c>
      <c r="F1045" s="579">
        <v>1</v>
      </c>
      <c r="G1045" s="873">
        <f t="shared" si="46"/>
        <v>7321.7999999999965</v>
      </c>
      <c r="H1045" s="579">
        <f t="shared" si="45"/>
        <v>8</v>
      </c>
      <c r="I1045" s="642" t="s">
        <v>326</v>
      </c>
      <c r="J1045" s="643" t="s">
        <v>51</v>
      </c>
      <c r="K1045" s="640" t="s">
        <v>120</v>
      </c>
      <c r="L1045" s="579"/>
      <c r="M1045" s="579"/>
      <c r="N1045" s="891"/>
      <c r="O1045" s="256"/>
      <c r="P1045" s="256"/>
      <c r="Q1045" s="272"/>
    </row>
    <row r="1046" spans="1:17" s="126" customFormat="1" ht="15.75" x14ac:dyDescent="0.25">
      <c r="A1046" s="579"/>
      <c r="B1046" s="579"/>
      <c r="C1046" s="612"/>
      <c r="D1046" s="579"/>
      <c r="E1046" s="550">
        <v>909</v>
      </c>
      <c r="F1046" s="579">
        <v>1</v>
      </c>
      <c r="G1046" s="873">
        <f t="shared" si="46"/>
        <v>6412.7999999999965</v>
      </c>
      <c r="H1046" s="579">
        <f t="shared" si="45"/>
        <v>7</v>
      </c>
      <c r="I1046" s="642" t="s">
        <v>326</v>
      </c>
      <c r="J1046" s="643" t="s">
        <v>51</v>
      </c>
      <c r="K1046" s="640" t="s">
        <v>120</v>
      </c>
      <c r="L1046" s="579"/>
      <c r="M1046" s="579"/>
      <c r="N1046" s="891"/>
      <c r="O1046" s="256"/>
      <c r="P1046" s="256"/>
      <c r="Q1046" s="272"/>
    </row>
    <row r="1047" spans="1:17" s="126" customFormat="1" ht="15.75" x14ac:dyDescent="0.25">
      <c r="A1047" s="579"/>
      <c r="B1047" s="579"/>
      <c r="C1047" s="612"/>
      <c r="D1047" s="579"/>
      <c r="E1047" s="550">
        <v>911.7</v>
      </c>
      <c r="F1047" s="579">
        <v>1</v>
      </c>
      <c r="G1047" s="873">
        <f t="shared" si="46"/>
        <v>5501.0999999999967</v>
      </c>
      <c r="H1047" s="579">
        <f t="shared" si="45"/>
        <v>6</v>
      </c>
      <c r="I1047" s="642" t="s">
        <v>326</v>
      </c>
      <c r="J1047" s="643" t="s">
        <v>51</v>
      </c>
      <c r="K1047" s="640" t="s">
        <v>120</v>
      </c>
      <c r="L1047" s="579"/>
      <c r="M1047" s="579"/>
      <c r="N1047" s="891"/>
      <c r="O1047" s="256"/>
      <c r="P1047" s="256"/>
      <c r="Q1047" s="272"/>
    </row>
    <row r="1048" spans="1:17" s="126" customFormat="1" ht="15.75" x14ac:dyDescent="0.25">
      <c r="A1048" s="579"/>
      <c r="B1048" s="579"/>
      <c r="C1048" s="612"/>
      <c r="D1048" s="579"/>
      <c r="E1048" s="550">
        <v>905.4</v>
      </c>
      <c r="F1048" s="579">
        <v>1</v>
      </c>
      <c r="G1048" s="873">
        <f t="shared" si="46"/>
        <v>4595.6999999999971</v>
      </c>
      <c r="H1048" s="579">
        <f t="shared" si="45"/>
        <v>5</v>
      </c>
      <c r="I1048" s="642" t="s">
        <v>326</v>
      </c>
      <c r="J1048" s="643" t="s">
        <v>51</v>
      </c>
      <c r="K1048" s="640" t="s">
        <v>120</v>
      </c>
      <c r="L1048" s="579"/>
      <c r="M1048" s="579"/>
      <c r="N1048" s="891"/>
      <c r="O1048" s="256"/>
      <c r="P1048" s="256"/>
      <c r="Q1048" s="272"/>
    </row>
    <row r="1049" spans="1:17" s="126" customFormat="1" ht="15.75" x14ac:dyDescent="0.25">
      <c r="A1049" s="579"/>
      <c r="B1049" s="579"/>
      <c r="C1049" s="612"/>
      <c r="D1049" s="579"/>
      <c r="E1049" s="550">
        <v>926.2</v>
      </c>
      <c r="F1049" s="579">
        <v>1</v>
      </c>
      <c r="G1049" s="873">
        <f t="shared" si="46"/>
        <v>3669.4999999999973</v>
      </c>
      <c r="H1049" s="579">
        <f t="shared" si="45"/>
        <v>4</v>
      </c>
      <c r="I1049" s="642" t="s">
        <v>326</v>
      </c>
      <c r="J1049" s="643" t="s">
        <v>51</v>
      </c>
      <c r="K1049" s="640" t="s">
        <v>120</v>
      </c>
      <c r="L1049" s="579"/>
      <c r="M1049" s="579"/>
      <c r="N1049" s="891"/>
      <c r="O1049" s="256"/>
      <c r="P1049" s="256"/>
      <c r="Q1049" s="272"/>
    </row>
    <row r="1050" spans="1:17" s="126" customFormat="1" ht="15.75" x14ac:dyDescent="0.25">
      <c r="A1050" s="579"/>
      <c r="B1050" s="579"/>
      <c r="C1050" s="612"/>
      <c r="D1050" s="579"/>
      <c r="E1050" s="550">
        <v>931.7</v>
      </c>
      <c r="F1050" s="579">
        <v>1</v>
      </c>
      <c r="G1050" s="873">
        <f t="shared" si="46"/>
        <v>2737.7999999999975</v>
      </c>
      <c r="H1050" s="579">
        <f t="shared" si="45"/>
        <v>3</v>
      </c>
      <c r="I1050" s="642" t="s">
        <v>326</v>
      </c>
      <c r="J1050" s="643" t="s">
        <v>51</v>
      </c>
      <c r="K1050" s="640" t="s">
        <v>120</v>
      </c>
      <c r="L1050" s="579"/>
      <c r="M1050" s="579"/>
      <c r="N1050" s="891"/>
      <c r="O1050" s="256"/>
      <c r="P1050" s="256"/>
      <c r="Q1050" s="272"/>
    </row>
    <row r="1051" spans="1:17" s="126" customFormat="1" ht="15.75" x14ac:dyDescent="0.25">
      <c r="A1051" s="579"/>
      <c r="B1051" s="579"/>
      <c r="C1051" s="612"/>
      <c r="D1051" s="579"/>
      <c r="E1051" s="550">
        <v>900.8</v>
      </c>
      <c r="F1051" s="579">
        <v>1</v>
      </c>
      <c r="G1051" s="873">
        <f t="shared" si="46"/>
        <v>1836.9999999999975</v>
      </c>
      <c r="H1051" s="579">
        <f t="shared" si="45"/>
        <v>2</v>
      </c>
      <c r="I1051" s="642" t="s">
        <v>326</v>
      </c>
      <c r="J1051" s="643" t="s">
        <v>51</v>
      </c>
      <c r="K1051" s="640" t="s">
        <v>120</v>
      </c>
      <c r="L1051" s="579"/>
      <c r="M1051" s="579"/>
      <c r="N1051" s="891"/>
      <c r="O1051" s="256"/>
      <c r="P1051" s="256"/>
      <c r="Q1051" s="272"/>
    </row>
    <row r="1052" spans="1:17" s="126" customFormat="1" ht="15.75" x14ac:dyDescent="0.25">
      <c r="A1052" s="579"/>
      <c r="B1052" s="579"/>
      <c r="C1052" s="612"/>
      <c r="D1052" s="579"/>
      <c r="E1052" s="550">
        <v>921.7</v>
      </c>
      <c r="F1052" s="579">
        <v>1</v>
      </c>
      <c r="G1052" s="873">
        <f t="shared" si="46"/>
        <v>915.29999999999745</v>
      </c>
      <c r="H1052" s="579">
        <f t="shared" si="45"/>
        <v>1</v>
      </c>
      <c r="I1052" s="642" t="s">
        <v>327</v>
      </c>
      <c r="J1052" s="643" t="s">
        <v>51</v>
      </c>
      <c r="K1052" s="640" t="s">
        <v>120</v>
      </c>
      <c r="L1052" s="579"/>
      <c r="M1052" s="579"/>
      <c r="N1052" s="891"/>
      <c r="O1052" s="256"/>
      <c r="P1052" s="256"/>
      <c r="Q1052" s="272"/>
    </row>
    <row r="1053" spans="1:17" s="126" customFormat="1" ht="15.75" x14ac:dyDescent="0.25">
      <c r="A1053" s="579"/>
      <c r="B1053" s="579"/>
      <c r="C1053" s="612"/>
      <c r="D1053" s="579"/>
      <c r="E1053" s="550">
        <v>915.3</v>
      </c>
      <c r="F1053" s="579">
        <v>1</v>
      </c>
      <c r="G1053" s="873">
        <f t="shared" si="46"/>
        <v>-2.5011104298755527E-12</v>
      </c>
      <c r="H1053" s="579">
        <f t="shared" si="45"/>
        <v>0</v>
      </c>
      <c r="I1053" s="642" t="s">
        <v>329</v>
      </c>
      <c r="J1053" s="643" t="s">
        <v>51</v>
      </c>
      <c r="K1053" s="640" t="s">
        <v>120</v>
      </c>
      <c r="L1053" s="579"/>
      <c r="M1053" s="579"/>
      <c r="N1053" s="891"/>
      <c r="O1053" s="256"/>
      <c r="P1053" s="256"/>
      <c r="Q1053" s="272"/>
    </row>
    <row r="1054" spans="1:17" s="126" customFormat="1" ht="15.75" x14ac:dyDescent="0.25">
      <c r="A1054" s="579"/>
      <c r="B1054" s="579">
        <v>4</v>
      </c>
      <c r="C1054" s="612">
        <v>19224.8</v>
      </c>
      <c r="D1054" s="579">
        <v>21</v>
      </c>
      <c r="E1054" s="550"/>
      <c r="F1054" s="579"/>
      <c r="G1054" s="873">
        <f t="shared" si="46"/>
        <v>19224.799999999996</v>
      </c>
      <c r="H1054" s="579">
        <f t="shared" ref="H1054:H1220" si="47">H1053-F1054+D1054</f>
        <v>21</v>
      </c>
      <c r="I1054" s="642"/>
      <c r="J1054" s="643" t="s">
        <v>114</v>
      </c>
      <c r="K1054" s="640"/>
      <c r="L1054" s="579"/>
      <c r="M1054" s="579"/>
      <c r="N1054" s="891"/>
      <c r="O1054" s="256"/>
      <c r="P1054" s="256"/>
      <c r="Q1054" s="272"/>
    </row>
    <row r="1055" spans="1:17" s="126" customFormat="1" ht="15.75" x14ac:dyDescent="0.25">
      <c r="A1055" s="579"/>
      <c r="B1055" s="579"/>
      <c r="C1055" s="612"/>
      <c r="D1055" s="579"/>
      <c r="E1055" s="550">
        <v>907.2</v>
      </c>
      <c r="F1055" s="579">
        <v>1</v>
      </c>
      <c r="G1055" s="873">
        <f t="shared" si="46"/>
        <v>18317.599999999995</v>
      </c>
      <c r="H1055" s="579">
        <f t="shared" si="47"/>
        <v>20</v>
      </c>
      <c r="I1055" s="642" t="s">
        <v>332</v>
      </c>
      <c r="J1055" s="643" t="s">
        <v>51</v>
      </c>
      <c r="K1055" s="640" t="s">
        <v>120</v>
      </c>
      <c r="L1055" s="579"/>
      <c r="M1055" s="579"/>
      <c r="N1055" s="891"/>
      <c r="O1055" s="256"/>
      <c r="P1055" s="256"/>
      <c r="Q1055" s="272"/>
    </row>
    <row r="1056" spans="1:17" s="126" customFormat="1" ht="15.75" x14ac:dyDescent="0.25">
      <c r="A1056" s="579"/>
      <c r="B1056" s="579"/>
      <c r="C1056" s="612"/>
      <c r="D1056" s="579"/>
      <c r="E1056" s="550">
        <v>920.8</v>
      </c>
      <c r="F1056" s="579">
        <v>1</v>
      </c>
      <c r="G1056" s="873">
        <f t="shared" si="46"/>
        <v>17396.799999999996</v>
      </c>
      <c r="H1056" s="579">
        <f t="shared" si="47"/>
        <v>19</v>
      </c>
      <c r="I1056" s="642" t="s">
        <v>332</v>
      </c>
      <c r="J1056" s="643" t="s">
        <v>51</v>
      </c>
      <c r="K1056" s="640" t="s">
        <v>120</v>
      </c>
      <c r="L1056" s="579"/>
      <c r="M1056" s="579"/>
      <c r="N1056" s="891"/>
      <c r="O1056" s="256"/>
      <c r="P1056" s="256"/>
      <c r="Q1056" s="272"/>
    </row>
    <row r="1057" spans="1:17" s="126" customFormat="1" ht="15.75" x14ac:dyDescent="0.25">
      <c r="A1057" s="579"/>
      <c r="B1057" s="579"/>
      <c r="C1057" s="612"/>
      <c r="D1057" s="579"/>
      <c r="E1057" s="550">
        <v>924.4</v>
      </c>
      <c r="F1057" s="579">
        <v>1</v>
      </c>
      <c r="G1057" s="873">
        <f t="shared" si="46"/>
        <v>16472.399999999994</v>
      </c>
      <c r="H1057" s="579">
        <f t="shared" si="47"/>
        <v>18</v>
      </c>
      <c r="I1057" s="642" t="s">
        <v>332</v>
      </c>
      <c r="J1057" s="643" t="s">
        <v>51</v>
      </c>
      <c r="K1057" s="640" t="s">
        <v>120</v>
      </c>
      <c r="L1057" s="579"/>
      <c r="M1057" s="579"/>
      <c r="N1057" s="891"/>
      <c r="O1057" s="256"/>
      <c r="P1057" s="256"/>
      <c r="Q1057" s="272"/>
    </row>
    <row r="1058" spans="1:17" s="126" customFormat="1" ht="15.75" x14ac:dyDescent="0.25">
      <c r="A1058" s="579"/>
      <c r="B1058" s="579"/>
      <c r="C1058" s="612"/>
      <c r="D1058" s="579"/>
      <c r="E1058" s="550">
        <v>912.6</v>
      </c>
      <c r="F1058" s="579">
        <v>1</v>
      </c>
      <c r="G1058" s="873">
        <f t="shared" si="46"/>
        <v>15559.799999999994</v>
      </c>
      <c r="H1058" s="579">
        <f t="shared" si="47"/>
        <v>17</v>
      </c>
      <c r="I1058" s="642" t="s">
        <v>332</v>
      </c>
      <c r="J1058" s="643" t="s">
        <v>51</v>
      </c>
      <c r="K1058" s="640" t="s">
        <v>120</v>
      </c>
      <c r="L1058" s="579"/>
      <c r="M1058" s="579"/>
      <c r="N1058" s="891"/>
      <c r="O1058" s="256"/>
      <c r="P1058" s="256"/>
      <c r="Q1058" s="272"/>
    </row>
    <row r="1059" spans="1:17" s="126" customFormat="1" ht="15.75" x14ac:dyDescent="0.25">
      <c r="A1059" s="579"/>
      <c r="B1059" s="579"/>
      <c r="C1059" s="600"/>
      <c r="D1059" s="579"/>
      <c r="E1059" s="550">
        <v>909.9</v>
      </c>
      <c r="F1059" s="579">
        <v>1</v>
      </c>
      <c r="G1059" s="873">
        <f t="shared" si="46"/>
        <v>14649.899999999994</v>
      </c>
      <c r="H1059" s="579">
        <f t="shared" si="47"/>
        <v>16</v>
      </c>
      <c r="I1059" s="642" t="s">
        <v>332</v>
      </c>
      <c r="J1059" s="643" t="s">
        <v>51</v>
      </c>
      <c r="K1059" s="640" t="s">
        <v>120</v>
      </c>
      <c r="L1059" s="579"/>
      <c r="M1059" s="579"/>
      <c r="N1059" s="891"/>
      <c r="O1059" s="256"/>
      <c r="P1059" s="256"/>
      <c r="Q1059" s="272"/>
    </row>
    <row r="1060" spans="1:17" s="126" customFormat="1" ht="15.75" x14ac:dyDescent="0.25">
      <c r="A1060" s="579"/>
      <c r="B1060" s="579"/>
      <c r="C1060" s="612"/>
      <c r="D1060" s="579"/>
      <c r="E1060" s="550">
        <v>919</v>
      </c>
      <c r="F1060" s="579">
        <v>1</v>
      </c>
      <c r="G1060" s="873">
        <f t="shared" si="46"/>
        <v>13730.899999999994</v>
      </c>
      <c r="H1060" s="579">
        <f t="shared" si="47"/>
        <v>15</v>
      </c>
      <c r="I1060" s="642" t="s">
        <v>332</v>
      </c>
      <c r="J1060" s="643" t="s">
        <v>51</v>
      </c>
      <c r="K1060" s="640" t="s">
        <v>120</v>
      </c>
      <c r="L1060" s="579"/>
      <c r="M1060" s="579"/>
      <c r="N1060" s="891"/>
      <c r="O1060" s="256"/>
      <c r="P1060" s="256"/>
      <c r="Q1060" s="272"/>
    </row>
    <row r="1061" spans="1:17" s="126" customFormat="1" ht="15.75" x14ac:dyDescent="0.25">
      <c r="A1061" s="579"/>
      <c r="B1061" s="579"/>
      <c r="C1061" s="612"/>
      <c r="D1061" s="579"/>
      <c r="E1061" s="550">
        <v>923.5</v>
      </c>
      <c r="F1061" s="579">
        <v>1</v>
      </c>
      <c r="G1061" s="873">
        <f t="shared" si="46"/>
        <v>12807.399999999994</v>
      </c>
      <c r="H1061" s="579">
        <f t="shared" si="47"/>
        <v>14</v>
      </c>
      <c r="I1061" s="642" t="s">
        <v>332</v>
      </c>
      <c r="J1061" s="643" t="s">
        <v>51</v>
      </c>
      <c r="K1061" s="640" t="s">
        <v>120</v>
      </c>
      <c r="L1061" s="579"/>
      <c r="M1061" s="579"/>
      <c r="N1061" s="891"/>
      <c r="O1061" s="256"/>
      <c r="P1061" s="256"/>
      <c r="Q1061" s="272"/>
    </row>
    <row r="1062" spans="1:17" s="126" customFormat="1" ht="15.75" x14ac:dyDescent="0.25">
      <c r="A1062" s="579"/>
      <c r="B1062" s="579"/>
      <c r="C1062" s="612"/>
      <c r="D1062" s="579"/>
      <c r="E1062" s="550">
        <v>912.6</v>
      </c>
      <c r="F1062" s="579">
        <v>1</v>
      </c>
      <c r="G1062" s="873">
        <f t="shared" si="46"/>
        <v>11894.799999999994</v>
      </c>
      <c r="H1062" s="579">
        <f t="shared" si="47"/>
        <v>13</v>
      </c>
      <c r="I1062" s="642" t="s">
        <v>332</v>
      </c>
      <c r="J1062" s="643" t="s">
        <v>51</v>
      </c>
      <c r="K1062" s="640" t="s">
        <v>120</v>
      </c>
      <c r="L1062" s="579"/>
      <c r="M1062" s="579"/>
      <c r="N1062" s="891"/>
      <c r="O1062" s="256"/>
      <c r="P1062" s="256"/>
      <c r="Q1062" s="272"/>
    </row>
    <row r="1063" spans="1:17" s="126" customFormat="1" ht="15.75" x14ac:dyDescent="0.25">
      <c r="A1063" s="579"/>
      <c r="B1063" s="579"/>
      <c r="C1063" s="612"/>
      <c r="D1063" s="579"/>
      <c r="E1063" s="550">
        <v>922.6</v>
      </c>
      <c r="F1063" s="579">
        <v>1</v>
      </c>
      <c r="G1063" s="873">
        <f t="shared" si="46"/>
        <v>10972.199999999993</v>
      </c>
      <c r="H1063" s="579">
        <f t="shared" si="47"/>
        <v>12</v>
      </c>
      <c r="I1063" s="642" t="s">
        <v>332</v>
      </c>
      <c r="J1063" s="643" t="s">
        <v>51</v>
      </c>
      <c r="K1063" s="640" t="s">
        <v>120</v>
      </c>
      <c r="L1063" s="579"/>
      <c r="M1063" s="579"/>
      <c r="N1063" s="891"/>
      <c r="O1063" s="256"/>
      <c r="P1063" s="256"/>
      <c r="Q1063" s="272"/>
    </row>
    <row r="1064" spans="1:17" s="126" customFormat="1" ht="15.75" x14ac:dyDescent="0.25">
      <c r="A1064" s="579"/>
      <c r="B1064" s="579"/>
      <c r="C1064" s="600"/>
      <c r="D1064" s="579"/>
      <c r="E1064" s="550">
        <v>921.7</v>
      </c>
      <c r="F1064" s="579">
        <v>1</v>
      </c>
      <c r="G1064" s="873">
        <f t="shared" si="46"/>
        <v>10050.499999999993</v>
      </c>
      <c r="H1064" s="579">
        <f t="shared" si="47"/>
        <v>11</v>
      </c>
      <c r="I1064" s="642" t="s">
        <v>332</v>
      </c>
      <c r="J1064" s="643" t="s">
        <v>51</v>
      </c>
      <c r="K1064" s="640" t="s">
        <v>120</v>
      </c>
      <c r="L1064" s="579"/>
      <c r="M1064" s="579"/>
      <c r="N1064" s="891"/>
      <c r="O1064" s="256"/>
      <c r="P1064" s="256"/>
      <c r="Q1064" s="272"/>
    </row>
    <row r="1065" spans="1:17" s="126" customFormat="1" ht="15.75" x14ac:dyDescent="0.25">
      <c r="A1065" s="579"/>
      <c r="B1065" s="579"/>
      <c r="C1065" s="612"/>
      <c r="D1065" s="579"/>
      <c r="E1065" s="550">
        <v>910.8</v>
      </c>
      <c r="F1065" s="579">
        <v>1</v>
      </c>
      <c r="G1065" s="873">
        <f t="shared" si="46"/>
        <v>9139.6999999999935</v>
      </c>
      <c r="H1065" s="579">
        <f t="shared" si="47"/>
        <v>10</v>
      </c>
      <c r="I1065" s="642" t="s">
        <v>330</v>
      </c>
      <c r="J1065" s="643" t="s">
        <v>51</v>
      </c>
      <c r="K1065" s="640" t="s">
        <v>120</v>
      </c>
      <c r="L1065" s="579"/>
      <c r="M1065" s="579"/>
      <c r="N1065" s="891"/>
      <c r="O1065" s="256"/>
      <c r="P1065" s="256"/>
      <c r="Q1065" s="272"/>
    </row>
    <row r="1066" spans="1:17" s="126" customFormat="1" ht="15.75" x14ac:dyDescent="0.25">
      <c r="A1066" s="579"/>
      <c r="B1066" s="579"/>
      <c r="C1066" s="612"/>
      <c r="D1066" s="579"/>
      <c r="E1066" s="550">
        <v>914.4</v>
      </c>
      <c r="F1066" s="579">
        <v>1</v>
      </c>
      <c r="G1066" s="873">
        <f t="shared" si="46"/>
        <v>8225.2999999999938</v>
      </c>
      <c r="H1066" s="579">
        <f t="shared" si="47"/>
        <v>9</v>
      </c>
      <c r="I1066" s="642" t="s">
        <v>330</v>
      </c>
      <c r="J1066" s="643" t="s">
        <v>51</v>
      </c>
      <c r="K1066" s="640" t="s">
        <v>120</v>
      </c>
      <c r="L1066" s="579"/>
      <c r="M1066" s="579"/>
      <c r="N1066" s="891"/>
      <c r="O1066" s="256"/>
      <c r="P1066" s="256"/>
      <c r="Q1066" s="272"/>
    </row>
    <row r="1067" spans="1:17" s="126" customFormat="1" ht="15.75" x14ac:dyDescent="0.25">
      <c r="A1067" s="579"/>
      <c r="B1067" s="579"/>
      <c r="C1067" s="612"/>
      <c r="D1067" s="579"/>
      <c r="E1067" s="550">
        <v>897.2</v>
      </c>
      <c r="F1067" s="579">
        <v>1</v>
      </c>
      <c r="G1067" s="873">
        <f t="shared" si="46"/>
        <v>7328.099999999994</v>
      </c>
      <c r="H1067" s="579">
        <f t="shared" si="47"/>
        <v>8</v>
      </c>
      <c r="I1067" s="642" t="s">
        <v>330</v>
      </c>
      <c r="J1067" s="643" t="s">
        <v>51</v>
      </c>
      <c r="K1067" s="640" t="s">
        <v>120</v>
      </c>
      <c r="L1067" s="579"/>
      <c r="M1067" s="579"/>
      <c r="N1067" s="891"/>
      <c r="O1067" s="256"/>
      <c r="P1067" s="256"/>
      <c r="Q1067" s="272"/>
    </row>
    <row r="1068" spans="1:17" s="126" customFormat="1" ht="15.75" x14ac:dyDescent="0.25">
      <c r="A1068" s="579"/>
      <c r="B1068" s="579"/>
      <c r="C1068" s="600"/>
      <c r="D1068" s="579"/>
      <c r="E1068" s="550">
        <v>927.1</v>
      </c>
      <c r="F1068" s="579">
        <v>1</v>
      </c>
      <c r="G1068" s="873">
        <f t="shared" si="46"/>
        <v>6400.9999999999936</v>
      </c>
      <c r="H1068" s="579">
        <f t="shared" si="47"/>
        <v>7</v>
      </c>
      <c r="I1068" s="642" t="s">
        <v>330</v>
      </c>
      <c r="J1068" s="643" t="s">
        <v>51</v>
      </c>
      <c r="K1068" s="640" t="s">
        <v>120</v>
      </c>
      <c r="L1068" s="579"/>
      <c r="M1068" s="579"/>
      <c r="N1068" s="891"/>
      <c r="O1068" s="256"/>
      <c r="P1068" s="256"/>
      <c r="Q1068" s="272"/>
    </row>
    <row r="1069" spans="1:17" s="126" customFormat="1" ht="15.75" x14ac:dyDescent="0.25">
      <c r="A1069" s="579"/>
      <c r="B1069" s="579"/>
      <c r="C1069" s="612"/>
      <c r="D1069" s="579"/>
      <c r="E1069" s="550">
        <v>920.8</v>
      </c>
      <c r="F1069" s="579">
        <v>1</v>
      </c>
      <c r="G1069" s="873">
        <f t="shared" si="46"/>
        <v>5480.1999999999935</v>
      </c>
      <c r="H1069" s="579">
        <f t="shared" si="47"/>
        <v>6</v>
      </c>
      <c r="I1069" s="642" t="s">
        <v>330</v>
      </c>
      <c r="J1069" s="643" t="s">
        <v>51</v>
      </c>
      <c r="K1069" s="640" t="s">
        <v>120</v>
      </c>
      <c r="L1069" s="579"/>
      <c r="M1069" s="579"/>
      <c r="N1069" s="891"/>
      <c r="O1069" s="256"/>
      <c r="P1069" s="256"/>
      <c r="Q1069" s="272"/>
    </row>
    <row r="1070" spans="1:17" s="126" customFormat="1" ht="15.75" x14ac:dyDescent="0.25">
      <c r="A1070" s="579"/>
      <c r="B1070" s="579"/>
      <c r="C1070" s="612"/>
      <c r="D1070" s="579"/>
      <c r="E1070" s="550">
        <v>915.3</v>
      </c>
      <c r="F1070" s="579">
        <v>1</v>
      </c>
      <c r="G1070" s="873">
        <f t="shared" si="46"/>
        <v>4564.8999999999933</v>
      </c>
      <c r="H1070" s="579">
        <f t="shared" si="47"/>
        <v>5</v>
      </c>
      <c r="I1070" s="642" t="s">
        <v>330</v>
      </c>
      <c r="J1070" s="643" t="s">
        <v>51</v>
      </c>
      <c r="K1070" s="640" t="s">
        <v>120</v>
      </c>
      <c r="L1070" s="579"/>
      <c r="M1070" s="579"/>
      <c r="N1070" s="891"/>
      <c r="O1070" s="256"/>
      <c r="P1070" s="256"/>
      <c r="Q1070" s="272"/>
    </row>
    <row r="1071" spans="1:17" s="126" customFormat="1" ht="15.75" x14ac:dyDescent="0.25">
      <c r="A1071" s="579"/>
      <c r="B1071" s="579"/>
      <c r="C1071" s="612"/>
      <c r="D1071" s="579"/>
      <c r="E1071" s="550">
        <v>912.6</v>
      </c>
      <c r="F1071" s="579">
        <v>1</v>
      </c>
      <c r="G1071" s="873">
        <f t="shared" si="46"/>
        <v>3652.2999999999934</v>
      </c>
      <c r="H1071" s="579">
        <f t="shared" si="47"/>
        <v>4</v>
      </c>
      <c r="I1071" s="642" t="s">
        <v>330</v>
      </c>
      <c r="J1071" s="643" t="s">
        <v>51</v>
      </c>
      <c r="K1071" s="640" t="s">
        <v>120</v>
      </c>
      <c r="L1071" s="579"/>
      <c r="M1071" s="579"/>
      <c r="N1071" s="891"/>
      <c r="O1071" s="256"/>
      <c r="P1071" s="256"/>
      <c r="Q1071" s="272"/>
    </row>
    <row r="1072" spans="1:17" s="126" customFormat="1" ht="15.75" x14ac:dyDescent="0.25">
      <c r="A1072" s="579"/>
      <c r="B1072" s="579"/>
      <c r="C1072" s="612"/>
      <c r="D1072" s="579"/>
      <c r="E1072" s="550">
        <v>917.2</v>
      </c>
      <c r="F1072" s="579">
        <v>1</v>
      </c>
      <c r="G1072" s="873">
        <f t="shared" si="46"/>
        <v>2735.0999999999931</v>
      </c>
      <c r="H1072" s="579">
        <f t="shared" si="47"/>
        <v>3</v>
      </c>
      <c r="I1072" s="642" t="s">
        <v>330</v>
      </c>
      <c r="J1072" s="643" t="s">
        <v>51</v>
      </c>
      <c r="K1072" s="640" t="s">
        <v>120</v>
      </c>
      <c r="L1072" s="579"/>
      <c r="M1072" s="579"/>
      <c r="N1072" s="891"/>
      <c r="O1072" s="256"/>
      <c r="P1072" s="256"/>
      <c r="Q1072" s="272"/>
    </row>
    <row r="1073" spans="1:17" s="126" customFormat="1" ht="15.75" x14ac:dyDescent="0.25">
      <c r="A1073" s="579"/>
      <c r="B1073" s="579"/>
      <c r="C1073" s="612"/>
      <c r="D1073" s="579"/>
      <c r="E1073" s="550">
        <v>907.2</v>
      </c>
      <c r="F1073" s="579">
        <v>1</v>
      </c>
      <c r="G1073" s="873">
        <f t="shared" si="46"/>
        <v>1827.899999999993</v>
      </c>
      <c r="H1073" s="579">
        <f t="shared" si="47"/>
        <v>2</v>
      </c>
      <c r="I1073" s="642" t="s">
        <v>330</v>
      </c>
      <c r="J1073" s="643" t="s">
        <v>51</v>
      </c>
      <c r="K1073" s="640" t="s">
        <v>120</v>
      </c>
      <c r="L1073" s="579"/>
      <c r="M1073" s="579"/>
      <c r="N1073" s="891"/>
      <c r="O1073" s="256"/>
      <c r="P1073" s="256"/>
      <c r="Q1073" s="272"/>
    </row>
    <row r="1074" spans="1:17" s="126" customFormat="1" ht="15.75" x14ac:dyDescent="0.25">
      <c r="A1074" s="579"/>
      <c r="B1074" s="579"/>
      <c r="C1074" s="600"/>
      <c r="D1074" s="579"/>
      <c r="E1074" s="550">
        <v>912.6</v>
      </c>
      <c r="F1074" s="579">
        <v>1</v>
      </c>
      <c r="G1074" s="873">
        <f t="shared" si="46"/>
        <v>915.29999999999302</v>
      </c>
      <c r="H1074" s="579">
        <f t="shared" si="47"/>
        <v>1</v>
      </c>
      <c r="I1074" s="642" t="s">
        <v>330</v>
      </c>
      <c r="J1074" s="643" t="s">
        <v>51</v>
      </c>
      <c r="K1074" s="640" t="s">
        <v>120</v>
      </c>
      <c r="L1074" s="579"/>
      <c r="M1074" s="579"/>
      <c r="N1074" s="891"/>
      <c r="O1074" s="256"/>
      <c r="P1074" s="256"/>
      <c r="Q1074" s="272"/>
    </row>
    <row r="1075" spans="1:17" s="126" customFormat="1" ht="15.75" x14ac:dyDescent="0.25">
      <c r="A1075" s="579"/>
      <c r="B1075" s="579"/>
      <c r="C1075" s="612"/>
      <c r="D1075" s="579"/>
      <c r="E1075" s="550">
        <v>915.3</v>
      </c>
      <c r="F1075" s="579">
        <v>1</v>
      </c>
      <c r="G1075" s="873">
        <f t="shared" si="46"/>
        <v>-6.9348971010185778E-12</v>
      </c>
      <c r="H1075" s="579">
        <f t="shared" si="47"/>
        <v>0</v>
      </c>
      <c r="I1075" s="642" t="s">
        <v>330</v>
      </c>
      <c r="J1075" s="643" t="s">
        <v>51</v>
      </c>
      <c r="K1075" s="640" t="s">
        <v>120</v>
      </c>
      <c r="L1075" s="579"/>
      <c r="M1075" s="579"/>
      <c r="N1075" s="891"/>
      <c r="O1075" s="256"/>
      <c r="P1075" s="256"/>
      <c r="Q1075" s="272"/>
    </row>
    <row r="1076" spans="1:17" s="126" customFormat="1" ht="15.75" x14ac:dyDescent="0.25">
      <c r="A1076" s="579"/>
      <c r="B1076" s="579">
        <v>4</v>
      </c>
      <c r="C1076" s="600">
        <v>19405.599999999999</v>
      </c>
      <c r="D1076" s="579">
        <v>21</v>
      </c>
      <c r="E1076" s="550"/>
      <c r="F1076" s="579"/>
      <c r="G1076" s="873">
        <f t="shared" si="46"/>
        <v>19405.599999999991</v>
      </c>
      <c r="H1076" s="579">
        <f t="shared" si="47"/>
        <v>21</v>
      </c>
      <c r="I1076" s="642"/>
      <c r="J1076" s="643" t="s">
        <v>331</v>
      </c>
      <c r="K1076" s="640"/>
      <c r="L1076" s="579"/>
      <c r="M1076" s="579"/>
      <c r="N1076" s="891"/>
      <c r="O1076" s="256"/>
      <c r="P1076" s="256"/>
      <c r="Q1076" s="272"/>
    </row>
    <row r="1077" spans="1:17" s="126" customFormat="1" ht="15.75" x14ac:dyDescent="0.25">
      <c r="A1077" s="579"/>
      <c r="B1077" s="579"/>
      <c r="C1077" s="600"/>
      <c r="D1077" s="579"/>
      <c r="E1077" s="550">
        <v>926.7</v>
      </c>
      <c r="F1077" s="579">
        <v>1</v>
      </c>
      <c r="G1077" s="873">
        <f t="shared" si="46"/>
        <v>18478.899999999991</v>
      </c>
      <c r="H1077" s="579">
        <f t="shared" si="47"/>
        <v>20</v>
      </c>
      <c r="I1077" s="642" t="s">
        <v>333</v>
      </c>
      <c r="J1077" s="643" t="s">
        <v>51</v>
      </c>
      <c r="K1077" s="640" t="s">
        <v>120</v>
      </c>
      <c r="L1077" s="579"/>
      <c r="M1077" s="579"/>
      <c r="N1077" s="891"/>
      <c r="O1077" s="256"/>
      <c r="P1077" s="256"/>
      <c r="Q1077" s="272"/>
    </row>
    <row r="1078" spans="1:17" s="126" customFormat="1" ht="15.75" x14ac:dyDescent="0.25">
      <c r="A1078" s="579"/>
      <c r="B1078" s="579"/>
      <c r="C1078" s="600"/>
      <c r="D1078" s="579"/>
      <c r="E1078" s="550">
        <v>924</v>
      </c>
      <c r="F1078" s="579">
        <v>1</v>
      </c>
      <c r="G1078" s="873">
        <f t="shared" ref="G1078:G1141" si="48">G1077-E1078+C1078</f>
        <v>17554.899999999991</v>
      </c>
      <c r="H1078" s="579">
        <f t="shared" si="47"/>
        <v>19</v>
      </c>
      <c r="I1078" s="642" t="s">
        <v>333</v>
      </c>
      <c r="J1078" s="643" t="s">
        <v>51</v>
      </c>
      <c r="K1078" s="640" t="s">
        <v>120</v>
      </c>
      <c r="L1078" s="579"/>
      <c r="M1078" s="579"/>
      <c r="N1078" s="891"/>
      <c r="O1078" s="256"/>
      <c r="P1078" s="256"/>
      <c r="Q1078" s="272"/>
    </row>
    <row r="1079" spans="1:17" s="126" customFormat="1" ht="15.75" x14ac:dyDescent="0.25">
      <c r="A1079" s="579"/>
      <c r="B1079" s="579"/>
      <c r="C1079" s="612"/>
      <c r="D1079" s="579"/>
      <c r="E1079" s="550">
        <v>919.9</v>
      </c>
      <c r="F1079" s="579">
        <v>1</v>
      </c>
      <c r="G1079" s="873">
        <f t="shared" si="48"/>
        <v>16634.999999999989</v>
      </c>
      <c r="H1079" s="579">
        <f t="shared" si="47"/>
        <v>18</v>
      </c>
      <c r="I1079" s="642" t="s">
        <v>333</v>
      </c>
      <c r="J1079" s="643" t="s">
        <v>51</v>
      </c>
      <c r="K1079" s="640" t="s">
        <v>120</v>
      </c>
      <c r="L1079" s="579"/>
      <c r="M1079" s="579"/>
      <c r="N1079" s="891"/>
      <c r="O1079" s="256"/>
      <c r="P1079" s="256"/>
      <c r="Q1079" s="272"/>
    </row>
    <row r="1080" spans="1:17" s="126" customFormat="1" ht="15.75" x14ac:dyDescent="0.25">
      <c r="A1080" s="579"/>
      <c r="B1080" s="579"/>
      <c r="C1080" s="612"/>
      <c r="D1080" s="579"/>
      <c r="E1080" s="550">
        <v>927.6</v>
      </c>
      <c r="F1080" s="579">
        <v>1</v>
      </c>
      <c r="G1080" s="873">
        <f t="shared" si="48"/>
        <v>15707.399999999989</v>
      </c>
      <c r="H1080" s="579">
        <f t="shared" si="47"/>
        <v>17</v>
      </c>
      <c r="I1080" s="642" t="s">
        <v>333</v>
      </c>
      <c r="J1080" s="643" t="s">
        <v>51</v>
      </c>
      <c r="K1080" s="640" t="s">
        <v>120</v>
      </c>
      <c r="L1080" s="579"/>
      <c r="M1080" s="579"/>
      <c r="N1080" s="891"/>
      <c r="O1080" s="256"/>
      <c r="P1080" s="256"/>
      <c r="Q1080" s="272"/>
    </row>
    <row r="1081" spans="1:17" s="126" customFormat="1" ht="15.75" x14ac:dyDescent="0.25">
      <c r="A1081" s="579"/>
      <c r="B1081" s="579"/>
      <c r="C1081" s="612"/>
      <c r="D1081" s="579"/>
      <c r="E1081" s="550">
        <v>918.1</v>
      </c>
      <c r="F1081" s="579">
        <v>1</v>
      </c>
      <c r="G1081" s="873">
        <f t="shared" si="48"/>
        <v>14789.299999999988</v>
      </c>
      <c r="H1081" s="579">
        <f t="shared" si="47"/>
        <v>16</v>
      </c>
      <c r="I1081" s="642" t="s">
        <v>333</v>
      </c>
      <c r="J1081" s="643" t="s">
        <v>51</v>
      </c>
      <c r="K1081" s="640" t="s">
        <v>120</v>
      </c>
      <c r="L1081" s="579"/>
      <c r="M1081" s="579"/>
      <c r="N1081" s="891"/>
      <c r="O1081" s="256"/>
      <c r="P1081" s="256"/>
      <c r="Q1081" s="272"/>
    </row>
    <row r="1082" spans="1:17" s="126" customFormat="1" ht="15.75" x14ac:dyDescent="0.25">
      <c r="A1082" s="579"/>
      <c r="B1082" s="579"/>
      <c r="C1082" s="612"/>
      <c r="D1082" s="579"/>
      <c r="E1082" s="550">
        <v>929.9</v>
      </c>
      <c r="F1082" s="579">
        <v>1</v>
      </c>
      <c r="G1082" s="873">
        <f t="shared" si="48"/>
        <v>13859.399999999989</v>
      </c>
      <c r="H1082" s="579">
        <f t="shared" si="47"/>
        <v>15</v>
      </c>
      <c r="I1082" s="642" t="s">
        <v>333</v>
      </c>
      <c r="J1082" s="643" t="s">
        <v>51</v>
      </c>
      <c r="K1082" s="640" t="s">
        <v>120</v>
      </c>
      <c r="L1082" s="579"/>
      <c r="M1082" s="579"/>
      <c r="N1082" s="891"/>
      <c r="O1082" s="256"/>
      <c r="P1082" s="256"/>
      <c r="Q1082" s="272"/>
    </row>
    <row r="1083" spans="1:17" s="126" customFormat="1" ht="15.75" x14ac:dyDescent="0.25">
      <c r="A1083" s="579"/>
      <c r="B1083" s="579"/>
      <c r="C1083" s="612"/>
      <c r="D1083" s="579"/>
      <c r="E1083" s="550">
        <v>923.5</v>
      </c>
      <c r="F1083" s="579">
        <v>1</v>
      </c>
      <c r="G1083" s="873">
        <f t="shared" si="48"/>
        <v>12935.899999999989</v>
      </c>
      <c r="H1083" s="579">
        <f t="shared" si="47"/>
        <v>14</v>
      </c>
      <c r="I1083" s="642" t="s">
        <v>333</v>
      </c>
      <c r="J1083" s="643" t="s">
        <v>51</v>
      </c>
      <c r="K1083" s="640" t="s">
        <v>120</v>
      </c>
      <c r="L1083" s="579"/>
      <c r="M1083" s="579"/>
      <c r="N1083" s="891"/>
      <c r="O1083" s="256"/>
      <c r="P1083" s="256"/>
      <c r="Q1083" s="272"/>
    </row>
    <row r="1084" spans="1:17" s="126" customFormat="1" ht="15.75" x14ac:dyDescent="0.25">
      <c r="A1084" s="579"/>
      <c r="B1084" s="579"/>
      <c r="C1084" s="612"/>
      <c r="D1084" s="579"/>
      <c r="E1084" s="550">
        <v>923.1</v>
      </c>
      <c r="F1084" s="579">
        <v>1</v>
      </c>
      <c r="G1084" s="873">
        <f t="shared" si="48"/>
        <v>12012.799999999988</v>
      </c>
      <c r="H1084" s="579">
        <f t="shared" si="47"/>
        <v>13</v>
      </c>
      <c r="I1084" s="642" t="s">
        <v>334</v>
      </c>
      <c r="J1084" s="643" t="s">
        <v>51</v>
      </c>
      <c r="K1084" s="640" t="s">
        <v>120</v>
      </c>
      <c r="L1084" s="579"/>
      <c r="M1084" s="579"/>
      <c r="N1084" s="891"/>
      <c r="O1084" s="256"/>
      <c r="P1084" s="256"/>
      <c r="Q1084" s="272"/>
    </row>
    <row r="1085" spans="1:17" s="126" customFormat="1" ht="15.75" x14ac:dyDescent="0.25">
      <c r="A1085" s="579"/>
      <c r="B1085" s="579"/>
      <c r="C1085" s="612"/>
      <c r="D1085" s="579"/>
      <c r="E1085" s="550">
        <v>924.4</v>
      </c>
      <c r="F1085" s="579">
        <v>1</v>
      </c>
      <c r="G1085" s="873">
        <f t="shared" si="48"/>
        <v>11088.399999999989</v>
      </c>
      <c r="H1085" s="579">
        <f t="shared" si="47"/>
        <v>12</v>
      </c>
      <c r="I1085" s="642" t="s">
        <v>333</v>
      </c>
      <c r="J1085" s="643" t="s">
        <v>51</v>
      </c>
      <c r="K1085" s="640" t="s">
        <v>120</v>
      </c>
      <c r="L1085" s="579"/>
      <c r="M1085" s="579"/>
      <c r="N1085" s="891"/>
      <c r="O1085" s="256"/>
      <c r="P1085" s="256"/>
      <c r="Q1085" s="272"/>
    </row>
    <row r="1086" spans="1:17" s="126" customFormat="1" ht="15.75" x14ac:dyDescent="0.25">
      <c r="A1086" s="579"/>
      <c r="B1086" s="579"/>
      <c r="C1086" s="612"/>
      <c r="D1086" s="579"/>
      <c r="E1086" s="550">
        <v>930.8</v>
      </c>
      <c r="F1086" s="579">
        <v>1</v>
      </c>
      <c r="G1086" s="873">
        <f t="shared" si="48"/>
        <v>10157.599999999989</v>
      </c>
      <c r="H1086" s="579">
        <f t="shared" si="47"/>
        <v>11</v>
      </c>
      <c r="I1086" s="642" t="s">
        <v>333</v>
      </c>
      <c r="J1086" s="643" t="s">
        <v>51</v>
      </c>
      <c r="K1086" s="640" t="s">
        <v>120</v>
      </c>
      <c r="L1086" s="579"/>
      <c r="M1086" s="579"/>
      <c r="N1086" s="891"/>
      <c r="O1086" s="256"/>
      <c r="P1086" s="256"/>
      <c r="Q1086" s="272"/>
    </row>
    <row r="1087" spans="1:17" s="126" customFormat="1" ht="15.75" x14ac:dyDescent="0.25">
      <c r="A1087" s="579"/>
      <c r="B1087" s="579"/>
      <c r="C1087" s="612"/>
      <c r="D1087" s="579"/>
      <c r="E1087" s="550">
        <v>928</v>
      </c>
      <c r="F1087" s="579">
        <v>1</v>
      </c>
      <c r="G1087" s="873">
        <f t="shared" si="48"/>
        <v>9229.5999999999894</v>
      </c>
      <c r="H1087" s="579">
        <f t="shared" si="47"/>
        <v>10</v>
      </c>
      <c r="I1087" s="642" t="s">
        <v>333</v>
      </c>
      <c r="J1087" s="643" t="s">
        <v>51</v>
      </c>
      <c r="K1087" s="640" t="s">
        <v>120</v>
      </c>
      <c r="L1087" s="579"/>
      <c r="M1087" s="579"/>
      <c r="N1087" s="891"/>
      <c r="O1087" s="256"/>
      <c r="P1087" s="256"/>
      <c r="Q1087" s="272"/>
    </row>
    <row r="1088" spans="1:17" s="126" customFormat="1" ht="15.75" x14ac:dyDescent="0.25">
      <c r="A1088" s="579"/>
      <c r="B1088" s="579"/>
      <c r="C1088" s="612"/>
      <c r="D1088" s="579"/>
      <c r="E1088" s="550">
        <v>914.4</v>
      </c>
      <c r="F1088" s="579">
        <v>1</v>
      </c>
      <c r="G1088" s="873">
        <f t="shared" si="48"/>
        <v>8315.1999999999898</v>
      </c>
      <c r="H1088" s="579">
        <f t="shared" si="47"/>
        <v>9</v>
      </c>
      <c r="I1088" s="642" t="s">
        <v>333</v>
      </c>
      <c r="J1088" s="643" t="s">
        <v>51</v>
      </c>
      <c r="K1088" s="640" t="s">
        <v>120</v>
      </c>
      <c r="L1088" s="579"/>
      <c r="M1088" s="579"/>
      <c r="N1088" s="891"/>
      <c r="O1088" s="256"/>
      <c r="P1088" s="256"/>
      <c r="Q1088" s="272"/>
    </row>
    <row r="1089" spans="1:17" s="126" customFormat="1" ht="15.75" x14ac:dyDescent="0.25">
      <c r="A1089" s="579"/>
      <c r="B1089" s="579"/>
      <c r="C1089" s="600"/>
      <c r="D1089" s="579"/>
      <c r="E1089" s="550">
        <v>929.9</v>
      </c>
      <c r="F1089" s="579">
        <v>1</v>
      </c>
      <c r="G1089" s="873">
        <f t="shared" si="48"/>
        <v>7385.2999999999902</v>
      </c>
      <c r="H1089" s="579">
        <f t="shared" si="47"/>
        <v>8</v>
      </c>
      <c r="I1089" s="642" t="s">
        <v>334</v>
      </c>
      <c r="J1089" s="643" t="s">
        <v>51</v>
      </c>
      <c r="K1089" s="640" t="s">
        <v>120</v>
      </c>
      <c r="L1089" s="579"/>
      <c r="M1089" s="579"/>
      <c r="N1089" s="891"/>
      <c r="O1089" s="256"/>
      <c r="P1089" s="256"/>
      <c r="Q1089" s="272"/>
    </row>
    <row r="1090" spans="1:17" s="126" customFormat="1" ht="15.75" x14ac:dyDescent="0.25">
      <c r="A1090" s="579"/>
      <c r="B1090" s="579"/>
      <c r="C1090" s="612"/>
      <c r="D1090" s="579"/>
      <c r="E1090" s="550">
        <v>922.6</v>
      </c>
      <c r="F1090" s="579">
        <v>1</v>
      </c>
      <c r="G1090" s="873">
        <f t="shared" si="48"/>
        <v>6462.6999999999898</v>
      </c>
      <c r="H1090" s="579">
        <f t="shared" si="47"/>
        <v>7</v>
      </c>
      <c r="I1090" s="642" t="s">
        <v>334</v>
      </c>
      <c r="J1090" s="643" t="s">
        <v>51</v>
      </c>
      <c r="K1090" s="640" t="s">
        <v>120</v>
      </c>
      <c r="L1090" s="579"/>
      <c r="M1090" s="579"/>
      <c r="N1090" s="891"/>
      <c r="O1090" s="256"/>
      <c r="P1090" s="256"/>
      <c r="Q1090" s="272"/>
    </row>
    <row r="1091" spans="1:17" s="126" customFormat="1" ht="15.75" x14ac:dyDescent="0.25">
      <c r="A1091" s="579"/>
      <c r="B1091" s="579"/>
      <c r="C1091" s="612"/>
      <c r="D1091" s="579"/>
      <c r="E1091" s="550">
        <v>935.3</v>
      </c>
      <c r="F1091" s="579">
        <v>1</v>
      </c>
      <c r="G1091" s="873">
        <f t="shared" si="48"/>
        <v>5527.3999999999896</v>
      </c>
      <c r="H1091" s="579">
        <f t="shared" si="47"/>
        <v>6</v>
      </c>
      <c r="I1091" s="642" t="s">
        <v>334</v>
      </c>
      <c r="J1091" s="643" t="s">
        <v>51</v>
      </c>
      <c r="K1091" s="640" t="s">
        <v>120</v>
      </c>
      <c r="L1091" s="579"/>
      <c r="M1091" s="579"/>
      <c r="N1091" s="891"/>
      <c r="O1091" s="256"/>
      <c r="P1091" s="256"/>
      <c r="Q1091" s="272"/>
    </row>
    <row r="1092" spans="1:17" s="126" customFormat="1" ht="15.75" x14ac:dyDescent="0.25">
      <c r="A1092" s="579"/>
      <c r="B1092" s="579"/>
      <c r="C1092" s="612"/>
      <c r="D1092" s="579"/>
      <c r="E1092" s="550">
        <v>919.4</v>
      </c>
      <c r="F1092" s="579">
        <v>1</v>
      </c>
      <c r="G1092" s="873">
        <f t="shared" si="48"/>
        <v>4607.99999999999</v>
      </c>
      <c r="H1092" s="579">
        <f t="shared" si="47"/>
        <v>5</v>
      </c>
      <c r="I1092" s="642" t="s">
        <v>334</v>
      </c>
      <c r="J1092" s="643" t="s">
        <v>51</v>
      </c>
      <c r="K1092" s="640" t="s">
        <v>120</v>
      </c>
      <c r="L1092" s="579"/>
      <c r="M1092" s="579"/>
      <c r="N1092" s="891"/>
      <c r="O1092" s="256"/>
      <c r="P1092" s="256"/>
      <c r="Q1092" s="272"/>
    </row>
    <row r="1093" spans="1:17" s="126" customFormat="1" ht="15.75" x14ac:dyDescent="0.25">
      <c r="A1093" s="579"/>
      <c r="B1093" s="579"/>
      <c r="C1093" s="612"/>
      <c r="D1093" s="579"/>
      <c r="E1093" s="550">
        <v>925.8</v>
      </c>
      <c r="F1093" s="579">
        <v>1</v>
      </c>
      <c r="G1093" s="873">
        <f t="shared" si="48"/>
        <v>3682.1999999999898</v>
      </c>
      <c r="H1093" s="579">
        <f t="shared" si="47"/>
        <v>4</v>
      </c>
      <c r="I1093" s="642" t="s">
        <v>334</v>
      </c>
      <c r="J1093" s="643" t="s">
        <v>51</v>
      </c>
      <c r="K1093" s="640" t="s">
        <v>120</v>
      </c>
      <c r="L1093" s="579"/>
      <c r="M1093" s="579"/>
      <c r="N1093" s="891"/>
      <c r="O1093" s="256"/>
      <c r="P1093" s="256"/>
      <c r="Q1093" s="272"/>
    </row>
    <row r="1094" spans="1:17" s="126" customFormat="1" ht="15.75" x14ac:dyDescent="0.25">
      <c r="A1094" s="579"/>
      <c r="B1094" s="579"/>
      <c r="C1094" s="612"/>
      <c r="D1094" s="579"/>
      <c r="E1094" s="550">
        <v>918.1</v>
      </c>
      <c r="F1094" s="579">
        <v>1</v>
      </c>
      <c r="G1094" s="873">
        <f t="shared" si="48"/>
        <v>2764.0999999999899</v>
      </c>
      <c r="H1094" s="579">
        <f t="shared" si="47"/>
        <v>3</v>
      </c>
      <c r="I1094" s="642" t="s">
        <v>334</v>
      </c>
      <c r="J1094" s="643" t="s">
        <v>51</v>
      </c>
      <c r="K1094" s="640" t="s">
        <v>120</v>
      </c>
      <c r="L1094" s="579"/>
      <c r="M1094" s="579"/>
      <c r="N1094" s="891"/>
      <c r="O1094" s="256"/>
      <c r="P1094" s="256"/>
      <c r="Q1094" s="272"/>
    </row>
    <row r="1095" spans="1:17" s="126" customFormat="1" ht="15.75" x14ac:dyDescent="0.25">
      <c r="A1095" s="579"/>
      <c r="B1095" s="579"/>
      <c r="C1095" s="612"/>
      <c r="D1095" s="579"/>
      <c r="E1095" s="550">
        <v>916.7</v>
      </c>
      <c r="F1095" s="579">
        <v>1</v>
      </c>
      <c r="G1095" s="873">
        <f t="shared" si="48"/>
        <v>1847.3999999999899</v>
      </c>
      <c r="H1095" s="579">
        <f t="shared" si="47"/>
        <v>2</v>
      </c>
      <c r="I1095" s="642" t="s">
        <v>334</v>
      </c>
      <c r="J1095" s="643" t="s">
        <v>51</v>
      </c>
      <c r="K1095" s="640" t="s">
        <v>120</v>
      </c>
      <c r="L1095" s="579"/>
      <c r="M1095" s="579"/>
      <c r="N1095" s="891"/>
      <c r="O1095" s="256"/>
      <c r="P1095" s="256"/>
      <c r="Q1095" s="272"/>
    </row>
    <row r="1096" spans="1:17" s="126" customFormat="1" ht="15.75" x14ac:dyDescent="0.25">
      <c r="A1096" s="579"/>
      <c r="B1096" s="579"/>
      <c r="C1096" s="600"/>
      <c r="D1096" s="579"/>
      <c r="E1096" s="550">
        <v>925.3</v>
      </c>
      <c r="F1096" s="579">
        <v>1</v>
      </c>
      <c r="G1096" s="873">
        <f t="shared" si="48"/>
        <v>922.0999999999899</v>
      </c>
      <c r="H1096" s="579">
        <f t="shared" si="47"/>
        <v>1</v>
      </c>
      <c r="I1096" s="642" t="s">
        <v>334</v>
      </c>
      <c r="J1096" s="643" t="s">
        <v>51</v>
      </c>
      <c r="K1096" s="640" t="s">
        <v>120</v>
      </c>
      <c r="L1096" s="579"/>
      <c r="M1096" s="579"/>
      <c r="N1096" s="891"/>
      <c r="O1096" s="256"/>
      <c r="P1096" s="256"/>
      <c r="Q1096" s="272"/>
    </row>
    <row r="1097" spans="1:17" s="126" customFormat="1" ht="15.75" x14ac:dyDescent="0.25">
      <c r="A1097" s="579"/>
      <c r="B1097" s="579"/>
      <c r="C1097" s="612"/>
      <c r="D1097" s="579"/>
      <c r="E1097" s="550">
        <v>922.1</v>
      </c>
      <c r="F1097" s="579">
        <v>1</v>
      </c>
      <c r="G1097" s="873">
        <f t="shared" si="48"/>
        <v>-1.0118128557223827E-11</v>
      </c>
      <c r="H1097" s="579">
        <f t="shared" si="47"/>
        <v>0</v>
      </c>
      <c r="I1097" s="642" t="s">
        <v>334</v>
      </c>
      <c r="J1097" s="643" t="s">
        <v>51</v>
      </c>
      <c r="K1097" s="640" t="s">
        <v>120</v>
      </c>
      <c r="L1097" s="579"/>
      <c r="M1097" s="579"/>
      <c r="N1097" s="891"/>
      <c r="O1097" s="256"/>
      <c r="P1097" s="256"/>
      <c r="Q1097" s="272"/>
    </row>
    <row r="1098" spans="1:17" s="126" customFormat="1" ht="15.75" x14ac:dyDescent="0.25">
      <c r="A1098" s="579"/>
      <c r="B1098" s="579">
        <v>5</v>
      </c>
      <c r="C1098" s="612">
        <v>18781</v>
      </c>
      <c r="D1098" s="579">
        <v>19</v>
      </c>
      <c r="E1098" s="550"/>
      <c r="F1098" s="579"/>
      <c r="G1098" s="873">
        <f t="shared" si="48"/>
        <v>18780.999999999989</v>
      </c>
      <c r="H1098" s="579">
        <f t="shared" si="47"/>
        <v>19</v>
      </c>
      <c r="I1098" s="642"/>
      <c r="J1098" s="643" t="s">
        <v>270</v>
      </c>
      <c r="K1098" s="640"/>
      <c r="L1098" s="579"/>
      <c r="M1098" s="579"/>
      <c r="N1098" s="891"/>
      <c r="O1098" s="256"/>
      <c r="P1098" s="256"/>
      <c r="Q1098" s="272"/>
    </row>
    <row r="1099" spans="1:17" s="126" customFormat="1" ht="15.75" x14ac:dyDescent="0.25">
      <c r="A1099" s="579"/>
      <c r="B1099" s="579"/>
      <c r="C1099" s="612"/>
      <c r="D1099" s="579"/>
      <c r="E1099" s="550">
        <v>1007</v>
      </c>
      <c r="F1099" s="579">
        <v>1</v>
      </c>
      <c r="G1099" s="873">
        <f t="shared" si="48"/>
        <v>17773.999999999989</v>
      </c>
      <c r="H1099" s="579">
        <f t="shared" si="47"/>
        <v>18</v>
      </c>
      <c r="I1099" s="642" t="s">
        <v>340</v>
      </c>
      <c r="J1099" s="643" t="s">
        <v>51</v>
      </c>
      <c r="K1099" s="640" t="s">
        <v>73</v>
      </c>
      <c r="L1099" s="579"/>
      <c r="M1099" s="579"/>
      <c r="N1099" s="891"/>
      <c r="O1099" s="256"/>
      <c r="P1099" s="256"/>
      <c r="Q1099" s="272"/>
    </row>
    <row r="1100" spans="1:17" s="126" customFormat="1" ht="15.75" x14ac:dyDescent="0.25">
      <c r="A1100" s="579"/>
      <c r="B1100" s="579"/>
      <c r="C1100" s="600"/>
      <c r="D1100" s="579"/>
      <c r="E1100" s="550">
        <v>958</v>
      </c>
      <c r="F1100" s="579">
        <v>1</v>
      </c>
      <c r="G1100" s="873">
        <f t="shared" si="48"/>
        <v>16815.999999999989</v>
      </c>
      <c r="H1100" s="579">
        <f t="shared" si="47"/>
        <v>17</v>
      </c>
      <c r="I1100" s="642" t="s">
        <v>340</v>
      </c>
      <c r="J1100" s="643" t="s">
        <v>51</v>
      </c>
      <c r="K1100" s="640" t="s">
        <v>73</v>
      </c>
      <c r="L1100" s="579"/>
      <c r="M1100" s="579"/>
      <c r="N1100" s="891"/>
      <c r="O1100" s="256"/>
      <c r="P1100" s="256"/>
      <c r="Q1100" s="272"/>
    </row>
    <row r="1101" spans="1:17" s="126" customFormat="1" ht="15.75" x14ac:dyDescent="0.25">
      <c r="A1101" s="579"/>
      <c r="B1101" s="579"/>
      <c r="C1101" s="612"/>
      <c r="D1101" s="579"/>
      <c r="E1101" s="550">
        <v>996</v>
      </c>
      <c r="F1101" s="579">
        <v>1</v>
      </c>
      <c r="G1101" s="873">
        <f t="shared" si="48"/>
        <v>15819.999999999989</v>
      </c>
      <c r="H1101" s="579">
        <f t="shared" si="47"/>
        <v>16</v>
      </c>
      <c r="I1101" s="642" t="s">
        <v>340</v>
      </c>
      <c r="J1101" s="643" t="s">
        <v>51</v>
      </c>
      <c r="K1101" s="640" t="s">
        <v>73</v>
      </c>
      <c r="L1101" s="579"/>
      <c r="M1101" s="579"/>
      <c r="N1101" s="891"/>
      <c r="O1101" s="256"/>
      <c r="P1101" s="256"/>
      <c r="Q1101" s="272"/>
    </row>
    <row r="1102" spans="1:17" s="126" customFormat="1" ht="15.75" x14ac:dyDescent="0.25">
      <c r="A1102" s="579"/>
      <c r="B1102" s="579"/>
      <c r="C1102" s="612"/>
      <c r="D1102" s="579"/>
      <c r="E1102" s="550">
        <v>989</v>
      </c>
      <c r="F1102" s="579">
        <v>1</v>
      </c>
      <c r="G1102" s="873">
        <f t="shared" si="48"/>
        <v>14830.999999999989</v>
      </c>
      <c r="H1102" s="579">
        <f t="shared" si="47"/>
        <v>15</v>
      </c>
      <c r="I1102" s="642" t="s">
        <v>340</v>
      </c>
      <c r="J1102" s="643" t="s">
        <v>51</v>
      </c>
      <c r="K1102" s="640" t="s">
        <v>73</v>
      </c>
      <c r="L1102" s="579"/>
      <c r="M1102" s="579"/>
      <c r="N1102" s="891"/>
      <c r="O1102" s="256"/>
      <c r="P1102" s="256"/>
      <c r="Q1102" s="272"/>
    </row>
    <row r="1103" spans="1:17" s="126" customFormat="1" ht="15.75" x14ac:dyDescent="0.25">
      <c r="A1103" s="579"/>
      <c r="B1103" s="579"/>
      <c r="C1103" s="612"/>
      <c r="D1103" s="579"/>
      <c r="E1103" s="550">
        <v>981</v>
      </c>
      <c r="F1103" s="579">
        <v>1</v>
      </c>
      <c r="G1103" s="873">
        <f t="shared" si="48"/>
        <v>13849.999999999989</v>
      </c>
      <c r="H1103" s="579">
        <f t="shared" si="47"/>
        <v>14</v>
      </c>
      <c r="I1103" s="642" t="s">
        <v>340</v>
      </c>
      <c r="J1103" s="643" t="s">
        <v>51</v>
      </c>
      <c r="K1103" s="640" t="s">
        <v>73</v>
      </c>
      <c r="L1103" s="579"/>
      <c r="M1103" s="579"/>
      <c r="N1103" s="891"/>
      <c r="O1103" s="256"/>
      <c r="P1103" s="256"/>
      <c r="Q1103" s="272"/>
    </row>
    <row r="1104" spans="1:17" s="126" customFormat="1" ht="15.75" x14ac:dyDescent="0.25">
      <c r="A1104" s="579"/>
      <c r="B1104" s="579"/>
      <c r="C1104" s="612"/>
      <c r="D1104" s="579"/>
      <c r="E1104" s="550">
        <v>974</v>
      </c>
      <c r="F1104" s="579">
        <v>1</v>
      </c>
      <c r="G1104" s="873">
        <f t="shared" si="48"/>
        <v>12875.999999999989</v>
      </c>
      <c r="H1104" s="579">
        <f t="shared" si="47"/>
        <v>13</v>
      </c>
      <c r="I1104" s="642" t="s">
        <v>340</v>
      </c>
      <c r="J1104" s="643" t="s">
        <v>51</v>
      </c>
      <c r="K1104" s="640" t="s">
        <v>73</v>
      </c>
      <c r="L1104" s="579"/>
      <c r="M1104" s="579"/>
      <c r="N1104" s="891"/>
      <c r="O1104" s="256"/>
      <c r="P1104" s="256"/>
      <c r="Q1104" s="272"/>
    </row>
    <row r="1105" spans="1:17" s="126" customFormat="1" ht="15.75" x14ac:dyDescent="0.25">
      <c r="A1105" s="579"/>
      <c r="B1105" s="579"/>
      <c r="C1105" s="612"/>
      <c r="D1105" s="579"/>
      <c r="E1105" s="550">
        <v>990</v>
      </c>
      <c r="F1105" s="579">
        <v>1</v>
      </c>
      <c r="G1105" s="873">
        <f t="shared" si="48"/>
        <v>11885.999999999989</v>
      </c>
      <c r="H1105" s="579">
        <f t="shared" si="47"/>
        <v>12</v>
      </c>
      <c r="I1105" s="642" t="s">
        <v>340</v>
      </c>
      <c r="J1105" s="643" t="s">
        <v>51</v>
      </c>
      <c r="K1105" s="640" t="s">
        <v>73</v>
      </c>
      <c r="L1105" s="579"/>
      <c r="M1105" s="579"/>
      <c r="N1105" s="891"/>
      <c r="O1105" s="256"/>
      <c r="P1105" s="256"/>
      <c r="Q1105" s="272"/>
    </row>
    <row r="1106" spans="1:17" s="126" customFormat="1" ht="15.75" x14ac:dyDescent="0.25">
      <c r="A1106" s="579"/>
      <c r="B1106" s="579"/>
      <c r="C1106" s="600"/>
      <c r="D1106" s="579"/>
      <c r="E1106" s="550">
        <v>1027</v>
      </c>
      <c r="F1106" s="579">
        <v>1</v>
      </c>
      <c r="G1106" s="873">
        <f t="shared" si="48"/>
        <v>10858.999999999989</v>
      </c>
      <c r="H1106" s="579">
        <f t="shared" si="47"/>
        <v>11</v>
      </c>
      <c r="I1106" s="642" t="s">
        <v>340</v>
      </c>
      <c r="J1106" s="643" t="s">
        <v>51</v>
      </c>
      <c r="K1106" s="640" t="s">
        <v>73</v>
      </c>
      <c r="L1106" s="579"/>
      <c r="M1106" s="579"/>
      <c r="N1106" s="891"/>
      <c r="O1106" s="256"/>
      <c r="P1106" s="256"/>
      <c r="Q1106" s="272"/>
    </row>
    <row r="1107" spans="1:17" s="126" customFormat="1" ht="15.75" x14ac:dyDescent="0.25">
      <c r="A1107" s="579"/>
      <c r="B1107" s="579"/>
      <c r="C1107" s="600"/>
      <c r="D1107" s="579"/>
      <c r="E1107" s="550">
        <v>1018</v>
      </c>
      <c r="F1107" s="579">
        <v>1</v>
      </c>
      <c r="G1107" s="873">
        <f t="shared" si="48"/>
        <v>9840.9999999999891</v>
      </c>
      <c r="H1107" s="579">
        <f t="shared" si="47"/>
        <v>10</v>
      </c>
      <c r="I1107" s="642" t="s">
        <v>340</v>
      </c>
      <c r="J1107" s="643" t="s">
        <v>51</v>
      </c>
      <c r="K1107" s="640" t="s">
        <v>73</v>
      </c>
      <c r="L1107" s="579"/>
      <c r="M1107" s="579"/>
      <c r="N1107" s="891"/>
      <c r="O1107" s="256"/>
      <c r="P1107" s="256"/>
      <c r="Q1107" s="272"/>
    </row>
    <row r="1108" spans="1:17" s="126" customFormat="1" ht="15.75" x14ac:dyDescent="0.25">
      <c r="A1108" s="579"/>
      <c r="B1108" s="579"/>
      <c r="C1108" s="612"/>
      <c r="D1108" s="579"/>
      <c r="E1108" s="550">
        <v>999</v>
      </c>
      <c r="F1108" s="579">
        <v>1</v>
      </c>
      <c r="G1108" s="873">
        <f t="shared" si="48"/>
        <v>8841.9999999999891</v>
      </c>
      <c r="H1108" s="579">
        <f t="shared" si="47"/>
        <v>9</v>
      </c>
      <c r="I1108" s="642" t="s">
        <v>340</v>
      </c>
      <c r="J1108" s="643" t="s">
        <v>51</v>
      </c>
      <c r="K1108" s="640" t="s">
        <v>73</v>
      </c>
      <c r="L1108" s="579"/>
      <c r="M1108" s="579"/>
      <c r="N1108" s="891"/>
      <c r="O1108" s="256"/>
      <c r="P1108" s="256"/>
      <c r="Q1108" s="272"/>
    </row>
    <row r="1109" spans="1:17" s="126" customFormat="1" ht="15.75" x14ac:dyDescent="0.25">
      <c r="A1109" s="579"/>
      <c r="B1109" s="579"/>
      <c r="C1109" s="612"/>
      <c r="D1109" s="579"/>
      <c r="E1109" s="550">
        <v>979</v>
      </c>
      <c r="F1109" s="579">
        <v>1</v>
      </c>
      <c r="G1109" s="873">
        <f t="shared" si="48"/>
        <v>7862.9999999999891</v>
      </c>
      <c r="H1109" s="579">
        <f t="shared" si="47"/>
        <v>8</v>
      </c>
      <c r="I1109" s="642" t="s">
        <v>340</v>
      </c>
      <c r="J1109" s="643" t="s">
        <v>51</v>
      </c>
      <c r="K1109" s="640" t="s">
        <v>73</v>
      </c>
      <c r="L1109" s="579"/>
      <c r="M1109" s="579"/>
      <c r="N1109" s="891"/>
      <c r="O1109" s="256"/>
      <c r="P1109" s="256"/>
      <c r="Q1109" s="272"/>
    </row>
    <row r="1110" spans="1:17" s="126" customFormat="1" ht="15.75" x14ac:dyDescent="0.25">
      <c r="A1110" s="579"/>
      <c r="B1110" s="579"/>
      <c r="C1110" s="612"/>
      <c r="D1110" s="579"/>
      <c r="E1110" s="550">
        <v>954</v>
      </c>
      <c r="F1110" s="579">
        <v>1</v>
      </c>
      <c r="G1110" s="873">
        <f t="shared" si="48"/>
        <v>6908.9999999999891</v>
      </c>
      <c r="H1110" s="579">
        <f t="shared" si="47"/>
        <v>7</v>
      </c>
      <c r="I1110" s="642" t="s">
        <v>341</v>
      </c>
      <c r="J1110" s="643" t="s">
        <v>51</v>
      </c>
      <c r="K1110" s="640" t="s">
        <v>73</v>
      </c>
      <c r="L1110" s="579"/>
      <c r="M1110" s="579"/>
      <c r="N1110" s="891"/>
      <c r="O1110" s="256"/>
      <c r="P1110" s="256"/>
      <c r="Q1110" s="272"/>
    </row>
    <row r="1111" spans="1:17" s="126" customFormat="1" ht="15.75" x14ac:dyDescent="0.25">
      <c r="A1111" s="579"/>
      <c r="B1111" s="579"/>
      <c r="C1111" s="600"/>
      <c r="D1111" s="579"/>
      <c r="E1111" s="550">
        <v>1000</v>
      </c>
      <c r="F1111" s="579">
        <v>1</v>
      </c>
      <c r="G1111" s="873">
        <f t="shared" si="48"/>
        <v>5908.9999999999891</v>
      </c>
      <c r="H1111" s="579">
        <f t="shared" si="47"/>
        <v>6</v>
      </c>
      <c r="I1111" s="642" t="s">
        <v>341</v>
      </c>
      <c r="J1111" s="643" t="s">
        <v>51</v>
      </c>
      <c r="K1111" s="640" t="s">
        <v>73</v>
      </c>
      <c r="L1111" s="579"/>
      <c r="M1111" s="579"/>
      <c r="N1111" s="891"/>
      <c r="O1111" s="256"/>
      <c r="P1111" s="256"/>
      <c r="Q1111" s="272"/>
    </row>
    <row r="1112" spans="1:17" s="126" customFormat="1" ht="15.75" x14ac:dyDescent="0.25">
      <c r="A1112" s="579"/>
      <c r="B1112" s="579"/>
      <c r="C1112" s="612"/>
      <c r="D1112" s="579"/>
      <c r="E1112" s="550">
        <v>969</v>
      </c>
      <c r="F1112" s="579">
        <v>1</v>
      </c>
      <c r="G1112" s="873">
        <f t="shared" si="48"/>
        <v>4939.9999999999891</v>
      </c>
      <c r="H1112" s="579">
        <f t="shared" si="47"/>
        <v>5</v>
      </c>
      <c r="I1112" s="642" t="s">
        <v>341</v>
      </c>
      <c r="J1112" s="643" t="s">
        <v>51</v>
      </c>
      <c r="K1112" s="640" t="s">
        <v>73</v>
      </c>
      <c r="L1112" s="579"/>
      <c r="M1112" s="579"/>
      <c r="N1112" s="891"/>
      <c r="O1112" s="256"/>
      <c r="P1112" s="256"/>
      <c r="Q1112" s="272"/>
    </row>
    <row r="1113" spans="1:17" s="126" customFormat="1" ht="15.75" x14ac:dyDescent="0.25">
      <c r="A1113" s="579"/>
      <c r="B1113" s="579"/>
      <c r="C1113" s="612"/>
      <c r="D1113" s="579"/>
      <c r="E1113" s="550">
        <v>978</v>
      </c>
      <c r="F1113" s="579">
        <v>1</v>
      </c>
      <c r="G1113" s="873">
        <f t="shared" si="48"/>
        <v>3961.9999999999891</v>
      </c>
      <c r="H1113" s="579">
        <f t="shared" si="47"/>
        <v>4</v>
      </c>
      <c r="I1113" s="642" t="s">
        <v>341</v>
      </c>
      <c r="J1113" s="643" t="s">
        <v>51</v>
      </c>
      <c r="K1113" s="640" t="s">
        <v>73</v>
      </c>
      <c r="L1113" s="579"/>
      <c r="M1113" s="579"/>
      <c r="N1113" s="891"/>
      <c r="O1113" s="256"/>
      <c r="P1113" s="256"/>
      <c r="Q1113" s="272"/>
    </row>
    <row r="1114" spans="1:17" s="126" customFormat="1" ht="15.75" x14ac:dyDescent="0.25">
      <c r="A1114" s="579"/>
      <c r="B1114" s="579"/>
      <c r="C1114" s="612"/>
      <c r="D1114" s="579"/>
      <c r="E1114" s="550">
        <v>1005</v>
      </c>
      <c r="F1114" s="579">
        <v>1</v>
      </c>
      <c r="G1114" s="873">
        <f t="shared" si="48"/>
        <v>2956.9999999999891</v>
      </c>
      <c r="H1114" s="579">
        <f t="shared" si="47"/>
        <v>3</v>
      </c>
      <c r="I1114" s="642" t="s">
        <v>341</v>
      </c>
      <c r="J1114" s="643" t="s">
        <v>51</v>
      </c>
      <c r="K1114" s="640" t="s">
        <v>73</v>
      </c>
      <c r="L1114" s="579"/>
      <c r="M1114" s="579"/>
      <c r="N1114" s="891"/>
      <c r="O1114" s="256"/>
      <c r="P1114" s="256"/>
      <c r="Q1114" s="272"/>
    </row>
    <row r="1115" spans="1:17" s="126" customFormat="1" ht="15.75" x14ac:dyDescent="0.25">
      <c r="A1115" s="579"/>
      <c r="B1115" s="579"/>
      <c r="C1115" s="612"/>
      <c r="D1115" s="579"/>
      <c r="E1115" s="550">
        <v>958</v>
      </c>
      <c r="F1115" s="579">
        <v>1</v>
      </c>
      <c r="G1115" s="873">
        <f t="shared" si="48"/>
        <v>1998.9999999999891</v>
      </c>
      <c r="H1115" s="579">
        <f t="shared" si="47"/>
        <v>2</v>
      </c>
      <c r="I1115" s="642" t="s">
        <v>341</v>
      </c>
      <c r="J1115" s="643" t="s">
        <v>51</v>
      </c>
      <c r="K1115" s="640" t="s">
        <v>73</v>
      </c>
      <c r="L1115" s="579"/>
      <c r="M1115" s="579"/>
      <c r="N1115" s="891"/>
      <c r="O1115" s="256"/>
      <c r="P1115" s="256"/>
      <c r="Q1115" s="272"/>
    </row>
    <row r="1116" spans="1:17" s="126" customFormat="1" ht="15.75" x14ac:dyDescent="0.25">
      <c r="A1116" s="579"/>
      <c r="B1116" s="579"/>
      <c r="C1116" s="612"/>
      <c r="D1116" s="579"/>
      <c r="E1116" s="550">
        <v>992</v>
      </c>
      <c r="F1116" s="579">
        <v>1</v>
      </c>
      <c r="G1116" s="873">
        <f t="shared" si="48"/>
        <v>1006.9999999999891</v>
      </c>
      <c r="H1116" s="579">
        <f t="shared" si="47"/>
        <v>1</v>
      </c>
      <c r="I1116" s="642" t="s">
        <v>341</v>
      </c>
      <c r="J1116" s="643" t="s">
        <v>51</v>
      </c>
      <c r="K1116" s="640" t="s">
        <v>73</v>
      </c>
      <c r="L1116" s="579"/>
      <c r="M1116" s="579"/>
      <c r="N1116" s="891"/>
      <c r="O1116" s="256"/>
      <c r="P1116" s="256"/>
      <c r="Q1116" s="272"/>
    </row>
    <row r="1117" spans="1:17" s="126" customFormat="1" ht="15.75" x14ac:dyDescent="0.25">
      <c r="A1117" s="579"/>
      <c r="B1117" s="579"/>
      <c r="C1117" s="612"/>
      <c r="D1117" s="579"/>
      <c r="E1117" s="550">
        <v>1007</v>
      </c>
      <c r="F1117" s="579">
        <v>1</v>
      </c>
      <c r="G1117" s="873">
        <f t="shared" si="48"/>
        <v>-1.0913936421275139E-11</v>
      </c>
      <c r="H1117" s="579">
        <f t="shared" si="47"/>
        <v>0</v>
      </c>
      <c r="I1117" s="642" t="s">
        <v>341</v>
      </c>
      <c r="J1117" s="643" t="s">
        <v>51</v>
      </c>
      <c r="K1117" s="640" t="s">
        <v>73</v>
      </c>
      <c r="L1117" s="579"/>
      <c r="M1117" s="579"/>
      <c r="N1117" s="891"/>
      <c r="O1117" s="256"/>
      <c r="P1117" s="256"/>
      <c r="Q1117" s="272"/>
    </row>
    <row r="1118" spans="1:17" s="126" customFormat="1" ht="15.75" x14ac:dyDescent="0.25">
      <c r="A1118" s="579"/>
      <c r="B1118" s="579">
        <v>5</v>
      </c>
      <c r="C1118" s="612">
        <v>24850</v>
      </c>
      <c r="D1118" s="579">
        <v>25</v>
      </c>
      <c r="E1118" s="550"/>
      <c r="F1118" s="579"/>
      <c r="G1118" s="873">
        <f t="shared" si="48"/>
        <v>24849.999999999989</v>
      </c>
      <c r="H1118" s="579">
        <f t="shared" si="47"/>
        <v>25</v>
      </c>
      <c r="I1118" s="642"/>
      <c r="J1118" s="643" t="s">
        <v>270</v>
      </c>
      <c r="K1118" s="640"/>
      <c r="L1118" s="579"/>
      <c r="M1118" s="579"/>
      <c r="N1118" s="891"/>
      <c r="O1118" s="256"/>
      <c r="P1118" s="256"/>
      <c r="Q1118" s="272"/>
    </row>
    <row r="1119" spans="1:17" s="126" customFormat="1" ht="15.75" x14ac:dyDescent="0.25">
      <c r="A1119" s="579"/>
      <c r="B1119" s="579"/>
      <c r="C1119" s="612"/>
      <c r="D1119" s="579"/>
      <c r="E1119" s="550">
        <v>959</v>
      </c>
      <c r="F1119" s="579">
        <v>1</v>
      </c>
      <c r="G1119" s="873">
        <f t="shared" si="48"/>
        <v>23890.999999999989</v>
      </c>
      <c r="H1119" s="579">
        <f t="shared" si="47"/>
        <v>24</v>
      </c>
      <c r="I1119" s="642" t="s">
        <v>342</v>
      </c>
      <c r="J1119" s="643" t="s">
        <v>51</v>
      </c>
      <c r="K1119" s="640" t="s">
        <v>73</v>
      </c>
      <c r="L1119" s="579"/>
      <c r="M1119" s="579"/>
      <c r="N1119" s="891"/>
      <c r="O1119" s="256"/>
      <c r="P1119" s="256"/>
      <c r="Q1119" s="272"/>
    </row>
    <row r="1120" spans="1:17" s="126" customFormat="1" ht="15.75" x14ac:dyDescent="0.25">
      <c r="A1120" s="579"/>
      <c r="B1120" s="579"/>
      <c r="C1120" s="612"/>
      <c r="D1120" s="579"/>
      <c r="E1120" s="550">
        <v>983</v>
      </c>
      <c r="F1120" s="579">
        <v>1</v>
      </c>
      <c r="G1120" s="873">
        <f t="shared" si="48"/>
        <v>22907.999999999989</v>
      </c>
      <c r="H1120" s="579">
        <f t="shared" si="47"/>
        <v>23</v>
      </c>
      <c r="I1120" s="642" t="s">
        <v>342</v>
      </c>
      <c r="J1120" s="643" t="s">
        <v>51</v>
      </c>
      <c r="K1120" s="640" t="s">
        <v>73</v>
      </c>
      <c r="L1120" s="579"/>
      <c r="M1120" s="579"/>
      <c r="N1120" s="891"/>
      <c r="O1120" s="256"/>
      <c r="P1120" s="256"/>
      <c r="Q1120" s="272"/>
    </row>
    <row r="1121" spans="1:17" s="126" customFormat="1" ht="15.75" x14ac:dyDescent="0.25">
      <c r="A1121" s="579"/>
      <c r="B1121" s="579"/>
      <c r="C1121" s="612"/>
      <c r="D1121" s="579"/>
      <c r="E1121" s="550">
        <v>955</v>
      </c>
      <c r="F1121" s="579">
        <v>1</v>
      </c>
      <c r="G1121" s="873">
        <f t="shared" si="48"/>
        <v>21952.999999999989</v>
      </c>
      <c r="H1121" s="579">
        <f t="shared" si="47"/>
        <v>22</v>
      </c>
      <c r="I1121" s="642" t="s">
        <v>342</v>
      </c>
      <c r="J1121" s="643" t="s">
        <v>51</v>
      </c>
      <c r="K1121" s="640" t="s">
        <v>73</v>
      </c>
      <c r="L1121" s="579"/>
      <c r="M1121" s="579"/>
      <c r="N1121" s="891"/>
      <c r="O1121" s="256"/>
      <c r="P1121" s="256"/>
      <c r="Q1121" s="272"/>
    </row>
    <row r="1122" spans="1:17" s="126" customFormat="1" ht="15.75" x14ac:dyDescent="0.25">
      <c r="A1122" s="579"/>
      <c r="B1122" s="579"/>
      <c r="C1122" s="600"/>
      <c r="D1122" s="579"/>
      <c r="E1122" s="550">
        <v>980</v>
      </c>
      <c r="F1122" s="579">
        <v>1</v>
      </c>
      <c r="G1122" s="873">
        <f t="shared" si="48"/>
        <v>20972.999999999989</v>
      </c>
      <c r="H1122" s="579">
        <f t="shared" si="47"/>
        <v>21</v>
      </c>
      <c r="I1122" s="642" t="s">
        <v>342</v>
      </c>
      <c r="J1122" s="643" t="s">
        <v>51</v>
      </c>
      <c r="K1122" s="640" t="s">
        <v>73</v>
      </c>
      <c r="L1122" s="579"/>
      <c r="M1122" s="579"/>
      <c r="N1122" s="891"/>
      <c r="O1122" s="256"/>
      <c r="P1122" s="256"/>
      <c r="Q1122" s="272"/>
    </row>
    <row r="1123" spans="1:17" s="126" customFormat="1" ht="15.75" x14ac:dyDescent="0.25">
      <c r="A1123" s="579"/>
      <c r="B1123" s="579"/>
      <c r="C1123" s="612"/>
      <c r="D1123" s="579"/>
      <c r="E1123" s="550">
        <v>993</v>
      </c>
      <c r="F1123" s="579">
        <v>1</v>
      </c>
      <c r="G1123" s="873">
        <f t="shared" si="48"/>
        <v>19979.999999999989</v>
      </c>
      <c r="H1123" s="579">
        <f t="shared" si="47"/>
        <v>20</v>
      </c>
      <c r="I1123" s="642" t="s">
        <v>342</v>
      </c>
      <c r="J1123" s="643" t="s">
        <v>51</v>
      </c>
      <c r="K1123" s="640" t="s">
        <v>73</v>
      </c>
      <c r="L1123" s="579"/>
      <c r="M1123" s="579"/>
      <c r="N1123" s="891"/>
      <c r="O1123" s="256"/>
      <c r="P1123" s="256"/>
      <c r="Q1123" s="272"/>
    </row>
    <row r="1124" spans="1:17" s="126" customFormat="1" ht="15.75" x14ac:dyDescent="0.25">
      <c r="A1124" s="579"/>
      <c r="B1124" s="579"/>
      <c r="C1124" s="612"/>
      <c r="D1124" s="579"/>
      <c r="E1124" s="550">
        <v>1012</v>
      </c>
      <c r="F1124" s="579">
        <v>1</v>
      </c>
      <c r="G1124" s="873">
        <f t="shared" si="48"/>
        <v>18967.999999999989</v>
      </c>
      <c r="H1124" s="579">
        <f t="shared" si="47"/>
        <v>19</v>
      </c>
      <c r="I1124" s="642" t="s">
        <v>342</v>
      </c>
      <c r="J1124" s="643" t="s">
        <v>51</v>
      </c>
      <c r="K1124" s="640" t="s">
        <v>73</v>
      </c>
      <c r="L1124" s="579"/>
      <c r="M1124" s="579"/>
      <c r="N1124" s="891"/>
      <c r="O1124" s="256"/>
      <c r="P1124" s="256"/>
      <c r="Q1124" s="272"/>
    </row>
    <row r="1125" spans="1:17" s="126" customFormat="1" ht="15.75" x14ac:dyDescent="0.25">
      <c r="A1125" s="579"/>
      <c r="B1125" s="579"/>
      <c r="C1125" s="612"/>
      <c r="D1125" s="579"/>
      <c r="E1125" s="550">
        <v>998</v>
      </c>
      <c r="F1125" s="579">
        <v>1</v>
      </c>
      <c r="G1125" s="873">
        <f t="shared" si="48"/>
        <v>17969.999999999989</v>
      </c>
      <c r="H1125" s="579">
        <f t="shared" si="47"/>
        <v>18</v>
      </c>
      <c r="I1125" s="642" t="s">
        <v>342</v>
      </c>
      <c r="J1125" s="643" t="s">
        <v>51</v>
      </c>
      <c r="K1125" s="640" t="s">
        <v>73</v>
      </c>
      <c r="L1125" s="579"/>
      <c r="M1125" s="579"/>
      <c r="N1125" s="891"/>
      <c r="O1125" s="256"/>
      <c r="P1125" s="256"/>
      <c r="Q1125" s="272"/>
    </row>
    <row r="1126" spans="1:17" s="126" customFormat="1" ht="15.75" x14ac:dyDescent="0.25">
      <c r="A1126" s="579"/>
      <c r="B1126" s="579"/>
      <c r="C1126" s="612"/>
      <c r="D1126" s="579"/>
      <c r="E1126" s="550">
        <v>1002</v>
      </c>
      <c r="F1126" s="579">
        <v>1</v>
      </c>
      <c r="G1126" s="873">
        <f t="shared" si="48"/>
        <v>16967.999999999989</v>
      </c>
      <c r="H1126" s="579">
        <f t="shared" si="47"/>
        <v>17</v>
      </c>
      <c r="I1126" s="642" t="s">
        <v>342</v>
      </c>
      <c r="J1126" s="643" t="s">
        <v>51</v>
      </c>
      <c r="K1126" s="640" t="s">
        <v>73</v>
      </c>
      <c r="L1126" s="579"/>
      <c r="M1126" s="579"/>
      <c r="N1126" s="891"/>
      <c r="O1126" s="256"/>
      <c r="P1126" s="256"/>
      <c r="Q1126" s="272"/>
    </row>
    <row r="1127" spans="1:17" s="126" customFormat="1" ht="15.75" x14ac:dyDescent="0.25">
      <c r="A1127" s="579"/>
      <c r="B1127" s="579"/>
      <c r="C1127" s="612"/>
      <c r="D1127" s="579"/>
      <c r="E1127" s="550">
        <v>997</v>
      </c>
      <c r="F1127" s="579">
        <v>1</v>
      </c>
      <c r="G1127" s="873">
        <f t="shared" si="48"/>
        <v>15970.999999999989</v>
      </c>
      <c r="H1127" s="579">
        <f t="shared" si="47"/>
        <v>16</v>
      </c>
      <c r="I1127" s="642" t="s">
        <v>342</v>
      </c>
      <c r="J1127" s="643" t="s">
        <v>51</v>
      </c>
      <c r="K1127" s="640" t="s">
        <v>73</v>
      </c>
      <c r="L1127" s="579"/>
      <c r="M1127" s="579"/>
      <c r="N1127" s="891"/>
      <c r="O1127" s="256"/>
      <c r="P1127" s="256"/>
      <c r="Q1127" s="272"/>
    </row>
    <row r="1128" spans="1:17" s="126" customFormat="1" ht="15.75" x14ac:dyDescent="0.25">
      <c r="A1128" s="579"/>
      <c r="B1128" s="579"/>
      <c r="C1128" s="600"/>
      <c r="D1128" s="579"/>
      <c r="E1128" s="550">
        <v>955</v>
      </c>
      <c r="F1128" s="579">
        <v>1</v>
      </c>
      <c r="G1128" s="873">
        <f t="shared" si="48"/>
        <v>15015.999999999989</v>
      </c>
      <c r="H1128" s="579">
        <f t="shared" si="47"/>
        <v>15</v>
      </c>
      <c r="I1128" s="642" t="s">
        <v>342</v>
      </c>
      <c r="J1128" s="643" t="s">
        <v>51</v>
      </c>
      <c r="K1128" s="640" t="s">
        <v>73</v>
      </c>
      <c r="L1128" s="579"/>
      <c r="M1128" s="579"/>
      <c r="N1128" s="891"/>
      <c r="O1128" s="256"/>
      <c r="P1128" s="256"/>
      <c r="Q1128" s="272"/>
    </row>
    <row r="1129" spans="1:17" s="126" customFormat="1" ht="15.75" x14ac:dyDescent="0.25">
      <c r="A1129" s="579"/>
      <c r="B1129" s="579"/>
      <c r="C1129" s="600"/>
      <c r="D1129" s="579"/>
      <c r="E1129" s="550">
        <v>999</v>
      </c>
      <c r="F1129" s="579">
        <v>1</v>
      </c>
      <c r="G1129" s="873">
        <f t="shared" si="48"/>
        <v>14016.999999999989</v>
      </c>
      <c r="H1129" s="579">
        <f t="shared" si="47"/>
        <v>14</v>
      </c>
      <c r="I1129" s="642" t="s">
        <v>342</v>
      </c>
      <c r="J1129" s="643" t="s">
        <v>51</v>
      </c>
      <c r="K1129" s="640" t="s">
        <v>73</v>
      </c>
      <c r="L1129" s="579"/>
      <c r="M1129" s="579"/>
      <c r="N1129" s="891"/>
      <c r="O1129" s="256"/>
      <c r="P1129" s="256"/>
      <c r="Q1129" s="272"/>
    </row>
    <row r="1130" spans="1:17" s="126" customFormat="1" ht="15.75" x14ac:dyDescent="0.25">
      <c r="A1130" s="579"/>
      <c r="B1130" s="579"/>
      <c r="C1130" s="612"/>
      <c r="D1130" s="579"/>
      <c r="E1130" s="550">
        <v>986</v>
      </c>
      <c r="F1130" s="579">
        <v>1</v>
      </c>
      <c r="G1130" s="873">
        <f t="shared" si="48"/>
        <v>13030.999999999989</v>
      </c>
      <c r="H1130" s="579">
        <f t="shared" si="47"/>
        <v>13</v>
      </c>
      <c r="I1130" s="642" t="s">
        <v>342</v>
      </c>
      <c r="J1130" s="643" t="s">
        <v>51</v>
      </c>
      <c r="K1130" s="640" t="s">
        <v>73</v>
      </c>
      <c r="L1130" s="579"/>
      <c r="M1130" s="579"/>
      <c r="N1130" s="891"/>
      <c r="O1130" s="256"/>
      <c r="P1130" s="256"/>
      <c r="Q1130" s="272"/>
    </row>
    <row r="1131" spans="1:17" s="126" customFormat="1" ht="15.75" x14ac:dyDescent="0.25">
      <c r="A1131" s="579"/>
      <c r="B1131" s="579"/>
      <c r="C1131" s="612"/>
      <c r="D1131" s="579"/>
      <c r="E1131" s="550">
        <v>1050</v>
      </c>
      <c r="F1131" s="579">
        <v>1</v>
      </c>
      <c r="G1131" s="873">
        <f t="shared" si="48"/>
        <v>11980.999999999989</v>
      </c>
      <c r="H1131" s="579">
        <f t="shared" si="47"/>
        <v>12</v>
      </c>
      <c r="I1131" s="642" t="s">
        <v>342</v>
      </c>
      <c r="J1131" s="643" t="s">
        <v>51</v>
      </c>
      <c r="K1131" s="640" t="s">
        <v>73</v>
      </c>
      <c r="L1131" s="579"/>
      <c r="M1131" s="579"/>
      <c r="N1131" s="891"/>
      <c r="O1131" s="256"/>
      <c r="P1131" s="256"/>
      <c r="Q1131" s="272"/>
    </row>
    <row r="1132" spans="1:17" s="126" customFormat="1" ht="15.75" x14ac:dyDescent="0.25">
      <c r="A1132" s="579"/>
      <c r="B1132" s="579"/>
      <c r="C1132" s="612"/>
      <c r="D1132" s="579"/>
      <c r="E1132" s="550">
        <v>1022</v>
      </c>
      <c r="F1132" s="579">
        <v>1</v>
      </c>
      <c r="G1132" s="873">
        <f t="shared" si="48"/>
        <v>10958.999999999989</v>
      </c>
      <c r="H1132" s="579">
        <f t="shared" si="47"/>
        <v>11</v>
      </c>
      <c r="I1132" s="642" t="s">
        <v>342</v>
      </c>
      <c r="J1132" s="643" t="s">
        <v>51</v>
      </c>
      <c r="K1132" s="640" t="s">
        <v>73</v>
      </c>
      <c r="L1132" s="579"/>
      <c r="M1132" s="579"/>
      <c r="N1132" s="891"/>
      <c r="O1132" s="256"/>
      <c r="P1132" s="256"/>
      <c r="Q1132" s="272"/>
    </row>
    <row r="1133" spans="1:17" s="126" customFormat="1" ht="15.75" x14ac:dyDescent="0.25">
      <c r="A1133" s="579"/>
      <c r="B1133" s="579"/>
      <c r="C1133" s="612"/>
      <c r="D1133" s="579"/>
      <c r="E1133" s="550">
        <v>972</v>
      </c>
      <c r="F1133" s="579">
        <v>1</v>
      </c>
      <c r="G1133" s="873">
        <f t="shared" si="48"/>
        <v>9986.9999999999891</v>
      </c>
      <c r="H1133" s="579">
        <f t="shared" si="47"/>
        <v>10</v>
      </c>
      <c r="I1133" s="642" t="s">
        <v>343</v>
      </c>
      <c r="J1133" s="643" t="s">
        <v>51</v>
      </c>
      <c r="K1133" s="640" t="s">
        <v>73</v>
      </c>
      <c r="L1133" s="579"/>
      <c r="M1133" s="579"/>
      <c r="N1133" s="891"/>
      <c r="O1133" s="256"/>
      <c r="P1133" s="256"/>
      <c r="Q1133" s="272"/>
    </row>
    <row r="1134" spans="1:17" s="126" customFormat="1" ht="15.75" x14ac:dyDescent="0.25">
      <c r="A1134" s="579"/>
      <c r="B1134" s="579"/>
      <c r="C1134" s="612"/>
      <c r="D1134" s="579"/>
      <c r="E1134" s="550">
        <v>930</v>
      </c>
      <c r="F1134" s="579">
        <v>1</v>
      </c>
      <c r="G1134" s="873">
        <f t="shared" si="48"/>
        <v>9056.9999999999891</v>
      </c>
      <c r="H1134" s="579">
        <f t="shared" si="47"/>
        <v>9</v>
      </c>
      <c r="I1134" s="642" t="s">
        <v>343</v>
      </c>
      <c r="J1134" s="643" t="s">
        <v>51</v>
      </c>
      <c r="K1134" s="640" t="s">
        <v>73</v>
      </c>
      <c r="L1134" s="579"/>
      <c r="M1134" s="579"/>
      <c r="N1134" s="891"/>
      <c r="O1134" s="256"/>
      <c r="P1134" s="256"/>
      <c r="Q1134" s="272"/>
    </row>
    <row r="1135" spans="1:17" s="126" customFormat="1" ht="15.75" x14ac:dyDescent="0.25">
      <c r="A1135" s="579"/>
      <c r="B1135" s="579"/>
      <c r="C1135" s="612"/>
      <c r="D1135" s="579"/>
      <c r="E1135" s="550">
        <v>1010</v>
      </c>
      <c r="F1135" s="579">
        <v>1</v>
      </c>
      <c r="G1135" s="873">
        <f t="shared" si="48"/>
        <v>8046.9999999999891</v>
      </c>
      <c r="H1135" s="579">
        <f t="shared" si="47"/>
        <v>8</v>
      </c>
      <c r="I1135" s="642" t="s">
        <v>343</v>
      </c>
      <c r="J1135" s="643" t="s">
        <v>51</v>
      </c>
      <c r="K1135" s="640" t="s">
        <v>73</v>
      </c>
      <c r="L1135" s="579"/>
      <c r="M1135" s="579"/>
      <c r="N1135" s="891"/>
      <c r="O1135" s="256"/>
      <c r="P1135" s="256"/>
      <c r="Q1135" s="272"/>
    </row>
    <row r="1136" spans="1:17" s="126" customFormat="1" ht="15.75" x14ac:dyDescent="0.25">
      <c r="A1136" s="579"/>
      <c r="B1136" s="579"/>
      <c r="C1136" s="612"/>
      <c r="D1136" s="579"/>
      <c r="E1136" s="550">
        <v>1010</v>
      </c>
      <c r="F1136" s="579">
        <v>1</v>
      </c>
      <c r="G1136" s="873">
        <f t="shared" si="48"/>
        <v>7036.9999999999891</v>
      </c>
      <c r="H1136" s="579">
        <f t="shared" si="47"/>
        <v>7</v>
      </c>
      <c r="I1136" s="642" t="s">
        <v>343</v>
      </c>
      <c r="J1136" s="643" t="s">
        <v>51</v>
      </c>
      <c r="K1136" s="640" t="s">
        <v>73</v>
      </c>
      <c r="L1136" s="579"/>
      <c r="M1136" s="579"/>
      <c r="N1136" s="891"/>
      <c r="O1136" s="256"/>
      <c r="P1136" s="256"/>
      <c r="Q1136" s="272"/>
    </row>
    <row r="1137" spans="1:17" s="126" customFormat="1" ht="15.75" x14ac:dyDescent="0.25">
      <c r="A1137" s="579"/>
      <c r="B1137" s="579"/>
      <c r="C1137" s="600"/>
      <c r="D1137" s="579"/>
      <c r="E1137" s="550">
        <v>1024</v>
      </c>
      <c r="F1137" s="579">
        <v>1</v>
      </c>
      <c r="G1137" s="873">
        <f t="shared" si="48"/>
        <v>6012.9999999999891</v>
      </c>
      <c r="H1137" s="579">
        <f t="shared" si="47"/>
        <v>6</v>
      </c>
      <c r="I1137" s="642" t="s">
        <v>343</v>
      </c>
      <c r="J1137" s="643" t="s">
        <v>51</v>
      </c>
      <c r="K1137" s="640" t="s">
        <v>73</v>
      </c>
      <c r="L1137" s="579"/>
      <c r="M1137" s="579"/>
      <c r="N1137" s="891"/>
      <c r="O1137" s="256"/>
      <c r="P1137" s="256"/>
      <c r="Q1137" s="272"/>
    </row>
    <row r="1138" spans="1:17" s="126" customFormat="1" ht="15.75" x14ac:dyDescent="0.25">
      <c r="A1138" s="579"/>
      <c r="B1138" s="579"/>
      <c r="C1138" s="600"/>
      <c r="D1138" s="579"/>
      <c r="E1138" s="550">
        <v>969</v>
      </c>
      <c r="F1138" s="579">
        <v>1</v>
      </c>
      <c r="G1138" s="873">
        <f t="shared" si="48"/>
        <v>5043.9999999999891</v>
      </c>
      <c r="H1138" s="579">
        <f t="shared" si="47"/>
        <v>5</v>
      </c>
      <c r="I1138" s="642" t="s">
        <v>343</v>
      </c>
      <c r="J1138" s="643" t="s">
        <v>51</v>
      </c>
      <c r="K1138" s="640" t="s">
        <v>73</v>
      </c>
      <c r="L1138" s="579"/>
      <c r="M1138" s="579"/>
      <c r="N1138" s="891"/>
      <c r="O1138" s="256"/>
      <c r="P1138" s="256"/>
      <c r="Q1138" s="272"/>
    </row>
    <row r="1139" spans="1:17" s="126" customFormat="1" ht="15.75" x14ac:dyDescent="0.25">
      <c r="A1139" s="579"/>
      <c r="B1139" s="579"/>
      <c r="C1139" s="600"/>
      <c r="D1139" s="579"/>
      <c r="E1139" s="550">
        <v>1017</v>
      </c>
      <c r="F1139" s="579">
        <v>1</v>
      </c>
      <c r="G1139" s="873">
        <f t="shared" si="48"/>
        <v>4026.9999999999891</v>
      </c>
      <c r="H1139" s="579">
        <f t="shared" si="47"/>
        <v>4</v>
      </c>
      <c r="I1139" s="642" t="s">
        <v>343</v>
      </c>
      <c r="J1139" s="643" t="s">
        <v>51</v>
      </c>
      <c r="K1139" s="640" t="s">
        <v>73</v>
      </c>
      <c r="L1139" s="579"/>
      <c r="M1139" s="579"/>
      <c r="N1139" s="891"/>
      <c r="O1139" s="256"/>
      <c r="P1139" s="256"/>
      <c r="Q1139" s="272"/>
    </row>
    <row r="1140" spans="1:17" s="126" customFormat="1" ht="15.75" x14ac:dyDescent="0.25">
      <c r="A1140" s="579"/>
      <c r="B1140" s="579"/>
      <c r="C1140" s="612"/>
      <c r="D1140" s="579"/>
      <c r="E1140" s="550">
        <v>1044</v>
      </c>
      <c r="F1140" s="579">
        <v>1</v>
      </c>
      <c r="G1140" s="873">
        <f t="shared" si="48"/>
        <v>2982.9999999999891</v>
      </c>
      <c r="H1140" s="579">
        <f t="shared" si="47"/>
        <v>3</v>
      </c>
      <c r="I1140" s="642" t="s">
        <v>343</v>
      </c>
      <c r="J1140" s="643" t="s">
        <v>51</v>
      </c>
      <c r="K1140" s="640" t="s">
        <v>73</v>
      </c>
      <c r="L1140" s="579"/>
      <c r="M1140" s="579"/>
      <c r="N1140" s="891"/>
      <c r="O1140" s="256"/>
      <c r="P1140" s="256"/>
      <c r="Q1140" s="272"/>
    </row>
    <row r="1141" spans="1:17" s="126" customFormat="1" ht="15.75" x14ac:dyDescent="0.25">
      <c r="A1141" s="579"/>
      <c r="B1141" s="579"/>
      <c r="C1141" s="612"/>
      <c r="D1141" s="579"/>
      <c r="E1141" s="550">
        <v>974</v>
      </c>
      <c r="F1141" s="579">
        <v>1</v>
      </c>
      <c r="G1141" s="873">
        <f t="shared" si="48"/>
        <v>2008.9999999999891</v>
      </c>
      <c r="H1141" s="579">
        <f t="shared" si="47"/>
        <v>2</v>
      </c>
      <c r="I1141" s="642" t="s">
        <v>343</v>
      </c>
      <c r="J1141" s="643" t="s">
        <v>51</v>
      </c>
      <c r="K1141" s="640" t="s">
        <v>73</v>
      </c>
      <c r="L1141" s="579"/>
      <c r="M1141" s="579"/>
      <c r="N1141" s="891"/>
      <c r="O1141" s="256"/>
      <c r="P1141" s="256"/>
      <c r="Q1141" s="272"/>
    </row>
    <row r="1142" spans="1:17" s="126" customFormat="1" ht="15.75" x14ac:dyDescent="0.25">
      <c r="A1142" s="579"/>
      <c r="B1142" s="579"/>
      <c r="C1142" s="612"/>
      <c r="D1142" s="579"/>
      <c r="E1142" s="550">
        <v>1013</v>
      </c>
      <c r="F1142" s="579">
        <v>1</v>
      </c>
      <c r="G1142" s="873">
        <f t="shared" ref="G1142:G1205" si="49">G1141-E1142+C1142</f>
        <v>995.99999999998909</v>
      </c>
      <c r="H1142" s="579">
        <f t="shared" si="47"/>
        <v>1</v>
      </c>
      <c r="I1142" s="642" t="s">
        <v>343</v>
      </c>
      <c r="J1142" s="643" t="s">
        <v>51</v>
      </c>
      <c r="K1142" s="640" t="s">
        <v>73</v>
      </c>
      <c r="L1142" s="579"/>
      <c r="M1142" s="579"/>
      <c r="N1142" s="891"/>
      <c r="O1142" s="256"/>
      <c r="P1142" s="256"/>
      <c r="Q1142" s="272"/>
    </row>
    <row r="1143" spans="1:17" s="126" customFormat="1" ht="15.75" x14ac:dyDescent="0.25">
      <c r="A1143" s="579"/>
      <c r="B1143" s="579"/>
      <c r="C1143" s="612"/>
      <c r="D1143" s="579"/>
      <c r="E1143" s="550">
        <v>996</v>
      </c>
      <c r="F1143" s="579">
        <v>1</v>
      </c>
      <c r="G1143" s="873">
        <f t="shared" si="49"/>
        <v>-1.0913936421275139E-11</v>
      </c>
      <c r="H1143" s="579">
        <f t="shared" si="47"/>
        <v>0</v>
      </c>
      <c r="I1143" s="642" t="s">
        <v>343</v>
      </c>
      <c r="J1143" s="643" t="s">
        <v>51</v>
      </c>
      <c r="K1143" s="640" t="s">
        <v>73</v>
      </c>
      <c r="L1143" s="579"/>
      <c r="M1143" s="579"/>
      <c r="N1143" s="891"/>
      <c r="O1143" s="256"/>
      <c r="P1143" s="256"/>
      <c r="Q1143" s="272"/>
    </row>
    <row r="1144" spans="1:17" s="126" customFormat="1" ht="15.75" x14ac:dyDescent="0.25">
      <c r="A1144" s="579"/>
      <c r="B1144" s="579">
        <v>5</v>
      </c>
      <c r="C1144" s="612">
        <v>18669.36</v>
      </c>
      <c r="D1144" s="579">
        <v>20</v>
      </c>
      <c r="E1144" s="550"/>
      <c r="F1144" s="579"/>
      <c r="G1144" s="873">
        <f t="shared" si="49"/>
        <v>18669.35999999999</v>
      </c>
      <c r="H1144" s="579">
        <f t="shared" si="47"/>
        <v>20</v>
      </c>
      <c r="I1144" s="642"/>
      <c r="J1144" s="643" t="s">
        <v>298</v>
      </c>
      <c r="K1144" s="640"/>
      <c r="L1144" s="579"/>
      <c r="M1144" s="579"/>
      <c r="N1144" s="891"/>
      <c r="O1144" s="256"/>
      <c r="P1144" s="256"/>
      <c r="Q1144" s="272"/>
    </row>
    <row r="1145" spans="1:17" s="126" customFormat="1" ht="15.75" x14ac:dyDescent="0.25">
      <c r="A1145" s="579"/>
      <c r="B1145" s="579"/>
      <c r="C1145" s="612"/>
      <c r="D1145" s="579"/>
      <c r="E1145" s="550">
        <v>891.16</v>
      </c>
      <c r="F1145" s="579">
        <v>1</v>
      </c>
      <c r="G1145" s="873">
        <f t="shared" si="49"/>
        <v>17778.19999999999</v>
      </c>
      <c r="H1145" s="579">
        <f t="shared" si="47"/>
        <v>19</v>
      </c>
      <c r="I1145" s="642" t="s">
        <v>344</v>
      </c>
      <c r="J1145" s="643" t="s">
        <v>51</v>
      </c>
      <c r="K1145" s="640" t="s">
        <v>97</v>
      </c>
      <c r="L1145" s="579"/>
      <c r="M1145" s="579"/>
      <c r="N1145" s="891"/>
      <c r="O1145" s="256"/>
      <c r="P1145" s="256"/>
      <c r="Q1145" s="272"/>
    </row>
    <row r="1146" spans="1:17" s="126" customFormat="1" ht="15.75" x14ac:dyDescent="0.25">
      <c r="A1146" s="579"/>
      <c r="B1146" s="579"/>
      <c r="C1146" s="612"/>
      <c r="D1146" s="579"/>
      <c r="E1146" s="550">
        <v>927.89</v>
      </c>
      <c r="F1146" s="579">
        <v>1</v>
      </c>
      <c r="G1146" s="873">
        <f t="shared" si="49"/>
        <v>16850.30999999999</v>
      </c>
      <c r="H1146" s="579">
        <f t="shared" si="47"/>
        <v>18</v>
      </c>
      <c r="I1146" s="642" t="s">
        <v>344</v>
      </c>
      <c r="J1146" s="643" t="s">
        <v>51</v>
      </c>
      <c r="K1146" s="640" t="s">
        <v>97</v>
      </c>
      <c r="L1146" s="579"/>
      <c r="M1146" s="579"/>
      <c r="N1146" s="891"/>
      <c r="O1146" s="256"/>
      <c r="P1146" s="256"/>
      <c r="Q1146" s="272"/>
    </row>
    <row r="1147" spans="1:17" s="126" customFormat="1" ht="15.75" x14ac:dyDescent="0.25">
      <c r="A1147" s="579"/>
      <c r="B1147" s="579"/>
      <c r="C1147" s="612"/>
      <c r="D1147" s="579"/>
      <c r="E1147" s="550">
        <v>960.54</v>
      </c>
      <c r="F1147" s="579">
        <v>1</v>
      </c>
      <c r="G1147" s="873">
        <f t="shared" si="49"/>
        <v>15889.76999999999</v>
      </c>
      <c r="H1147" s="579">
        <f t="shared" si="47"/>
        <v>17</v>
      </c>
      <c r="I1147" s="642" t="s">
        <v>344</v>
      </c>
      <c r="J1147" s="643" t="s">
        <v>51</v>
      </c>
      <c r="K1147" s="640" t="s">
        <v>97</v>
      </c>
      <c r="L1147" s="579"/>
      <c r="M1147" s="579"/>
      <c r="N1147" s="891"/>
      <c r="O1147" s="256"/>
      <c r="P1147" s="256"/>
      <c r="Q1147" s="272"/>
    </row>
    <row r="1148" spans="1:17" s="126" customFormat="1" ht="15.75" x14ac:dyDescent="0.25">
      <c r="A1148" s="579"/>
      <c r="B1148" s="579"/>
      <c r="C1148" s="612"/>
      <c r="D1148" s="579"/>
      <c r="E1148" s="550">
        <v>920.63</v>
      </c>
      <c r="F1148" s="579">
        <v>1</v>
      </c>
      <c r="G1148" s="873">
        <f t="shared" si="49"/>
        <v>14969.13999999999</v>
      </c>
      <c r="H1148" s="579">
        <f t="shared" si="47"/>
        <v>16</v>
      </c>
      <c r="I1148" s="642" t="s">
        <v>344</v>
      </c>
      <c r="J1148" s="643" t="s">
        <v>51</v>
      </c>
      <c r="K1148" s="640" t="s">
        <v>97</v>
      </c>
      <c r="L1148" s="579"/>
      <c r="M1148" s="579"/>
      <c r="N1148" s="891"/>
      <c r="O1148" s="256"/>
      <c r="P1148" s="256"/>
      <c r="Q1148" s="272"/>
    </row>
    <row r="1149" spans="1:17" s="126" customFormat="1" ht="15.75" x14ac:dyDescent="0.25">
      <c r="A1149" s="579"/>
      <c r="B1149" s="579"/>
      <c r="C1149" s="612"/>
      <c r="D1149" s="579"/>
      <c r="E1149" s="550">
        <v>913.38</v>
      </c>
      <c r="F1149" s="579">
        <v>1</v>
      </c>
      <c r="G1149" s="873">
        <f t="shared" si="49"/>
        <v>14055.759999999991</v>
      </c>
      <c r="H1149" s="579">
        <f t="shared" si="47"/>
        <v>15</v>
      </c>
      <c r="I1149" s="642" t="s">
        <v>344</v>
      </c>
      <c r="J1149" s="643" t="s">
        <v>51</v>
      </c>
      <c r="K1149" s="640" t="s">
        <v>97</v>
      </c>
      <c r="L1149" s="579"/>
      <c r="M1149" s="579"/>
      <c r="N1149" s="891"/>
      <c r="O1149" s="256"/>
      <c r="P1149" s="256"/>
      <c r="Q1149" s="272"/>
    </row>
    <row r="1150" spans="1:17" s="126" customFormat="1" ht="15.75" x14ac:dyDescent="0.25">
      <c r="A1150" s="579"/>
      <c r="B1150" s="579"/>
      <c r="C1150" s="612"/>
      <c r="D1150" s="579"/>
      <c r="E1150" s="550">
        <v>938.32</v>
      </c>
      <c r="F1150" s="579">
        <v>1</v>
      </c>
      <c r="G1150" s="873">
        <f t="shared" si="49"/>
        <v>13117.439999999991</v>
      </c>
      <c r="H1150" s="579">
        <f t="shared" si="47"/>
        <v>14</v>
      </c>
      <c r="I1150" s="642" t="s">
        <v>344</v>
      </c>
      <c r="J1150" s="643" t="s">
        <v>51</v>
      </c>
      <c r="K1150" s="640" t="s">
        <v>97</v>
      </c>
      <c r="L1150" s="579"/>
      <c r="M1150" s="579"/>
      <c r="N1150" s="891"/>
      <c r="O1150" s="256"/>
      <c r="P1150" s="256"/>
      <c r="Q1150" s="272"/>
    </row>
    <row r="1151" spans="1:17" s="126" customFormat="1" ht="15.75" x14ac:dyDescent="0.25">
      <c r="A1151" s="579"/>
      <c r="B1151" s="579"/>
      <c r="C1151" s="612"/>
      <c r="D1151" s="579"/>
      <c r="E1151" s="550">
        <v>936.05</v>
      </c>
      <c r="F1151" s="579">
        <v>1</v>
      </c>
      <c r="G1151" s="873">
        <f t="shared" si="49"/>
        <v>12181.389999999992</v>
      </c>
      <c r="H1151" s="579">
        <f t="shared" si="47"/>
        <v>13</v>
      </c>
      <c r="I1151" s="642" t="s">
        <v>344</v>
      </c>
      <c r="J1151" s="643" t="s">
        <v>51</v>
      </c>
      <c r="K1151" s="640" t="s">
        <v>97</v>
      </c>
      <c r="L1151" s="579"/>
      <c r="M1151" s="579"/>
      <c r="N1151" s="891"/>
      <c r="O1151" s="256"/>
      <c r="P1151" s="256"/>
      <c r="Q1151" s="272"/>
    </row>
    <row r="1152" spans="1:17" s="126" customFormat="1" ht="15.75" x14ac:dyDescent="0.25">
      <c r="A1152" s="579"/>
      <c r="B1152" s="579"/>
      <c r="C1152" s="600"/>
      <c r="D1152" s="579"/>
      <c r="E1152" s="478">
        <v>932.88</v>
      </c>
      <c r="F1152" s="579">
        <v>1</v>
      </c>
      <c r="G1152" s="873">
        <f t="shared" si="49"/>
        <v>11248.509999999993</v>
      </c>
      <c r="H1152" s="579">
        <f t="shared" si="47"/>
        <v>12</v>
      </c>
      <c r="I1152" s="642" t="s">
        <v>344</v>
      </c>
      <c r="J1152" s="643" t="s">
        <v>51</v>
      </c>
      <c r="K1152" s="640" t="s">
        <v>97</v>
      </c>
      <c r="L1152" s="579"/>
      <c r="M1152" s="579"/>
      <c r="N1152" s="891"/>
      <c r="O1152" s="256"/>
      <c r="P1152" s="256"/>
      <c r="Q1152" s="272"/>
    </row>
    <row r="1153" spans="1:17" s="126" customFormat="1" ht="15.75" x14ac:dyDescent="0.25">
      <c r="A1153" s="579"/>
      <c r="B1153" s="579"/>
      <c r="C1153" s="600"/>
      <c r="D1153" s="579"/>
      <c r="E1153" s="478">
        <v>966.89</v>
      </c>
      <c r="F1153" s="579">
        <v>1</v>
      </c>
      <c r="G1153" s="873">
        <f t="shared" si="49"/>
        <v>10281.619999999994</v>
      </c>
      <c r="H1153" s="579">
        <f t="shared" si="47"/>
        <v>11</v>
      </c>
      <c r="I1153" s="642" t="s">
        <v>344</v>
      </c>
      <c r="J1153" s="643" t="s">
        <v>51</v>
      </c>
      <c r="K1153" s="640" t="s">
        <v>97</v>
      </c>
      <c r="L1153" s="579"/>
      <c r="M1153" s="579"/>
      <c r="N1153" s="891"/>
      <c r="O1153" s="256"/>
      <c r="P1153" s="256"/>
      <c r="Q1153" s="272"/>
    </row>
    <row r="1154" spans="1:17" s="126" customFormat="1" ht="15.75" x14ac:dyDescent="0.25">
      <c r="A1154" s="579"/>
      <c r="B1154" s="579"/>
      <c r="C1154" s="600"/>
      <c r="D1154" s="579"/>
      <c r="E1154" s="478">
        <v>926.53</v>
      </c>
      <c r="F1154" s="579">
        <v>1</v>
      </c>
      <c r="G1154" s="873">
        <f t="shared" si="49"/>
        <v>9355.0899999999929</v>
      </c>
      <c r="H1154" s="579">
        <f t="shared" si="47"/>
        <v>10</v>
      </c>
      <c r="I1154" s="642" t="s">
        <v>344</v>
      </c>
      <c r="J1154" s="643" t="s">
        <v>51</v>
      </c>
      <c r="K1154" s="640" t="s">
        <v>97</v>
      </c>
      <c r="L1154" s="579"/>
      <c r="M1154" s="579"/>
      <c r="N1154" s="891"/>
      <c r="O1154" s="256"/>
      <c r="P1154" s="256"/>
      <c r="Q1154" s="272"/>
    </row>
    <row r="1155" spans="1:17" s="126" customFormat="1" ht="15.75" x14ac:dyDescent="0.25">
      <c r="A1155" s="579"/>
      <c r="B1155" s="579"/>
      <c r="C1155" s="600"/>
      <c r="D1155" s="579"/>
      <c r="E1155" s="478">
        <v>945.58</v>
      </c>
      <c r="F1155" s="579">
        <v>1</v>
      </c>
      <c r="G1155" s="873">
        <f t="shared" si="49"/>
        <v>8409.5099999999929</v>
      </c>
      <c r="H1155" s="579">
        <f t="shared" si="47"/>
        <v>9</v>
      </c>
      <c r="I1155" s="642" t="s">
        <v>345</v>
      </c>
      <c r="J1155" s="643" t="s">
        <v>51</v>
      </c>
      <c r="K1155" s="640" t="s">
        <v>97</v>
      </c>
      <c r="L1155" s="579"/>
      <c r="M1155" s="579"/>
      <c r="N1155" s="891"/>
      <c r="O1155" s="256"/>
      <c r="P1155" s="256"/>
      <c r="Q1155" s="272"/>
    </row>
    <row r="1156" spans="1:17" s="126" customFormat="1" ht="15.75" x14ac:dyDescent="0.25">
      <c r="A1156" s="579"/>
      <c r="B1156" s="579"/>
      <c r="C1156" s="612"/>
      <c r="D1156" s="579"/>
      <c r="E1156" s="550">
        <v>942.4</v>
      </c>
      <c r="F1156" s="579">
        <v>1</v>
      </c>
      <c r="G1156" s="873">
        <f t="shared" si="49"/>
        <v>7467.1099999999933</v>
      </c>
      <c r="H1156" s="579">
        <f t="shared" si="47"/>
        <v>8</v>
      </c>
      <c r="I1156" s="642" t="s">
        <v>345</v>
      </c>
      <c r="J1156" s="643" t="s">
        <v>51</v>
      </c>
      <c r="K1156" s="640" t="s">
        <v>97</v>
      </c>
      <c r="L1156" s="579"/>
      <c r="M1156" s="579"/>
      <c r="N1156" s="891"/>
      <c r="O1156" s="256"/>
      <c r="P1156" s="256"/>
      <c r="Q1156" s="272"/>
    </row>
    <row r="1157" spans="1:17" s="126" customFormat="1" ht="15.75" x14ac:dyDescent="0.25">
      <c r="A1157" s="579"/>
      <c r="B1157" s="579"/>
      <c r="C1157" s="612"/>
      <c r="D1157" s="579"/>
      <c r="E1157" s="550">
        <v>956.01</v>
      </c>
      <c r="F1157" s="579">
        <v>1</v>
      </c>
      <c r="G1157" s="873">
        <f t="shared" si="49"/>
        <v>6511.0999999999931</v>
      </c>
      <c r="H1157" s="579">
        <f t="shared" si="47"/>
        <v>7</v>
      </c>
      <c r="I1157" s="642" t="s">
        <v>345</v>
      </c>
      <c r="J1157" s="643" t="s">
        <v>51</v>
      </c>
      <c r="K1157" s="640" t="s">
        <v>97</v>
      </c>
      <c r="L1157" s="579"/>
      <c r="M1157" s="579"/>
      <c r="N1157" s="891"/>
      <c r="O1157" s="256"/>
      <c r="P1157" s="256"/>
      <c r="Q1157" s="272"/>
    </row>
    <row r="1158" spans="1:17" s="126" customFormat="1" ht="15.75" x14ac:dyDescent="0.25">
      <c r="A1158" s="579"/>
      <c r="B1158" s="579"/>
      <c r="C1158" s="612"/>
      <c r="D1158" s="579"/>
      <c r="E1158" s="550">
        <v>925.62</v>
      </c>
      <c r="F1158" s="579">
        <v>1</v>
      </c>
      <c r="G1158" s="873">
        <f t="shared" si="49"/>
        <v>5585.4799999999932</v>
      </c>
      <c r="H1158" s="579">
        <f t="shared" si="47"/>
        <v>6</v>
      </c>
      <c r="I1158" s="642" t="s">
        <v>345</v>
      </c>
      <c r="J1158" s="643" t="s">
        <v>51</v>
      </c>
      <c r="K1158" s="640" t="s">
        <v>97</v>
      </c>
      <c r="L1158" s="579"/>
      <c r="M1158" s="579"/>
      <c r="N1158" s="891"/>
      <c r="O1158" s="256"/>
      <c r="P1158" s="256"/>
      <c r="Q1158" s="272"/>
    </row>
    <row r="1159" spans="1:17" s="126" customFormat="1" ht="15.75" x14ac:dyDescent="0.25">
      <c r="A1159" s="579"/>
      <c r="B1159" s="579"/>
      <c r="C1159" s="600"/>
      <c r="D1159" s="579"/>
      <c r="E1159" s="550">
        <v>937.41</v>
      </c>
      <c r="F1159" s="579">
        <v>1</v>
      </c>
      <c r="G1159" s="873">
        <f t="shared" si="49"/>
        <v>4648.0699999999933</v>
      </c>
      <c r="H1159" s="579">
        <f t="shared" si="47"/>
        <v>5</v>
      </c>
      <c r="I1159" s="642" t="s">
        <v>345</v>
      </c>
      <c r="J1159" s="643" t="s">
        <v>51</v>
      </c>
      <c r="K1159" s="640" t="s">
        <v>97</v>
      </c>
      <c r="L1159" s="579"/>
      <c r="M1159" s="579"/>
      <c r="N1159" s="891"/>
      <c r="O1159" s="256"/>
      <c r="P1159" s="256"/>
      <c r="Q1159" s="272"/>
    </row>
    <row r="1160" spans="1:17" s="126" customFormat="1" ht="15.75" x14ac:dyDescent="0.25">
      <c r="A1160" s="579"/>
      <c r="B1160" s="579"/>
      <c r="C1160" s="600"/>
      <c r="D1160" s="579"/>
      <c r="E1160" s="550">
        <v>938.78</v>
      </c>
      <c r="F1160" s="579">
        <v>1</v>
      </c>
      <c r="G1160" s="873">
        <f t="shared" si="49"/>
        <v>3709.2899999999936</v>
      </c>
      <c r="H1160" s="579">
        <f t="shared" si="47"/>
        <v>4</v>
      </c>
      <c r="I1160" s="642" t="s">
        <v>345</v>
      </c>
      <c r="J1160" s="643" t="s">
        <v>51</v>
      </c>
      <c r="K1160" s="640" t="s">
        <v>97</v>
      </c>
      <c r="L1160" s="579"/>
      <c r="M1160" s="579"/>
      <c r="N1160" s="891"/>
      <c r="O1160" s="256"/>
      <c r="P1160" s="256"/>
      <c r="Q1160" s="272"/>
    </row>
    <row r="1161" spans="1:17" s="126" customFormat="1" ht="15.75" x14ac:dyDescent="0.25">
      <c r="A1161" s="579"/>
      <c r="B1161" s="579"/>
      <c r="C1161" s="612"/>
      <c r="D1161" s="579"/>
      <c r="E1161" s="550">
        <v>952.38</v>
      </c>
      <c r="F1161" s="579">
        <v>1</v>
      </c>
      <c r="G1161" s="873">
        <f t="shared" si="49"/>
        <v>2756.9099999999935</v>
      </c>
      <c r="H1161" s="579">
        <f t="shared" si="47"/>
        <v>3</v>
      </c>
      <c r="I1161" s="642" t="s">
        <v>345</v>
      </c>
      <c r="J1161" s="643" t="s">
        <v>51</v>
      </c>
      <c r="K1161" s="640" t="s">
        <v>97</v>
      </c>
      <c r="L1161" s="579"/>
      <c r="M1161" s="579"/>
      <c r="N1161" s="891"/>
      <c r="O1161" s="256"/>
      <c r="P1161" s="256"/>
      <c r="Q1161" s="272"/>
    </row>
    <row r="1162" spans="1:17" s="126" customFormat="1" ht="15.75" x14ac:dyDescent="0.25">
      <c r="A1162" s="579"/>
      <c r="B1162" s="579"/>
      <c r="C1162" s="612"/>
      <c r="D1162" s="579"/>
      <c r="E1162" s="550">
        <v>934.69</v>
      </c>
      <c r="F1162" s="579">
        <v>1</v>
      </c>
      <c r="G1162" s="873">
        <f t="shared" si="49"/>
        <v>1822.2199999999934</v>
      </c>
      <c r="H1162" s="579">
        <f t="shared" si="47"/>
        <v>2</v>
      </c>
      <c r="I1162" s="642" t="s">
        <v>345</v>
      </c>
      <c r="J1162" s="643" t="s">
        <v>51</v>
      </c>
      <c r="K1162" s="640" t="s">
        <v>97</v>
      </c>
      <c r="L1162" s="579"/>
      <c r="M1162" s="579"/>
      <c r="N1162" s="891"/>
      <c r="O1162" s="256"/>
      <c r="P1162" s="256"/>
      <c r="Q1162" s="272"/>
    </row>
    <row r="1163" spans="1:17" s="126" customFormat="1" ht="15.75" x14ac:dyDescent="0.25">
      <c r="A1163" s="579"/>
      <c r="B1163" s="579"/>
      <c r="C1163" s="612"/>
      <c r="D1163" s="579"/>
      <c r="E1163" s="550">
        <v>900.68</v>
      </c>
      <c r="F1163" s="579">
        <v>1</v>
      </c>
      <c r="G1163" s="873">
        <f t="shared" si="49"/>
        <v>921.53999999999348</v>
      </c>
      <c r="H1163" s="579">
        <f t="shared" si="47"/>
        <v>1</v>
      </c>
      <c r="I1163" s="642" t="s">
        <v>345</v>
      </c>
      <c r="J1163" s="643" t="s">
        <v>51</v>
      </c>
      <c r="K1163" s="640" t="s">
        <v>97</v>
      </c>
      <c r="L1163" s="579"/>
      <c r="M1163" s="579"/>
      <c r="N1163" s="891"/>
      <c r="O1163" s="256"/>
      <c r="P1163" s="256"/>
      <c r="Q1163" s="272"/>
    </row>
    <row r="1164" spans="1:17" s="126" customFormat="1" ht="15.75" x14ac:dyDescent="0.25">
      <c r="A1164" s="579"/>
      <c r="B1164" s="579"/>
      <c r="C1164" s="612"/>
      <c r="D1164" s="579"/>
      <c r="E1164" s="550">
        <v>921.54</v>
      </c>
      <c r="F1164" s="579">
        <v>1</v>
      </c>
      <c r="G1164" s="873">
        <f t="shared" si="49"/>
        <v>-6.4801497501321137E-12</v>
      </c>
      <c r="H1164" s="579">
        <f t="shared" si="47"/>
        <v>0</v>
      </c>
      <c r="I1164" s="642" t="s">
        <v>345</v>
      </c>
      <c r="J1164" s="643" t="s">
        <v>51</v>
      </c>
      <c r="K1164" s="640" t="s">
        <v>97</v>
      </c>
      <c r="L1164" s="579"/>
      <c r="M1164" s="579"/>
      <c r="N1164" s="891"/>
      <c r="O1164" s="256"/>
      <c r="P1164" s="256"/>
      <c r="Q1164" s="272"/>
    </row>
    <row r="1165" spans="1:17" s="126" customFormat="1" ht="15.75" x14ac:dyDescent="0.25">
      <c r="A1165" s="579"/>
      <c r="B1165" s="579">
        <v>8</v>
      </c>
      <c r="C1165" s="612">
        <v>19160</v>
      </c>
      <c r="D1165" s="579">
        <v>19</v>
      </c>
      <c r="E1165" s="550"/>
      <c r="F1165" s="579"/>
      <c r="G1165" s="873">
        <f t="shared" si="49"/>
        <v>19159.999999999993</v>
      </c>
      <c r="H1165" s="579">
        <f t="shared" si="47"/>
        <v>19</v>
      </c>
      <c r="I1165" s="642"/>
      <c r="J1165" s="643" t="s">
        <v>270</v>
      </c>
      <c r="K1165" s="640"/>
      <c r="L1165" s="579"/>
      <c r="M1165" s="579"/>
      <c r="N1165" s="891"/>
      <c r="O1165" s="256"/>
      <c r="P1165" s="256"/>
      <c r="Q1165" s="272"/>
    </row>
    <row r="1166" spans="1:17" s="126" customFormat="1" ht="15.75" x14ac:dyDescent="0.25">
      <c r="A1166" s="579"/>
      <c r="B1166" s="579"/>
      <c r="C1166" s="600"/>
      <c r="D1166" s="579"/>
      <c r="E1166" s="550">
        <v>995</v>
      </c>
      <c r="F1166" s="579">
        <v>1</v>
      </c>
      <c r="G1166" s="873">
        <f t="shared" si="49"/>
        <v>18164.999999999993</v>
      </c>
      <c r="H1166" s="579">
        <f t="shared" si="47"/>
        <v>18</v>
      </c>
      <c r="I1166" s="642" t="s">
        <v>354</v>
      </c>
      <c r="J1166" s="643" t="s">
        <v>51</v>
      </c>
      <c r="K1166" s="640" t="s">
        <v>73</v>
      </c>
      <c r="L1166" s="579"/>
      <c r="M1166" s="579"/>
      <c r="N1166" s="891"/>
      <c r="O1166" s="256"/>
      <c r="P1166" s="256"/>
      <c r="Q1166" s="272"/>
    </row>
    <row r="1167" spans="1:17" s="126" customFormat="1" ht="15.75" x14ac:dyDescent="0.25">
      <c r="A1167" s="579"/>
      <c r="B1167" s="579"/>
      <c r="C1167" s="612"/>
      <c r="D1167" s="579"/>
      <c r="E1167" s="550">
        <v>981</v>
      </c>
      <c r="F1167" s="579">
        <v>1</v>
      </c>
      <c r="G1167" s="873">
        <f t="shared" si="49"/>
        <v>17183.999999999993</v>
      </c>
      <c r="H1167" s="579">
        <f t="shared" si="47"/>
        <v>17</v>
      </c>
      <c r="I1167" s="642" t="s">
        <v>354</v>
      </c>
      <c r="J1167" s="643" t="s">
        <v>51</v>
      </c>
      <c r="K1167" s="640" t="s">
        <v>73</v>
      </c>
      <c r="L1167" s="579"/>
      <c r="M1167" s="579"/>
      <c r="N1167" s="891"/>
      <c r="O1167" s="256"/>
      <c r="P1167" s="256"/>
      <c r="Q1167" s="272"/>
    </row>
    <row r="1168" spans="1:17" s="126" customFormat="1" ht="15.75" x14ac:dyDescent="0.25">
      <c r="A1168" s="579"/>
      <c r="B1168" s="579"/>
      <c r="C1168" s="612"/>
      <c r="D1168" s="579"/>
      <c r="E1168" s="550">
        <v>1009</v>
      </c>
      <c r="F1168" s="579">
        <v>1</v>
      </c>
      <c r="G1168" s="873">
        <f t="shared" si="49"/>
        <v>16174.999999999993</v>
      </c>
      <c r="H1168" s="579">
        <f t="shared" si="47"/>
        <v>16</v>
      </c>
      <c r="I1168" s="642" t="s">
        <v>354</v>
      </c>
      <c r="J1168" s="643" t="s">
        <v>51</v>
      </c>
      <c r="K1168" s="640" t="s">
        <v>73</v>
      </c>
      <c r="L1168" s="579"/>
      <c r="M1168" s="579"/>
      <c r="N1168" s="891"/>
      <c r="O1168" s="256"/>
      <c r="P1168" s="256"/>
      <c r="Q1168" s="272"/>
    </row>
    <row r="1169" spans="1:17" s="126" customFormat="1" ht="15.75" x14ac:dyDescent="0.25">
      <c r="A1169" s="579"/>
      <c r="B1169" s="579"/>
      <c r="C1169" s="612"/>
      <c r="D1169" s="579"/>
      <c r="E1169" s="550">
        <v>967</v>
      </c>
      <c r="F1169" s="579">
        <v>1</v>
      </c>
      <c r="G1169" s="873">
        <f t="shared" si="49"/>
        <v>15207.999999999993</v>
      </c>
      <c r="H1169" s="579">
        <f t="shared" si="47"/>
        <v>15</v>
      </c>
      <c r="I1169" s="642" t="s">
        <v>354</v>
      </c>
      <c r="J1169" s="643" t="s">
        <v>51</v>
      </c>
      <c r="K1169" s="640" t="s">
        <v>73</v>
      </c>
      <c r="L1169" s="579"/>
      <c r="M1169" s="579"/>
      <c r="N1169" s="891"/>
      <c r="O1169" s="256"/>
      <c r="P1169" s="256"/>
      <c r="Q1169" s="272"/>
    </row>
    <row r="1170" spans="1:17" s="126" customFormat="1" ht="15.75" x14ac:dyDescent="0.25">
      <c r="A1170" s="579"/>
      <c r="B1170" s="579"/>
      <c r="C1170" s="612"/>
      <c r="D1170" s="579"/>
      <c r="E1170" s="550">
        <v>997</v>
      </c>
      <c r="F1170" s="579">
        <v>1</v>
      </c>
      <c r="G1170" s="873">
        <f t="shared" si="49"/>
        <v>14210.999999999993</v>
      </c>
      <c r="H1170" s="579">
        <f t="shared" si="47"/>
        <v>14</v>
      </c>
      <c r="I1170" s="642" t="s">
        <v>354</v>
      </c>
      <c r="J1170" s="643" t="s">
        <v>51</v>
      </c>
      <c r="K1170" s="640" t="s">
        <v>73</v>
      </c>
      <c r="L1170" s="579"/>
      <c r="M1170" s="579"/>
      <c r="N1170" s="891"/>
      <c r="O1170" s="256"/>
      <c r="P1170" s="256"/>
      <c r="Q1170" s="272"/>
    </row>
    <row r="1171" spans="1:17" s="126" customFormat="1" ht="15.75" x14ac:dyDescent="0.25">
      <c r="A1171" s="579"/>
      <c r="B1171" s="579"/>
      <c r="C1171" s="612"/>
      <c r="D1171" s="579"/>
      <c r="E1171" s="550">
        <v>1018</v>
      </c>
      <c r="F1171" s="579">
        <v>1</v>
      </c>
      <c r="G1171" s="873">
        <f t="shared" si="49"/>
        <v>13192.999999999993</v>
      </c>
      <c r="H1171" s="579">
        <f t="shared" si="47"/>
        <v>13</v>
      </c>
      <c r="I1171" s="642" t="s">
        <v>354</v>
      </c>
      <c r="J1171" s="643" t="s">
        <v>51</v>
      </c>
      <c r="K1171" s="640" t="s">
        <v>73</v>
      </c>
      <c r="L1171" s="579"/>
      <c r="M1171" s="579"/>
      <c r="N1171" s="891"/>
      <c r="O1171" s="256"/>
      <c r="P1171" s="256"/>
      <c r="Q1171" s="272"/>
    </row>
    <row r="1172" spans="1:17" s="126" customFormat="1" ht="15.75" x14ac:dyDescent="0.25">
      <c r="A1172" s="579"/>
      <c r="B1172" s="579"/>
      <c r="C1172" s="600"/>
      <c r="D1172" s="579"/>
      <c r="E1172" s="550">
        <v>1046</v>
      </c>
      <c r="F1172" s="579">
        <v>1</v>
      </c>
      <c r="G1172" s="873">
        <f t="shared" si="49"/>
        <v>12146.999999999993</v>
      </c>
      <c r="H1172" s="579">
        <f t="shared" si="47"/>
        <v>12</v>
      </c>
      <c r="I1172" s="642" t="s">
        <v>354</v>
      </c>
      <c r="J1172" s="643" t="s">
        <v>51</v>
      </c>
      <c r="K1172" s="640" t="s">
        <v>73</v>
      </c>
      <c r="L1172" s="579"/>
      <c r="M1172" s="579"/>
      <c r="N1172" s="891"/>
      <c r="O1172" s="256"/>
      <c r="P1172" s="256"/>
      <c r="Q1172" s="272"/>
    </row>
    <row r="1173" spans="1:17" s="126" customFormat="1" ht="15.75" x14ac:dyDescent="0.25">
      <c r="A1173" s="579"/>
      <c r="B1173" s="579"/>
      <c r="C1173" s="600"/>
      <c r="D1173" s="579"/>
      <c r="E1173" s="550">
        <v>1001</v>
      </c>
      <c r="F1173" s="579">
        <v>1</v>
      </c>
      <c r="G1173" s="873">
        <f t="shared" si="49"/>
        <v>11145.999999999993</v>
      </c>
      <c r="H1173" s="579">
        <f t="shared" si="47"/>
        <v>11</v>
      </c>
      <c r="I1173" s="642" t="s">
        <v>354</v>
      </c>
      <c r="J1173" s="643" t="s">
        <v>51</v>
      </c>
      <c r="K1173" s="640" t="s">
        <v>73</v>
      </c>
      <c r="L1173" s="579"/>
      <c r="M1173" s="579"/>
      <c r="N1173" s="891"/>
      <c r="O1173" s="256"/>
      <c r="P1173" s="256"/>
      <c r="Q1173" s="272"/>
    </row>
    <row r="1174" spans="1:17" s="126" customFormat="1" ht="15.75" x14ac:dyDescent="0.25">
      <c r="A1174" s="579"/>
      <c r="B1174" s="579"/>
      <c r="C1174" s="612"/>
      <c r="D1174" s="579"/>
      <c r="E1174" s="550">
        <v>1010</v>
      </c>
      <c r="F1174" s="579">
        <v>1</v>
      </c>
      <c r="G1174" s="873">
        <f t="shared" si="49"/>
        <v>10135.999999999993</v>
      </c>
      <c r="H1174" s="579">
        <f t="shared" si="47"/>
        <v>10</v>
      </c>
      <c r="I1174" s="642" t="s">
        <v>354</v>
      </c>
      <c r="J1174" s="643" t="s">
        <v>51</v>
      </c>
      <c r="K1174" s="640" t="s">
        <v>73</v>
      </c>
      <c r="L1174" s="579"/>
      <c r="M1174" s="579"/>
      <c r="N1174" s="891"/>
      <c r="O1174" s="256"/>
      <c r="P1174" s="256"/>
      <c r="Q1174" s="272"/>
    </row>
    <row r="1175" spans="1:17" s="126" customFormat="1" ht="15.75" x14ac:dyDescent="0.25">
      <c r="A1175" s="579"/>
      <c r="B1175" s="579"/>
      <c r="C1175" s="612"/>
      <c r="D1175" s="579"/>
      <c r="E1175" s="550">
        <v>1037</v>
      </c>
      <c r="F1175" s="579">
        <v>1</v>
      </c>
      <c r="G1175" s="873">
        <f t="shared" si="49"/>
        <v>9098.9999999999927</v>
      </c>
      <c r="H1175" s="579">
        <f t="shared" si="47"/>
        <v>9</v>
      </c>
      <c r="I1175" s="642" t="s">
        <v>354</v>
      </c>
      <c r="J1175" s="643" t="s">
        <v>51</v>
      </c>
      <c r="K1175" s="640" t="s">
        <v>73</v>
      </c>
      <c r="L1175" s="579"/>
      <c r="M1175" s="579"/>
      <c r="N1175" s="891"/>
      <c r="O1175" s="256"/>
      <c r="P1175" s="256"/>
      <c r="Q1175" s="272"/>
    </row>
    <row r="1176" spans="1:17" s="126" customFormat="1" ht="15.75" x14ac:dyDescent="0.25">
      <c r="A1176" s="579"/>
      <c r="B1176" s="579"/>
      <c r="C1176" s="612"/>
      <c r="D1176" s="579"/>
      <c r="E1176" s="550">
        <v>1000</v>
      </c>
      <c r="F1176" s="579">
        <v>1</v>
      </c>
      <c r="G1176" s="873">
        <f t="shared" si="49"/>
        <v>8098.9999999999927</v>
      </c>
      <c r="H1176" s="579">
        <f t="shared" si="47"/>
        <v>8</v>
      </c>
      <c r="I1176" s="642" t="s">
        <v>355</v>
      </c>
      <c r="J1176" s="643" t="s">
        <v>51</v>
      </c>
      <c r="K1176" s="640" t="s">
        <v>73</v>
      </c>
      <c r="L1176" s="579"/>
      <c r="M1176" s="579"/>
      <c r="N1176" s="891"/>
      <c r="O1176" s="256"/>
      <c r="P1176" s="256"/>
      <c r="Q1176" s="272"/>
    </row>
    <row r="1177" spans="1:17" s="126" customFormat="1" ht="15.75" x14ac:dyDescent="0.25">
      <c r="A1177" s="579"/>
      <c r="B1177" s="579"/>
      <c r="C1177" s="612"/>
      <c r="D1177" s="579"/>
      <c r="E1177" s="550">
        <v>1052</v>
      </c>
      <c r="F1177" s="579">
        <v>1</v>
      </c>
      <c r="G1177" s="873">
        <f t="shared" si="49"/>
        <v>7046.9999999999927</v>
      </c>
      <c r="H1177" s="579">
        <f t="shared" si="47"/>
        <v>7</v>
      </c>
      <c r="I1177" s="642" t="s">
        <v>355</v>
      </c>
      <c r="J1177" s="643" t="s">
        <v>51</v>
      </c>
      <c r="K1177" s="640" t="s">
        <v>73</v>
      </c>
      <c r="L1177" s="579"/>
      <c r="M1177" s="579"/>
      <c r="N1177" s="891"/>
      <c r="O1177" s="256"/>
      <c r="P1177" s="256"/>
      <c r="Q1177" s="272"/>
    </row>
    <row r="1178" spans="1:17" s="126" customFormat="1" ht="15.75" x14ac:dyDescent="0.25">
      <c r="A1178" s="579"/>
      <c r="B1178" s="579"/>
      <c r="C1178" s="612"/>
      <c r="D1178" s="579"/>
      <c r="E1178" s="550">
        <v>1034</v>
      </c>
      <c r="F1178" s="579">
        <v>1</v>
      </c>
      <c r="G1178" s="873">
        <f t="shared" si="49"/>
        <v>6012.9999999999927</v>
      </c>
      <c r="H1178" s="579">
        <f t="shared" si="47"/>
        <v>6</v>
      </c>
      <c r="I1178" s="642" t="s">
        <v>355</v>
      </c>
      <c r="J1178" s="643" t="s">
        <v>51</v>
      </c>
      <c r="K1178" s="640" t="s">
        <v>73</v>
      </c>
      <c r="L1178" s="579"/>
      <c r="M1178" s="579"/>
      <c r="N1178" s="891"/>
      <c r="O1178" s="256"/>
      <c r="P1178" s="256"/>
      <c r="Q1178" s="272"/>
    </row>
    <row r="1179" spans="1:17" s="126" customFormat="1" ht="15.75" x14ac:dyDescent="0.25">
      <c r="A1179" s="579"/>
      <c r="B1179" s="579"/>
      <c r="C1179" s="612"/>
      <c r="D1179" s="579"/>
      <c r="E1179" s="550">
        <v>996</v>
      </c>
      <c r="F1179" s="579">
        <v>1</v>
      </c>
      <c r="G1179" s="873">
        <f t="shared" si="49"/>
        <v>5016.9999999999927</v>
      </c>
      <c r="H1179" s="579">
        <f t="shared" si="47"/>
        <v>5</v>
      </c>
      <c r="I1179" s="642" t="s">
        <v>355</v>
      </c>
      <c r="J1179" s="643" t="s">
        <v>51</v>
      </c>
      <c r="K1179" s="640" t="s">
        <v>73</v>
      </c>
      <c r="L1179" s="579"/>
      <c r="M1179" s="579"/>
      <c r="N1179" s="891"/>
      <c r="O1179" s="256"/>
      <c r="P1179" s="256"/>
      <c r="Q1179" s="272"/>
    </row>
    <row r="1180" spans="1:17" s="126" customFormat="1" ht="15.75" x14ac:dyDescent="0.25">
      <c r="A1180" s="579"/>
      <c r="B1180" s="579"/>
      <c r="C1180" s="612"/>
      <c r="D1180" s="579"/>
      <c r="E1180" s="550">
        <v>1006</v>
      </c>
      <c r="F1180" s="579">
        <v>1</v>
      </c>
      <c r="G1180" s="873">
        <f t="shared" si="49"/>
        <v>4010.9999999999927</v>
      </c>
      <c r="H1180" s="579">
        <f t="shared" si="47"/>
        <v>4</v>
      </c>
      <c r="I1180" s="642" t="s">
        <v>355</v>
      </c>
      <c r="J1180" s="643" t="s">
        <v>51</v>
      </c>
      <c r="K1180" s="640" t="s">
        <v>73</v>
      </c>
      <c r="L1180" s="579"/>
      <c r="M1180" s="579"/>
      <c r="N1180" s="891"/>
      <c r="O1180" s="256"/>
      <c r="P1180" s="256"/>
      <c r="Q1180" s="272"/>
    </row>
    <row r="1181" spans="1:17" s="126" customFormat="1" ht="15.75" x14ac:dyDescent="0.25">
      <c r="A1181" s="579"/>
      <c r="B1181" s="579"/>
      <c r="C1181" s="612"/>
      <c r="D1181" s="579"/>
      <c r="E1181" s="550">
        <v>968</v>
      </c>
      <c r="F1181" s="579">
        <v>1</v>
      </c>
      <c r="G1181" s="873">
        <f t="shared" si="49"/>
        <v>3042.9999999999927</v>
      </c>
      <c r="H1181" s="579">
        <f t="shared" si="47"/>
        <v>3</v>
      </c>
      <c r="I1181" s="642" t="s">
        <v>355</v>
      </c>
      <c r="J1181" s="643" t="s">
        <v>51</v>
      </c>
      <c r="K1181" s="640" t="s">
        <v>73</v>
      </c>
      <c r="L1181" s="579"/>
      <c r="M1181" s="579"/>
      <c r="N1181" s="891"/>
      <c r="O1181" s="256"/>
      <c r="P1181" s="256"/>
      <c r="Q1181" s="272"/>
    </row>
    <row r="1182" spans="1:17" s="126" customFormat="1" ht="15.75" x14ac:dyDescent="0.25">
      <c r="A1182" s="579"/>
      <c r="B1182" s="579"/>
      <c r="C1182" s="600"/>
      <c r="D1182" s="579"/>
      <c r="E1182" s="550">
        <v>982</v>
      </c>
      <c r="F1182" s="579">
        <v>1</v>
      </c>
      <c r="G1182" s="873">
        <f t="shared" si="49"/>
        <v>2060.9999999999927</v>
      </c>
      <c r="H1182" s="579">
        <f t="shared" si="47"/>
        <v>2</v>
      </c>
      <c r="I1182" s="642" t="s">
        <v>355</v>
      </c>
      <c r="J1182" s="643" t="s">
        <v>51</v>
      </c>
      <c r="K1182" s="640" t="s">
        <v>73</v>
      </c>
      <c r="L1182" s="579"/>
      <c r="M1182" s="579"/>
      <c r="N1182" s="891"/>
      <c r="O1182" s="256"/>
      <c r="P1182" s="256"/>
      <c r="Q1182" s="272"/>
    </row>
    <row r="1183" spans="1:17" s="126" customFormat="1" ht="15.75" x14ac:dyDescent="0.25">
      <c r="A1183" s="579"/>
      <c r="B1183" s="579"/>
      <c r="C1183" s="600"/>
      <c r="D1183" s="579"/>
      <c r="E1183" s="550">
        <v>1025</v>
      </c>
      <c r="F1183" s="579">
        <v>1</v>
      </c>
      <c r="G1183" s="873">
        <f t="shared" si="49"/>
        <v>1035.9999999999927</v>
      </c>
      <c r="H1183" s="579">
        <f t="shared" si="47"/>
        <v>1</v>
      </c>
      <c r="I1183" s="642" t="s">
        <v>355</v>
      </c>
      <c r="J1183" s="643" t="s">
        <v>51</v>
      </c>
      <c r="K1183" s="640" t="s">
        <v>73</v>
      </c>
      <c r="L1183" s="579"/>
      <c r="M1183" s="579"/>
      <c r="N1183" s="891"/>
      <c r="O1183" s="256"/>
      <c r="P1183" s="256"/>
      <c r="Q1183" s="272"/>
    </row>
    <row r="1184" spans="1:17" s="126" customFormat="1" ht="15.75" x14ac:dyDescent="0.25">
      <c r="A1184" s="579"/>
      <c r="B1184" s="579"/>
      <c r="C1184" s="600"/>
      <c r="D1184" s="579"/>
      <c r="E1184" s="550">
        <v>1036</v>
      </c>
      <c r="F1184" s="579">
        <v>1</v>
      </c>
      <c r="G1184" s="873">
        <f t="shared" si="49"/>
        <v>-7.2759576141834259E-12</v>
      </c>
      <c r="H1184" s="579">
        <f t="shared" si="47"/>
        <v>0</v>
      </c>
      <c r="I1184" s="642" t="s">
        <v>355</v>
      </c>
      <c r="J1184" s="643" t="s">
        <v>51</v>
      </c>
      <c r="K1184" s="640" t="s">
        <v>73</v>
      </c>
      <c r="L1184" s="579"/>
      <c r="M1184" s="579"/>
      <c r="N1184" s="891"/>
      <c r="O1184" s="256"/>
      <c r="P1184" s="256"/>
      <c r="Q1184" s="272"/>
    </row>
    <row r="1185" spans="1:17" s="126" customFormat="1" ht="15.75" x14ac:dyDescent="0.25">
      <c r="A1185" s="579"/>
      <c r="B1185" s="579">
        <v>8</v>
      </c>
      <c r="C1185" s="612">
        <v>18726.2</v>
      </c>
      <c r="D1185" s="579">
        <v>20</v>
      </c>
      <c r="E1185" s="550"/>
      <c r="F1185" s="579"/>
      <c r="G1185" s="873">
        <f t="shared" si="49"/>
        <v>18726.199999999993</v>
      </c>
      <c r="H1185" s="579">
        <f t="shared" si="47"/>
        <v>20</v>
      </c>
      <c r="I1185" s="642"/>
      <c r="J1185" s="643" t="s">
        <v>114</v>
      </c>
      <c r="K1185" s="640"/>
      <c r="L1185" s="579"/>
      <c r="M1185" s="579"/>
      <c r="N1185" s="891"/>
      <c r="O1185" s="256"/>
      <c r="P1185" s="256"/>
      <c r="Q1185" s="272"/>
    </row>
    <row r="1186" spans="1:17" s="126" customFormat="1" ht="15.75" x14ac:dyDescent="0.25">
      <c r="A1186" s="579"/>
      <c r="B1186" s="579"/>
      <c r="C1186" s="612"/>
      <c r="D1186" s="579"/>
      <c r="E1186" s="550">
        <v>940.3</v>
      </c>
      <c r="F1186" s="579">
        <v>1</v>
      </c>
      <c r="G1186" s="873">
        <f t="shared" si="49"/>
        <v>17785.899999999994</v>
      </c>
      <c r="H1186" s="579">
        <f t="shared" si="47"/>
        <v>19</v>
      </c>
      <c r="I1186" s="642" t="s">
        <v>358</v>
      </c>
      <c r="J1186" s="643" t="s">
        <v>51</v>
      </c>
      <c r="K1186" s="640" t="s">
        <v>120</v>
      </c>
      <c r="L1186" s="579"/>
      <c r="M1186" s="579"/>
      <c r="N1186" s="891"/>
      <c r="O1186" s="256"/>
      <c r="P1186" s="256"/>
      <c r="Q1186" s="272"/>
    </row>
    <row r="1187" spans="1:17" s="126" customFormat="1" ht="15.75" x14ac:dyDescent="0.25">
      <c r="A1187" s="579"/>
      <c r="B1187" s="579"/>
      <c r="C1187" s="612"/>
      <c r="D1187" s="579"/>
      <c r="E1187" s="550">
        <v>930.8</v>
      </c>
      <c r="F1187" s="579">
        <v>1</v>
      </c>
      <c r="G1187" s="873">
        <f t="shared" si="49"/>
        <v>16855.099999999995</v>
      </c>
      <c r="H1187" s="579">
        <f t="shared" si="47"/>
        <v>18</v>
      </c>
      <c r="I1187" s="642" t="s">
        <v>358</v>
      </c>
      <c r="J1187" s="643" t="s">
        <v>51</v>
      </c>
      <c r="K1187" s="640" t="s">
        <v>120</v>
      </c>
      <c r="L1187" s="579"/>
      <c r="M1187" s="579"/>
      <c r="N1187" s="891"/>
      <c r="O1187" s="256"/>
      <c r="P1187" s="256"/>
      <c r="Q1187" s="272"/>
    </row>
    <row r="1188" spans="1:17" s="126" customFormat="1" ht="15.75" x14ac:dyDescent="0.25">
      <c r="A1188" s="579"/>
      <c r="B1188" s="579"/>
      <c r="C1188" s="612"/>
      <c r="D1188" s="579"/>
      <c r="E1188" s="550">
        <v>974.3</v>
      </c>
      <c r="F1188" s="579">
        <v>1</v>
      </c>
      <c r="G1188" s="873">
        <f t="shared" si="49"/>
        <v>15880.799999999996</v>
      </c>
      <c r="H1188" s="579">
        <f t="shared" si="47"/>
        <v>17</v>
      </c>
      <c r="I1188" s="642" t="s">
        <v>358</v>
      </c>
      <c r="J1188" s="643" t="s">
        <v>51</v>
      </c>
      <c r="K1188" s="640" t="s">
        <v>120</v>
      </c>
      <c r="L1188" s="579"/>
      <c r="M1188" s="579"/>
      <c r="N1188" s="891"/>
      <c r="O1188" s="256"/>
      <c r="P1188" s="256"/>
      <c r="Q1188" s="272"/>
    </row>
    <row r="1189" spans="1:17" s="126" customFormat="1" ht="15.75" x14ac:dyDescent="0.25">
      <c r="A1189" s="579"/>
      <c r="B1189" s="579"/>
      <c r="C1189" s="600"/>
      <c r="D1189" s="579"/>
      <c r="E1189" s="550">
        <v>917.2</v>
      </c>
      <c r="F1189" s="579">
        <v>1</v>
      </c>
      <c r="G1189" s="873">
        <f t="shared" si="49"/>
        <v>14963.599999999995</v>
      </c>
      <c r="H1189" s="579">
        <f t="shared" si="47"/>
        <v>16</v>
      </c>
      <c r="I1189" s="642" t="s">
        <v>358</v>
      </c>
      <c r="J1189" s="643" t="s">
        <v>51</v>
      </c>
      <c r="K1189" s="640" t="s">
        <v>120</v>
      </c>
      <c r="L1189" s="579"/>
      <c r="M1189" s="579"/>
      <c r="N1189" s="891"/>
      <c r="O1189" s="256"/>
      <c r="P1189" s="256"/>
      <c r="Q1189" s="272"/>
    </row>
    <row r="1190" spans="1:17" s="126" customFormat="1" ht="15.75" x14ac:dyDescent="0.25">
      <c r="A1190" s="579"/>
      <c r="B1190" s="579"/>
      <c r="C1190" s="612"/>
      <c r="D1190" s="579"/>
      <c r="E1190" s="550">
        <v>936.2</v>
      </c>
      <c r="F1190" s="579">
        <v>1</v>
      </c>
      <c r="G1190" s="873">
        <f t="shared" si="49"/>
        <v>14027.399999999994</v>
      </c>
      <c r="H1190" s="579">
        <f t="shared" si="47"/>
        <v>15</v>
      </c>
      <c r="I1190" s="642" t="s">
        <v>358</v>
      </c>
      <c r="J1190" s="643" t="s">
        <v>51</v>
      </c>
      <c r="K1190" s="640" t="s">
        <v>120</v>
      </c>
      <c r="L1190" s="579"/>
      <c r="M1190" s="579"/>
      <c r="N1190" s="891"/>
      <c r="O1190" s="256"/>
      <c r="P1190" s="256"/>
      <c r="Q1190" s="272"/>
    </row>
    <row r="1191" spans="1:17" s="126" customFormat="1" ht="15.75" x14ac:dyDescent="0.25">
      <c r="A1191" s="579"/>
      <c r="B1191" s="579"/>
      <c r="C1191" s="612"/>
      <c r="D1191" s="579"/>
      <c r="E1191" s="550">
        <v>958</v>
      </c>
      <c r="F1191" s="579">
        <v>1</v>
      </c>
      <c r="G1191" s="873">
        <f t="shared" si="49"/>
        <v>13069.399999999994</v>
      </c>
      <c r="H1191" s="579">
        <f t="shared" si="47"/>
        <v>14</v>
      </c>
      <c r="I1191" s="642" t="s">
        <v>358</v>
      </c>
      <c r="J1191" s="643" t="s">
        <v>51</v>
      </c>
      <c r="K1191" s="640" t="s">
        <v>120</v>
      </c>
      <c r="L1191" s="579"/>
      <c r="M1191" s="579"/>
      <c r="N1191" s="891"/>
      <c r="O1191" s="256"/>
      <c r="P1191" s="256"/>
      <c r="Q1191" s="272"/>
    </row>
    <row r="1192" spans="1:17" s="126" customFormat="1" ht="15.75" x14ac:dyDescent="0.25">
      <c r="A1192" s="579"/>
      <c r="B1192" s="579"/>
      <c r="C1192" s="612"/>
      <c r="D1192" s="579"/>
      <c r="E1192" s="550">
        <v>957.5</v>
      </c>
      <c r="F1192" s="579">
        <v>1</v>
      </c>
      <c r="G1192" s="873">
        <f t="shared" si="49"/>
        <v>12111.899999999994</v>
      </c>
      <c r="H1192" s="579">
        <f t="shared" si="47"/>
        <v>13</v>
      </c>
      <c r="I1192" s="642" t="s">
        <v>358</v>
      </c>
      <c r="J1192" s="643" t="s">
        <v>51</v>
      </c>
      <c r="K1192" s="640" t="s">
        <v>120</v>
      </c>
      <c r="L1192" s="579"/>
      <c r="M1192" s="579"/>
      <c r="N1192" s="891"/>
      <c r="O1192" s="256"/>
      <c r="P1192" s="256"/>
      <c r="Q1192" s="272"/>
    </row>
    <row r="1193" spans="1:17" s="126" customFormat="1" ht="15.75" x14ac:dyDescent="0.25">
      <c r="A1193" s="579"/>
      <c r="B1193" s="579"/>
      <c r="C1193" s="612"/>
      <c r="D1193" s="579"/>
      <c r="E1193" s="550">
        <v>885.9</v>
      </c>
      <c r="F1193" s="579">
        <v>1</v>
      </c>
      <c r="G1193" s="873">
        <f t="shared" si="49"/>
        <v>11225.999999999995</v>
      </c>
      <c r="H1193" s="579">
        <f t="shared" si="47"/>
        <v>12</v>
      </c>
      <c r="I1193" s="642" t="s">
        <v>358</v>
      </c>
      <c r="J1193" s="643" t="s">
        <v>51</v>
      </c>
      <c r="K1193" s="640" t="s">
        <v>120</v>
      </c>
      <c r="L1193" s="579"/>
      <c r="M1193" s="579"/>
      <c r="N1193" s="891"/>
      <c r="O1193" s="256"/>
      <c r="P1193" s="256"/>
      <c r="Q1193" s="272"/>
    </row>
    <row r="1194" spans="1:17" s="126" customFormat="1" ht="15.75" x14ac:dyDescent="0.25">
      <c r="A1194" s="579"/>
      <c r="B1194" s="579"/>
      <c r="C1194" s="612"/>
      <c r="D1194" s="579"/>
      <c r="E1194" s="550">
        <v>899.9</v>
      </c>
      <c r="F1194" s="579">
        <v>1</v>
      </c>
      <c r="G1194" s="873">
        <f t="shared" si="49"/>
        <v>10326.099999999995</v>
      </c>
      <c r="H1194" s="579">
        <f t="shared" si="47"/>
        <v>11</v>
      </c>
      <c r="I1194" s="642" t="s">
        <v>358</v>
      </c>
      <c r="J1194" s="643" t="s">
        <v>51</v>
      </c>
      <c r="K1194" s="640" t="s">
        <v>120</v>
      </c>
      <c r="L1194" s="579"/>
      <c r="M1194" s="579"/>
      <c r="N1194" s="891"/>
      <c r="O1194" s="256"/>
      <c r="P1194" s="256"/>
      <c r="Q1194" s="272"/>
    </row>
    <row r="1195" spans="1:17" s="126" customFormat="1" ht="15.75" x14ac:dyDescent="0.25">
      <c r="A1195" s="579"/>
      <c r="B1195" s="579"/>
      <c r="C1195" s="612"/>
      <c r="D1195" s="579"/>
      <c r="E1195" s="550">
        <v>943.5</v>
      </c>
      <c r="F1195" s="579">
        <v>1</v>
      </c>
      <c r="G1195" s="873">
        <f t="shared" si="49"/>
        <v>9382.5999999999949</v>
      </c>
      <c r="H1195" s="579">
        <f t="shared" si="47"/>
        <v>10</v>
      </c>
      <c r="I1195" s="642" t="s">
        <v>358</v>
      </c>
      <c r="J1195" s="643" t="s">
        <v>51</v>
      </c>
      <c r="K1195" s="640" t="s">
        <v>120</v>
      </c>
      <c r="L1195" s="579"/>
      <c r="M1195" s="579"/>
      <c r="N1195" s="891"/>
      <c r="O1195" s="256"/>
      <c r="P1195" s="256"/>
      <c r="Q1195" s="272"/>
    </row>
    <row r="1196" spans="1:17" s="126" customFormat="1" ht="15.75" x14ac:dyDescent="0.25">
      <c r="A1196" s="579"/>
      <c r="B1196" s="579"/>
      <c r="C1196" s="612"/>
      <c r="D1196" s="579"/>
      <c r="E1196" s="550">
        <v>926.7</v>
      </c>
      <c r="F1196" s="579">
        <v>1</v>
      </c>
      <c r="G1196" s="873">
        <f t="shared" si="49"/>
        <v>8455.8999999999942</v>
      </c>
      <c r="H1196" s="579">
        <f t="shared" si="47"/>
        <v>9</v>
      </c>
      <c r="I1196" s="642" t="s">
        <v>359</v>
      </c>
      <c r="J1196" s="643" t="s">
        <v>51</v>
      </c>
      <c r="K1196" s="640" t="s">
        <v>120</v>
      </c>
      <c r="L1196" s="579"/>
      <c r="M1196" s="579"/>
      <c r="N1196" s="891"/>
      <c r="O1196" s="256"/>
      <c r="P1196" s="256"/>
      <c r="Q1196" s="272"/>
    </row>
    <row r="1197" spans="1:17" s="126" customFormat="1" ht="15.75" x14ac:dyDescent="0.25">
      <c r="A1197" s="579"/>
      <c r="B1197" s="579"/>
      <c r="C1197" s="612"/>
      <c r="D1197" s="579"/>
      <c r="E1197" s="550">
        <v>919</v>
      </c>
      <c r="F1197" s="579">
        <v>1</v>
      </c>
      <c r="G1197" s="873">
        <f t="shared" si="49"/>
        <v>7536.8999999999942</v>
      </c>
      <c r="H1197" s="579">
        <f t="shared" si="47"/>
        <v>8</v>
      </c>
      <c r="I1197" s="642" t="s">
        <v>359</v>
      </c>
      <c r="J1197" s="643" t="s">
        <v>51</v>
      </c>
      <c r="K1197" s="640" t="s">
        <v>120</v>
      </c>
      <c r="L1197" s="579"/>
      <c r="M1197" s="579"/>
      <c r="N1197" s="891"/>
      <c r="O1197" s="256"/>
      <c r="P1197" s="256"/>
      <c r="Q1197" s="272"/>
    </row>
    <row r="1198" spans="1:17" s="126" customFormat="1" ht="15.75" x14ac:dyDescent="0.25">
      <c r="A1198" s="579"/>
      <c r="B1198" s="579"/>
      <c r="C1198" s="612"/>
      <c r="D1198" s="579"/>
      <c r="E1198" s="550">
        <v>911.7</v>
      </c>
      <c r="F1198" s="579">
        <v>1</v>
      </c>
      <c r="G1198" s="873">
        <f t="shared" si="49"/>
        <v>6625.1999999999944</v>
      </c>
      <c r="H1198" s="579">
        <f t="shared" si="47"/>
        <v>7</v>
      </c>
      <c r="I1198" s="642" t="s">
        <v>359</v>
      </c>
      <c r="J1198" s="643" t="s">
        <v>51</v>
      </c>
      <c r="K1198" s="640" t="s">
        <v>120</v>
      </c>
      <c r="L1198" s="579"/>
      <c r="M1198" s="579"/>
      <c r="N1198" s="891"/>
      <c r="O1198" s="256"/>
      <c r="P1198" s="256"/>
      <c r="Q1198" s="272"/>
    </row>
    <row r="1199" spans="1:17" s="126" customFormat="1" ht="15.75" x14ac:dyDescent="0.25">
      <c r="A1199" s="579"/>
      <c r="B1199" s="579"/>
      <c r="C1199" s="612"/>
      <c r="D1199" s="579"/>
      <c r="E1199" s="550">
        <v>923.5</v>
      </c>
      <c r="F1199" s="579">
        <v>1</v>
      </c>
      <c r="G1199" s="873">
        <f t="shared" si="49"/>
        <v>5701.6999999999944</v>
      </c>
      <c r="H1199" s="579">
        <f t="shared" si="47"/>
        <v>6</v>
      </c>
      <c r="I1199" s="642" t="s">
        <v>359</v>
      </c>
      <c r="J1199" s="643" t="s">
        <v>51</v>
      </c>
      <c r="K1199" s="640" t="s">
        <v>120</v>
      </c>
      <c r="L1199" s="579"/>
      <c r="M1199" s="579"/>
      <c r="N1199" s="891"/>
      <c r="O1199" s="256"/>
      <c r="P1199" s="256"/>
      <c r="Q1199" s="272"/>
    </row>
    <row r="1200" spans="1:17" s="126" customFormat="1" ht="15.75" x14ac:dyDescent="0.25">
      <c r="A1200" s="579"/>
      <c r="B1200" s="579"/>
      <c r="C1200" s="612"/>
      <c r="D1200" s="579"/>
      <c r="E1200" s="550">
        <v>968.4</v>
      </c>
      <c r="F1200" s="579">
        <v>1</v>
      </c>
      <c r="G1200" s="873">
        <f t="shared" si="49"/>
        <v>4733.2999999999947</v>
      </c>
      <c r="H1200" s="579">
        <f t="shared" si="47"/>
        <v>5</v>
      </c>
      <c r="I1200" s="642" t="s">
        <v>359</v>
      </c>
      <c r="J1200" s="643" t="s">
        <v>51</v>
      </c>
      <c r="K1200" s="640" t="s">
        <v>120</v>
      </c>
      <c r="L1200" s="579"/>
      <c r="M1200" s="579"/>
      <c r="N1200" s="891"/>
      <c r="O1200" s="256"/>
      <c r="P1200" s="256"/>
      <c r="Q1200" s="272"/>
    </row>
    <row r="1201" spans="1:17" s="126" customFormat="1" ht="15.75" x14ac:dyDescent="0.25">
      <c r="A1201" s="579"/>
      <c r="B1201" s="579"/>
      <c r="C1201" s="612"/>
      <c r="D1201" s="579"/>
      <c r="E1201" s="550">
        <v>923.1</v>
      </c>
      <c r="F1201" s="579">
        <v>1</v>
      </c>
      <c r="G1201" s="873">
        <f t="shared" si="49"/>
        <v>3810.1999999999948</v>
      </c>
      <c r="H1201" s="579">
        <f t="shared" si="47"/>
        <v>4</v>
      </c>
      <c r="I1201" s="642" t="s">
        <v>359</v>
      </c>
      <c r="J1201" s="643" t="s">
        <v>51</v>
      </c>
      <c r="K1201" s="640" t="s">
        <v>120</v>
      </c>
      <c r="L1201" s="579"/>
      <c r="M1201" s="579"/>
      <c r="N1201" s="891"/>
      <c r="O1201" s="256"/>
      <c r="P1201" s="256"/>
      <c r="Q1201" s="272"/>
    </row>
    <row r="1202" spans="1:17" s="126" customFormat="1" ht="15.75" x14ac:dyDescent="0.25">
      <c r="A1202" s="579"/>
      <c r="B1202" s="579"/>
      <c r="C1202" s="612"/>
      <c r="D1202" s="579"/>
      <c r="E1202" s="550">
        <v>935.3</v>
      </c>
      <c r="F1202" s="579">
        <v>1</v>
      </c>
      <c r="G1202" s="873">
        <f t="shared" si="49"/>
        <v>2874.8999999999951</v>
      </c>
      <c r="H1202" s="579">
        <f t="shared" si="47"/>
        <v>3</v>
      </c>
      <c r="I1202" s="642" t="s">
        <v>359</v>
      </c>
      <c r="J1202" s="643" t="s">
        <v>51</v>
      </c>
      <c r="K1202" s="640" t="s">
        <v>120</v>
      </c>
      <c r="L1202" s="579"/>
      <c r="M1202" s="579"/>
      <c r="N1202" s="891"/>
      <c r="O1202" s="256"/>
      <c r="P1202" s="256"/>
      <c r="Q1202" s="272"/>
    </row>
    <row r="1203" spans="1:17" s="126" customFormat="1" ht="15.75" x14ac:dyDescent="0.25">
      <c r="A1203" s="579"/>
      <c r="B1203" s="579"/>
      <c r="C1203" s="600"/>
      <c r="D1203" s="579"/>
      <c r="E1203" s="550">
        <v>973</v>
      </c>
      <c r="F1203" s="579">
        <v>1</v>
      </c>
      <c r="G1203" s="873">
        <f t="shared" si="49"/>
        <v>1901.8999999999951</v>
      </c>
      <c r="H1203" s="579">
        <f t="shared" si="47"/>
        <v>2</v>
      </c>
      <c r="I1203" s="642" t="s">
        <v>359</v>
      </c>
      <c r="J1203" s="643" t="s">
        <v>51</v>
      </c>
      <c r="K1203" s="640" t="s">
        <v>120</v>
      </c>
      <c r="L1203" s="579"/>
      <c r="M1203" s="579"/>
      <c r="N1203" s="891"/>
      <c r="O1203" s="256"/>
      <c r="P1203" s="256"/>
      <c r="Q1203" s="272"/>
    </row>
    <row r="1204" spans="1:17" s="126" customFormat="1" ht="15.75" x14ac:dyDescent="0.25">
      <c r="A1204" s="579"/>
      <c r="B1204" s="579"/>
      <c r="C1204" s="612"/>
      <c r="D1204" s="579"/>
      <c r="E1204" s="550">
        <v>950.7</v>
      </c>
      <c r="F1204" s="579">
        <v>1</v>
      </c>
      <c r="G1204" s="873">
        <f t="shared" si="49"/>
        <v>951.19999999999504</v>
      </c>
      <c r="H1204" s="579">
        <f t="shared" si="47"/>
        <v>1</v>
      </c>
      <c r="I1204" s="642" t="s">
        <v>359</v>
      </c>
      <c r="J1204" s="643" t="s">
        <v>51</v>
      </c>
      <c r="K1204" s="640" t="s">
        <v>120</v>
      </c>
      <c r="L1204" s="579"/>
      <c r="M1204" s="579"/>
      <c r="N1204" s="891"/>
      <c r="O1204" s="256"/>
      <c r="P1204" s="256"/>
      <c r="Q1204" s="272"/>
    </row>
    <row r="1205" spans="1:17" s="126" customFormat="1" ht="15.75" x14ac:dyDescent="0.25">
      <c r="A1205" s="579"/>
      <c r="B1205" s="579"/>
      <c r="C1205" s="612"/>
      <c r="D1205" s="579"/>
      <c r="E1205" s="550">
        <v>951.2</v>
      </c>
      <c r="F1205" s="579">
        <v>1</v>
      </c>
      <c r="G1205" s="873">
        <f t="shared" si="49"/>
        <v>-5.0022208597511053E-12</v>
      </c>
      <c r="H1205" s="579">
        <f t="shared" si="47"/>
        <v>0</v>
      </c>
      <c r="I1205" s="642" t="s">
        <v>359</v>
      </c>
      <c r="J1205" s="643" t="s">
        <v>51</v>
      </c>
      <c r="K1205" s="640" t="s">
        <v>120</v>
      </c>
      <c r="L1205" s="579"/>
      <c r="M1205" s="579"/>
      <c r="N1205" s="891"/>
      <c r="O1205" s="256"/>
      <c r="P1205" s="256"/>
      <c r="Q1205" s="272"/>
    </row>
    <row r="1206" spans="1:17" s="126" customFormat="1" ht="15.75" x14ac:dyDescent="0.25">
      <c r="A1206" s="579"/>
      <c r="B1206" s="579">
        <v>8</v>
      </c>
      <c r="C1206" s="612">
        <v>18299.740000000002</v>
      </c>
      <c r="D1206" s="579">
        <v>20</v>
      </c>
      <c r="E1206" s="550"/>
      <c r="F1206" s="579"/>
      <c r="G1206" s="873">
        <f t="shared" ref="G1206:H1269" si="50">G1205-E1206+C1206</f>
        <v>18299.739999999998</v>
      </c>
      <c r="H1206" s="579">
        <f t="shared" si="47"/>
        <v>20</v>
      </c>
      <c r="I1206" s="642"/>
      <c r="J1206" s="643" t="s">
        <v>298</v>
      </c>
      <c r="K1206" s="640"/>
      <c r="L1206" s="579"/>
      <c r="M1206" s="579"/>
      <c r="N1206" s="891"/>
      <c r="O1206" s="256"/>
      <c r="P1206" s="256"/>
      <c r="Q1206" s="272"/>
    </row>
    <row r="1207" spans="1:17" s="126" customFormat="1" ht="15.75" x14ac:dyDescent="0.25">
      <c r="A1207" s="579"/>
      <c r="B1207" s="579"/>
      <c r="C1207" s="612"/>
      <c r="D1207" s="579"/>
      <c r="E1207" s="550">
        <v>881.63</v>
      </c>
      <c r="F1207" s="579">
        <v>1</v>
      </c>
      <c r="G1207" s="873">
        <f t="shared" si="50"/>
        <v>17418.109999999997</v>
      </c>
      <c r="H1207" s="579">
        <f t="shared" si="47"/>
        <v>19</v>
      </c>
      <c r="I1207" s="642" t="s">
        <v>360</v>
      </c>
      <c r="J1207" s="643" t="s">
        <v>51</v>
      </c>
      <c r="K1207" s="640" t="s">
        <v>97</v>
      </c>
      <c r="L1207" s="579" t="s">
        <v>151</v>
      </c>
      <c r="M1207" s="579"/>
      <c r="N1207" s="891"/>
      <c r="O1207" s="256"/>
      <c r="P1207" s="256"/>
      <c r="Q1207" s="272"/>
    </row>
    <row r="1208" spans="1:17" s="126" customFormat="1" ht="15.75" x14ac:dyDescent="0.25">
      <c r="A1208" s="579"/>
      <c r="B1208" s="579"/>
      <c r="C1208" s="600"/>
      <c r="D1208" s="579"/>
      <c r="E1208" s="550">
        <v>867.57</v>
      </c>
      <c r="F1208" s="579">
        <v>1</v>
      </c>
      <c r="G1208" s="873">
        <f t="shared" si="50"/>
        <v>16550.539999999997</v>
      </c>
      <c r="H1208" s="579">
        <f t="shared" si="47"/>
        <v>18</v>
      </c>
      <c r="I1208" s="642" t="s">
        <v>360</v>
      </c>
      <c r="J1208" s="643" t="s">
        <v>51</v>
      </c>
      <c r="K1208" s="640" t="s">
        <v>97</v>
      </c>
      <c r="L1208" s="579" t="s">
        <v>151</v>
      </c>
      <c r="M1208" s="579"/>
      <c r="N1208" s="891"/>
      <c r="O1208" s="256"/>
      <c r="P1208" s="256"/>
      <c r="Q1208" s="272"/>
    </row>
    <row r="1209" spans="1:17" s="126" customFormat="1" ht="15.75" x14ac:dyDescent="0.25">
      <c r="A1209" s="579"/>
      <c r="B1209" s="579"/>
      <c r="C1209" s="600"/>
      <c r="D1209" s="579"/>
      <c r="E1209" s="550">
        <v>909.75</v>
      </c>
      <c r="F1209" s="579">
        <v>1</v>
      </c>
      <c r="G1209" s="873">
        <f t="shared" si="50"/>
        <v>15640.789999999997</v>
      </c>
      <c r="H1209" s="579">
        <f t="shared" si="47"/>
        <v>17</v>
      </c>
      <c r="I1209" s="642" t="s">
        <v>360</v>
      </c>
      <c r="J1209" s="643" t="s">
        <v>51</v>
      </c>
      <c r="K1209" s="640" t="s">
        <v>97</v>
      </c>
      <c r="L1209" s="579"/>
      <c r="M1209" s="579"/>
      <c r="N1209" s="891"/>
      <c r="O1209" s="256"/>
      <c r="P1209" s="256"/>
      <c r="Q1209" s="272"/>
    </row>
    <row r="1210" spans="1:17" s="126" customFormat="1" ht="15.75" x14ac:dyDescent="0.25">
      <c r="A1210" s="579"/>
      <c r="B1210" s="579"/>
      <c r="C1210" s="612"/>
      <c r="D1210" s="579"/>
      <c r="E1210" s="550">
        <v>933.33</v>
      </c>
      <c r="F1210" s="579">
        <v>1</v>
      </c>
      <c r="G1210" s="873">
        <f t="shared" si="50"/>
        <v>14707.459999999997</v>
      </c>
      <c r="H1210" s="579">
        <f t="shared" si="47"/>
        <v>16</v>
      </c>
      <c r="I1210" s="642" t="s">
        <v>360</v>
      </c>
      <c r="J1210" s="643" t="s">
        <v>51</v>
      </c>
      <c r="K1210" s="640" t="s">
        <v>97</v>
      </c>
      <c r="L1210" s="579"/>
      <c r="M1210" s="579"/>
      <c r="N1210" s="891"/>
      <c r="O1210" s="256"/>
      <c r="P1210" s="256"/>
      <c r="Q1210" s="272"/>
    </row>
    <row r="1211" spans="1:17" s="126" customFormat="1" ht="15.75" x14ac:dyDescent="0.25">
      <c r="A1211" s="579"/>
      <c r="B1211" s="579"/>
      <c r="C1211" s="612"/>
      <c r="D1211" s="579"/>
      <c r="E1211" s="550">
        <v>903.85</v>
      </c>
      <c r="F1211" s="579">
        <v>1</v>
      </c>
      <c r="G1211" s="873">
        <f t="shared" si="50"/>
        <v>13803.609999999997</v>
      </c>
      <c r="H1211" s="579">
        <f t="shared" si="47"/>
        <v>15</v>
      </c>
      <c r="I1211" s="642" t="s">
        <v>360</v>
      </c>
      <c r="J1211" s="643" t="s">
        <v>51</v>
      </c>
      <c r="K1211" s="640" t="s">
        <v>97</v>
      </c>
      <c r="L1211" s="579"/>
      <c r="M1211" s="579"/>
      <c r="N1211" s="891"/>
      <c r="O1211" s="256"/>
      <c r="P1211" s="256"/>
      <c r="Q1211" s="272"/>
    </row>
    <row r="1212" spans="1:17" s="126" customFormat="1" ht="15.75" x14ac:dyDescent="0.25">
      <c r="A1212" s="579"/>
      <c r="B1212" s="579"/>
      <c r="C1212" s="612"/>
      <c r="D1212" s="579"/>
      <c r="E1212" s="550">
        <v>939.68</v>
      </c>
      <c r="F1212" s="579">
        <v>1</v>
      </c>
      <c r="G1212" s="873">
        <f t="shared" si="50"/>
        <v>12863.929999999997</v>
      </c>
      <c r="H1212" s="579">
        <f t="shared" si="47"/>
        <v>14</v>
      </c>
      <c r="I1212" s="642" t="s">
        <v>360</v>
      </c>
      <c r="J1212" s="643" t="s">
        <v>51</v>
      </c>
      <c r="K1212" s="640" t="s">
        <v>97</v>
      </c>
      <c r="L1212" s="579"/>
      <c r="M1212" s="579"/>
      <c r="N1212" s="891"/>
      <c r="O1212" s="256"/>
      <c r="P1212" s="256"/>
      <c r="Q1212" s="272"/>
    </row>
    <row r="1213" spans="1:17" s="126" customFormat="1" ht="15.75" x14ac:dyDescent="0.25">
      <c r="A1213" s="579"/>
      <c r="B1213" s="579"/>
      <c r="C1213" s="612"/>
      <c r="D1213" s="579"/>
      <c r="E1213" s="550">
        <v>892.52</v>
      </c>
      <c r="F1213" s="579">
        <v>1</v>
      </c>
      <c r="G1213" s="873">
        <f t="shared" si="50"/>
        <v>11971.409999999996</v>
      </c>
      <c r="H1213" s="579">
        <f t="shared" si="47"/>
        <v>13</v>
      </c>
      <c r="I1213" s="642" t="s">
        <v>360</v>
      </c>
      <c r="J1213" s="643" t="s">
        <v>51</v>
      </c>
      <c r="K1213" s="640" t="s">
        <v>97</v>
      </c>
      <c r="L1213" s="579"/>
      <c r="M1213" s="579"/>
      <c r="N1213" s="891"/>
      <c r="O1213" s="256"/>
      <c r="P1213" s="256"/>
      <c r="Q1213" s="272"/>
    </row>
    <row r="1214" spans="1:17" s="126" customFormat="1" ht="15.75" x14ac:dyDescent="0.25">
      <c r="A1214" s="579"/>
      <c r="B1214" s="579"/>
      <c r="C1214" s="612"/>
      <c r="D1214" s="579"/>
      <c r="E1214" s="550">
        <v>897.96</v>
      </c>
      <c r="F1214" s="579">
        <v>1</v>
      </c>
      <c r="G1214" s="873">
        <f t="shared" si="50"/>
        <v>11073.449999999997</v>
      </c>
      <c r="H1214" s="579">
        <f t="shared" si="47"/>
        <v>12</v>
      </c>
      <c r="I1214" s="642" t="s">
        <v>360</v>
      </c>
      <c r="J1214" s="643" t="s">
        <v>51</v>
      </c>
      <c r="K1214" s="640" t="s">
        <v>97</v>
      </c>
      <c r="L1214" s="579"/>
      <c r="M1214" s="579"/>
      <c r="N1214" s="891"/>
      <c r="O1214" s="256"/>
      <c r="P1214" s="256"/>
      <c r="Q1214" s="272"/>
    </row>
    <row r="1215" spans="1:17" s="126" customFormat="1" ht="15.75" x14ac:dyDescent="0.25">
      <c r="A1215" s="579"/>
      <c r="B1215" s="579"/>
      <c r="C1215" s="612"/>
      <c r="D1215" s="579"/>
      <c r="E1215" s="550">
        <v>956.46</v>
      </c>
      <c r="F1215" s="579">
        <v>1</v>
      </c>
      <c r="G1215" s="873">
        <f t="shared" si="50"/>
        <v>10116.989999999998</v>
      </c>
      <c r="H1215" s="579">
        <f t="shared" si="47"/>
        <v>11</v>
      </c>
      <c r="I1215" s="642" t="s">
        <v>360</v>
      </c>
      <c r="J1215" s="643" t="s">
        <v>51</v>
      </c>
      <c r="K1215" s="640" t="s">
        <v>97</v>
      </c>
      <c r="L1215" s="579"/>
      <c r="M1215" s="579"/>
      <c r="N1215" s="891"/>
      <c r="O1215" s="256"/>
      <c r="P1215" s="256"/>
      <c r="Q1215" s="272"/>
    </row>
    <row r="1216" spans="1:17" s="126" customFormat="1" ht="15.75" x14ac:dyDescent="0.25">
      <c r="A1216" s="579"/>
      <c r="B1216" s="579"/>
      <c r="C1216" s="612"/>
      <c r="D1216" s="579"/>
      <c r="E1216" s="550">
        <v>911.56</v>
      </c>
      <c r="F1216" s="579">
        <v>1</v>
      </c>
      <c r="G1216" s="873">
        <f t="shared" si="50"/>
        <v>9205.4299999999985</v>
      </c>
      <c r="H1216" s="579">
        <f t="shared" si="47"/>
        <v>10</v>
      </c>
      <c r="I1216" s="642" t="s">
        <v>360</v>
      </c>
      <c r="J1216" s="643" t="s">
        <v>51</v>
      </c>
      <c r="K1216" s="640" t="s">
        <v>97</v>
      </c>
      <c r="L1216" s="579"/>
      <c r="M1216" s="579"/>
      <c r="N1216" s="891"/>
      <c r="O1216" s="256"/>
      <c r="P1216" s="256"/>
      <c r="Q1216" s="272"/>
    </row>
    <row r="1217" spans="1:17" s="126" customFormat="1" ht="15.75" x14ac:dyDescent="0.25">
      <c r="A1217" s="579"/>
      <c r="B1217" s="579"/>
      <c r="C1217" s="600"/>
      <c r="D1217" s="579"/>
      <c r="E1217" s="550">
        <v>888.44</v>
      </c>
      <c r="F1217" s="579">
        <v>1</v>
      </c>
      <c r="G1217" s="873">
        <f t="shared" si="50"/>
        <v>8316.989999999998</v>
      </c>
      <c r="H1217" s="579">
        <f t="shared" si="47"/>
        <v>9</v>
      </c>
      <c r="I1217" s="642" t="s">
        <v>361</v>
      </c>
      <c r="J1217" s="643" t="s">
        <v>51</v>
      </c>
      <c r="K1217" s="640" t="s">
        <v>97</v>
      </c>
      <c r="L1217" s="579"/>
      <c r="M1217" s="579"/>
      <c r="N1217" s="891"/>
      <c r="O1217" s="256"/>
      <c r="P1217" s="256"/>
      <c r="Q1217" s="272"/>
    </row>
    <row r="1218" spans="1:17" s="126" customFormat="1" ht="15.75" x14ac:dyDescent="0.25">
      <c r="A1218" s="579"/>
      <c r="B1218" s="579"/>
      <c r="C1218" s="600"/>
      <c r="D1218" s="579"/>
      <c r="E1218" s="550">
        <v>902.49</v>
      </c>
      <c r="F1218" s="579">
        <v>1</v>
      </c>
      <c r="G1218" s="873">
        <f t="shared" si="50"/>
        <v>7414.4999999999982</v>
      </c>
      <c r="H1218" s="579">
        <f t="shared" si="47"/>
        <v>8</v>
      </c>
      <c r="I1218" s="642" t="s">
        <v>361</v>
      </c>
      <c r="J1218" s="643" t="s">
        <v>51</v>
      </c>
      <c r="K1218" s="640" t="s">
        <v>97</v>
      </c>
      <c r="L1218" s="579"/>
      <c r="M1218" s="579"/>
      <c r="N1218" s="891"/>
      <c r="O1218" s="256"/>
      <c r="P1218" s="256"/>
      <c r="Q1218" s="272"/>
    </row>
    <row r="1219" spans="1:17" s="126" customFormat="1" ht="15.75" x14ac:dyDescent="0.25">
      <c r="A1219" s="579"/>
      <c r="B1219" s="579"/>
      <c r="C1219" s="600"/>
      <c r="D1219" s="579"/>
      <c r="E1219" s="550">
        <v>897.05</v>
      </c>
      <c r="F1219" s="579">
        <v>1</v>
      </c>
      <c r="G1219" s="873">
        <f t="shared" si="50"/>
        <v>6517.449999999998</v>
      </c>
      <c r="H1219" s="579">
        <f t="shared" si="47"/>
        <v>7</v>
      </c>
      <c r="I1219" s="642" t="s">
        <v>361</v>
      </c>
      <c r="J1219" s="643" t="s">
        <v>51</v>
      </c>
      <c r="K1219" s="640" t="s">
        <v>97</v>
      </c>
      <c r="L1219" s="579"/>
      <c r="M1219" s="579"/>
      <c r="N1219" s="891"/>
      <c r="O1219" s="256"/>
      <c r="P1219" s="256"/>
      <c r="Q1219" s="272"/>
    </row>
    <row r="1220" spans="1:17" s="126" customFormat="1" ht="15.75" x14ac:dyDescent="0.25">
      <c r="A1220" s="579"/>
      <c r="B1220" s="579"/>
      <c r="C1220" s="612"/>
      <c r="D1220" s="579"/>
      <c r="E1220" s="550">
        <v>945.58</v>
      </c>
      <c r="F1220" s="579">
        <v>1</v>
      </c>
      <c r="G1220" s="873">
        <f t="shared" si="50"/>
        <v>5571.8699999999981</v>
      </c>
      <c r="H1220" s="579">
        <f t="shared" si="47"/>
        <v>6</v>
      </c>
      <c r="I1220" s="642" t="s">
        <v>361</v>
      </c>
      <c r="J1220" s="643" t="s">
        <v>51</v>
      </c>
      <c r="K1220" s="640" t="s">
        <v>97</v>
      </c>
      <c r="L1220" s="579"/>
      <c r="M1220" s="579"/>
      <c r="N1220" s="891"/>
      <c r="O1220" s="256"/>
      <c r="P1220" s="256"/>
      <c r="Q1220" s="272"/>
    </row>
    <row r="1221" spans="1:17" s="126" customFormat="1" ht="15.75" x14ac:dyDescent="0.25">
      <c r="A1221" s="579"/>
      <c r="B1221" s="579"/>
      <c r="C1221" s="612"/>
      <c r="D1221" s="579"/>
      <c r="E1221" s="550">
        <v>936.96</v>
      </c>
      <c r="F1221" s="579">
        <v>1</v>
      </c>
      <c r="G1221" s="873">
        <f t="shared" si="50"/>
        <v>4634.909999999998</v>
      </c>
      <c r="H1221" s="579">
        <f t="shared" si="50"/>
        <v>5</v>
      </c>
      <c r="I1221" s="642" t="s">
        <v>361</v>
      </c>
      <c r="J1221" s="643" t="s">
        <v>51</v>
      </c>
      <c r="K1221" s="640" t="s">
        <v>97</v>
      </c>
      <c r="L1221" s="579"/>
      <c r="M1221" s="579"/>
      <c r="N1221" s="891"/>
      <c r="O1221" s="256"/>
      <c r="P1221" s="256"/>
      <c r="Q1221" s="272"/>
    </row>
    <row r="1222" spans="1:17" s="126" customFormat="1" ht="15.75" x14ac:dyDescent="0.25">
      <c r="A1222" s="579"/>
      <c r="B1222" s="579"/>
      <c r="C1222" s="612"/>
      <c r="D1222" s="579"/>
      <c r="E1222" s="550">
        <v>931.97</v>
      </c>
      <c r="F1222" s="579">
        <v>1</v>
      </c>
      <c r="G1222" s="873">
        <f t="shared" si="50"/>
        <v>3702.9399999999978</v>
      </c>
      <c r="H1222" s="579">
        <f t="shared" si="50"/>
        <v>4</v>
      </c>
      <c r="I1222" s="642" t="s">
        <v>361</v>
      </c>
      <c r="J1222" s="643" t="s">
        <v>51</v>
      </c>
      <c r="K1222" s="640" t="s">
        <v>97</v>
      </c>
      <c r="L1222" s="579"/>
      <c r="M1222" s="579"/>
      <c r="N1222" s="891"/>
      <c r="O1222" s="256"/>
      <c r="P1222" s="256"/>
      <c r="Q1222" s="272"/>
    </row>
    <row r="1223" spans="1:17" s="126" customFormat="1" ht="15.75" x14ac:dyDescent="0.25">
      <c r="A1223" s="579"/>
      <c r="B1223" s="579"/>
      <c r="C1223" s="612"/>
      <c r="D1223" s="579"/>
      <c r="E1223" s="550">
        <v>902.04</v>
      </c>
      <c r="F1223" s="579">
        <v>1</v>
      </c>
      <c r="G1223" s="873">
        <f t="shared" si="50"/>
        <v>2800.8999999999978</v>
      </c>
      <c r="H1223" s="579">
        <f t="shared" si="50"/>
        <v>3</v>
      </c>
      <c r="I1223" s="642" t="s">
        <v>361</v>
      </c>
      <c r="J1223" s="643" t="s">
        <v>51</v>
      </c>
      <c r="K1223" s="640" t="s">
        <v>97</v>
      </c>
      <c r="L1223" s="579"/>
      <c r="M1223" s="579"/>
      <c r="N1223" s="891"/>
      <c r="O1223" s="256"/>
      <c r="P1223" s="256"/>
      <c r="Q1223" s="272"/>
    </row>
    <row r="1224" spans="1:17" s="126" customFormat="1" ht="15.75" x14ac:dyDescent="0.25">
      <c r="A1224" s="579"/>
      <c r="B1224" s="579"/>
      <c r="C1224" s="612"/>
      <c r="D1224" s="579"/>
      <c r="E1224" s="550">
        <v>940.59</v>
      </c>
      <c r="F1224" s="579">
        <v>1</v>
      </c>
      <c r="G1224" s="873">
        <f t="shared" si="50"/>
        <v>1860.3099999999977</v>
      </c>
      <c r="H1224" s="579">
        <f t="shared" si="50"/>
        <v>2</v>
      </c>
      <c r="I1224" s="642" t="s">
        <v>361</v>
      </c>
      <c r="J1224" s="643" t="s">
        <v>51</v>
      </c>
      <c r="K1224" s="640" t="s">
        <v>97</v>
      </c>
      <c r="L1224" s="579"/>
      <c r="M1224" s="579"/>
      <c r="N1224" s="891"/>
      <c r="O1224" s="256"/>
      <c r="P1224" s="256"/>
      <c r="Q1224" s="272"/>
    </row>
    <row r="1225" spans="1:17" s="126" customFormat="1" ht="15.75" x14ac:dyDescent="0.25">
      <c r="A1225" s="579"/>
      <c r="B1225" s="579"/>
      <c r="C1225" s="612"/>
      <c r="D1225" s="579"/>
      <c r="E1225" s="550">
        <v>925.62</v>
      </c>
      <c r="F1225" s="579">
        <v>1</v>
      </c>
      <c r="G1225" s="873">
        <f t="shared" si="50"/>
        <v>934.68999999999767</v>
      </c>
      <c r="H1225" s="579">
        <f t="shared" si="50"/>
        <v>1</v>
      </c>
      <c r="I1225" s="642" t="s">
        <v>361</v>
      </c>
      <c r="J1225" s="643" t="s">
        <v>51</v>
      </c>
      <c r="K1225" s="640" t="s">
        <v>97</v>
      </c>
      <c r="L1225" s="579"/>
      <c r="M1225" s="579"/>
      <c r="N1225" s="891"/>
      <c r="O1225" s="256"/>
      <c r="P1225" s="256"/>
      <c r="Q1225" s="272"/>
    </row>
    <row r="1226" spans="1:17" s="126" customFormat="1" ht="15.75" x14ac:dyDescent="0.25">
      <c r="A1226" s="579"/>
      <c r="B1226" s="579"/>
      <c r="C1226" s="612"/>
      <c r="D1226" s="579"/>
      <c r="E1226" s="550">
        <v>934.69</v>
      </c>
      <c r="F1226" s="579">
        <v>1</v>
      </c>
      <c r="G1226" s="873">
        <f t="shared" si="50"/>
        <v>-2.3874235921539366E-12</v>
      </c>
      <c r="H1226" s="579">
        <f t="shared" si="50"/>
        <v>0</v>
      </c>
      <c r="I1226" s="642" t="s">
        <v>361</v>
      </c>
      <c r="J1226" s="643" t="s">
        <v>51</v>
      </c>
      <c r="K1226" s="640" t="s">
        <v>97</v>
      </c>
      <c r="L1226" s="579"/>
      <c r="M1226" s="579"/>
      <c r="N1226" s="891"/>
      <c r="O1226" s="256"/>
      <c r="P1226" s="256"/>
      <c r="Q1226" s="272"/>
    </row>
    <row r="1227" spans="1:17" s="126" customFormat="1" ht="15.75" x14ac:dyDescent="0.25">
      <c r="A1227" s="579"/>
      <c r="B1227" s="579">
        <v>8</v>
      </c>
      <c r="C1227" s="600">
        <v>18460.75</v>
      </c>
      <c r="D1227" s="579">
        <v>20</v>
      </c>
      <c r="E1227" s="550"/>
      <c r="F1227" s="579"/>
      <c r="G1227" s="873">
        <f t="shared" si="50"/>
        <v>18460.749999999996</v>
      </c>
      <c r="H1227" s="579">
        <f t="shared" si="50"/>
        <v>20</v>
      </c>
      <c r="I1227" s="642"/>
      <c r="J1227" s="643" t="s">
        <v>298</v>
      </c>
      <c r="K1227" s="640"/>
      <c r="L1227" s="579"/>
      <c r="M1227" s="579"/>
      <c r="N1227" s="891"/>
      <c r="O1227" s="256"/>
      <c r="P1227" s="256"/>
      <c r="Q1227" s="272"/>
    </row>
    <row r="1228" spans="1:17" s="126" customFormat="1" ht="15.75" x14ac:dyDescent="0.25">
      <c r="A1228" s="579"/>
      <c r="B1228" s="579"/>
      <c r="C1228" s="612"/>
      <c r="D1228" s="579"/>
      <c r="E1228" s="550">
        <v>910.2</v>
      </c>
      <c r="F1228" s="579">
        <v>1</v>
      </c>
      <c r="G1228" s="873">
        <f t="shared" si="50"/>
        <v>17550.549999999996</v>
      </c>
      <c r="H1228" s="579">
        <f t="shared" si="50"/>
        <v>19</v>
      </c>
      <c r="I1228" s="642" t="s">
        <v>362</v>
      </c>
      <c r="J1228" s="643" t="s">
        <v>51</v>
      </c>
      <c r="K1228" s="640" t="s">
        <v>97</v>
      </c>
      <c r="L1228" s="579"/>
      <c r="M1228" s="579"/>
      <c r="N1228" s="891"/>
      <c r="O1228" s="256"/>
      <c r="P1228" s="256"/>
      <c r="Q1228" s="272"/>
    </row>
    <row r="1229" spans="1:17" s="126" customFormat="1" ht="15.75" x14ac:dyDescent="0.25">
      <c r="A1229" s="579"/>
      <c r="B1229" s="579"/>
      <c r="C1229" s="612"/>
      <c r="D1229" s="579"/>
      <c r="E1229" s="550">
        <v>913.38</v>
      </c>
      <c r="F1229" s="579">
        <v>1</v>
      </c>
      <c r="G1229" s="873">
        <f t="shared" si="50"/>
        <v>16637.169999999995</v>
      </c>
      <c r="H1229" s="579">
        <f t="shared" si="50"/>
        <v>18</v>
      </c>
      <c r="I1229" s="642" t="s">
        <v>362</v>
      </c>
      <c r="J1229" s="643" t="s">
        <v>51</v>
      </c>
      <c r="K1229" s="640" t="s">
        <v>97</v>
      </c>
      <c r="L1229" s="579"/>
      <c r="M1229" s="579"/>
      <c r="N1229" s="891"/>
      <c r="O1229" s="256"/>
      <c r="P1229" s="256"/>
      <c r="Q1229" s="272"/>
    </row>
    <row r="1230" spans="1:17" s="126" customFormat="1" ht="15.75" x14ac:dyDescent="0.25">
      <c r="A1230" s="579"/>
      <c r="B1230" s="579"/>
      <c r="C1230" s="612"/>
      <c r="D1230" s="579"/>
      <c r="E1230" s="550">
        <v>918.82</v>
      </c>
      <c r="F1230" s="579">
        <v>1</v>
      </c>
      <c r="G1230" s="873">
        <f t="shared" si="50"/>
        <v>15718.349999999995</v>
      </c>
      <c r="H1230" s="579">
        <f t="shared" si="50"/>
        <v>17</v>
      </c>
      <c r="I1230" s="642" t="s">
        <v>362</v>
      </c>
      <c r="J1230" s="643" t="s">
        <v>51</v>
      </c>
      <c r="K1230" s="640" t="s">
        <v>97</v>
      </c>
      <c r="L1230" s="579"/>
      <c r="M1230" s="579"/>
      <c r="N1230" s="891"/>
      <c r="O1230" s="256"/>
      <c r="P1230" s="256"/>
      <c r="Q1230" s="272"/>
    </row>
    <row r="1231" spans="1:17" s="126" customFormat="1" ht="15.75" x14ac:dyDescent="0.25">
      <c r="A1231" s="579"/>
      <c r="B1231" s="579"/>
      <c r="C1231" s="612"/>
      <c r="D1231" s="579"/>
      <c r="E1231" s="550">
        <v>911.11</v>
      </c>
      <c r="F1231" s="579">
        <v>1</v>
      </c>
      <c r="G1231" s="873">
        <f t="shared" si="50"/>
        <v>14807.239999999994</v>
      </c>
      <c r="H1231" s="579">
        <f t="shared" si="50"/>
        <v>16</v>
      </c>
      <c r="I1231" s="642" t="s">
        <v>362</v>
      </c>
      <c r="J1231" s="643" t="s">
        <v>51</v>
      </c>
      <c r="K1231" s="640" t="s">
        <v>97</v>
      </c>
      <c r="L1231" s="579"/>
      <c r="M1231" s="579"/>
      <c r="N1231" s="891"/>
      <c r="O1231" s="256"/>
      <c r="P1231" s="256"/>
      <c r="Q1231" s="272"/>
    </row>
    <row r="1232" spans="1:17" s="126" customFormat="1" ht="15.75" x14ac:dyDescent="0.25">
      <c r="A1232" s="579"/>
      <c r="B1232" s="579"/>
      <c r="C1232" s="612"/>
      <c r="D1232" s="579"/>
      <c r="E1232" s="550">
        <v>912.93</v>
      </c>
      <c r="F1232" s="579">
        <v>1</v>
      </c>
      <c r="G1232" s="873">
        <f t="shared" si="50"/>
        <v>13894.309999999994</v>
      </c>
      <c r="H1232" s="579">
        <f t="shared" si="50"/>
        <v>15</v>
      </c>
      <c r="I1232" s="642" t="s">
        <v>362</v>
      </c>
      <c r="J1232" s="643" t="s">
        <v>51</v>
      </c>
      <c r="K1232" s="640" t="s">
        <v>97</v>
      </c>
      <c r="L1232" s="579"/>
      <c r="M1232" s="579"/>
      <c r="N1232" s="891"/>
      <c r="O1232" s="256"/>
      <c r="P1232" s="256"/>
      <c r="Q1232" s="272"/>
    </row>
    <row r="1233" spans="1:17" s="126" customFormat="1" ht="15.75" x14ac:dyDescent="0.25">
      <c r="A1233" s="579"/>
      <c r="B1233" s="579"/>
      <c r="C1233" s="612"/>
      <c r="D1233" s="579"/>
      <c r="E1233" s="550">
        <v>934.69</v>
      </c>
      <c r="F1233" s="579">
        <v>1</v>
      </c>
      <c r="G1233" s="873">
        <f t="shared" si="50"/>
        <v>12959.619999999994</v>
      </c>
      <c r="H1233" s="579">
        <f t="shared" si="50"/>
        <v>14</v>
      </c>
      <c r="I1233" s="642" t="s">
        <v>363</v>
      </c>
      <c r="J1233" s="643" t="s">
        <v>51</v>
      </c>
      <c r="K1233" s="640" t="s">
        <v>97</v>
      </c>
      <c r="L1233" s="579"/>
      <c r="M1233" s="579"/>
      <c r="N1233" s="891"/>
      <c r="O1233" s="256"/>
      <c r="P1233" s="256"/>
      <c r="Q1233" s="272"/>
    </row>
    <row r="1234" spans="1:17" s="126" customFormat="1" ht="15.75" x14ac:dyDescent="0.25">
      <c r="A1234" s="579"/>
      <c r="B1234" s="579"/>
      <c r="C1234" s="612"/>
      <c r="D1234" s="579"/>
      <c r="E1234" s="550">
        <v>935.6</v>
      </c>
      <c r="F1234" s="579">
        <v>1</v>
      </c>
      <c r="G1234" s="873">
        <f t="shared" si="50"/>
        <v>12024.019999999993</v>
      </c>
      <c r="H1234" s="579">
        <f t="shared" si="50"/>
        <v>13</v>
      </c>
      <c r="I1234" s="642" t="s">
        <v>363</v>
      </c>
      <c r="J1234" s="643" t="s">
        <v>51</v>
      </c>
      <c r="K1234" s="640" t="s">
        <v>97</v>
      </c>
      <c r="L1234" s="579"/>
      <c r="M1234" s="579"/>
      <c r="N1234" s="891"/>
      <c r="O1234" s="256"/>
      <c r="P1234" s="256"/>
      <c r="Q1234" s="272"/>
    </row>
    <row r="1235" spans="1:17" s="126" customFormat="1" ht="15.75" x14ac:dyDescent="0.25">
      <c r="A1235" s="579"/>
      <c r="B1235" s="579"/>
      <c r="C1235" s="612"/>
      <c r="D1235" s="579"/>
      <c r="E1235" s="550">
        <v>910.2</v>
      </c>
      <c r="F1235" s="579">
        <v>1</v>
      </c>
      <c r="G1235" s="873">
        <f t="shared" si="50"/>
        <v>11113.819999999992</v>
      </c>
      <c r="H1235" s="579">
        <f t="shared" si="50"/>
        <v>12</v>
      </c>
      <c r="I1235" s="642" t="s">
        <v>363</v>
      </c>
      <c r="J1235" s="643" t="s">
        <v>51</v>
      </c>
      <c r="K1235" s="640" t="s">
        <v>97</v>
      </c>
      <c r="L1235" s="579"/>
      <c r="M1235" s="579"/>
      <c r="N1235" s="891"/>
      <c r="O1235" s="256"/>
      <c r="P1235" s="256"/>
      <c r="Q1235" s="272"/>
    </row>
    <row r="1236" spans="1:17" s="126" customFormat="1" ht="15.75" x14ac:dyDescent="0.25">
      <c r="A1236" s="579"/>
      <c r="B1236" s="579"/>
      <c r="C1236" s="612"/>
      <c r="D1236" s="579"/>
      <c r="E1236" s="550">
        <v>927.44</v>
      </c>
      <c r="F1236" s="579">
        <v>1</v>
      </c>
      <c r="G1236" s="873">
        <f t="shared" si="50"/>
        <v>10186.379999999992</v>
      </c>
      <c r="H1236" s="579">
        <f t="shared" si="50"/>
        <v>11</v>
      </c>
      <c r="I1236" s="642" t="s">
        <v>363</v>
      </c>
      <c r="J1236" s="643" t="s">
        <v>51</v>
      </c>
      <c r="K1236" s="640" t="s">
        <v>97</v>
      </c>
      <c r="L1236" s="579"/>
      <c r="M1236" s="579"/>
      <c r="N1236" s="891"/>
      <c r="O1236" s="256"/>
      <c r="P1236" s="256"/>
      <c r="Q1236" s="272"/>
    </row>
    <row r="1237" spans="1:17" s="126" customFormat="1" ht="15.75" x14ac:dyDescent="0.25">
      <c r="A1237" s="579"/>
      <c r="B1237" s="579"/>
      <c r="C1237" s="612"/>
      <c r="D1237" s="579"/>
      <c r="E1237" s="550">
        <v>898.87</v>
      </c>
      <c r="F1237" s="579">
        <v>1</v>
      </c>
      <c r="G1237" s="873">
        <f t="shared" si="50"/>
        <v>9287.5099999999911</v>
      </c>
      <c r="H1237" s="579">
        <f t="shared" si="50"/>
        <v>10</v>
      </c>
      <c r="I1237" s="642" t="s">
        <v>363</v>
      </c>
      <c r="J1237" s="643" t="s">
        <v>51</v>
      </c>
      <c r="K1237" s="640" t="s">
        <v>97</v>
      </c>
      <c r="L1237" s="579"/>
      <c r="M1237" s="579"/>
      <c r="N1237" s="891"/>
      <c r="O1237" s="256"/>
      <c r="P1237" s="256"/>
      <c r="Q1237" s="272"/>
    </row>
    <row r="1238" spans="1:17" s="126" customFormat="1" ht="15.75" x14ac:dyDescent="0.25">
      <c r="A1238" s="579"/>
      <c r="B1238" s="579"/>
      <c r="C1238" s="612"/>
      <c r="D1238" s="579"/>
      <c r="E1238" s="550">
        <v>937.41</v>
      </c>
      <c r="F1238" s="579">
        <v>1</v>
      </c>
      <c r="G1238" s="873">
        <f t="shared" si="50"/>
        <v>8350.0999999999913</v>
      </c>
      <c r="H1238" s="579">
        <f t="shared" si="50"/>
        <v>9</v>
      </c>
      <c r="I1238" s="642" t="s">
        <v>363</v>
      </c>
      <c r="J1238" s="643" t="s">
        <v>51</v>
      </c>
      <c r="K1238" s="640" t="s">
        <v>97</v>
      </c>
      <c r="L1238" s="579"/>
      <c r="M1238" s="579"/>
      <c r="N1238" s="891"/>
      <c r="O1238" s="256"/>
      <c r="P1238" s="256"/>
      <c r="Q1238" s="272"/>
    </row>
    <row r="1239" spans="1:17" s="126" customFormat="1" ht="15.75" x14ac:dyDescent="0.25">
      <c r="A1239" s="579"/>
      <c r="B1239" s="579"/>
      <c r="C1239" s="600"/>
      <c r="D1239" s="579"/>
      <c r="E1239" s="550">
        <v>964.17</v>
      </c>
      <c r="F1239" s="579">
        <v>1</v>
      </c>
      <c r="G1239" s="873">
        <f t="shared" si="50"/>
        <v>7385.9299999999912</v>
      </c>
      <c r="H1239" s="579">
        <f t="shared" si="50"/>
        <v>8</v>
      </c>
      <c r="I1239" s="642" t="s">
        <v>363</v>
      </c>
      <c r="J1239" s="643" t="s">
        <v>51</v>
      </c>
      <c r="K1239" s="640" t="s">
        <v>97</v>
      </c>
      <c r="L1239" s="579"/>
      <c r="M1239" s="579"/>
      <c r="N1239" s="891"/>
      <c r="O1239" s="256"/>
      <c r="P1239" s="256"/>
      <c r="Q1239" s="272"/>
    </row>
    <row r="1240" spans="1:17" s="126" customFormat="1" ht="15.75" x14ac:dyDescent="0.25">
      <c r="A1240" s="579"/>
      <c r="B1240" s="579"/>
      <c r="C1240" s="600"/>
      <c r="D1240" s="579"/>
      <c r="E1240" s="550">
        <v>945.12</v>
      </c>
      <c r="F1240" s="579">
        <v>1</v>
      </c>
      <c r="G1240" s="873">
        <f t="shared" si="50"/>
        <v>6440.8099999999913</v>
      </c>
      <c r="H1240" s="579">
        <f t="shared" si="50"/>
        <v>7</v>
      </c>
      <c r="I1240" s="642" t="s">
        <v>363</v>
      </c>
      <c r="J1240" s="643" t="s">
        <v>51</v>
      </c>
      <c r="K1240" s="640" t="s">
        <v>97</v>
      </c>
      <c r="L1240" s="579"/>
      <c r="M1240" s="579"/>
      <c r="N1240" s="891"/>
      <c r="O1240" s="256"/>
      <c r="P1240" s="256"/>
      <c r="Q1240" s="272"/>
    </row>
    <row r="1241" spans="1:17" s="126" customFormat="1" ht="15.75" x14ac:dyDescent="0.25">
      <c r="A1241" s="579"/>
      <c r="B1241" s="579"/>
      <c r="C1241" s="600"/>
      <c r="D1241" s="579"/>
      <c r="E1241" s="550">
        <v>885.71</v>
      </c>
      <c r="F1241" s="579">
        <v>1</v>
      </c>
      <c r="G1241" s="873">
        <f t="shared" si="50"/>
        <v>5555.0999999999913</v>
      </c>
      <c r="H1241" s="579">
        <f t="shared" si="50"/>
        <v>6</v>
      </c>
      <c r="I1241" s="642" t="s">
        <v>363</v>
      </c>
      <c r="J1241" s="643" t="s">
        <v>51</v>
      </c>
      <c r="K1241" s="640" t="s">
        <v>97</v>
      </c>
      <c r="L1241" s="579"/>
      <c r="M1241" s="579"/>
      <c r="N1241" s="891"/>
      <c r="O1241" s="256"/>
      <c r="P1241" s="256"/>
      <c r="Q1241" s="272"/>
    </row>
    <row r="1242" spans="1:17" s="126" customFormat="1" ht="15.75" x14ac:dyDescent="0.25">
      <c r="A1242" s="579"/>
      <c r="B1242" s="579"/>
      <c r="C1242" s="612"/>
      <c r="D1242" s="579"/>
      <c r="E1242" s="550">
        <v>946.03</v>
      </c>
      <c r="F1242" s="579">
        <v>1</v>
      </c>
      <c r="G1242" s="873">
        <f t="shared" si="50"/>
        <v>4609.0699999999915</v>
      </c>
      <c r="H1242" s="579">
        <f t="shared" si="50"/>
        <v>5</v>
      </c>
      <c r="I1242" s="642" t="s">
        <v>363</v>
      </c>
      <c r="J1242" s="643" t="s">
        <v>51</v>
      </c>
      <c r="K1242" s="640" t="s">
        <v>97</v>
      </c>
      <c r="L1242" s="579"/>
      <c r="M1242" s="579"/>
      <c r="N1242" s="891"/>
      <c r="O1242" s="256"/>
      <c r="P1242" s="256"/>
      <c r="Q1242" s="272"/>
    </row>
    <row r="1243" spans="1:17" s="126" customFormat="1" ht="15.75" x14ac:dyDescent="0.25">
      <c r="A1243" s="579"/>
      <c r="B1243" s="579"/>
      <c r="C1243" s="612"/>
      <c r="D1243" s="579"/>
      <c r="E1243" s="550">
        <v>915.19</v>
      </c>
      <c r="F1243" s="579">
        <v>1</v>
      </c>
      <c r="G1243" s="873">
        <f t="shared" si="50"/>
        <v>3693.8799999999915</v>
      </c>
      <c r="H1243" s="579">
        <f t="shared" si="50"/>
        <v>4</v>
      </c>
      <c r="I1243" s="642" t="s">
        <v>363</v>
      </c>
      <c r="J1243" s="643" t="s">
        <v>51</v>
      </c>
      <c r="K1243" s="640" t="s">
        <v>97</v>
      </c>
      <c r="L1243" s="579"/>
      <c r="M1243" s="579"/>
      <c r="N1243" s="891"/>
      <c r="O1243" s="256"/>
      <c r="P1243" s="256"/>
      <c r="Q1243" s="272"/>
    </row>
    <row r="1244" spans="1:17" s="126" customFormat="1" ht="15.75" x14ac:dyDescent="0.25">
      <c r="A1244" s="579"/>
      <c r="B1244" s="579"/>
      <c r="C1244" s="612"/>
      <c r="D1244" s="579"/>
      <c r="E1244" s="550">
        <v>908.84</v>
      </c>
      <c r="F1244" s="579">
        <v>1</v>
      </c>
      <c r="G1244" s="873">
        <f t="shared" si="50"/>
        <v>2785.0399999999913</v>
      </c>
      <c r="H1244" s="579">
        <f t="shared" si="50"/>
        <v>3</v>
      </c>
      <c r="I1244" s="642" t="s">
        <v>363</v>
      </c>
      <c r="J1244" s="643" t="s">
        <v>51</v>
      </c>
      <c r="K1244" s="640" t="s">
        <v>97</v>
      </c>
      <c r="L1244" s="579"/>
      <c r="M1244" s="579"/>
      <c r="N1244" s="891"/>
      <c r="O1244" s="256"/>
      <c r="P1244" s="256"/>
      <c r="Q1244" s="272"/>
    </row>
    <row r="1245" spans="1:17" s="126" customFormat="1" ht="15.75" x14ac:dyDescent="0.25">
      <c r="A1245" s="579"/>
      <c r="B1245" s="579"/>
      <c r="C1245" s="612"/>
      <c r="D1245" s="579"/>
      <c r="E1245" s="550">
        <v>933.79</v>
      </c>
      <c r="F1245" s="579">
        <v>1</v>
      </c>
      <c r="G1245" s="873">
        <f t="shared" si="50"/>
        <v>1851.2499999999914</v>
      </c>
      <c r="H1245" s="579">
        <f t="shared" si="50"/>
        <v>2</v>
      </c>
      <c r="I1245" s="642" t="s">
        <v>363</v>
      </c>
      <c r="J1245" s="643" t="s">
        <v>51</v>
      </c>
      <c r="K1245" s="640" t="s">
        <v>97</v>
      </c>
      <c r="L1245" s="579"/>
      <c r="M1245" s="579"/>
      <c r="N1245" s="891"/>
      <c r="O1245" s="256"/>
      <c r="P1245" s="256"/>
      <c r="Q1245" s="272"/>
    </row>
    <row r="1246" spans="1:17" s="126" customFormat="1" ht="15.75" x14ac:dyDescent="0.25">
      <c r="A1246" s="579"/>
      <c r="B1246" s="579"/>
      <c r="C1246" s="612"/>
      <c r="D1246" s="579"/>
      <c r="E1246" s="550">
        <v>958.28</v>
      </c>
      <c r="F1246" s="579">
        <v>1</v>
      </c>
      <c r="G1246" s="873">
        <f t="shared" si="50"/>
        <v>892.96999999999139</v>
      </c>
      <c r="H1246" s="579">
        <f t="shared" si="50"/>
        <v>1</v>
      </c>
      <c r="I1246" s="642" t="s">
        <v>363</v>
      </c>
      <c r="J1246" s="643" t="s">
        <v>51</v>
      </c>
      <c r="K1246" s="640" t="s">
        <v>97</v>
      </c>
      <c r="L1246" s="579"/>
      <c r="M1246" s="579"/>
      <c r="N1246" s="891"/>
      <c r="O1246" s="256"/>
      <c r="P1246" s="256"/>
      <c r="Q1246" s="272"/>
    </row>
    <row r="1247" spans="1:17" s="126" customFormat="1" ht="15.75" x14ac:dyDescent="0.25">
      <c r="A1247" s="579"/>
      <c r="B1247" s="579"/>
      <c r="C1247" s="612"/>
      <c r="D1247" s="579"/>
      <c r="E1247" s="550">
        <v>892.97</v>
      </c>
      <c r="F1247" s="579">
        <v>1</v>
      </c>
      <c r="G1247" s="873">
        <f t="shared" si="50"/>
        <v>-8.6401996668428183E-12</v>
      </c>
      <c r="H1247" s="579">
        <f t="shared" si="50"/>
        <v>0</v>
      </c>
      <c r="I1247" s="642" t="s">
        <v>363</v>
      </c>
      <c r="J1247" s="643" t="s">
        <v>51</v>
      </c>
      <c r="K1247" s="640" t="s">
        <v>97</v>
      </c>
      <c r="L1247" s="579"/>
      <c r="M1247" s="579"/>
      <c r="N1247" s="891"/>
      <c r="O1247" s="256"/>
      <c r="P1247" s="256"/>
      <c r="Q1247" s="272"/>
    </row>
    <row r="1248" spans="1:17" s="126" customFormat="1" ht="15.75" x14ac:dyDescent="0.25">
      <c r="A1248" s="579"/>
      <c r="B1248" s="579">
        <v>8</v>
      </c>
      <c r="C1248" s="612">
        <v>18850</v>
      </c>
      <c r="D1248" s="579">
        <v>19</v>
      </c>
      <c r="E1248" s="550"/>
      <c r="F1248" s="579"/>
      <c r="G1248" s="873">
        <f t="shared" si="50"/>
        <v>18849.999999999993</v>
      </c>
      <c r="H1248" s="579">
        <f t="shared" si="50"/>
        <v>19</v>
      </c>
      <c r="I1248" s="642"/>
      <c r="J1248" s="643" t="s">
        <v>270</v>
      </c>
      <c r="K1248" s="640"/>
      <c r="L1248" s="579"/>
      <c r="M1248" s="579"/>
      <c r="N1248" s="891"/>
      <c r="O1248" s="256"/>
      <c r="P1248" s="256"/>
      <c r="Q1248" s="272"/>
    </row>
    <row r="1249" spans="1:17" s="126" customFormat="1" ht="15.75" x14ac:dyDescent="0.25">
      <c r="A1249" s="579"/>
      <c r="B1249" s="579"/>
      <c r="C1249" s="600"/>
      <c r="D1249" s="579"/>
      <c r="E1249" s="550">
        <v>968</v>
      </c>
      <c r="F1249" s="579">
        <v>1</v>
      </c>
      <c r="G1249" s="873">
        <f t="shared" si="50"/>
        <v>17881.999999999993</v>
      </c>
      <c r="H1249" s="579">
        <f t="shared" si="50"/>
        <v>18</v>
      </c>
      <c r="I1249" s="642" t="s">
        <v>364</v>
      </c>
      <c r="J1249" s="643" t="s">
        <v>51</v>
      </c>
      <c r="K1249" s="640" t="s">
        <v>73</v>
      </c>
      <c r="L1249" s="579"/>
      <c r="M1249" s="579"/>
      <c r="N1249" s="891"/>
      <c r="O1249" s="256"/>
      <c r="P1249" s="256"/>
      <c r="Q1249" s="272"/>
    </row>
    <row r="1250" spans="1:17" s="126" customFormat="1" ht="15.75" x14ac:dyDescent="0.25">
      <c r="A1250" s="579"/>
      <c r="B1250" s="579"/>
      <c r="C1250" s="612"/>
      <c r="D1250" s="579"/>
      <c r="E1250" s="550">
        <v>1052</v>
      </c>
      <c r="F1250" s="579">
        <v>1</v>
      </c>
      <c r="G1250" s="873">
        <f t="shared" si="50"/>
        <v>16829.999999999993</v>
      </c>
      <c r="H1250" s="579">
        <f t="shared" si="50"/>
        <v>17</v>
      </c>
      <c r="I1250" s="642" t="s">
        <v>364</v>
      </c>
      <c r="J1250" s="643" t="s">
        <v>51</v>
      </c>
      <c r="K1250" s="640" t="s">
        <v>73</v>
      </c>
      <c r="L1250" s="579"/>
      <c r="M1250" s="579"/>
      <c r="N1250" s="891"/>
      <c r="O1250" s="256"/>
      <c r="P1250" s="256"/>
      <c r="Q1250" s="272"/>
    </row>
    <row r="1251" spans="1:17" s="126" customFormat="1" ht="15.75" x14ac:dyDescent="0.25">
      <c r="A1251" s="579"/>
      <c r="B1251" s="579"/>
      <c r="C1251" s="612"/>
      <c r="D1251" s="579"/>
      <c r="E1251" s="550">
        <v>1017</v>
      </c>
      <c r="F1251" s="579">
        <v>1</v>
      </c>
      <c r="G1251" s="873">
        <f t="shared" si="50"/>
        <v>15812.999999999993</v>
      </c>
      <c r="H1251" s="579">
        <f t="shared" si="50"/>
        <v>16</v>
      </c>
      <c r="I1251" s="642" t="s">
        <v>364</v>
      </c>
      <c r="J1251" s="643" t="s">
        <v>51</v>
      </c>
      <c r="K1251" s="640" t="s">
        <v>73</v>
      </c>
      <c r="L1251" s="579"/>
      <c r="M1251" s="579"/>
      <c r="N1251" s="891"/>
      <c r="O1251" s="256"/>
      <c r="P1251" s="256"/>
      <c r="Q1251" s="272"/>
    </row>
    <row r="1252" spans="1:17" s="126" customFormat="1" ht="15.75" x14ac:dyDescent="0.25">
      <c r="A1252" s="579"/>
      <c r="B1252" s="579"/>
      <c r="C1252" s="612"/>
      <c r="D1252" s="579"/>
      <c r="E1252" s="550">
        <v>1024</v>
      </c>
      <c r="F1252" s="579">
        <v>1</v>
      </c>
      <c r="G1252" s="873">
        <f t="shared" si="50"/>
        <v>14788.999999999993</v>
      </c>
      <c r="H1252" s="579">
        <f t="shared" si="50"/>
        <v>15</v>
      </c>
      <c r="I1252" s="642" t="s">
        <v>364</v>
      </c>
      <c r="J1252" s="643" t="s">
        <v>51</v>
      </c>
      <c r="K1252" s="640" t="s">
        <v>73</v>
      </c>
      <c r="L1252" s="579"/>
      <c r="M1252" s="579"/>
      <c r="N1252" s="891"/>
      <c r="O1252" s="256"/>
      <c r="P1252" s="256"/>
      <c r="Q1252" s="272"/>
    </row>
    <row r="1253" spans="1:17" s="126" customFormat="1" ht="15.75" x14ac:dyDescent="0.25">
      <c r="A1253" s="579"/>
      <c r="B1253" s="579"/>
      <c r="C1253" s="612"/>
      <c r="D1253" s="579"/>
      <c r="E1253" s="550">
        <v>966</v>
      </c>
      <c r="F1253" s="579">
        <v>1</v>
      </c>
      <c r="G1253" s="873">
        <f t="shared" si="50"/>
        <v>13822.999999999993</v>
      </c>
      <c r="H1253" s="579">
        <f t="shared" si="50"/>
        <v>14</v>
      </c>
      <c r="I1253" s="642" t="s">
        <v>364</v>
      </c>
      <c r="J1253" s="643" t="s">
        <v>51</v>
      </c>
      <c r="K1253" s="640" t="s">
        <v>73</v>
      </c>
      <c r="L1253" s="579"/>
      <c r="M1253" s="579"/>
      <c r="N1253" s="891"/>
      <c r="O1253" s="256"/>
      <c r="P1253" s="256"/>
      <c r="Q1253" s="272"/>
    </row>
    <row r="1254" spans="1:17" s="126" customFormat="1" ht="15.75" x14ac:dyDescent="0.25">
      <c r="A1254" s="579"/>
      <c r="B1254" s="579"/>
      <c r="C1254" s="612"/>
      <c r="D1254" s="579"/>
      <c r="E1254" s="550">
        <v>982</v>
      </c>
      <c r="F1254" s="579">
        <v>1</v>
      </c>
      <c r="G1254" s="873">
        <f t="shared" si="50"/>
        <v>12840.999999999993</v>
      </c>
      <c r="H1254" s="579">
        <f t="shared" si="50"/>
        <v>13</v>
      </c>
      <c r="I1254" s="642" t="s">
        <v>364</v>
      </c>
      <c r="J1254" s="643" t="s">
        <v>51</v>
      </c>
      <c r="K1254" s="640" t="s">
        <v>73</v>
      </c>
      <c r="L1254" s="579"/>
      <c r="M1254" s="579"/>
      <c r="N1254" s="891"/>
      <c r="O1254" s="256"/>
      <c r="P1254" s="256"/>
      <c r="Q1254" s="272"/>
    </row>
    <row r="1255" spans="1:17" s="126" customFormat="1" ht="15.75" x14ac:dyDescent="0.25">
      <c r="A1255" s="579"/>
      <c r="B1255" s="579"/>
      <c r="C1255" s="612"/>
      <c r="D1255" s="579"/>
      <c r="E1255" s="550">
        <v>969</v>
      </c>
      <c r="F1255" s="579">
        <v>1</v>
      </c>
      <c r="G1255" s="873">
        <f t="shared" si="50"/>
        <v>11871.999999999993</v>
      </c>
      <c r="H1255" s="579">
        <f t="shared" si="50"/>
        <v>12</v>
      </c>
      <c r="I1255" s="642" t="s">
        <v>364</v>
      </c>
      <c r="J1255" s="643" t="s">
        <v>51</v>
      </c>
      <c r="K1255" s="640" t="s">
        <v>73</v>
      </c>
      <c r="L1255" s="579"/>
      <c r="M1255" s="579"/>
      <c r="N1255" s="891"/>
      <c r="O1255" s="256"/>
      <c r="P1255" s="256"/>
      <c r="Q1255" s="272"/>
    </row>
    <row r="1256" spans="1:17" s="126" customFormat="1" ht="15.75" x14ac:dyDescent="0.25">
      <c r="A1256" s="579"/>
      <c r="B1256" s="579"/>
      <c r="C1256" s="612"/>
      <c r="D1256" s="579"/>
      <c r="E1256" s="550">
        <v>969</v>
      </c>
      <c r="F1256" s="579">
        <v>1</v>
      </c>
      <c r="G1256" s="873">
        <f t="shared" si="50"/>
        <v>10902.999999999993</v>
      </c>
      <c r="H1256" s="579">
        <f t="shared" si="50"/>
        <v>11</v>
      </c>
      <c r="I1256" s="642" t="s">
        <v>364</v>
      </c>
      <c r="J1256" s="643" t="s">
        <v>51</v>
      </c>
      <c r="K1256" s="640" t="s">
        <v>73</v>
      </c>
      <c r="L1256" s="579"/>
      <c r="M1256" s="579"/>
      <c r="N1256" s="891"/>
      <c r="O1256" s="256"/>
      <c r="P1256" s="256"/>
      <c r="Q1256" s="272"/>
    </row>
    <row r="1257" spans="1:17" s="126" customFormat="1" ht="15.75" x14ac:dyDescent="0.25">
      <c r="A1257" s="579"/>
      <c r="B1257" s="579"/>
      <c r="C1257" s="612"/>
      <c r="D1257" s="579"/>
      <c r="E1257" s="550">
        <v>978</v>
      </c>
      <c r="F1257" s="579">
        <v>1</v>
      </c>
      <c r="G1257" s="873">
        <f t="shared" si="50"/>
        <v>9924.9999999999927</v>
      </c>
      <c r="H1257" s="579">
        <f t="shared" si="50"/>
        <v>10</v>
      </c>
      <c r="I1257" s="642" t="s">
        <v>364</v>
      </c>
      <c r="J1257" s="643" t="s">
        <v>51</v>
      </c>
      <c r="K1257" s="640" t="s">
        <v>73</v>
      </c>
      <c r="L1257" s="579"/>
      <c r="M1257" s="579"/>
      <c r="N1257" s="891"/>
      <c r="O1257" s="256"/>
      <c r="P1257" s="256"/>
      <c r="Q1257" s="272"/>
    </row>
    <row r="1258" spans="1:17" s="126" customFormat="1" ht="15.75" x14ac:dyDescent="0.25">
      <c r="A1258" s="579"/>
      <c r="B1258" s="579"/>
      <c r="C1258" s="612"/>
      <c r="D1258" s="579"/>
      <c r="E1258" s="550">
        <v>1005</v>
      </c>
      <c r="F1258" s="579">
        <v>1</v>
      </c>
      <c r="G1258" s="873">
        <f t="shared" si="50"/>
        <v>8919.9999999999927</v>
      </c>
      <c r="H1258" s="579">
        <f t="shared" si="50"/>
        <v>9</v>
      </c>
      <c r="I1258" s="642" t="s">
        <v>368</v>
      </c>
      <c r="J1258" s="643" t="s">
        <v>51</v>
      </c>
      <c r="K1258" s="640" t="s">
        <v>73</v>
      </c>
      <c r="L1258" s="579"/>
      <c r="M1258" s="579"/>
      <c r="N1258" s="891"/>
      <c r="O1258" s="256"/>
      <c r="P1258" s="256"/>
      <c r="Q1258" s="272"/>
    </row>
    <row r="1259" spans="1:17" s="126" customFormat="1" ht="15.75" x14ac:dyDescent="0.25">
      <c r="A1259" s="579"/>
      <c r="B1259" s="579"/>
      <c r="C1259" s="612"/>
      <c r="D1259" s="579"/>
      <c r="E1259" s="550">
        <v>972</v>
      </c>
      <c r="F1259" s="579">
        <v>1</v>
      </c>
      <c r="G1259" s="873">
        <f t="shared" si="50"/>
        <v>7947.9999999999927</v>
      </c>
      <c r="H1259" s="579">
        <f t="shared" si="50"/>
        <v>8</v>
      </c>
      <c r="I1259" s="642" t="s">
        <v>368</v>
      </c>
      <c r="J1259" s="643" t="s">
        <v>51</v>
      </c>
      <c r="K1259" s="640" t="s">
        <v>73</v>
      </c>
      <c r="L1259" s="579"/>
      <c r="M1259" s="579"/>
      <c r="N1259" s="891"/>
      <c r="O1259" s="256"/>
      <c r="P1259" s="256"/>
      <c r="Q1259" s="272"/>
    </row>
    <row r="1260" spans="1:17" s="126" customFormat="1" ht="15.75" x14ac:dyDescent="0.25">
      <c r="A1260" s="579"/>
      <c r="B1260" s="579"/>
      <c r="C1260" s="612"/>
      <c r="D1260" s="579"/>
      <c r="E1260" s="550">
        <v>990</v>
      </c>
      <c r="F1260" s="579">
        <v>1</v>
      </c>
      <c r="G1260" s="873">
        <f t="shared" si="50"/>
        <v>6957.9999999999927</v>
      </c>
      <c r="H1260" s="579">
        <f t="shared" si="50"/>
        <v>7</v>
      </c>
      <c r="I1260" s="642" t="s">
        <v>368</v>
      </c>
      <c r="J1260" s="643" t="s">
        <v>51</v>
      </c>
      <c r="K1260" s="640" t="s">
        <v>73</v>
      </c>
      <c r="L1260" s="579"/>
      <c r="M1260" s="579"/>
      <c r="N1260" s="891"/>
      <c r="O1260" s="256"/>
      <c r="P1260" s="256"/>
      <c r="Q1260" s="272"/>
    </row>
    <row r="1261" spans="1:17" s="126" customFormat="1" ht="15.75" x14ac:dyDescent="0.25">
      <c r="A1261" s="579"/>
      <c r="B1261" s="579"/>
      <c r="C1261" s="612"/>
      <c r="D1261" s="579"/>
      <c r="E1261" s="550">
        <v>1037</v>
      </c>
      <c r="F1261" s="579">
        <v>1</v>
      </c>
      <c r="G1261" s="873">
        <f t="shared" si="50"/>
        <v>5920.9999999999927</v>
      </c>
      <c r="H1261" s="579">
        <f t="shared" si="50"/>
        <v>6</v>
      </c>
      <c r="I1261" s="642" t="s">
        <v>368</v>
      </c>
      <c r="J1261" s="643" t="s">
        <v>51</v>
      </c>
      <c r="K1261" s="640" t="s">
        <v>73</v>
      </c>
      <c r="L1261" s="579"/>
      <c r="M1261" s="579"/>
      <c r="N1261" s="891"/>
      <c r="O1261" s="256"/>
      <c r="P1261" s="256"/>
      <c r="Q1261" s="272"/>
    </row>
    <row r="1262" spans="1:17" s="126" customFormat="1" ht="15.75" x14ac:dyDescent="0.25">
      <c r="A1262" s="579"/>
      <c r="B1262" s="579"/>
      <c r="C1262" s="612"/>
      <c r="D1262" s="579"/>
      <c r="E1262" s="550">
        <v>970</v>
      </c>
      <c r="F1262" s="579">
        <v>1</v>
      </c>
      <c r="G1262" s="873">
        <f t="shared" si="50"/>
        <v>4950.9999999999927</v>
      </c>
      <c r="H1262" s="579">
        <f t="shared" si="50"/>
        <v>5</v>
      </c>
      <c r="I1262" s="642" t="s">
        <v>368</v>
      </c>
      <c r="J1262" s="643" t="s">
        <v>51</v>
      </c>
      <c r="K1262" s="640" t="s">
        <v>73</v>
      </c>
      <c r="L1262" s="579"/>
      <c r="M1262" s="579"/>
      <c r="N1262" s="891"/>
      <c r="O1262" s="256"/>
      <c r="P1262" s="256"/>
      <c r="Q1262" s="272"/>
    </row>
    <row r="1263" spans="1:17" s="126" customFormat="1" ht="15.75" x14ac:dyDescent="0.25">
      <c r="A1263" s="579"/>
      <c r="B1263" s="579"/>
      <c r="C1263" s="612"/>
      <c r="D1263" s="579"/>
      <c r="E1263" s="550">
        <v>1002</v>
      </c>
      <c r="F1263" s="579">
        <v>1</v>
      </c>
      <c r="G1263" s="873">
        <f t="shared" si="50"/>
        <v>3948.9999999999927</v>
      </c>
      <c r="H1263" s="579">
        <f t="shared" si="50"/>
        <v>4</v>
      </c>
      <c r="I1263" s="642" t="s">
        <v>368</v>
      </c>
      <c r="J1263" s="643" t="s">
        <v>51</v>
      </c>
      <c r="K1263" s="640" t="s">
        <v>73</v>
      </c>
      <c r="L1263" s="579"/>
      <c r="M1263" s="579"/>
      <c r="N1263" s="891"/>
      <c r="O1263" s="256"/>
      <c r="P1263" s="256"/>
      <c r="Q1263" s="272"/>
    </row>
    <row r="1264" spans="1:17" s="126" customFormat="1" ht="15.75" x14ac:dyDescent="0.25">
      <c r="A1264" s="579"/>
      <c r="B1264" s="579"/>
      <c r="C1264" s="612"/>
      <c r="D1264" s="579"/>
      <c r="E1264" s="550">
        <v>958</v>
      </c>
      <c r="F1264" s="579">
        <v>1</v>
      </c>
      <c r="G1264" s="873">
        <f t="shared" si="50"/>
        <v>2990.9999999999927</v>
      </c>
      <c r="H1264" s="579">
        <f t="shared" si="50"/>
        <v>3</v>
      </c>
      <c r="I1264" s="642" t="s">
        <v>368</v>
      </c>
      <c r="J1264" s="643" t="s">
        <v>51</v>
      </c>
      <c r="K1264" s="640" t="s">
        <v>73</v>
      </c>
      <c r="L1264" s="579"/>
      <c r="M1264" s="579"/>
      <c r="N1264" s="891"/>
      <c r="O1264" s="256"/>
      <c r="P1264" s="256"/>
      <c r="Q1264" s="272"/>
    </row>
    <row r="1265" spans="1:17" s="126" customFormat="1" ht="15.75" x14ac:dyDescent="0.25">
      <c r="A1265" s="579"/>
      <c r="B1265" s="579"/>
      <c r="C1265" s="612"/>
      <c r="D1265" s="579"/>
      <c r="E1265" s="550">
        <v>961</v>
      </c>
      <c r="F1265" s="579">
        <v>1</v>
      </c>
      <c r="G1265" s="873">
        <f t="shared" si="50"/>
        <v>2029.9999999999927</v>
      </c>
      <c r="H1265" s="579">
        <f t="shared" si="50"/>
        <v>2</v>
      </c>
      <c r="I1265" s="642" t="s">
        <v>368</v>
      </c>
      <c r="J1265" s="643" t="s">
        <v>51</v>
      </c>
      <c r="K1265" s="640" t="s">
        <v>73</v>
      </c>
      <c r="L1265" s="579"/>
      <c r="M1265" s="579"/>
      <c r="N1265" s="891"/>
      <c r="O1265" s="256"/>
      <c r="P1265" s="256"/>
      <c r="Q1265" s="272"/>
    </row>
    <row r="1266" spans="1:17" s="126" customFormat="1" ht="15.75" x14ac:dyDescent="0.25">
      <c r="A1266" s="579"/>
      <c r="B1266" s="579"/>
      <c r="C1266" s="612"/>
      <c r="D1266" s="579"/>
      <c r="E1266" s="550">
        <v>1021</v>
      </c>
      <c r="F1266" s="579">
        <v>1</v>
      </c>
      <c r="G1266" s="873">
        <f t="shared" si="50"/>
        <v>1008.9999999999927</v>
      </c>
      <c r="H1266" s="579">
        <f t="shared" si="50"/>
        <v>1</v>
      </c>
      <c r="I1266" s="642" t="s">
        <v>368</v>
      </c>
      <c r="J1266" s="643" t="s">
        <v>51</v>
      </c>
      <c r="K1266" s="640" t="s">
        <v>73</v>
      </c>
      <c r="L1266" s="579"/>
      <c r="M1266" s="579"/>
      <c r="N1266" s="891"/>
      <c r="O1266" s="256"/>
      <c r="P1266" s="256"/>
      <c r="Q1266" s="272"/>
    </row>
    <row r="1267" spans="1:17" s="126" customFormat="1" ht="15.75" x14ac:dyDescent="0.25">
      <c r="A1267" s="579"/>
      <c r="B1267" s="579"/>
      <c r="C1267" s="612"/>
      <c r="D1267" s="579"/>
      <c r="E1267" s="550">
        <v>1009</v>
      </c>
      <c r="F1267" s="579">
        <v>1</v>
      </c>
      <c r="G1267" s="873">
        <f t="shared" si="50"/>
        <v>-7.2759576141834259E-12</v>
      </c>
      <c r="H1267" s="579">
        <f t="shared" si="50"/>
        <v>0</v>
      </c>
      <c r="I1267" s="642" t="s">
        <v>368</v>
      </c>
      <c r="J1267" s="643" t="s">
        <v>51</v>
      </c>
      <c r="K1267" s="640" t="s">
        <v>73</v>
      </c>
      <c r="L1267" s="579"/>
      <c r="M1267" s="579"/>
      <c r="N1267" s="891"/>
      <c r="O1267" s="256"/>
      <c r="P1267" s="256"/>
      <c r="Q1267" s="272"/>
    </row>
    <row r="1268" spans="1:17" s="126" customFormat="1" ht="15.75" x14ac:dyDescent="0.25">
      <c r="A1268" s="579"/>
      <c r="B1268" s="579">
        <v>8</v>
      </c>
      <c r="C1268" s="612">
        <v>18672.900000000001</v>
      </c>
      <c r="D1268" s="579">
        <v>20</v>
      </c>
      <c r="E1268" s="550">
        <v>18672.900000000001</v>
      </c>
      <c r="F1268" s="579">
        <v>20</v>
      </c>
      <c r="G1268" s="873"/>
      <c r="H1268" s="579"/>
      <c r="I1268" s="642" t="s">
        <v>369</v>
      </c>
      <c r="J1268" s="643" t="s">
        <v>298</v>
      </c>
      <c r="K1268" s="640"/>
      <c r="L1268" s="579"/>
      <c r="M1268" s="579" t="s">
        <v>370</v>
      </c>
      <c r="N1268" s="891"/>
      <c r="O1268" s="256"/>
      <c r="P1268" s="256"/>
      <c r="Q1268" s="272"/>
    </row>
    <row r="1269" spans="1:17" s="126" customFormat="1" ht="15.75" x14ac:dyDescent="0.25">
      <c r="A1269" s="579"/>
      <c r="B1269" s="579">
        <v>9</v>
      </c>
      <c r="C1269" s="612">
        <v>19477.400000000001</v>
      </c>
      <c r="D1269" s="579">
        <v>21</v>
      </c>
      <c r="E1269" s="550"/>
      <c r="F1269" s="579"/>
      <c r="G1269" s="873">
        <f t="shared" si="50"/>
        <v>19477.400000000001</v>
      </c>
      <c r="H1269" s="579">
        <f t="shared" si="50"/>
        <v>21</v>
      </c>
      <c r="I1269" s="642"/>
      <c r="J1269" s="643" t="s">
        <v>365</v>
      </c>
      <c r="K1269" s="640"/>
      <c r="L1269" s="579"/>
      <c r="M1269" s="579"/>
      <c r="N1269" s="891"/>
      <c r="O1269" s="256"/>
      <c r="P1269" s="256"/>
      <c r="Q1269" s="272"/>
    </row>
    <row r="1270" spans="1:17" s="126" customFormat="1" ht="15.75" x14ac:dyDescent="0.25">
      <c r="A1270" s="579"/>
      <c r="B1270" s="579"/>
      <c r="C1270" s="612"/>
      <c r="D1270" s="579"/>
      <c r="E1270" s="550">
        <v>941.7</v>
      </c>
      <c r="F1270" s="579">
        <v>1</v>
      </c>
      <c r="G1270" s="873">
        <f t="shared" ref="G1270:H1333" si="51">G1269-E1270+C1270</f>
        <v>18535.7</v>
      </c>
      <c r="H1270" s="579">
        <f t="shared" si="51"/>
        <v>20</v>
      </c>
      <c r="I1270" s="642" t="s">
        <v>366</v>
      </c>
      <c r="J1270" s="643" t="s">
        <v>51</v>
      </c>
      <c r="K1270" s="640" t="s">
        <v>120</v>
      </c>
      <c r="L1270" s="579"/>
      <c r="M1270" s="579"/>
      <c r="N1270" s="891"/>
      <c r="O1270" s="256"/>
      <c r="P1270" s="256"/>
      <c r="Q1270" s="272"/>
    </row>
    <row r="1271" spans="1:17" s="126" customFormat="1" ht="15.75" x14ac:dyDescent="0.25">
      <c r="A1271" s="579"/>
      <c r="B1271" s="579"/>
      <c r="C1271" s="612"/>
      <c r="D1271" s="579"/>
      <c r="E1271" s="550">
        <v>927.1</v>
      </c>
      <c r="F1271" s="579">
        <v>1</v>
      </c>
      <c r="G1271" s="873">
        <f t="shared" si="51"/>
        <v>17608.600000000002</v>
      </c>
      <c r="H1271" s="579">
        <f t="shared" si="51"/>
        <v>19</v>
      </c>
      <c r="I1271" s="642" t="s">
        <v>366</v>
      </c>
      <c r="J1271" s="643" t="s">
        <v>51</v>
      </c>
      <c r="K1271" s="640" t="s">
        <v>120</v>
      </c>
      <c r="L1271" s="579"/>
      <c r="M1271" s="579"/>
      <c r="N1271" s="891"/>
      <c r="O1271" s="256"/>
      <c r="P1271" s="256"/>
      <c r="Q1271" s="272"/>
    </row>
    <row r="1272" spans="1:17" s="126" customFormat="1" ht="15.75" x14ac:dyDescent="0.25">
      <c r="A1272" s="579"/>
      <c r="B1272" s="579"/>
      <c r="C1272" s="612"/>
      <c r="D1272" s="579"/>
      <c r="E1272" s="550">
        <v>942.6</v>
      </c>
      <c r="F1272" s="579">
        <v>1</v>
      </c>
      <c r="G1272" s="873">
        <f t="shared" si="51"/>
        <v>16666.000000000004</v>
      </c>
      <c r="H1272" s="579">
        <f t="shared" si="51"/>
        <v>18</v>
      </c>
      <c r="I1272" s="642" t="s">
        <v>366</v>
      </c>
      <c r="J1272" s="643" t="s">
        <v>51</v>
      </c>
      <c r="K1272" s="640" t="s">
        <v>120</v>
      </c>
      <c r="L1272" s="579"/>
      <c r="M1272" s="579"/>
      <c r="N1272" s="891"/>
      <c r="O1272" s="256"/>
      <c r="P1272" s="256"/>
      <c r="Q1272" s="272"/>
    </row>
    <row r="1273" spans="1:17" s="126" customFormat="1" ht="15.75" x14ac:dyDescent="0.25">
      <c r="A1273" s="579"/>
      <c r="B1273" s="579"/>
      <c r="C1273" s="612"/>
      <c r="D1273" s="579"/>
      <c r="E1273" s="550">
        <v>922.6</v>
      </c>
      <c r="F1273" s="579">
        <v>1</v>
      </c>
      <c r="G1273" s="873">
        <f t="shared" si="51"/>
        <v>15743.400000000003</v>
      </c>
      <c r="H1273" s="579">
        <f t="shared" si="51"/>
        <v>17</v>
      </c>
      <c r="I1273" s="642" t="s">
        <v>366</v>
      </c>
      <c r="J1273" s="643" t="s">
        <v>51</v>
      </c>
      <c r="K1273" s="640" t="s">
        <v>120</v>
      </c>
      <c r="L1273" s="579"/>
      <c r="M1273" s="579"/>
      <c r="N1273" s="891"/>
      <c r="O1273" s="256"/>
      <c r="P1273" s="256"/>
      <c r="Q1273" s="272"/>
    </row>
    <row r="1274" spans="1:17" s="126" customFormat="1" ht="15.75" x14ac:dyDescent="0.25">
      <c r="A1274" s="579"/>
      <c r="B1274" s="579"/>
      <c r="C1274" s="612"/>
      <c r="D1274" s="579"/>
      <c r="E1274" s="550">
        <v>911.7</v>
      </c>
      <c r="F1274" s="579">
        <v>1</v>
      </c>
      <c r="G1274" s="873">
        <f t="shared" si="51"/>
        <v>14831.700000000003</v>
      </c>
      <c r="H1274" s="579">
        <f t="shared" si="51"/>
        <v>16</v>
      </c>
      <c r="I1274" s="642" t="s">
        <v>366</v>
      </c>
      <c r="J1274" s="643" t="s">
        <v>51</v>
      </c>
      <c r="K1274" s="640" t="s">
        <v>120</v>
      </c>
      <c r="L1274" s="579"/>
      <c r="M1274" s="579"/>
      <c r="N1274" s="891"/>
      <c r="O1274" s="256"/>
      <c r="P1274" s="256"/>
      <c r="Q1274" s="272"/>
    </row>
    <row r="1275" spans="1:17" s="126" customFormat="1" ht="15.75" x14ac:dyDescent="0.25">
      <c r="A1275" s="579"/>
      <c r="B1275" s="579"/>
      <c r="C1275" s="612"/>
      <c r="D1275" s="579"/>
      <c r="E1275" s="550">
        <v>936.2</v>
      </c>
      <c r="F1275" s="579">
        <v>1</v>
      </c>
      <c r="G1275" s="873">
        <f t="shared" si="51"/>
        <v>13895.500000000002</v>
      </c>
      <c r="H1275" s="579">
        <f t="shared" si="51"/>
        <v>15</v>
      </c>
      <c r="I1275" s="642" t="s">
        <v>366</v>
      </c>
      <c r="J1275" s="643" t="s">
        <v>51</v>
      </c>
      <c r="K1275" s="640" t="s">
        <v>120</v>
      </c>
      <c r="L1275" s="579"/>
      <c r="M1275" s="579"/>
      <c r="N1275" s="891"/>
      <c r="O1275" s="256"/>
      <c r="P1275" s="256"/>
      <c r="Q1275" s="272"/>
    </row>
    <row r="1276" spans="1:17" s="126" customFormat="1" ht="15.75" x14ac:dyDescent="0.25">
      <c r="A1276" s="579"/>
      <c r="B1276" s="579"/>
      <c r="C1276" s="612"/>
      <c r="D1276" s="579"/>
      <c r="E1276" s="550">
        <v>929</v>
      </c>
      <c r="F1276" s="579">
        <v>1</v>
      </c>
      <c r="G1276" s="873">
        <f t="shared" si="51"/>
        <v>12966.500000000002</v>
      </c>
      <c r="H1276" s="579">
        <f t="shared" si="51"/>
        <v>14</v>
      </c>
      <c r="I1276" s="642" t="s">
        <v>366</v>
      </c>
      <c r="J1276" s="643" t="s">
        <v>51</v>
      </c>
      <c r="K1276" s="640" t="s">
        <v>120</v>
      </c>
      <c r="L1276" s="579"/>
      <c r="M1276" s="579"/>
      <c r="N1276" s="891"/>
      <c r="O1276" s="256"/>
      <c r="P1276" s="256"/>
      <c r="Q1276" s="272"/>
    </row>
    <row r="1277" spans="1:17" s="126" customFormat="1" ht="15.75" x14ac:dyDescent="0.25">
      <c r="A1277" s="579"/>
      <c r="B1277" s="579"/>
      <c r="C1277" s="612"/>
      <c r="D1277" s="579"/>
      <c r="E1277" s="550">
        <v>937.1</v>
      </c>
      <c r="F1277" s="579">
        <v>1</v>
      </c>
      <c r="G1277" s="873">
        <f t="shared" si="51"/>
        <v>12029.400000000001</v>
      </c>
      <c r="H1277" s="579">
        <f t="shared" si="51"/>
        <v>13</v>
      </c>
      <c r="I1277" s="642" t="s">
        <v>366</v>
      </c>
      <c r="J1277" s="643" t="s">
        <v>51</v>
      </c>
      <c r="K1277" s="640" t="s">
        <v>120</v>
      </c>
      <c r="L1277" s="579"/>
      <c r="M1277" s="579"/>
      <c r="N1277" s="891"/>
      <c r="O1277" s="256"/>
      <c r="P1277" s="256"/>
      <c r="Q1277" s="272"/>
    </row>
    <row r="1278" spans="1:17" s="126" customFormat="1" ht="15.75" x14ac:dyDescent="0.25">
      <c r="A1278" s="579"/>
      <c r="B1278" s="579"/>
      <c r="C1278" s="612"/>
      <c r="D1278" s="579"/>
      <c r="E1278" s="550">
        <v>921.7</v>
      </c>
      <c r="F1278" s="579">
        <v>1</v>
      </c>
      <c r="G1278" s="873">
        <f t="shared" si="51"/>
        <v>11107.7</v>
      </c>
      <c r="H1278" s="579">
        <f t="shared" si="51"/>
        <v>12</v>
      </c>
      <c r="I1278" s="642" t="s">
        <v>366</v>
      </c>
      <c r="J1278" s="643" t="s">
        <v>51</v>
      </c>
      <c r="K1278" s="640" t="s">
        <v>120</v>
      </c>
      <c r="L1278" s="579"/>
      <c r="M1278" s="579"/>
      <c r="N1278" s="891"/>
      <c r="O1278" s="256"/>
      <c r="P1278" s="256"/>
      <c r="Q1278" s="272"/>
    </row>
    <row r="1279" spans="1:17" s="126" customFormat="1" ht="15.75" x14ac:dyDescent="0.25">
      <c r="A1279" s="579"/>
      <c r="B1279" s="579"/>
      <c r="C1279" s="612"/>
      <c r="D1279" s="579"/>
      <c r="E1279" s="550">
        <v>935.3</v>
      </c>
      <c r="F1279" s="579">
        <v>1</v>
      </c>
      <c r="G1279" s="873">
        <f t="shared" si="51"/>
        <v>10172.400000000001</v>
      </c>
      <c r="H1279" s="579">
        <f t="shared" si="51"/>
        <v>11</v>
      </c>
      <c r="I1279" s="642" t="s">
        <v>366</v>
      </c>
      <c r="J1279" s="643" t="s">
        <v>51</v>
      </c>
      <c r="K1279" s="640" t="s">
        <v>120</v>
      </c>
      <c r="L1279" s="579"/>
      <c r="M1279" s="579"/>
      <c r="N1279" s="891"/>
      <c r="O1279" s="256"/>
      <c r="P1279" s="256"/>
      <c r="Q1279" s="272"/>
    </row>
    <row r="1280" spans="1:17" s="126" customFormat="1" ht="15.75" x14ac:dyDescent="0.25">
      <c r="A1280" s="579"/>
      <c r="B1280" s="579"/>
      <c r="C1280" s="612"/>
      <c r="D1280" s="579"/>
      <c r="E1280" s="550">
        <v>936.2</v>
      </c>
      <c r="F1280" s="579">
        <v>1</v>
      </c>
      <c r="G1280" s="873">
        <f t="shared" si="51"/>
        <v>9236.2000000000007</v>
      </c>
      <c r="H1280" s="579">
        <f t="shared" si="51"/>
        <v>10</v>
      </c>
      <c r="I1280" s="642" t="s">
        <v>366</v>
      </c>
      <c r="J1280" s="643" t="s">
        <v>51</v>
      </c>
      <c r="K1280" s="640" t="s">
        <v>120</v>
      </c>
      <c r="L1280" s="579"/>
      <c r="M1280" s="579"/>
      <c r="N1280" s="891"/>
      <c r="O1280" s="256"/>
      <c r="P1280" s="256"/>
      <c r="Q1280" s="272"/>
    </row>
    <row r="1281" spans="1:17" s="126" customFormat="1" ht="15.75" x14ac:dyDescent="0.25">
      <c r="A1281" s="579"/>
      <c r="B1281" s="579"/>
      <c r="C1281" s="612"/>
      <c r="D1281" s="579"/>
      <c r="E1281" s="550">
        <v>931.7</v>
      </c>
      <c r="F1281" s="579">
        <v>1</v>
      </c>
      <c r="G1281" s="873">
        <f t="shared" si="51"/>
        <v>8304.5</v>
      </c>
      <c r="H1281" s="579">
        <f t="shared" si="51"/>
        <v>9</v>
      </c>
      <c r="I1281" s="642" t="s">
        <v>367</v>
      </c>
      <c r="J1281" s="643" t="s">
        <v>51</v>
      </c>
      <c r="K1281" s="640" t="s">
        <v>120</v>
      </c>
      <c r="L1281" s="579"/>
      <c r="M1281" s="579"/>
      <c r="N1281" s="891"/>
      <c r="O1281" s="256"/>
      <c r="P1281" s="256"/>
      <c r="Q1281" s="272"/>
    </row>
    <row r="1282" spans="1:17" s="126" customFormat="1" ht="15.75" x14ac:dyDescent="0.25">
      <c r="A1282" s="579"/>
      <c r="B1282" s="579"/>
      <c r="C1282" s="612"/>
      <c r="D1282" s="579"/>
      <c r="E1282" s="550">
        <v>934.4</v>
      </c>
      <c r="F1282" s="579">
        <v>1</v>
      </c>
      <c r="G1282" s="873">
        <f t="shared" si="51"/>
        <v>7370.1</v>
      </c>
      <c r="H1282" s="579">
        <f t="shared" si="51"/>
        <v>8</v>
      </c>
      <c r="I1282" s="642" t="s">
        <v>367</v>
      </c>
      <c r="J1282" s="643" t="s">
        <v>51</v>
      </c>
      <c r="K1282" s="640" t="s">
        <v>120</v>
      </c>
      <c r="L1282" s="579"/>
      <c r="M1282" s="579"/>
      <c r="N1282" s="891"/>
      <c r="O1282" s="256"/>
      <c r="P1282" s="256"/>
      <c r="Q1282" s="272"/>
    </row>
    <row r="1283" spans="1:17" s="126" customFormat="1" ht="15.75" x14ac:dyDescent="0.25">
      <c r="A1283" s="579"/>
      <c r="B1283" s="579"/>
      <c r="C1283" s="612"/>
      <c r="D1283" s="579"/>
      <c r="E1283" s="550">
        <v>913.5</v>
      </c>
      <c r="F1283" s="579">
        <v>1</v>
      </c>
      <c r="G1283" s="873">
        <f t="shared" si="51"/>
        <v>6456.6</v>
      </c>
      <c r="H1283" s="579">
        <f t="shared" si="51"/>
        <v>7</v>
      </c>
      <c r="I1283" s="642" t="s">
        <v>367</v>
      </c>
      <c r="J1283" s="643" t="s">
        <v>51</v>
      </c>
      <c r="K1283" s="640" t="s">
        <v>120</v>
      </c>
      <c r="L1283" s="579"/>
      <c r="M1283" s="579"/>
      <c r="N1283" s="891"/>
      <c r="O1283" s="256"/>
      <c r="P1283" s="256"/>
      <c r="Q1283" s="272"/>
    </row>
    <row r="1284" spans="1:17" s="126" customFormat="1" ht="15.75" x14ac:dyDescent="0.25">
      <c r="A1284" s="579"/>
      <c r="B1284" s="579"/>
      <c r="C1284" s="612"/>
      <c r="D1284" s="579"/>
      <c r="E1284" s="550">
        <v>919</v>
      </c>
      <c r="F1284" s="579">
        <v>1</v>
      </c>
      <c r="G1284" s="873">
        <f t="shared" si="51"/>
        <v>5537.6</v>
      </c>
      <c r="H1284" s="579">
        <f t="shared" si="51"/>
        <v>6</v>
      </c>
      <c r="I1284" s="642" t="s">
        <v>367</v>
      </c>
      <c r="J1284" s="643" t="s">
        <v>51</v>
      </c>
      <c r="K1284" s="640" t="s">
        <v>120</v>
      </c>
      <c r="L1284" s="579"/>
      <c r="M1284" s="579"/>
      <c r="N1284" s="891"/>
      <c r="O1284" s="256"/>
      <c r="P1284" s="256"/>
      <c r="Q1284" s="272"/>
    </row>
    <row r="1285" spans="1:17" s="126" customFormat="1" ht="15.75" x14ac:dyDescent="0.25">
      <c r="A1285" s="579"/>
      <c r="B1285" s="579"/>
      <c r="C1285" s="612"/>
      <c r="D1285" s="579"/>
      <c r="E1285" s="550">
        <v>934.4</v>
      </c>
      <c r="F1285" s="579">
        <v>1</v>
      </c>
      <c r="G1285" s="873">
        <f t="shared" si="51"/>
        <v>4603.2000000000007</v>
      </c>
      <c r="H1285" s="579">
        <f t="shared" si="51"/>
        <v>5</v>
      </c>
      <c r="I1285" s="642" t="s">
        <v>367</v>
      </c>
      <c r="J1285" s="643" t="s">
        <v>51</v>
      </c>
      <c r="K1285" s="640" t="s">
        <v>120</v>
      </c>
      <c r="L1285" s="579"/>
      <c r="M1285" s="579"/>
      <c r="N1285" s="891"/>
      <c r="O1285" s="256"/>
      <c r="P1285" s="256"/>
      <c r="Q1285" s="272"/>
    </row>
    <row r="1286" spans="1:17" s="126" customFormat="1" ht="15.75" x14ac:dyDescent="0.25">
      <c r="A1286" s="579"/>
      <c r="B1286" s="579"/>
      <c r="C1286" s="612"/>
      <c r="D1286" s="579"/>
      <c r="E1286" s="550">
        <v>918.1</v>
      </c>
      <c r="F1286" s="579">
        <v>1</v>
      </c>
      <c r="G1286" s="873">
        <f t="shared" si="51"/>
        <v>3685.1000000000008</v>
      </c>
      <c r="H1286" s="579">
        <f t="shared" si="51"/>
        <v>4</v>
      </c>
      <c r="I1286" s="642" t="s">
        <v>367</v>
      </c>
      <c r="J1286" s="643" t="s">
        <v>51</v>
      </c>
      <c r="K1286" s="640" t="s">
        <v>120</v>
      </c>
      <c r="L1286" s="579"/>
      <c r="M1286" s="579"/>
      <c r="N1286" s="891"/>
      <c r="O1286" s="256"/>
      <c r="P1286" s="256"/>
      <c r="Q1286" s="272"/>
    </row>
    <row r="1287" spans="1:17" s="126" customFormat="1" ht="15.75" x14ac:dyDescent="0.25">
      <c r="A1287" s="579"/>
      <c r="B1287" s="579"/>
      <c r="C1287" s="612"/>
      <c r="D1287" s="579"/>
      <c r="E1287" s="550">
        <v>930.8</v>
      </c>
      <c r="F1287" s="579">
        <v>1</v>
      </c>
      <c r="G1287" s="873">
        <f t="shared" si="51"/>
        <v>2754.3000000000011</v>
      </c>
      <c r="H1287" s="579">
        <f t="shared" si="51"/>
        <v>3</v>
      </c>
      <c r="I1287" s="642" t="s">
        <v>367</v>
      </c>
      <c r="J1287" s="643" t="s">
        <v>51</v>
      </c>
      <c r="K1287" s="640" t="s">
        <v>120</v>
      </c>
      <c r="L1287" s="579"/>
      <c r="M1287" s="579"/>
      <c r="N1287" s="891"/>
      <c r="O1287" s="256"/>
      <c r="P1287" s="256"/>
      <c r="Q1287" s="272"/>
    </row>
    <row r="1288" spans="1:17" s="126" customFormat="1" ht="15.75" x14ac:dyDescent="0.25">
      <c r="A1288" s="579"/>
      <c r="B1288" s="579"/>
      <c r="C1288" s="612"/>
      <c r="D1288" s="579"/>
      <c r="E1288" s="550">
        <v>916.3</v>
      </c>
      <c r="F1288" s="579">
        <v>1</v>
      </c>
      <c r="G1288" s="873">
        <f t="shared" si="51"/>
        <v>1838.0000000000011</v>
      </c>
      <c r="H1288" s="579">
        <f t="shared" si="51"/>
        <v>2</v>
      </c>
      <c r="I1288" s="642" t="s">
        <v>367</v>
      </c>
      <c r="J1288" s="643" t="s">
        <v>51</v>
      </c>
      <c r="K1288" s="640" t="s">
        <v>120</v>
      </c>
      <c r="L1288" s="579"/>
      <c r="M1288" s="579"/>
      <c r="N1288" s="891"/>
      <c r="O1288" s="256"/>
      <c r="P1288" s="256"/>
      <c r="Q1288" s="272"/>
    </row>
    <row r="1289" spans="1:17" s="126" customFormat="1" ht="15.75" x14ac:dyDescent="0.25">
      <c r="A1289" s="579"/>
      <c r="B1289" s="579"/>
      <c r="C1289" s="612"/>
      <c r="D1289" s="579"/>
      <c r="E1289" s="550">
        <v>917.2</v>
      </c>
      <c r="F1289" s="579">
        <v>1</v>
      </c>
      <c r="G1289" s="873">
        <f t="shared" si="51"/>
        <v>920.80000000000109</v>
      </c>
      <c r="H1289" s="579">
        <f t="shared" si="51"/>
        <v>1</v>
      </c>
      <c r="I1289" s="642" t="s">
        <v>367</v>
      </c>
      <c r="J1289" s="643" t="s">
        <v>51</v>
      </c>
      <c r="K1289" s="640" t="s">
        <v>120</v>
      </c>
      <c r="L1289" s="579"/>
      <c r="M1289" s="579"/>
      <c r="N1289" s="891"/>
      <c r="O1289" s="256"/>
      <c r="P1289" s="256"/>
      <c r="Q1289" s="272"/>
    </row>
    <row r="1290" spans="1:17" s="126" customFormat="1" ht="15.75" x14ac:dyDescent="0.25">
      <c r="A1290" s="579"/>
      <c r="B1290" s="579"/>
      <c r="C1290" s="612"/>
      <c r="D1290" s="579"/>
      <c r="E1290" s="550">
        <v>920.8</v>
      </c>
      <c r="F1290" s="579">
        <v>1</v>
      </c>
      <c r="G1290" s="873">
        <f t="shared" si="51"/>
        <v>1.1368683772161603E-12</v>
      </c>
      <c r="H1290" s="579">
        <f t="shared" si="51"/>
        <v>0</v>
      </c>
      <c r="I1290" s="642" t="s">
        <v>367</v>
      </c>
      <c r="J1290" s="643" t="s">
        <v>51</v>
      </c>
      <c r="K1290" s="640" t="s">
        <v>120</v>
      </c>
      <c r="L1290" s="579"/>
      <c r="M1290" s="579"/>
      <c r="N1290" s="891"/>
      <c r="O1290" s="256"/>
      <c r="P1290" s="256"/>
      <c r="Q1290" s="272"/>
    </row>
    <row r="1291" spans="1:17" s="126" customFormat="1" ht="15.75" x14ac:dyDescent="0.25">
      <c r="A1291" s="579"/>
      <c r="B1291" s="579">
        <v>10</v>
      </c>
      <c r="C1291" s="612">
        <v>19357.86</v>
      </c>
      <c r="D1291" s="579">
        <v>21</v>
      </c>
      <c r="E1291" s="550"/>
      <c r="F1291" s="579"/>
      <c r="G1291" s="873">
        <f t="shared" si="51"/>
        <v>19357.86</v>
      </c>
      <c r="H1291" s="579">
        <f t="shared" si="51"/>
        <v>21</v>
      </c>
      <c r="I1291" s="642"/>
      <c r="J1291" s="643" t="s">
        <v>298</v>
      </c>
      <c r="K1291" s="640"/>
      <c r="L1291" s="579"/>
      <c r="M1291" s="579"/>
      <c r="N1291" s="891"/>
      <c r="O1291" s="256"/>
      <c r="P1291" s="256"/>
      <c r="Q1291" s="272"/>
    </row>
    <row r="1292" spans="1:17" s="126" customFormat="1" ht="15.75" x14ac:dyDescent="0.25">
      <c r="A1292" s="579"/>
      <c r="B1292" s="579"/>
      <c r="C1292" s="612"/>
      <c r="D1292" s="579"/>
      <c r="E1292" s="550">
        <v>954.2</v>
      </c>
      <c r="F1292" s="579">
        <v>1</v>
      </c>
      <c r="G1292" s="873">
        <f t="shared" si="51"/>
        <v>18403.66</v>
      </c>
      <c r="H1292" s="579">
        <f t="shared" si="51"/>
        <v>20</v>
      </c>
      <c r="I1292" s="642" t="s">
        <v>375</v>
      </c>
      <c r="J1292" s="643" t="s">
        <v>51</v>
      </c>
      <c r="K1292" s="640" t="s">
        <v>97</v>
      </c>
      <c r="L1292" s="579"/>
      <c r="M1292" s="579"/>
      <c r="N1292" s="891"/>
      <c r="O1292" s="256"/>
      <c r="P1292" s="256"/>
      <c r="Q1292" s="272"/>
    </row>
    <row r="1293" spans="1:17" s="126" customFormat="1" ht="15.75" x14ac:dyDescent="0.25">
      <c r="A1293" s="579"/>
      <c r="B1293" s="579"/>
      <c r="C1293" s="612"/>
      <c r="D1293" s="579"/>
      <c r="E1293" s="550">
        <v>947.85</v>
      </c>
      <c r="F1293" s="579">
        <v>1</v>
      </c>
      <c r="G1293" s="873">
        <f t="shared" si="51"/>
        <v>17455.810000000001</v>
      </c>
      <c r="H1293" s="579">
        <f t="shared" si="51"/>
        <v>19</v>
      </c>
      <c r="I1293" s="642" t="s">
        <v>375</v>
      </c>
      <c r="J1293" s="643" t="s">
        <v>51</v>
      </c>
      <c r="K1293" s="640" t="s">
        <v>97</v>
      </c>
      <c r="L1293" s="579"/>
      <c r="M1293" s="579"/>
      <c r="N1293" s="891"/>
      <c r="O1293" s="256"/>
      <c r="P1293" s="256"/>
      <c r="Q1293" s="272"/>
    </row>
    <row r="1294" spans="1:17" s="126" customFormat="1" ht="15.75" x14ac:dyDescent="0.25">
      <c r="A1294" s="579"/>
      <c r="B1294" s="579"/>
      <c r="C1294" s="612"/>
      <c r="D1294" s="579"/>
      <c r="E1294" s="550">
        <v>926.08</v>
      </c>
      <c r="F1294" s="579">
        <v>1</v>
      </c>
      <c r="G1294" s="873">
        <f t="shared" si="51"/>
        <v>16529.73</v>
      </c>
      <c r="H1294" s="579">
        <f t="shared" si="51"/>
        <v>18</v>
      </c>
      <c r="I1294" s="642" t="s">
        <v>375</v>
      </c>
      <c r="J1294" s="643" t="s">
        <v>51</v>
      </c>
      <c r="K1294" s="640" t="s">
        <v>97</v>
      </c>
      <c r="L1294" s="579"/>
      <c r="M1294" s="579"/>
      <c r="N1294" s="891"/>
      <c r="O1294" s="256"/>
      <c r="P1294" s="256"/>
      <c r="Q1294" s="272"/>
    </row>
    <row r="1295" spans="1:17" s="126" customFormat="1" ht="15.75" x14ac:dyDescent="0.25">
      <c r="A1295" s="579"/>
      <c r="B1295" s="579"/>
      <c r="C1295" s="612"/>
      <c r="D1295" s="579"/>
      <c r="E1295" s="550">
        <v>866.21</v>
      </c>
      <c r="F1295" s="579">
        <v>1</v>
      </c>
      <c r="G1295" s="873">
        <f t="shared" si="51"/>
        <v>15663.52</v>
      </c>
      <c r="H1295" s="579">
        <f t="shared" si="51"/>
        <v>17</v>
      </c>
      <c r="I1295" s="642" t="s">
        <v>375</v>
      </c>
      <c r="J1295" s="643" t="s">
        <v>51</v>
      </c>
      <c r="K1295" s="640" t="s">
        <v>97</v>
      </c>
      <c r="L1295" s="579"/>
      <c r="M1295" s="579"/>
      <c r="N1295" s="891"/>
      <c r="O1295" s="256"/>
      <c r="P1295" s="256"/>
      <c r="Q1295" s="272"/>
    </row>
    <row r="1296" spans="1:17" s="126" customFormat="1" ht="15.75" x14ac:dyDescent="0.25">
      <c r="A1296" s="579"/>
      <c r="B1296" s="579"/>
      <c r="C1296" s="612"/>
      <c r="D1296" s="579"/>
      <c r="E1296" s="550">
        <v>828.12</v>
      </c>
      <c r="F1296" s="579">
        <v>1</v>
      </c>
      <c r="G1296" s="873">
        <f t="shared" si="51"/>
        <v>14835.4</v>
      </c>
      <c r="H1296" s="579">
        <f t="shared" si="51"/>
        <v>16</v>
      </c>
      <c r="I1296" s="642" t="s">
        <v>375</v>
      </c>
      <c r="J1296" s="643" t="s">
        <v>51</v>
      </c>
      <c r="K1296" s="640" t="s">
        <v>97</v>
      </c>
      <c r="L1296" s="579"/>
      <c r="M1296" s="579"/>
      <c r="N1296" s="891"/>
      <c r="O1296" s="256"/>
      <c r="P1296" s="256"/>
      <c r="Q1296" s="272"/>
    </row>
    <row r="1297" spans="1:17" s="126" customFormat="1" ht="15.75" x14ac:dyDescent="0.25">
      <c r="A1297" s="579"/>
      <c r="B1297" s="579"/>
      <c r="C1297" s="612"/>
      <c r="D1297" s="579"/>
      <c r="E1297" s="550">
        <v>955.1</v>
      </c>
      <c r="F1297" s="579">
        <v>1</v>
      </c>
      <c r="G1297" s="873">
        <f t="shared" si="51"/>
        <v>13880.3</v>
      </c>
      <c r="H1297" s="579">
        <f t="shared" si="51"/>
        <v>15</v>
      </c>
      <c r="I1297" s="642" t="s">
        <v>375</v>
      </c>
      <c r="J1297" s="643" t="s">
        <v>51</v>
      </c>
      <c r="K1297" s="640" t="s">
        <v>97</v>
      </c>
      <c r="L1297" s="579"/>
      <c r="M1297" s="579"/>
      <c r="N1297" s="891"/>
      <c r="O1297" s="256"/>
      <c r="P1297" s="256"/>
      <c r="Q1297" s="272"/>
    </row>
    <row r="1298" spans="1:17" s="126" customFormat="1" ht="15.75" x14ac:dyDescent="0.25">
      <c r="A1298" s="579"/>
      <c r="B1298" s="579"/>
      <c r="C1298" s="612"/>
      <c r="D1298" s="579"/>
      <c r="E1298" s="550">
        <v>909.75</v>
      </c>
      <c r="F1298" s="579">
        <v>1</v>
      </c>
      <c r="G1298" s="873">
        <f t="shared" si="51"/>
        <v>12970.55</v>
      </c>
      <c r="H1298" s="579">
        <f t="shared" si="51"/>
        <v>14</v>
      </c>
      <c r="I1298" s="642" t="s">
        <v>375</v>
      </c>
      <c r="J1298" s="643" t="s">
        <v>51</v>
      </c>
      <c r="K1298" s="640" t="s">
        <v>97</v>
      </c>
      <c r="L1298" s="579"/>
      <c r="M1298" s="579"/>
      <c r="N1298" s="891"/>
      <c r="O1298" s="256"/>
      <c r="P1298" s="256"/>
      <c r="Q1298" s="272"/>
    </row>
    <row r="1299" spans="1:17" s="126" customFormat="1" ht="15.75" x14ac:dyDescent="0.25">
      <c r="A1299" s="579"/>
      <c r="B1299" s="579"/>
      <c r="C1299" s="612"/>
      <c r="D1299" s="579"/>
      <c r="E1299" s="550">
        <v>954.65</v>
      </c>
      <c r="F1299" s="579">
        <v>1</v>
      </c>
      <c r="G1299" s="873">
        <f t="shared" si="51"/>
        <v>12015.9</v>
      </c>
      <c r="H1299" s="579">
        <f t="shared" si="51"/>
        <v>13</v>
      </c>
      <c r="I1299" s="642" t="s">
        <v>375</v>
      </c>
      <c r="J1299" s="643" t="s">
        <v>51</v>
      </c>
      <c r="K1299" s="640" t="s">
        <v>97</v>
      </c>
      <c r="L1299" s="579"/>
      <c r="M1299" s="579"/>
      <c r="N1299" s="891"/>
      <c r="O1299" s="256"/>
      <c r="P1299" s="256"/>
      <c r="Q1299" s="272"/>
    </row>
    <row r="1300" spans="1:17" s="126" customFormat="1" ht="15.75" x14ac:dyDescent="0.25">
      <c r="A1300" s="579"/>
      <c r="B1300" s="579"/>
      <c r="C1300" s="612"/>
      <c r="D1300" s="579"/>
      <c r="E1300" s="550">
        <v>946.49</v>
      </c>
      <c r="F1300" s="579">
        <v>1</v>
      </c>
      <c r="G1300" s="873">
        <f t="shared" si="51"/>
        <v>11069.41</v>
      </c>
      <c r="H1300" s="579">
        <f t="shared" si="51"/>
        <v>12</v>
      </c>
      <c r="I1300" s="642" t="s">
        <v>375</v>
      </c>
      <c r="J1300" s="643" t="s">
        <v>51</v>
      </c>
      <c r="K1300" s="640" t="s">
        <v>97</v>
      </c>
      <c r="L1300" s="579"/>
      <c r="M1300" s="579"/>
      <c r="N1300" s="891"/>
      <c r="O1300" s="256"/>
      <c r="P1300" s="256"/>
      <c r="Q1300" s="272"/>
    </row>
    <row r="1301" spans="1:17" s="126" customFormat="1" ht="15.75" x14ac:dyDescent="0.25">
      <c r="A1301" s="579"/>
      <c r="B1301" s="579"/>
      <c r="C1301" s="612"/>
      <c r="D1301" s="579"/>
      <c r="E1301" s="550">
        <v>910.66</v>
      </c>
      <c r="F1301" s="579">
        <v>1</v>
      </c>
      <c r="G1301" s="873">
        <f t="shared" si="51"/>
        <v>10158.75</v>
      </c>
      <c r="H1301" s="579">
        <f t="shared" si="51"/>
        <v>11</v>
      </c>
      <c r="I1301" s="642" t="s">
        <v>375</v>
      </c>
      <c r="J1301" s="643" t="s">
        <v>51</v>
      </c>
      <c r="K1301" s="640" t="s">
        <v>97</v>
      </c>
      <c r="L1301" s="579"/>
      <c r="M1301" s="579"/>
      <c r="N1301" s="891"/>
      <c r="O1301" s="256"/>
      <c r="P1301" s="256"/>
      <c r="Q1301" s="272"/>
    </row>
    <row r="1302" spans="1:17" s="126" customFormat="1" ht="15.75" x14ac:dyDescent="0.25">
      <c r="A1302" s="579"/>
      <c r="B1302" s="579"/>
      <c r="C1302" s="612"/>
      <c r="D1302" s="579"/>
      <c r="E1302" s="550">
        <v>900.68</v>
      </c>
      <c r="F1302" s="579">
        <v>1</v>
      </c>
      <c r="G1302" s="873">
        <f t="shared" si="51"/>
        <v>9258.07</v>
      </c>
      <c r="H1302" s="579">
        <f t="shared" si="51"/>
        <v>10</v>
      </c>
      <c r="I1302" s="642" t="s">
        <v>375</v>
      </c>
      <c r="J1302" s="643" t="s">
        <v>51</v>
      </c>
      <c r="K1302" s="640" t="s">
        <v>97</v>
      </c>
      <c r="L1302" s="579"/>
      <c r="M1302" s="579"/>
      <c r="N1302" s="891"/>
      <c r="O1302" s="256"/>
      <c r="P1302" s="256"/>
      <c r="Q1302" s="272"/>
    </row>
    <row r="1303" spans="1:17" s="126" customFormat="1" ht="15.75" x14ac:dyDescent="0.25">
      <c r="A1303" s="579"/>
      <c r="B1303" s="579"/>
      <c r="C1303" s="612"/>
      <c r="D1303" s="579"/>
      <c r="E1303" s="550">
        <v>934.24</v>
      </c>
      <c r="F1303" s="579">
        <v>1</v>
      </c>
      <c r="G1303" s="873">
        <f t="shared" si="51"/>
        <v>8323.83</v>
      </c>
      <c r="H1303" s="579">
        <f t="shared" si="51"/>
        <v>9</v>
      </c>
      <c r="I1303" s="642" t="s">
        <v>376</v>
      </c>
      <c r="J1303" s="643" t="s">
        <v>51</v>
      </c>
      <c r="K1303" s="640" t="s">
        <v>97</v>
      </c>
      <c r="L1303" s="579"/>
      <c r="M1303" s="579"/>
      <c r="N1303" s="891"/>
      <c r="O1303" s="256"/>
      <c r="P1303" s="256"/>
      <c r="Q1303" s="272"/>
    </row>
    <row r="1304" spans="1:17" s="126" customFormat="1" ht="15.75" x14ac:dyDescent="0.25">
      <c r="A1304" s="579"/>
      <c r="B1304" s="579"/>
      <c r="C1304" s="612"/>
      <c r="D1304" s="579"/>
      <c r="E1304" s="550">
        <v>914.29</v>
      </c>
      <c r="F1304" s="579">
        <v>1</v>
      </c>
      <c r="G1304" s="873">
        <f t="shared" si="51"/>
        <v>7409.54</v>
      </c>
      <c r="H1304" s="579">
        <f t="shared" si="51"/>
        <v>8</v>
      </c>
      <c r="I1304" s="642" t="s">
        <v>376</v>
      </c>
      <c r="J1304" s="643" t="s">
        <v>51</v>
      </c>
      <c r="K1304" s="640" t="s">
        <v>97</v>
      </c>
      <c r="L1304" s="579"/>
      <c r="M1304" s="579"/>
      <c r="N1304" s="891"/>
      <c r="O1304" s="256"/>
      <c r="P1304" s="256"/>
      <c r="Q1304" s="272"/>
    </row>
    <row r="1305" spans="1:17" s="126" customFormat="1" ht="15.75" x14ac:dyDescent="0.25">
      <c r="A1305" s="579"/>
      <c r="B1305" s="579"/>
      <c r="C1305" s="612"/>
      <c r="D1305" s="579"/>
      <c r="E1305" s="550">
        <v>990.48</v>
      </c>
      <c r="F1305" s="579">
        <v>1</v>
      </c>
      <c r="G1305" s="873">
        <f t="shared" si="51"/>
        <v>6419.0599999999995</v>
      </c>
      <c r="H1305" s="579">
        <f t="shared" si="51"/>
        <v>7</v>
      </c>
      <c r="I1305" s="642" t="s">
        <v>376</v>
      </c>
      <c r="J1305" s="643" t="s">
        <v>51</v>
      </c>
      <c r="K1305" s="640" t="s">
        <v>97</v>
      </c>
      <c r="L1305" s="579"/>
      <c r="M1305" s="579"/>
      <c r="N1305" s="891"/>
      <c r="O1305" s="256"/>
      <c r="P1305" s="256"/>
      <c r="Q1305" s="272"/>
    </row>
    <row r="1306" spans="1:17" s="126" customFormat="1" ht="15.75" x14ac:dyDescent="0.25">
      <c r="A1306" s="579"/>
      <c r="B1306" s="579"/>
      <c r="C1306" s="612"/>
      <c r="D1306" s="579"/>
      <c r="E1306" s="550">
        <v>918.37</v>
      </c>
      <c r="F1306" s="579">
        <v>1</v>
      </c>
      <c r="G1306" s="873">
        <f t="shared" si="51"/>
        <v>5500.69</v>
      </c>
      <c r="H1306" s="579">
        <f t="shared" si="51"/>
        <v>6</v>
      </c>
      <c r="I1306" s="642" t="s">
        <v>376</v>
      </c>
      <c r="J1306" s="643" t="s">
        <v>51</v>
      </c>
      <c r="K1306" s="640" t="s">
        <v>97</v>
      </c>
      <c r="L1306" s="579"/>
      <c r="M1306" s="579"/>
      <c r="N1306" s="891"/>
      <c r="O1306" s="256"/>
      <c r="P1306" s="256"/>
      <c r="Q1306" s="272"/>
    </row>
    <row r="1307" spans="1:17" s="126" customFormat="1" ht="15.75" x14ac:dyDescent="0.25">
      <c r="A1307" s="579"/>
      <c r="B1307" s="579"/>
      <c r="C1307" s="612"/>
      <c r="D1307" s="579"/>
      <c r="E1307" s="550">
        <v>927.89</v>
      </c>
      <c r="F1307" s="579">
        <v>1</v>
      </c>
      <c r="G1307" s="873">
        <f t="shared" si="51"/>
        <v>4572.7999999999993</v>
      </c>
      <c r="H1307" s="579">
        <f t="shared" si="51"/>
        <v>5</v>
      </c>
      <c r="I1307" s="642" t="s">
        <v>376</v>
      </c>
      <c r="J1307" s="643" t="s">
        <v>51</v>
      </c>
      <c r="K1307" s="640" t="s">
        <v>97</v>
      </c>
      <c r="L1307" s="579"/>
      <c r="M1307" s="579"/>
      <c r="N1307" s="891"/>
      <c r="O1307" s="256"/>
      <c r="P1307" s="256"/>
      <c r="Q1307" s="272"/>
    </row>
    <row r="1308" spans="1:17" s="126" customFormat="1" ht="15.75" x14ac:dyDescent="0.25">
      <c r="A1308" s="579"/>
      <c r="B1308" s="579"/>
      <c r="C1308" s="612"/>
      <c r="D1308" s="579"/>
      <c r="E1308" s="550">
        <v>887.53</v>
      </c>
      <c r="F1308" s="579">
        <v>1</v>
      </c>
      <c r="G1308" s="873">
        <f t="shared" si="51"/>
        <v>3685.2699999999995</v>
      </c>
      <c r="H1308" s="579">
        <f t="shared" si="51"/>
        <v>4</v>
      </c>
      <c r="I1308" s="642" t="s">
        <v>376</v>
      </c>
      <c r="J1308" s="643" t="s">
        <v>51</v>
      </c>
      <c r="K1308" s="640" t="s">
        <v>97</v>
      </c>
      <c r="L1308" s="579"/>
      <c r="M1308" s="579"/>
      <c r="N1308" s="891"/>
      <c r="O1308" s="256"/>
      <c r="P1308" s="256"/>
      <c r="Q1308" s="272"/>
    </row>
    <row r="1309" spans="1:17" s="126" customFormat="1" ht="15.75" x14ac:dyDescent="0.25">
      <c r="A1309" s="579"/>
      <c r="B1309" s="579"/>
      <c r="C1309" s="612"/>
      <c r="D1309" s="579"/>
      <c r="E1309" s="550">
        <v>912.02</v>
      </c>
      <c r="F1309" s="579">
        <v>1</v>
      </c>
      <c r="G1309" s="873">
        <f t="shared" si="51"/>
        <v>2773.2499999999995</v>
      </c>
      <c r="H1309" s="579">
        <f t="shared" si="51"/>
        <v>3</v>
      </c>
      <c r="I1309" s="642" t="s">
        <v>376</v>
      </c>
      <c r="J1309" s="643" t="s">
        <v>51</v>
      </c>
      <c r="K1309" s="640" t="s">
        <v>97</v>
      </c>
      <c r="L1309" s="579"/>
      <c r="M1309" s="579"/>
      <c r="N1309" s="891"/>
      <c r="O1309" s="256"/>
      <c r="P1309" s="256"/>
      <c r="Q1309" s="272"/>
    </row>
    <row r="1310" spans="1:17" s="126" customFormat="1" ht="15.75" x14ac:dyDescent="0.25">
      <c r="A1310" s="579"/>
      <c r="B1310" s="579"/>
      <c r="C1310" s="612"/>
      <c r="D1310" s="579"/>
      <c r="E1310" s="550">
        <v>908.39</v>
      </c>
      <c r="F1310" s="579">
        <v>1</v>
      </c>
      <c r="G1310" s="873">
        <f t="shared" si="51"/>
        <v>1864.8599999999997</v>
      </c>
      <c r="H1310" s="579">
        <f t="shared" si="51"/>
        <v>2</v>
      </c>
      <c r="I1310" s="642" t="s">
        <v>376</v>
      </c>
      <c r="J1310" s="643" t="s">
        <v>51</v>
      </c>
      <c r="K1310" s="640" t="s">
        <v>97</v>
      </c>
      <c r="L1310" s="579"/>
      <c r="M1310" s="579"/>
      <c r="N1310" s="891"/>
      <c r="O1310" s="256"/>
      <c r="P1310" s="256"/>
      <c r="Q1310" s="272"/>
    </row>
    <row r="1311" spans="1:17" s="126" customFormat="1" ht="15.75" x14ac:dyDescent="0.25">
      <c r="A1311" s="579"/>
      <c r="B1311" s="579"/>
      <c r="C1311" s="612"/>
      <c r="D1311" s="579"/>
      <c r="E1311" s="550">
        <v>941.5</v>
      </c>
      <c r="F1311" s="579">
        <v>1</v>
      </c>
      <c r="G1311" s="873">
        <f t="shared" si="51"/>
        <v>923.35999999999967</v>
      </c>
      <c r="H1311" s="579">
        <f t="shared" si="51"/>
        <v>1</v>
      </c>
      <c r="I1311" s="642" t="s">
        <v>376</v>
      </c>
      <c r="J1311" s="643" t="s">
        <v>51</v>
      </c>
      <c r="K1311" s="640" t="s">
        <v>97</v>
      </c>
      <c r="L1311" s="579"/>
      <c r="M1311" s="579"/>
      <c r="N1311" s="891"/>
      <c r="O1311" s="256"/>
      <c r="P1311" s="256"/>
      <c r="Q1311" s="272"/>
    </row>
    <row r="1312" spans="1:17" s="126" customFormat="1" ht="15.75" x14ac:dyDescent="0.25">
      <c r="A1312" s="579"/>
      <c r="B1312" s="579"/>
      <c r="C1312" s="612"/>
      <c r="D1312" s="579"/>
      <c r="E1312" s="550">
        <v>923.36</v>
      </c>
      <c r="F1312" s="579">
        <v>1</v>
      </c>
      <c r="G1312" s="873">
        <f t="shared" si="51"/>
        <v>-3.4106051316484809E-13</v>
      </c>
      <c r="H1312" s="579">
        <f t="shared" si="51"/>
        <v>0</v>
      </c>
      <c r="I1312" s="642" t="s">
        <v>376</v>
      </c>
      <c r="J1312" s="643" t="s">
        <v>51</v>
      </c>
      <c r="K1312" s="640" t="s">
        <v>97</v>
      </c>
      <c r="L1312" s="579"/>
      <c r="M1312" s="579"/>
      <c r="N1312" s="891"/>
      <c r="O1312" s="256"/>
      <c r="P1312" s="256"/>
      <c r="Q1312" s="272"/>
    </row>
    <row r="1313" spans="1:17" s="126" customFormat="1" ht="15.75" x14ac:dyDescent="0.25">
      <c r="A1313" s="579"/>
      <c r="B1313" s="579"/>
      <c r="C1313" s="612"/>
      <c r="D1313" s="579"/>
      <c r="E1313" s="550"/>
      <c r="F1313" s="579"/>
      <c r="G1313" s="873">
        <f t="shared" si="51"/>
        <v>-3.4106051316484809E-13</v>
      </c>
      <c r="H1313" s="579">
        <f t="shared" si="51"/>
        <v>0</v>
      </c>
      <c r="I1313" s="642"/>
      <c r="J1313" s="643"/>
      <c r="K1313" s="640"/>
      <c r="L1313" s="579"/>
      <c r="M1313" s="579"/>
      <c r="N1313" s="891"/>
      <c r="O1313" s="256"/>
      <c r="P1313" s="256"/>
      <c r="Q1313" s="272"/>
    </row>
    <row r="1314" spans="1:17" s="126" customFormat="1" ht="15.75" x14ac:dyDescent="0.25">
      <c r="A1314" s="579"/>
      <c r="B1314" s="579">
        <v>10</v>
      </c>
      <c r="C1314" s="612">
        <v>19433.7</v>
      </c>
      <c r="D1314" s="579">
        <v>21</v>
      </c>
      <c r="E1314" s="550"/>
      <c r="F1314" s="579"/>
      <c r="G1314" s="873">
        <f t="shared" si="51"/>
        <v>19433.7</v>
      </c>
      <c r="H1314" s="579">
        <f t="shared" si="51"/>
        <v>21</v>
      </c>
      <c r="I1314" s="642"/>
      <c r="J1314" s="643" t="s">
        <v>114</v>
      </c>
      <c r="K1314" s="640"/>
      <c r="L1314" s="579"/>
      <c r="M1314" s="579"/>
      <c r="N1314" s="891"/>
      <c r="O1314" s="256"/>
      <c r="P1314" s="256"/>
      <c r="Q1314" s="272"/>
    </row>
    <row r="1315" spans="1:17" s="126" customFormat="1" ht="15.75" x14ac:dyDescent="0.25">
      <c r="A1315" s="579"/>
      <c r="B1315" s="579"/>
      <c r="C1315" s="612"/>
      <c r="D1315" s="579"/>
      <c r="E1315" s="550">
        <v>929</v>
      </c>
      <c r="F1315" s="579">
        <v>1</v>
      </c>
      <c r="G1315" s="873">
        <f t="shared" si="51"/>
        <v>18504.7</v>
      </c>
      <c r="H1315" s="579">
        <f t="shared" si="51"/>
        <v>20</v>
      </c>
      <c r="I1315" s="642" t="s">
        <v>377</v>
      </c>
      <c r="J1315" s="643" t="s">
        <v>51</v>
      </c>
      <c r="K1315" s="640" t="s">
        <v>120</v>
      </c>
      <c r="L1315" s="579"/>
      <c r="M1315" s="579"/>
      <c r="N1315" s="891"/>
      <c r="O1315" s="256"/>
      <c r="P1315" s="256"/>
      <c r="Q1315" s="272"/>
    </row>
    <row r="1316" spans="1:17" s="126" customFormat="1" ht="15.75" x14ac:dyDescent="0.25">
      <c r="A1316" s="579"/>
      <c r="B1316" s="579"/>
      <c r="C1316" s="612"/>
      <c r="D1316" s="579"/>
      <c r="E1316" s="550">
        <v>933</v>
      </c>
      <c r="F1316" s="579">
        <v>1</v>
      </c>
      <c r="G1316" s="873">
        <f t="shared" si="51"/>
        <v>17571.7</v>
      </c>
      <c r="H1316" s="579">
        <f t="shared" si="51"/>
        <v>19</v>
      </c>
      <c r="I1316" s="642" t="s">
        <v>377</v>
      </c>
      <c r="J1316" s="643" t="s">
        <v>51</v>
      </c>
      <c r="K1316" s="640" t="s">
        <v>120</v>
      </c>
      <c r="L1316" s="579"/>
      <c r="M1316" s="579"/>
      <c r="N1316" s="891"/>
      <c r="O1316" s="256"/>
      <c r="P1316" s="256"/>
      <c r="Q1316" s="272"/>
    </row>
    <row r="1317" spans="1:17" s="126" customFormat="1" ht="15.75" x14ac:dyDescent="0.25">
      <c r="A1317" s="579"/>
      <c r="B1317" s="579"/>
      <c r="C1317" s="612"/>
      <c r="D1317" s="579"/>
      <c r="E1317" s="550">
        <v>939.4</v>
      </c>
      <c r="F1317" s="579">
        <v>1</v>
      </c>
      <c r="G1317" s="873">
        <f t="shared" si="51"/>
        <v>16632.3</v>
      </c>
      <c r="H1317" s="579">
        <f t="shared" si="51"/>
        <v>18</v>
      </c>
      <c r="I1317" s="642" t="s">
        <v>377</v>
      </c>
      <c r="J1317" s="643" t="s">
        <v>51</v>
      </c>
      <c r="K1317" s="640" t="s">
        <v>120</v>
      </c>
      <c r="L1317" s="579"/>
      <c r="M1317" s="579"/>
      <c r="N1317" s="891"/>
      <c r="O1317" s="256"/>
      <c r="P1317" s="256"/>
      <c r="Q1317" s="272"/>
    </row>
    <row r="1318" spans="1:17" s="126" customFormat="1" ht="15.75" x14ac:dyDescent="0.25">
      <c r="A1318" s="579"/>
      <c r="B1318" s="579"/>
      <c r="C1318" s="612"/>
      <c r="D1318" s="579"/>
      <c r="E1318" s="550">
        <v>875</v>
      </c>
      <c r="F1318" s="579">
        <v>1</v>
      </c>
      <c r="G1318" s="873">
        <f t="shared" si="51"/>
        <v>15757.3</v>
      </c>
      <c r="H1318" s="579">
        <f t="shared" si="51"/>
        <v>17</v>
      </c>
      <c r="I1318" s="642" t="s">
        <v>377</v>
      </c>
      <c r="J1318" s="643" t="s">
        <v>51</v>
      </c>
      <c r="K1318" s="640" t="s">
        <v>120</v>
      </c>
      <c r="L1318" s="579"/>
      <c r="M1318" s="579"/>
      <c r="N1318" s="891"/>
      <c r="O1318" s="256"/>
      <c r="P1318" s="256"/>
      <c r="Q1318" s="272"/>
    </row>
    <row r="1319" spans="1:17" s="126" customFormat="1" ht="15.75" x14ac:dyDescent="0.25">
      <c r="A1319" s="579"/>
      <c r="B1319" s="579"/>
      <c r="C1319" s="612"/>
      <c r="D1319" s="579"/>
      <c r="E1319" s="550">
        <v>933.9</v>
      </c>
      <c r="F1319" s="579">
        <v>1</v>
      </c>
      <c r="G1319" s="873">
        <f t="shared" si="51"/>
        <v>14823.4</v>
      </c>
      <c r="H1319" s="579">
        <f t="shared" si="51"/>
        <v>16</v>
      </c>
      <c r="I1319" s="642" t="s">
        <v>377</v>
      </c>
      <c r="J1319" s="643" t="s">
        <v>51</v>
      </c>
      <c r="K1319" s="640" t="s">
        <v>120</v>
      </c>
      <c r="L1319" s="579"/>
      <c r="M1319" s="579"/>
      <c r="N1319" s="891"/>
      <c r="O1319" s="256"/>
      <c r="P1319" s="256"/>
      <c r="Q1319" s="272"/>
    </row>
    <row r="1320" spans="1:17" s="126" customFormat="1" ht="15.75" x14ac:dyDescent="0.25">
      <c r="A1320" s="579"/>
      <c r="B1320" s="579"/>
      <c r="C1320" s="612"/>
      <c r="D1320" s="579"/>
      <c r="E1320" s="550">
        <v>892.7</v>
      </c>
      <c r="F1320" s="579">
        <v>1</v>
      </c>
      <c r="G1320" s="873">
        <f t="shared" si="51"/>
        <v>13930.699999999999</v>
      </c>
      <c r="H1320" s="579">
        <f t="shared" si="51"/>
        <v>15</v>
      </c>
      <c r="I1320" s="642" t="s">
        <v>377</v>
      </c>
      <c r="J1320" s="643" t="s">
        <v>51</v>
      </c>
      <c r="K1320" s="640" t="s">
        <v>120</v>
      </c>
      <c r="L1320" s="579"/>
      <c r="M1320" s="579"/>
      <c r="N1320" s="891"/>
      <c r="O1320" s="256"/>
      <c r="P1320" s="256"/>
      <c r="Q1320" s="272"/>
    </row>
    <row r="1321" spans="1:17" s="126" customFormat="1" ht="15.75" x14ac:dyDescent="0.25">
      <c r="A1321" s="579"/>
      <c r="B1321" s="579"/>
      <c r="C1321" s="612"/>
      <c r="D1321" s="579"/>
      <c r="E1321" s="550">
        <v>929</v>
      </c>
      <c r="F1321" s="579">
        <v>1</v>
      </c>
      <c r="G1321" s="873">
        <f t="shared" si="51"/>
        <v>13001.699999999999</v>
      </c>
      <c r="H1321" s="579">
        <f t="shared" si="51"/>
        <v>14</v>
      </c>
      <c r="I1321" s="642" t="s">
        <v>377</v>
      </c>
      <c r="J1321" s="643" t="s">
        <v>51</v>
      </c>
      <c r="K1321" s="640" t="s">
        <v>120</v>
      </c>
      <c r="L1321" s="579"/>
      <c r="M1321" s="579"/>
      <c r="N1321" s="891"/>
      <c r="O1321" s="256"/>
      <c r="P1321" s="256"/>
      <c r="Q1321" s="272"/>
    </row>
    <row r="1322" spans="1:17" s="126" customFormat="1" ht="15.75" x14ac:dyDescent="0.25">
      <c r="A1322" s="579"/>
      <c r="B1322" s="579"/>
      <c r="C1322" s="612"/>
      <c r="D1322" s="579"/>
      <c r="E1322" s="550">
        <v>891.3</v>
      </c>
      <c r="F1322" s="579">
        <v>1</v>
      </c>
      <c r="G1322" s="873">
        <f t="shared" si="51"/>
        <v>12110.4</v>
      </c>
      <c r="H1322" s="579">
        <f t="shared" si="51"/>
        <v>13</v>
      </c>
      <c r="I1322" s="642" t="s">
        <v>377</v>
      </c>
      <c r="J1322" s="643" t="s">
        <v>51</v>
      </c>
      <c r="K1322" s="640" t="s">
        <v>120</v>
      </c>
      <c r="L1322" s="579"/>
      <c r="M1322" s="579"/>
      <c r="N1322" s="891"/>
      <c r="O1322" s="256"/>
      <c r="P1322" s="256"/>
      <c r="Q1322" s="272"/>
    </row>
    <row r="1323" spans="1:17" s="126" customFormat="1" ht="15.75" x14ac:dyDescent="0.25">
      <c r="A1323" s="579"/>
      <c r="B1323" s="579"/>
      <c r="C1323" s="612"/>
      <c r="D1323" s="579"/>
      <c r="E1323" s="550">
        <v>883.6</v>
      </c>
      <c r="F1323" s="579">
        <v>1</v>
      </c>
      <c r="G1323" s="873">
        <f t="shared" si="51"/>
        <v>11226.8</v>
      </c>
      <c r="H1323" s="579">
        <f t="shared" si="51"/>
        <v>12</v>
      </c>
      <c r="I1323" s="642" t="s">
        <v>377</v>
      </c>
      <c r="J1323" s="643" t="s">
        <v>51</v>
      </c>
      <c r="K1323" s="640" t="s">
        <v>120</v>
      </c>
      <c r="L1323" s="579"/>
      <c r="M1323" s="579"/>
      <c r="N1323" s="891"/>
      <c r="O1323" s="256"/>
      <c r="P1323" s="256"/>
      <c r="Q1323" s="272"/>
    </row>
    <row r="1324" spans="1:17" s="126" customFormat="1" ht="15.75" x14ac:dyDescent="0.25">
      <c r="A1324" s="579"/>
      <c r="B1324" s="579"/>
      <c r="C1324" s="612"/>
      <c r="D1324" s="579"/>
      <c r="E1324" s="550">
        <v>952.5</v>
      </c>
      <c r="F1324" s="579">
        <v>1</v>
      </c>
      <c r="G1324" s="873">
        <f t="shared" si="51"/>
        <v>10274.299999999999</v>
      </c>
      <c r="H1324" s="579">
        <f t="shared" si="51"/>
        <v>11</v>
      </c>
      <c r="I1324" s="642" t="s">
        <v>377</v>
      </c>
      <c r="J1324" s="643" t="s">
        <v>51</v>
      </c>
      <c r="K1324" s="640" t="s">
        <v>120</v>
      </c>
      <c r="L1324" s="579"/>
      <c r="M1324" s="579"/>
      <c r="N1324" s="891"/>
      <c r="O1324" s="256"/>
      <c r="P1324" s="256"/>
      <c r="Q1324" s="272"/>
    </row>
    <row r="1325" spans="1:17" s="126" customFormat="1" ht="15.75" x14ac:dyDescent="0.25">
      <c r="A1325" s="579"/>
      <c r="B1325" s="579"/>
      <c r="C1325" s="612"/>
      <c r="D1325" s="579"/>
      <c r="E1325" s="550">
        <v>941.2</v>
      </c>
      <c r="F1325" s="579">
        <v>1</v>
      </c>
      <c r="G1325" s="873">
        <f t="shared" si="51"/>
        <v>9333.0999999999985</v>
      </c>
      <c r="H1325" s="579">
        <f t="shared" si="51"/>
        <v>10</v>
      </c>
      <c r="I1325" s="642" t="s">
        <v>377</v>
      </c>
      <c r="J1325" s="643" t="s">
        <v>51</v>
      </c>
      <c r="K1325" s="640" t="s">
        <v>120</v>
      </c>
      <c r="L1325" s="579"/>
      <c r="M1325" s="579"/>
      <c r="N1325" s="891"/>
      <c r="O1325" s="256"/>
      <c r="P1325" s="256"/>
      <c r="Q1325" s="272"/>
    </row>
    <row r="1326" spans="1:17" s="126" customFormat="1" ht="15.75" x14ac:dyDescent="0.25">
      <c r="A1326" s="579"/>
      <c r="B1326" s="579"/>
      <c r="C1326" s="612"/>
      <c r="D1326" s="579"/>
      <c r="E1326" s="550">
        <v>897.7</v>
      </c>
      <c r="F1326" s="579">
        <v>1</v>
      </c>
      <c r="G1326" s="873">
        <f t="shared" si="51"/>
        <v>8435.3999999999978</v>
      </c>
      <c r="H1326" s="579">
        <f t="shared" si="51"/>
        <v>9</v>
      </c>
      <c r="I1326" s="642" t="s">
        <v>378</v>
      </c>
      <c r="J1326" s="643" t="s">
        <v>51</v>
      </c>
      <c r="K1326" s="640" t="s">
        <v>120</v>
      </c>
      <c r="L1326" s="579"/>
      <c r="M1326" s="579"/>
      <c r="N1326" s="891"/>
      <c r="O1326" s="256"/>
      <c r="P1326" s="256"/>
      <c r="Q1326" s="272"/>
    </row>
    <row r="1327" spans="1:17" s="126" customFormat="1" ht="15.75" x14ac:dyDescent="0.25">
      <c r="A1327" s="579"/>
      <c r="B1327" s="579"/>
      <c r="C1327" s="612"/>
      <c r="D1327" s="579"/>
      <c r="E1327" s="550">
        <v>912.6</v>
      </c>
      <c r="F1327" s="579">
        <v>1</v>
      </c>
      <c r="G1327" s="873">
        <f t="shared" si="51"/>
        <v>7522.7999999999975</v>
      </c>
      <c r="H1327" s="579">
        <f t="shared" si="51"/>
        <v>8</v>
      </c>
      <c r="I1327" s="642" t="s">
        <v>379</v>
      </c>
      <c r="J1327" s="643" t="s">
        <v>51</v>
      </c>
      <c r="K1327" s="640" t="s">
        <v>120</v>
      </c>
      <c r="L1327" s="579"/>
      <c r="M1327" s="579"/>
      <c r="N1327" s="891"/>
      <c r="O1327" s="256"/>
      <c r="P1327" s="256"/>
      <c r="Q1327" s="272"/>
    </row>
    <row r="1328" spans="1:17" s="126" customFormat="1" ht="15.75" x14ac:dyDescent="0.25">
      <c r="A1328" s="579"/>
      <c r="B1328" s="579"/>
      <c r="C1328" s="612"/>
      <c r="D1328" s="579"/>
      <c r="E1328" s="550">
        <v>914.4</v>
      </c>
      <c r="F1328" s="579">
        <v>1</v>
      </c>
      <c r="G1328" s="873">
        <f t="shared" si="51"/>
        <v>6608.3999999999978</v>
      </c>
      <c r="H1328" s="579">
        <f t="shared" si="51"/>
        <v>7</v>
      </c>
      <c r="I1328" s="642" t="s">
        <v>379</v>
      </c>
      <c r="J1328" s="643" t="s">
        <v>51</v>
      </c>
      <c r="K1328" s="640" t="s">
        <v>120</v>
      </c>
      <c r="L1328" s="579"/>
      <c r="M1328" s="579"/>
      <c r="N1328" s="891"/>
      <c r="O1328" s="256"/>
      <c r="P1328" s="256"/>
      <c r="Q1328" s="272"/>
    </row>
    <row r="1329" spans="1:17" s="126" customFormat="1" ht="15.75" x14ac:dyDescent="0.25">
      <c r="A1329" s="579"/>
      <c r="B1329" s="579"/>
      <c r="C1329" s="612"/>
      <c r="D1329" s="579"/>
      <c r="E1329" s="550">
        <v>951.6</v>
      </c>
      <c r="F1329" s="579">
        <v>1</v>
      </c>
      <c r="G1329" s="873">
        <f t="shared" si="51"/>
        <v>5656.7999999999975</v>
      </c>
      <c r="H1329" s="579">
        <f t="shared" si="51"/>
        <v>6</v>
      </c>
      <c r="I1329" s="642" t="s">
        <v>379</v>
      </c>
      <c r="J1329" s="643" t="s">
        <v>51</v>
      </c>
      <c r="K1329" s="640" t="s">
        <v>120</v>
      </c>
      <c r="L1329" s="579"/>
      <c r="M1329" s="579"/>
      <c r="N1329" s="891"/>
      <c r="O1329" s="256"/>
      <c r="P1329" s="256"/>
      <c r="Q1329" s="272"/>
    </row>
    <row r="1330" spans="1:17" s="126" customFormat="1" ht="15.75" x14ac:dyDescent="0.25">
      <c r="A1330" s="579"/>
      <c r="B1330" s="579"/>
      <c r="C1330" s="612"/>
      <c r="D1330" s="579"/>
      <c r="E1330" s="550">
        <v>940.3</v>
      </c>
      <c r="F1330" s="579">
        <v>1</v>
      </c>
      <c r="G1330" s="873">
        <f t="shared" si="51"/>
        <v>4716.4999999999973</v>
      </c>
      <c r="H1330" s="579">
        <f t="shared" si="51"/>
        <v>5</v>
      </c>
      <c r="I1330" s="642" t="s">
        <v>379</v>
      </c>
      <c r="J1330" s="643" t="s">
        <v>51</v>
      </c>
      <c r="K1330" s="640" t="s">
        <v>120</v>
      </c>
      <c r="L1330" s="579"/>
      <c r="M1330" s="579"/>
      <c r="N1330" s="891"/>
      <c r="O1330" s="256"/>
      <c r="P1330" s="256"/>
      <c r="Q1330" s="272"/>
    </row>
    <row r="1331" spans="1:17" s="126" customFormat="1" ht="15.75" x14ac:dyDescent="0.25">
      <c r="A1331" s="579"/>
      <c r="B1331" s="579"/>
      <c r="C1331" s="612"/>
      <c r="D1331" s="579"/>
      <c r="E1331" s="550">
        <v>955.3</v>
      </c>
      <c r="F1331" s="579">
        <v>1</v>
      </c>
      <c r="G1331" s="873">
        <f t="shared" si="51"/>
        <v>3761.1999999999971</v>
      </c>
      <c r="H1331" s="579">
        <f t="shared" si="51"/>
        <v>4</v>
      </c>
      <c r="I1331" s="642" t="s">
        <v>379</v>
      </c>
      <c r="J1331" s="643" t="s">
        <v>51</v>
      </c>
      <c r="K1331" s="640" t="s">
        <v>120</v>
      </c>
      <c r="L1331" s="579"/>
      <c r="M1331" s="579"/>
      <c r="N1331" s="891"/>
      <c r="O1331" s="256"/>
      <c r="P1331" s="256"/>
      <c r="Q1331" s="272"/>
    </row>
    <row r="1332" spans="1:17" s="126" customFormat="1" ht="15.75" x14ac:dyDescent="0.25">
      <c r="A1332" s="579"/>
      <c r="B1332" s="579"/>
      <c r="C1332" s="612"/>
      <c r="D1332" s="579"/>
      <c r="E1332" s="550">
        <v>943</v>
      </c>
      <c r="F1332" s="579">
        <v>1</v>
      </c>
      <c r="G1332" s="873">
        <f t="shared" si="51"/>
        <v>2818.1999999999971</v>
      </c>
      <c r="H1332" s="579">
        <f t="shared" si="51"/>
        <v>3</v>
      </c>
      <c r="I1332" s="642" t="s">
        <v>379</v>
      </c>
      <c r="J1332" s="643" t="s">
        <v>51</v>
      </c>
      <c r="K1332" s="640" t="s">
        <v>120</v>
      </c>
      <c r="L1332" s="579"/>
      <c r="M1332" s="579"/>
      <c r="N1332" s="891"/>
      <c r="O1332" s="256"/>
      <c r="P1332" s="256"/>
      <c r="Q1332" s="272"/>
    </row>
    <row r="1333" spans="1:17" s="126" customFormat="1" ht="15.75" x14ac:dyDescent="0.25">
      <c r="A1333" s="579"/>
      <c r="B1333" s="579"/>
      <c r="C1333" s="612"/>
      <c r="D1333" s="579"/>
      <c r="E1333" s="550">
        <v>936.7</v>
      </c>
      <c r="F1333" s="579">
        <v>1</v>
      </c>
      <c r="G1333" s="873">
        <f t="shared" si="51"/>
        <v>1881.499999999997</v>
      </c>
      <c r="H1333" s="579">
        <f t="shared" si="51"/>
        <v>2</v>
      </c>
      <c r="I1333" s="642" t="s">
        <v>379</v>
      </c>
      <c r="J1333" s="643" t="s">
        <v>51</v>
      </c>
      <c r="K1333" s="640" t="s">
        <v>120</v>
      </c>
      <c r="L1333" s="579"/>
      <c r="M1333" s="579"/>
      <c r="N1333" s="891"/>
      <c r="O1333" s="256"/>
      <c r="P1333" s="256"/>
      <c r="Q1333" s="272"/>
    </row>
    <row r="1334" spans="1:17" s="126" customFormat="1" ht="15.75" x14ac:dyDescent="0.25">
      <c r="A1334" s="579"/>
      <c r="B1334" s="579"/>
      <c r="C1334" s="612"/>
      <c r="D1334" s="579"/>
      <c r="E1334" s="550">
        <v>948.9</v>
      </c>
      <c r="F1334" s="579">
        <v>1</v>
      </c>
      <c r="G1334" s="873">
        <f t="shared" ref="G1334:H1397" si="52">G1333-E1334+C1334</f>
        <v>932.59999999999707</v>
      </c>
      <c r="H1334" s="579">
        <f t="shared" si="52"/>
        <v>1</v>
      </c>
      <c r="I1334" s="642" t="s">
        <v>379</v>
      </c>
      <c r="J1334" s="643" t="s">
        <v>51</v>
      </c>
      <c r="K1334" s="640" t="s">
        <v>120</v>
      </c>
      <c r="L1334" s="579"/>
      <c r="M1334" s="579"/>
      <c r="N1334" s="891"/>
      <c r="O1334" s="256"/>
      <c r="P1334" s="256"/>
      <c r="Q1334" s="272"/>
    </row>
    <row r="1335" spans="1:17" s="126" customFormat="1" ht="15.75" x14ac:dyDescent="0.25">
      <c r="A1335" s="579"/>
      <c r="B1335" s="579"/>
      <c r="C1335" s="612"/>
      <c r="D1335" s="579"/>
      <c r="E1335" s="550">
        <v>932.6</v>
      </c>
      <c r="F1335" s="579">
        <v>1</v>
      </c>
      <c r="G1335" s="873">
        <f t="shared" si="52"/>
        <v>-2.9558577807620168E-12</v>
      </c>
      <c r="H1335" s="579">
        <f t="shared" si="52"/>
        <v>0</v>
      </c>
      <c r="I1335" s="642" t="s">
        <v>379</v>
      </c>
      <c r="J1335" s="643" t="s">
        <v>51</v>
      </c>
      <c r="K1335" s="640" t="s">
        <v>120</v>
      </c>
      <c r="L1335" s="579"/>
      <c r="M1335" s="579"/>
      <c r="N1335" s="891"/>
      <c r="O1335" s="256"/>
      <c r="P1335" s="256"/>
      <c r="Q1335" s="272"/>
    </row>
    <row r="1336" spans="1:17" s="126" customFormat="1" ht="15.75" x14ac:dyDescent="0.25">
      <c r="A1336" s="579"/>
      <c r="B1336" s="579"/>
      <c r="C1336" s="612"/>
      <c r="D1336" s="579"/>
      <c r="E1336" s="550"/>
      <c r="F1336" s="579"/>
      <c r="G1336" s="873">
        <f t="shared" si="52"/>
        <v>-2.9558577807620168E-12</v>
      </c>
      <c r="H1336" s="579">
        <f t="shared" si="52"/>
        <v>0</v>
      </c>
      <c r="I1336" s="642"/>
      <c r="J1336" s="643"/>
      <c r="K1336" s="640"/>
      <c r="L1336" s="579"/>
      <c r="M1336" s="579"/>
      <c r="N1336" s="891"/>
      <c r="O1336" s="256"/>
      <c r="P1336" s="256"/>
      <c r="Q1336" s="272"/>
    </row>
    <row r="1337" spans="1:17" s="126" customFormat="1" ht="15.75" x14ac:dyDescent="0.25">
      <c r="A1337" s="579"/>
      <c r="B1337" s="579">
        <v>10</v>
      </c>
      <c r="C1337" s="612">
        <v>19302.5</v>
      </c>
      <c r="D1337" s="579">
        <v>21</v>
      </c>
      <c r="E1337" s="550"/>
      <c r="F1337" s="579"/>
      <c r="G1337" s="873">
        <f t="shared" si="52"/>
        <v>19302.499999999996</v>
      </c>
      <c r="H1337" s="579">
        <f t="shared" si="52"/>
        <v>21</v>
      </c>
      <c r="I1337" s="642"/>
      <c r="J1337" s="643" t="s">
        <v>114</v>
      </c>
      <c r="K1337" s="640"/>
      <c r="L1337" s="579"/>
      <c r="M1337" s="579"/>
      <c r="N1337" s="891"/>
      <c r="O1337" s="256"/>
      <c r="P1337" s="256"/>
      <c r="Q1337" s="272"/>
    </row>
    <row r="1338" spans="1:17" s="126" customFormat="1" ht="15.75" x14ac:dyDescent="0.25">
      <c r="A1338" s="579"/>
      <c r="B1338" s="579"/>
      <c r="C1338" s="612"/>
      <c r="D1338" s="579"/>
      <c r="E1338" s="550">
        <v>916.3</v>
      </c>
      <c r="F1338" s="579">
        <v>1</v>
      </c>
      <c r="G1338" s="873">
        <f t="shared" si="52"/>
        <v>18386.199999999997</v>
      </c>
      <c r="H1338" s="579">
        <f t="shared" si="52"/>
        <v>20</v>
      </c>
      <c r="I1338" s="642" t="s">
        <v>373</v>
      </c>
      <c r="J1338" s="643" t="s">
        <v>51</v>
      </c>
      <c r="K1338" s="640" t="s">
        <v>120</v>
      </c>
      <c r="L1338" s="579"/>
      <c r="M1338" s="579"/>
      <c r="N1338" s="891"/>
      <c r="O1338" s="256"/>
      <c r="P1338" s="256"/>
      <c r="Q1338" s="272"/>
    </row>
    <row r="1339" spans="1:17" s="126" customFormat="1" ht="15.75" x14ac:dyDescent="0.25">
      <c r="A1339" s="579"/>
      <c r="B1339" s="579"/>
      <c r="C1339" s="612"/>
      <c r="D1339" s="579"/>
      <c r="E1339" s="550">
        <v>925.8</v>
      </c>
      <c r="F1339" s="579">
        <v>1</v>
      </c>
      <c r="G1339" s="873">
        <f t="shared" si="52"/>
        <v>17460.399999999998</v>
      </c>
      <c r="H1339" s="579">
        <f t="shared" si="52"/>
        <v>19</v>
      </c>
      <c r="I1339" s="642" t="s">
        <v>373</v>
      </c>
      <c r="J1339" s="643" t="s">
        <v>51</v>
      </c>
      <c r="K1339" s="640" t="s">
        <v>120</v>
      </c>
      <c r="L1339" s="579"/>
      <c r="M1339" s="579"/>
      <c r="N1339" s="891"/>
      <c r="O1339" s="256"/>
      <c r="P1339" s="256"/>
      <c r="Q1339" s="272"/>
    </row>
    <row r="1340" spans="1:17" s="126" customFormat="1" ht="15.75" x14ac:dyDescent="0.25">
      <c r="A1340" s="579"/>
      <c r="B1340" s="579"/>
      <c r="C1340" s="612"/>
      <c r="D1340" s="579"/>
      <c r="E1340" s="550">
        <v>893.1</v>
      </c>
      <c r="F1340" s="579">
        <v>1</v>
      </c>
      <c r="G1340" s="873">
        <f t="shared" si="52"/>
        <v>16567.3</v>
      </c>
      <c r="H1340" s="579">
        <f t="shared" si="52"/>
        <v>18</v>
      </c>
      <c r="I1340" s="642" t="s">
        <v>373</v>
      </c>
      <c r="J1340" s="643" t="s">
        <v>51</v>
      </c>
      <c r="K1340" s="640" t="s">
        <v>120</v>
      </c>
      <c r="L1340" s="579"/>
      <c r="M1340" s="579"/>
      <c r="N1340" s="891"/>
      <c r="O1340" s="256"/>
      <c r="P1340" s="256"/>
      <c r="Q1340" s="272"/>
    </row>
    <row r="1341" spans="1:17" s="126" customFormat="1" ht="15.75" x14ac:dyDescent="0.25">
      <c r="A1341" s="579"/>
      <c r="B1341" s="579"/>
      <c r="C1341" s="612"/>
      <c r="D1341" s="579"/>
      <c r="E1341" s="550">
        <v>907.6</v>
      </c>
      <c r="F1341" s="579">
        <v>1</v>
      </c>
      <c r="G1341" s="873">
        <f t="shared" si="52"/>
        <v>15659.699999999999</v>
      </c>
      <c r="H1341" s="579">
        <f t="shared" si="52"/>
        <v>17</v>
      </c>
      <c r="I1341" s="642" t="s">
        <v>373</v>
      </c>
      <c r="J1341" s="643" t="s">
        <v>51</v>
      </c>
      <c r="K1341" s="640" t="s">
        <v>120</v>
      </c>
      <c r="L1341" s="579"/>
      <c r="M1341" s="579"/>
      <c r="N1341" s="891"/>
      <c r="O1341" s="256"/>
      <c r="P1341" s="256"/>
      <c r="Q1341" s="272"/>
    </row>
    <row r="1342" spans="1:17" s="126" customFormat="1" ht="15.75" x14ac:dyDescent="0.25">
      <c r="A1342" s="579"/>
      <c r="B1342" s="579"/>
      <c r="C1342" s="612"/>
      <c r="D1342" s="579"/>
      <c r="E1342" s="550">
        <v>962.5</v>
      </c>
      <c r="F1342" s="579">
        <v>1</v>
      </c>
      <c r="G1342" s="873">
        <f t="shared" si="52"/>
        <v>14697.199999999999</v>
      </c>
      <c r="H1342" s="579">
        <f t="shared" si="52"/>
        <v>16</v>
      </c>
      <c r="I1342" s="642" t="s">
        <v>373</v>
      </c>
      <c r="J1342" s="643" t="s">
        <v>51</v>
      </c>
      <c r="K1342" s="640" t="s">
        <v>120</v>
      </c>
      <c r="L1342" s="579"/>
      <c r="M1342" s="579"/>
      <c r="N1342" s="891"/>
      <c r="O1342" s="256"/>
      <c r="P1342" s="256"/>
      <c r="Q1342" s="272"/>
    </row>
    <row r="1343" spans="1:17" s="126" customFormat="1" ht="15.75" x14ac:dyDescent="0.25">
      <c r="A1343" s="579"/>
      <c r="B1343" s="579"/>
      <c r="C1343" s="612"/>
      <c r="D1343" s="579"/>
      <c r="E1343" s="550">
        <v>928</v>
      </c>
      <c r="F1343" s="579">
        <v>1</v>
      </c>
      <c r="G1343" s="873">
        <f t="shared" si="52"/>
        <v>13769.199999999999</v>
      </c>
      <c r="H1343" s="579">
        <f t="shared" si="52"/>
        <v>15</v>
      </c>
      <c r="I1343" s="642" t="s">
        <v>374</v>
      </c>
      <c r="J1343" s="643" t="s">
        <v>51</v>
      </c>
      <c r="K1343" s="640" t="s">
        <v>120</v>
      </c>
      <c r="L1343" s="579"/>
      <c r="M1343" s="579"/>
      <c r="N1343" s="891"/>
      <c r="O1343" s="256"/>
      <c r="P1343" s="256"/>
      <c r="Q1343" s="272"/>
    </row>
    <row r="1344" spans="1:17" s="126" customFormat="1" ht="15.75" x14ac:dyDescent="0.25">
      <c r="A1344" s="579"/>
      <c r="B1344" s="579"/>
      <c r="C1344" s="612"/>
      <c r="D1344" s="579"/>
      <c r="E1344" s="550">
        <v>909</v>
      </c>
      <c r="F1344" s="579">
        <v>1</v>
      </c>
      <c r="G1344" s="873">
        <f t="shared" si="52"/>
        <v>12860.199999999999</v>
      </c>
      <c r="H1344" s="579">
        <f t="shared" si="52"/>
        <v>14</v>
      </c>
      <c r="I1344" s="642" t="s">
        <v>380</v>
      </c>
      <c r="J1344" s="643" t="s">
        <v>51</v>
      </c>
      <c r="K1344" s="640" t="s">
        <v>120</v>
      </c>
      <c r="L1344" s="579"/>
      <c r="M1344" s="579"/>
      <c r="N1344" s="891"/>
      <c r="O1344" s="256"/>
      <c r="P1344" s="256"/>
      <c r="Q1344" s="272"/>
    </row>
    <row r="1345" spans="1:17" s="126" customFormat="1" ht="15.75" x14ac:dyDescent="0.25">
      <c r="A1345" s="579"/>
      <c r="B1345" s="579"/>
      <c r="C1345" s="612"/>
      <c r="D1345" s="579"/>
      <c r="E1345" s="550">
        <v>954.8</v>
      </c>
      <c r="F1345" s="579">
        <v>1</v>
      </c>
      <c r="G1345" s="873">
        <f t="shared" si="52"/>
        <v>11905.4</v>
      </c>
      <c r="H1345" s="579">
        <f t="shared" si="52"/>
        <v>13</v>
      </c>
      <c r="I1345" s="642" t="s">
        <v>380</v>
      </c>
      <c r="J1345" s="643" t="s">
        <v>51</v>
      </c>
      <c r="K1345" s="640" t="s">
        <v>120</v>
      </c>
      <c r="L1345" s="579"/>
      <c r="M1345" s="579"/>
      <c r="N1345" s="891"/>
      <c r="O1345" s="256"/>
      <c r="P1345" s="256"/>
      <c r="Q1345" s="272"/>
    </row>
    <row r="1346" spans="1:17" s="126" customFormat="1" ht="15.75" x14ac:dyDescent="0.25">
      <c r="A1346" s="579"/>
      <c r="B1346" s="579"/>
      <c r="C1346" s="612"/>
      <c r="D1346" s="579"/>
      <c r="E1346" s="550">
        <v>897.2</v>
      </c>
      <c r="F1346" s="579">
        <v>1</v>
      </c>
      <c r="G1346" s="873">
        <f t="shared" si="52"/>
        <v>11008.199999999999</v>
      </c>
      <c r="H1346" s="579">
        <f t="shared" si="52"/>
        <v>12</v>
      </c>
      <c r="I1346" s="642" t="s">
        <v>382</v>
      </c>
      <c r="J1346" s="643" t="s">
        <v>51</v>
      </c>
      <c r="K1346" s="640" t="s">
        <v>120</v>
      </c>
      <c r="L1346" s="579"/>
      <c r="M1346" s="579"/>
      <c r="N1346" s="891"/>
      <c r="O1346" s="256"/>
      <c r="P1346" s="256"/>
      <c r="Q1346" s="272"/>
    </row>
    <row r="1347" spans="1:17" s="126" customFormat="1" ht="15.75" x14ac:dyDescent="0.25">
      <c r="A1347" s="579"/>
      <c r="B1347" s="579"/>
      <c r="C1347" s="612"/>
      <c r="D1347" s="579"/>
      <c r="E1347" s="550">
        <v>909.4</v>
      </c>
      <c r="F1347" s="579">
        <v>1</v>
      </c>
      <c r="G1347" s="873">
        <f t="shared" si="52"/>
        <v>10098.799999999999</v>
      </c>
      <c r="H1347" s="579">
        <f t="shared" si="52"/>
        <v>11</v>
      </c>
      <c r="I1347" s="642" t="s">
        <v>382</v>
      </c>
      <c r="J1347" s="643" t="s">
        <v>51</v>
      </c>
      <c r="K1347" s="640" t="s">
        <v>120</v>
      </c>
      <c r="L1347" s="579"/>
      <c r="M1347" s="579"/>
      <c r="N1347" s="891"/>
      <c r="O1347" s="256"/>
      <c r="P1347" s="256"/>
      <c r="Q1347" s="272"/>
    </row>
    <row r="1348" spans="1:17" s="126" customFormat="1" ht="15.75" x14ac:dyDescent="0.25">
      <c r="A1348" s="579"/>
      <c r="B1348" s="579"/>
      <c r="C1348" s="612"/>
      <c r="D1348" s="579"/>
      <c r="E1348" s="550">
        <v>921.7</v>
      </c>
      <c r="F1348" s="579">
        <v>1</v>
      </c>
      <c r="G1348" s="873">
        <f t="shared" si="52"/>
        <v>9177.0999999999985</v>
      </c>
      <c r="H1348" s="579">
        <f t="shared" si="52"/>
        <v>10</v>
      </c>
      <c r="I1348" s="642" t="s">
        <v>384</v>
      </c>
      <c r="J1348" s="643" t="s">
        <v>51</v>
      </c>
      <c r="K1348" s="640" t="s">
        <v>120</v>
      </c>
      <c r="L1348" s="579"/>
      <c r="M1348" s="579"/>
      <c r="N1348" s="891"/>
      <c r="O1348" s="256"/>
      <c r="P1348" s="256"/>
      <c r="Q1348" s="272"/>
    </row>
    <row r="1349" spans="1:17" s="126" customFormat="1" ht="15.75" x14ac:dyDescent="0.25">
      <c r="A1349" s="579"/>
      <c r="B1349" s="579"/>
      <c r="C1349" s="612"/>
      <c r="D1349" s="579"/>
      <c r="E1349" s="550">
        <v>923.1</v>
      </c>
      <c r="F1349" s="579">
        <v>1</v>
      </c>
      <c r="G1349" s="873">
        <f t="shared" si="52"/>
        <v>8253.9999999999982</v>
      </c>
      <c r="H1349" s="579">
        <f t="shared" si="52"/>
        <v>9</v>
      </c>
      <c r="I1349" s="642" t="s">
        <v>384</v>
      </c>
      <c r="J1349" s="643" t="s">
        <v>51</v>
      </c>
      <c r="K1349" s="640" t="s">
        <v>120</v>
      </c>
      <c r="L1349" s="579"/>
      <c r="M1349" s="579"/>
      <c r="N1349" s="891"/>
      <c r="O1349" s="256"/>
      <c r="P1349" s="256"/>
      <c r="Q1349" s="272"/>
    </row>
    <row r="1350" spans="1:17" s="126" customFormat="1" ht="15.75" x14ac:dyDescent="0.25">
      <c r="A1350" s="579"/>
      <c r="B1350" s="579"/>
      <c r="C1350" s="612"/>
      <c r="D1350" s="579"/>
      <c r="E1350" s="550">
        <v>968</v>
      </c>
      <c r="F1350" s="579">
        <v>1</v>
      </c>
      <c r="G1350" s="873">
        <f t="shared" si="52"/>
        <v>7285.9999999999982</v>
      </c>
      <c r="H1350" s="579">
        <f t="shared" si="52"/>
        <v>8</v>
      </c>
      <c r="I1350" s="642" t="s">
        <v>384</v>
      </c>
      <c r="J1350" s="643" t="s">
        <v>51</v>
      </c>
      <c r="K1350" s="640" t="s">
        <v>120</v>
      </c>
      <c r="L1350" s="579"/>
      <c r="M1350" s="579"/>
      <c r="N1350" s="891"/>
      <c r="O1350" s="256"/>
      <c r="P1350" s="256"/>
      <c r="Q1350" s="272"/>
    </row>
    <row r="1351" spans="1:17" s="126" customFormat="1" ht="15.75" x14ac:dyDescent="0.25">
      <c r="A1351" s="579"/>
      <c r="B1351" s="579"/>
      <c r="C1351" s="612"/>
      <c r="D1351" s="579"/>
      <c r="E1351" s="550">
        <v>950.7</v>
      </c>
      <c r="F1351" s="579">
        <v>1</v>
      </c>
      <c r="G1351" s="873">
        <f t="shared" si="52"/>
        <v>6335.2999999999984</v>
      </c>
      <c r="H1351" s="579">
        <f t="shared" si="52"/>
        <v>7</v>
      </c>
      <c r="I1351" s="642" t="s">
        <v>384</v>
      </c>
      <c r="J1351" s="643" t="s">
        <v>51</v>
      </c>
      <c r="K1351" s="640" t="s">
        <v>120</v>
      </c>
      <c r="L1351" s="579"/>
      <c r="M1351" s="579"/>
      <c r="N1351" s="891"/>
      <c r="O1351" s="256"/>
      <c r="P1351" s="256"/>
      <c r="Q1351" s="272"/>
    </row>
    <row r="1352" spans="1:17" s="126" customFormat="1" ht="15.75" x14ac:dyDescent="0.25">
      <c r="A1352" s="579"/>
      <c r="B1352" s="579"/>
      <c r="C1352" s="612"/>
      <c r="D1352" s="579"/>
      <c r="E1352" s="550">
        <v>884.5</v>
      </c>
      <c r="F1352" s="579">
        <v>1</v>
      </c>
      <c r="G1352" s="873">
        <f t="shared" si="52"/>
        <v>5450.7999999999984</v>
      </c>
      <c r="H1352" s="579">
        <f t="shared" si="52"/>
        <v>6</v>
      </c>
      <c r="I1352" s="642" t="s">
        <v>384</v>
      </c>
      <c r="J1352" s="643" t="s">
        <v>51</v>
      </c>
      <c r="K1352" s="640" t="s">
        <v>120</v>
      </c>
      <c r="L1352" s="579"/>
      <c r="M1352" s="579"/>
      <c r="N1352" s="891"/>
      <c r="O1352" s="256"/>
      <c r="P1352" s="256"/>
      <c r="Q1352" s="272"/>
    </row>
    <row r="1353" spans="1:17" s="126" customFormat="1" ht="15.75" x14ac:dyDescent="0.25">
      <c r="A1353" s="579"/>
      <c r="B1353" s="579"/>
      <c r="C1353" s="612"/>
      <c r="D1353" s="579"/>
      <c r="E1353" s="550">
        <v>930.8</v>
      </c>
      <c r="F1353" s="579">
        <v>1</v>
      </c>
      <c r="G1353" s="873">
        <f t="shared" si="52"/>
        <v>4519.9999999999982</v>
      </c>
      <c r="H1353" s="579">
        <f t="shared" si="52"/>
        <v>5</v>
      </c>
      <c r="I1353" s="642" t="s">
        <v>384</v>
      </c>
      <c r="J1353" s="643" t="s">
        <v>51</v>
      </c>
      <c r="K1353" s="640" t="s">
        <v>120</v>
      </c>
      <c r="L1353" s="579"/>
      <c r="M1353" s="579"/>
      <c r="N1353" s="891"/>
      <c r="O1353" s="256"/>
      <c r="P1353" s="256"/>
      <c r="Q1353" s="272"/>
    </row>
    <row r="1354" spans="1:17" s="126" customFormat="1" ht="15.75" x14ac:dyDescent="0.25">
      <c r="A1354" s="579"/>
      <c r="B1354" s="579"/>
      <c r="C1354" s="612"/>
      <c r="D1354" s="579"/>
      <c r="E1354" s="550">
        <v>939.4</v>
      </c>
      <c r="F1354" s="579">
        <v>1</v>
      </c>
      <c r="G1354" s="873">
        <f t="shared" si="52"/>
        <v>3580.5999999999981</v>
      </c>
      <c r="H1354" s="579">
        <f t="shared" si="52"/>
        <v>4</v>
      </c>
      <c r="I1354" s="642" t="s">
        <v>385</v>
      </c>
      <c r="J1354" s="643" t="s">
        <v>51</v>
      </c>
      <c r="K1354" s="640" t="s">
        <v>120</v>
      </c>
      <c r="L1354" s="579"/>
      <c r="M1354" s="579"/>
      <c r="N1354" s="891"/>
      <c r="O1354" s="256"/>
      <c r="P1354" s="256"/>
      <c r="Q1354" s="272"/>
    </row>
    <row r="1355" spans="1:17" s="126" customFormat="1" ht="15.75" x14ac:dyDescent="0.25">
      <c r="A1355" s="579"/>
      <c r="B1355" s="579"/>
      <c r="C1355" s="612"/>
      <c r="D1355" s="579"/>
      <c r="E1355" s="550">
        <v>909.4</v>
      </c>
      <c r="F1355" s="579">
        <v>1</v>
      </c>
      <c r="G1355" s="873">
        <f t="shared" si="52"/>
        <v>2671.199999999998</v>
      </c>
      <c r="H1355" s="579">
        <f t="shared" si="52"/>
        <v>3</v>
      </c>
      <c r="I1355" s="642" t="s">
        <v>385</v>
      </c>
      <c r="J1355" s="643" t="s">
        <v>51</v>
      </c>
      <c r="K1355" s="640" t="s">
        <v>120</v>
      </c>
      <c r="L1355" s="579"/>
      <c r="M1355" s="579"/>
      <c r="N1355" s="891"/>
      <c r="O1355" s="256"/>
      <c r="P1355" s="256"/>
      <c r="Q1355" s="272"/>
    </row>
    <row r="1356" spans="1:17" s="126" customFormat="1" ht="15.75" x14ac:dyDescent="0.25">
      <c r="A1356" s="579"/>
      <c r="B1356" s="579"/>
      <c r="C1356" s="612"/>
      <c r="D1356" s="579"/>
      <c r="E1356" s="550">
        <v>880.4</v>
      </c>
      <c r="F1356" s="579">
        <v>1</v>
      </c>
      <c r="G1356" s="873">
        <f t="shared" si="52"/>
        <v>1790.7999999999979</v>
      </c>
      <c r="H1356" s="579">
        <f t="shared" si="52"/>
        <v>2</v>
      </c>
      <c r="I1356" s="642" t="s">
        <v>385</v>
      </c>
      <c r="J1356" s="643" t="s">
        <v>51</v>
      </c>
      <c r="K1356" s="640" t="s">
        <v>120</v>
      </c>
      <c r="L1356" s="579"/>
      <c r="M1356" s="579"/>
      <c r="N1356" s="891"/>
      <c r="O1356" s="256"/>
      <c r="P1356" s="256"/>
      <c r="Q1356" s="272"/>
    </row>
    <row r="1357" spans="1:17" s="126" customFormat="1" ht="15.75" x14ac:dyDescent="0.25">
      <c r="A1357" s="579"/>
      <c r="B1357" s="579"/>
      <c r="C1357" s="612"/>
      <c r="D1357" s="579"/>
      <c r="E1357" s="550">
        <v>883.6</v>
      </c>
      <c r="F1357" s="579">
        <v>1</v>
      </c>
      <c r="G1357" s="873">
        <f t="shared" si="52"/>
        <v>907.19999999999789</v>
      </c>
      <c r="H1357" s="579">
        <f t="shared" si="52"/>
        <v>1</v>
      </c>
      <c r="I1357" s="642" t="s">
        <v>385</v>
      </c>
      <c r="J1357" s="643" t="s">
        <v>51</v>
      </c>
      <c r="K1357" s="640" t="s">
        <v>120</v>
      </c>
      <c r="L1357" s="579"/>
      <c r="M1357" s="579"/>
      <c r="N1357" s="891"/>
      <c r="O1357" s="256"/>
      <c r="P1357" s="256"/>
      <c r="Q1357" s="272"/>
    </row>
    <row r="1358" spans="1:17" s="126" customFormat="1" ht="15.75" x14ac:dyDescent="0.25">
      <c r="A1358" s="579"/>
      <c r="B1358" s="579"/>
      <c r="C1358" s="612"/>
      <c r="D1358" s="579"/>
      <c r="E1358" s="550">
        <v>907.2</v>
      </c>
      <c r="F1358" s="579">
        <v>1</v>
      </c>
      <c r="G1358" s="873">
        <f t="shared" si="52"/>
        <v>-2.1600499167107046E-12</v>
      </c>
      <c r="H1358" s="579">
        <f t="shared" si="52"/>
        <v>0</v>
      </c>
      <c r="I1358" s="642" t="s">
        <v>385</v>
      </c>
      <c r="J1358" s="643" t="s">
        <v>51</v>
      </c>
      <c r="K1358" s="640" t="s">
        <v>120</v>
      </c>
      <c r="L1358" s="579"/>
      <c r="M1358" s="579"/>
      <c r="N1358" s="891"/>
      <c r="O1358" s="256"/>
      <c r="P1358" s="256"/>
      <c r="Q1358" s="272"/>
    </row>
    <row r="1359" spans="1:17" s="126" customFormat="1" ht="15.75" x14ac:dyDescent="0.25">
      <c r="A1359" s="579"/>
      <c r="B1359" s="579">
        <v>11</v>
      </c>
      <c r="C1359" s="612">
        <v>18481</v>
      </c>
      <c r="D1359" s="579">
        <v>19</v>
      </c>
      <c r="E1359" s="550"/>
      <c r="F1359" s="579"/>
      <c r="G1359" s="873">
        <f t="shared" si="52"/>
        <v>18480.999999999996</v>
      </c>
      <c r="H1359" s="579">
        <f t="shared" si="52"/>
        <v>19</v>
      </c>
      <c r="I1359" s="642"/>
      <c r="J1359" s="643" t="s">
        <v>386</v>
      </c>
      <c r="K1359" s="640"/>
      <c r="L1359" s="579"/>
      <c r="M1359" s="579"/>
      <c r="N1359" s="891"/>
      <c r="O1359" s="256"/>
      <c r="P1359" s="256"/>
      <c r="Q1359" s="272"/>
    </row>
    <row r="1360" spans="1:17" s="126" customFormat="1" ht="15.75" x14ac:dyDescent="0.25">
      <c r="A1360" s="579"/>
      <c r="B1360" s="579"/>
      <c r="C1360" s="612"/>
      <c r="D1360" s="579"/>
      <c r="E1360" s="550">
        <v>1010</v>
      </c>
      <c r="F1360" s="579">
        <v>1</v>
      </c>
      <c r="G1360" s="873">
        <f t="shared" si="52"/>
        <v>17470.999999999996</v>
      </c>
      <c r="H1360" s="579">
        <f t="shared" si="52"/>
        <v>18</v>
      </c>
      <c r="I1360" s="642" t="s">
        <v>392</v>
      </c>
      <c r="J1360" s="643" t="s">
        <v>51</v>
      </c>
      <c r="K1360" s="640" t="s">
        <v>73</v>
      </c>
      <c r="L1360" s="579"/>
      <c r="M1360" s="579"/>
      <c r="N1360" s="891"/>
      <c r="O1360" s="256"/>
      <c r="P1360" s="256"/>
      <c r="Q1360" s="272"/>
    </row>
    <row r="1361" spans="1:17" s="126" customFormat="1" ht="15.75" x14ac:dyDescent="0.25">
      <c r="A1361" s="579"/>
      <c r="B1361" s="579"/>
      <c r="C1361" s="612"/>
      <c r="D1361" s="579"/>
      <c r="E1361" s="550">
        <v>962</v>
      </c>
      <c r="F1361" s="579">
        <v>1</v>
      </c>
      <c r="G1361" s="873">
        <f t="shared" si="52"/>
        <v>16508.999999999996</v>
      </c>
      <c r="H1361" s="579">
        <f t="shared" si="52"/>
        <v>17</v>
      </c>
      <c r="I1361" s="642" t="s">
        <v>392</v>
      </c>
      <c r="J1361" s="643" t="s">
        <v>51</v>
      </c>
      <c r="K1361" s="640" t="s">
        <v>73</v>
      </c>
      <c r="L1361" s="579"/>
      <c r="M1361" s="579"/>
      <c r="N1361" s="891"/>
      <c r="O1361" s="256"/>
      <c r="P1361" s="256"/>
      <c r="Q1361" s="272"/>
    </row>
    <row r="1362" spans="1:17" s="126" customFormat="1" ht="15.75" x14ac:dyDescent="0.25">
      <c r="A1362" s="579"/>
      <c r="B1362" s="579"/>
      <c r="C1362" s="612"/>
      <c r="D1362" s="579"/>
      <c r="E1362" s="550">
        <v>958</v>
      </c>
      <c r="F1362" s="579">
        <v>1</v>
      </c>
      <c r="G1362" s="873">
        <f t="shared" si="52"/>
        <v>15550.999999999996</v>
      </c>
      <c r="H1362" s="579">
        <f t="shared" si="52"/>
        <v>16</v>
      </c>
      <c r="I1362" s="642" t="s">
        <v>392</v>
      </c>
      <c r="J1362" s="643" t="s">
        <v>51</v>
      </c>
      <c r="K1362" s="640" t="s">
        <v>73</v>
      </c>
      <c r="L1362" s="579"/>
      <c r="M1362" s="579"/>
      <c r="N1362" s="891"/>
      <c r="O1362" s="256"/>
      <c r="P1362" s="256"/>
      <c r="Q1362" s="272"/>
    </row>
    <row r="1363" spans="1:17" s="126" customFormat="1" ht="15.75" x14ac:dyDescent="0.25">
      <c r="A1363" s="579"/>
      <c r="B1363" s="579"/>
      <c r="C1363" s="612"/>
      <c r="D1363" s="579"/>
      <c r="E1363" s="550">
        <v>910</v>
      </c>
      <c r="F1363" s="579">
        <v>1</v>
      </c>
      <c r="G1363" s="873">
        <f t="shared" si="52"/>
        <v>14640.999999999996</v>
      </c>
      <c r="H1363" s="579">
        <f t="shared" si="52"/>
        <v>15</v>
      </c>
      <c r="I1363" s="642" t="s">
        <v>392</v>
      </c>
      <c r="J1363" s="643" t="s">
        <v>51</v>
      </c>
      <c r="K1363" s="640" t="s">
        <v>73</v>
      </c>
      <c r="L1363" s="579"/>
      <c r="M1363" s="579"/>
      <c r="N1363" s="891"/>
      <c r="O1363" s="256"/>
      <c r="P1363" s="256"/>
      <c r="Q1363" s="272"/>
    </row>
    <row r="1364" spans="1:17" s="126" customFormat="1" ht="15.75" x14ac:dyDescent="0.25">
      <c r="A1364" s="579"/>
      <c r="B1364" s="579"/>
      <c r="C1364" s="612"/>
      <c r="D1364" s="579"/>
      <c r="E1364" s="550">
        <v>973</v>
      </c>
      <c r="F1364" s="579">
        <v>1</v>
      </c>
      <c r="G1364" s="873">
        <f t="shared" si="52"/>
        <v>13667.999999999996</v>
      </c>
      <c r="H1364" s="579">
        <f t="shared" si="52"/>
        <v>14</v>
      </c>
      <c r="I1364" s="642" t="s">
        <v>392</v>
      </c>
      <c r="J1364" s="643" t="s">
        <v>51</v>
      </c>
      <c r="K1364" s="640" t="s">
        <v>73</v>
      </c>
      <c r="L1364" s="579"/>
      <c r="M1364" s="579"/>
      <c r="N1364" s="891"/>
      <c r="O1364" s="256"/>
      <c r="P1364" s="256"/>
      <c r="Q1364" s="272"/>
    </row>
    <row r="1365" spans="1:17" s="126" customFormat="1" ht="15.75" x14ac:dyDescent="0.25">
      <c r="A1365" s="579"/>
      <c r="B1365" s="579"/>
      <c r="C1365" s="612"/>
      <c r="D1365" s="579"/>
      <c r="E1365" s="550">
        <v>986</v>
      </c>
      <c r="F1365" s="579">
        <v>1</v>
      </c>
      <c r="G1365" s="873">
        <f t="shared" si="52"/>
        <v>12681.999999999996</v>
      </c>
      <c r="H1365" s="579">
        <f t="shared" si="52"/>
        <v>13</v>
      </c>
      <c r="I1365" s="642" t="s">
        <v>392</v>
      </c>
      <c r="J1365" s="643" t="s">
        <v>51</v>
      </c>
      <c r="K1365" s="640" t="s">
        <v>73</v>
      </c>
      <c r="L1365" s="579"/>
      <c r="M1365" s="579"/>
      <c r="N1365" s="891"/>
      <c r="O1365" s="256"/>
      <c r="P1365" s="256"/>
      <c r="Q1365" s="272"/>
    </row>
    <row r="1366" spans="1:17" s="126" customFormat="1" ht="15.75" x14ac:dyDescent="0.25">
      <c r="A1366" s="579"/>
      <c r="B1366" s="579"/>
      <c r="C1366" s="612"/>
      <c r="D1366" s="579"/>
      <c r="E1366" s="550">
        <v>973</v>
      </c>
      <c r="F1366" s="579">
        <v>1</v>
      </c>
      <c r="G1366" s="873">
        <f t="shared" si="52"/>
        <v>11708.999999999996</v>
      </c>
      <c r="H1366" s="579">
        <f t="shared" si="52"/>
        <v>12</v>
      </c>
      <c r="I1366" s="642" t="s">
        <v>392</v>
      </c>
      <c r="J1366" s="643" t="s">
        <v>51</v>
      </c>
      <c r="K1366" s="640" t="s">
        <v>73</v>
      </c>
      <c r="L1366" s="579"/>
      <c r="M1366" s="579"/>
      <c r="N1366" s="891"/>
      <c r="O1366" s="256"/>
      <c r="P1366" s="256"/>
      <c r="Q1366" s="272"/>
    </row>
    <row r="1367" spans="1:17" s="126" customFormat="1" ht="15.75" x14ac:dyDescent="0.25">
      <c r="A1367" s="579"/>
      <c r="B1367" s="579"/>
      <c r="C1367" s="612"/>
      <c r="D1367" s="579"/>
      <c r="E1367" s="550">
        <v>999</v>
      </c>
      <c r="F1367" s="579">
        <v>1</v>
      </c>
      <c r="G1367" s="873">
        <f t="shared" si="52"/>
        <v>10709.999999999996</v>
      </c>
      <c r="H1367" s="579">
        <f t="shared" si="52"/>
        <v>11</v>
      </c>
      <c r="I1367" s="642" t="s">
        <v>392</v>
      </c>
      <c r="J1367" s="643" t="s">
        <v>51</v>
      </c>
      <c r="K1367" s="640" t="s">
        <v>73</v>
      </c>
      <c r="L1367" s="579"/>
      <c r="M1367" s="579"/>
      <c r="N1367" s="891"/>
      <c r="O1367" s="256"/>
      <c r="P1367" s="256"/>
      <c r="Q1367" s="272"/>
    </row>
    <row r="1368" spans="1:17" s="126" customFormat="1" ht="15.75" x14ac:dyDescent="0.25">
      <c r="A1368" s="579"/>
      <c r="B1368" s="579"/>
      <c r="C1368" s="612"/>
      <c r="D1368" s="579"/>
      <c r="E1368" s="550">
        <v>938</v>
      </c>
      <c r="F1368" s="579">
        <v>1</v>
      </c>
      <c r="G1368" s="873">
        <f t="shared" si="52"/>
        <v>9771.9999999999964</v>
      </c>
      <c r="H1368" s="579">
        <f t="shared" si="52"/>
        <v>10</v>
      </c>
      <c r="I1368" s="642" t="s">
        <v>392</v>
      </c>
      <c r="J1368" s="643" t="s">
        <v>51</v>
      </c>
      <c r="K1368" s="640" t="s">
        <v>73</v>
      </c>
      <c r="L1368" s="579"/>
      <c r="M1368" s="579"/>
      <c r="N1368" s="891"/>
      <c r="O1368" s="256"/>
      <c r="P1368" s="256"/>
      <c r="Q1368" s="272"/>
    </row>
    <row r="1369" spans="1:17" s="126" customFormat="1" ht="15.75" x14ac:dyDescent="0.25">
      <c r="A1369" s="579"/>
      <c r="B1369" s="579"/>
      <c r="C1369" s="612"/>
      <c r="D1369" s="579"/>
      <c r="E1369" s="550">
        <v>958</v>
      </c>
      <c r="F1369" s="579">
        <v>1</v>
      </c>
      <c r="G1369" s="873">
        <f t="shared" si="52"/>
        <v>8813.9999999999964</v>
      </c>
      <c r="H1369" s="579">
        <f t="shared" si="52"/>
        <v>9</v>
      </c>
      <c r="I1369" s="642" t="s">
        <v>392</v>
      </c>
      <c r="J1369" s="643" t="s">
        <v>51</v>
      </c>
      <c r="K1369" s="640" t="s">
        <v>73</v>
      </c>
      <c r="L1369" s="579"/>
      <c r="M1369" s="579"/>
      <c r="N1369" s="891"/>
      <c r="O1369" s="256"/>
      <c r="P1369" s="256"/>
      <c r="Q1369" s="272"/>
    </row>
    <row r="1370" spans="1:17" s="126" customFormat="1" ht="15.75" x14ac:dyDescent="0.25">
      <c r="A1370" s="579"/>
      <c r="B1370" s="579"/>
      <c r="C1370" s="612"/>
      <c r="D1370" s="579"/>
      <c r="E1370" s="550">
        <v>998</v>
      </c>
      <c r="F1370" s="579">
        <v>1</v>
      </c>
      <c r="G1370" s="873">
        <f t="shared" si="52"/>
        <v>7815.9999999999964</v>
      </c>
      <c r="H1370" s="579">
        <f t="shared" si="52"/>
        <v>8</v>
      </c>
      <c r="I1370" s="642" t="s">
        <v>393</v>
      </c>
      <c r="J1370" s="643" t="s">
        <v>51</v>
      </c>
      <c r="K1370" s="640" t="s">
        <v>73</v>
      </c>
      <c r="L1370" s="579"/>
      <c r="M1370" s="579"/>
      <c r="N1370" s="891"/>
      <c r="O1370" s="256"/>
      <c r="P1370" s="256"/>
      <c r="Q1370" s="272"/>
    </row>
    <row r="1371" spans="1:17" s="126" customFormat="1" ht="15.75" x14ac:dyDescent="0.25">
      <c r="A1371" s="579"/>
      <c r="B1371" s="579"/>
      <c r="C1371" s="612"/>
      <c r="D1371" s="579"/>
      <c r="E1371" s="550">
        <v>954</v>
      </c>
      <c r="F1371" s="579">
        <v>1</v>
      </c>
      <c r="G1371" s="873">
        <f t="shared" si="52"/>
        <v>6861.9999999999964</v>
      </c>
      <c r="H1371" s="579">
        <f t="shared" si="52"/>
        <v>7</v>
      </c>
      <c r="I1371" s="642" t="s">
        <v>393</v>
      </c>
      <c r="J1371" s="643" t="s">
        <v>51</v>
      </c>
      <c r="K1371" s="640" t="s">
        <v>73</v>
      </c>
      <c r="L1371" s="579"/>
      <c r="M1371" s="579"/>
      <c r="N1371" s="891"/>
      <c r="O1371" s="256"/>
      <c r="P1371" s="256"/>
      <c r="Q1371" s="272"/>
    </row>
    <row r="1372" spans="1:17" s="126" customFormat="1" ht="15.75" x14ac:dyDescent="0.25">
      <c r="A1372" s="579"/>
      <c r="B1372" s="579"/>
      <c r="C1372" s="612"/>
      <c r="D1372" s="579"/>
      <c r="E1372" s="550">
        <v>985</v>
      </c>
      <c r="F1372" s="579">
        <v>1</v>
      </c>
      <c r="G1372" s="873">
        <f t="shared" si="52"/>
        <v>5876.9999999999964</v>
      </c>
      <c r="H1372" s="579">
        <f t="shared" si="52"/>
        <v>6</v>
      </c>
      <c r="I1372" s="642" t="s">
        <v>393</v>
      </c>
      <c r="J1372" s="643" t="s">
        <v>51</v>
      </c>
      <c r="K1372" s="640" t="s">
        <v>73</v>
      </c>
      <c r="L1372" s="579"/>
      <c r="M1372" s="579"/>
      <c r="N1372" s="891"/>
      <c r="O1372" s="256"/>
      <c r="P1372" s="256"/>
      <c r="Q1372" s="272"/>
    </row>
    <row r="1373" spans="1:17" s="126" customFormat="1" ht="15.75" x14ac:dyDescent="0.25">
      <c r="A1373" s="579"/>
      <c r="B1373" s="579"/>
      <c r="C1373" s="612"/>
      <c r="D1373" s="579"/>
      <c r="E1373" s="550">
        <v>975</v>
      </c>
      <c r="F1373" s="579">
        <v>1</v>
      </c>
      <c r="G1373" s="873">
        <f t="shared" si="52"/>
        <v>4901.9999999999964</v>
      </c>
      <c r="H1373" s="579">
        <f t="shared" si="52"/>
        <v>5</v>
      </c>
      <c r="I1373" s="642" t="s">
        <v>393</v>
      </c>
      <c r="J1373" s="643" t="s">
        <v>51</v>
      </c>
      <c r="K1373" s="640" t="s">
        <v>73</v>
      </c>
      <c r="L1373" s="579"/>
      <c r="M1373" s="579"/>
      <c r="N1373" s="891"/>
      <c r="O1373" s="256"/>
      <c r="P1373" s="256"/>
      <c r="Q1373" s="272"/>
    </row>
    <row r="1374" spans="1:17" s="126" customFormat="1" ht="15.75" x14ac:dyDescent="0.25">
      <c r="A1374" s="579"/>
      <c r="B1374" s="579"/>
      <c r="C1374" s="612"/>
      <c r="D1374" s="579"/>
      <c r="E1374" s="550">
        <v>965</v>
      </c>
      <c r="F1374" s="579">
        <v>1</v>
      </c>
      <c r="G1374" s="873">
        <f t="shared" si="52"/>
        <v>3936.9999999999964</v>
      </c>
      <c r="H1374" s="579">
        <f t="shared" si="52"/>
        <v>4</v>
      </c>
      <c r="I1374" s="642" t="s">
        <v>393</v>
      </c>
      <c r="J1374" s="643" t="s">
        <v>51</v>
      </c>
      <c r="K1374" s="640" t="s">
        <v>73</v>
      </c>
      <c r="L1374" s="579"/>
      <c r="M1374" s="579"/>
      <c r="N1374" s="891"/>
      <c r="O1374" s="256"/>
      <c r="P1374" s="256"/>
      <c r="Q1374" s="272"/>
    </row>
    <row r="1375" spans="1:17" s="126" customFormat="1" ht="15.75" x14ac:dyDescent="0.25">
      <c r="A1375" s="579"/>
      <c r="B1375" s="579"/>
      <c r="C1375" s="612"/>
      <c r="D1375" s="579"/>
      <c r="E1375" s="550">
        <v>1006</v>
      </c>
      <c r="F1375" s="579">
        <v>1</v>
      </c>
      <c r="G1375" s="873">
        <f t="shared" si="52"/>
        <v>2930.9999999999964</v>
      </c>
      <c r="H1375" s="579">
        <f t="shared" si="52"/>
        <v>3</v>
      </c>
      <c r="I1375" s="642" t="s">
        <v>393</v>
      </c>
      <c r="J1375" s="643" t="s">
        <v>51</v>
      </c>
      <c r="K1375" s="640" t="s">
        <v>73</v>
      </c>
      <c r="L1375" s="579"/>
      <c r="M1375" s="579"/>
      <c r="N1375" s="891"/>
      <c r="O1375" s="256"/>
      <c r="P1375" s="256"/>
      <c r="Q1375" s="272"/>
    </row>
    <row r="1376" spans="1:17" s="126" customFormat="1" ht="15.75" x14ac:dyDescent="0.25">
      <c r="A1376" s="579"/>
      <c r="B1376" s="579"/>
      <c r="C1376" s="612"/>
      <c r="D1376" s="579"/>
      <c r="E1376" s="550">
        <v>992</v>
      </c>
      <c r="F1376" s="579">
        <v>1</v>
      </c>
      <c r="G1376" s="873">
        <f t="shared" si="52"/>
        <v>1938.9999999999964</v>
      </c>
      <c r="H1376" s="579">
        <f t="shared" si="52"/>
        <v>2</v>
      </c>
      <c r="I1376" s="642" t="s">
        <v>393</v>
      </c>
      <c r="J1376" s="643" t="s">
        <v>51</v>
      </c>
      <c r="K1376" s="640" t="s">
        <v>73</v>
      </c>
      <c r="L1376" s="579"/>
      <c r="M1376" s="579"/>
      <c r="N1376" s="891"/>
      <c r="O1376" s="256"/>
      <c r="P1376" s="256"/>
      <c r="Q1376" s="272"/>
    </row>
    <row r="1377" spans="1:17" s="126" customFormat="1" ht="15.75" x14ac:dyDescent="0.25">
      <c r="A1377" s="579"/>
      <c r="B1377" s="579"/>
      <c r="C1377" s="612"/>
      <c r="D1377" s="579"/>
      <c r="E1377" s="550">
        <v>961</v>
      </c>
      <c r="F1377" s="579">
        <v>1</v>
      </c>
      <c r="G1377" s="873">
        <f t="shared" si="52"/>
        <v>977.99999999999636</v>
      </c>
      <c r="H1377" s="579">
        <f t="shared" si="52"/>
        <v>1</v>
      </c>
      <c r="I1377" s="642" t="s">
        <v>393</v>
      </c>
      <c r="J1377" s="643" t="s">
        <v>51</v>
      </c>
      <c r="K1377" s="640" t="s">
        <v>73</v>
      </c>
      <c r="L1377" s="579"/>
      <c r="M1377" s="579"/>
      <c r="N1377" s="891"/>
      <c r="O1377" s="256"/>
      <c r="P1377" s="256"/>
      <c r="Q1377" s="272"/>
    </row>
    <row r="1378" spans="1:17" s="126" customFormat="1" ht="15.75" x14ac:dyDescent="0.25">
      <c r="A1378" s="579"/>
      <c r="B1378" s="579"/>
      <c r="C1378" s="612"/>
      <c r="D1378" s="579"/>
      <c r="E1378" s="550">
        <v>978</v>
      </c>
      <c r="F1378" s="579">
        <v>1</v>
      </c>
      <c r="G1378" s="873">
        <f t="shared" si="52"/>
        <v>-3.637978807091713E-12</v>
      </c>
      <c r="H1378" s="579">
        <f t="shared" si="52"/>
        <v>0</v>
      </c>
      <c r="I1378" s="642" t="s">
        <v>393</v>
      </c>
      <c r="J1378" s="643" t="s">
        <v>51</v>
      </c>
      <c r="K1378" s="640" t="s">
        <v>73</v>
      </c>
      <c r="L1378" s="579"/>
      <c r="M1378" s="579"/>
      <c r="N1378" s="891"/>
      <c r="O1378" s="256"/>
      <c r="P1378" s="256"/>
      <c r="Q1378" s="272"/>
    </row>
    <row r="1379" spans="1:17" s="126" customFormat="1" ht="15.75" x14ac:dyDescent="0.25">
      <c r="A1379" s="579"/>
      <c r="B1379" s="579">
        <v>12</v>
      </c>
      <c r="C1379" s="612">
        <v>18702.5</v>
      </c>
      <c r="D1379" s="579"/>
      <c r="E1379" s="550">
        <v>18702.5</v>
      </c>
      <c r="F1379" s="579"/>
      <c r="G1379" s="873">
        <f t="shared" si="52"/>
        <v>0</v>
      </c>
      <c r="H1379" s="579">
        <f t="shared" si="52"/>
        <v>0</v>
      </c>
      <c r="I1379" s="642"/>
      <c r="J1379" s="643" t="s">
        <v>298</v>
      </c>
      <c r="K1379" s="640"/>
      <c r="L1379" s="579"/>
      <c r="M1379" s="579" t="s">
        <v>370</v>
      </c>
      <c r="N1379" s="891"/>
      <c r="O1379" s="256"/>
      <c r="P1379" s="256"/>
      <c r="Q1379" s="272"/>
    </row>
    <row r="1380" spans="1:17" s="126" customFormat="1" ht="15.75" x14ac:dyDescent="0.25">
      <c r="A1380" s="579"/>
      <c r="B1380" s="579">
        <v>12</v>
      </c>
      <c r="C1380" s="612">
        <v>18404.990000000002</v>
      </c>
      <c r="D1380" s="579">
        <v>20</v>
      </c>
      <c r="E1380" s="550"/>
      <c r="F1380" s="579"/>
      <c r="G1380" s="873">
        <f t="shared" si="52"/>
        <v>18404.990000000002</v>
      </c>
      <c r="H1380" s="579">
        <f t="shared" si="52"/>
        <v>20</v>
      </c>
      <c r="I1380" s="642"/>
      <c r="J1380" s="643" t="s">
        <v>298</v>
      </c>
      <c r="K1380" s="640"/>
      <c r="L1380" s="579"/>
      <c r="M1380" s="579"/>
      <c r="N1380" s="891"/>
      <c r="O1380" s="256"/>
      <c r="P1380" s="256"/>
      <c r="Q1380" s="272"/>
    </row>
    <row r="1381" spans="1:17" s="126" customFormat="1" ht="15.75" x14ac:dyDescent="0.25">
      <c r="A1381" s="579"/>
      <c r="B1381" s="579"/>
      <c r="C1381" s="612"/>
      <c r="D1381" s="579"/>
      <c r="E1381" s="550">
        <v>924.26</v>
      </c>
      <c r="F1381" s="579">
        <v>1</v>
      </c>
      <c r="G1381" s="873">
        <f t="shared" si="52"/>
        <v>17480.730000000003</v>
      </c>
      <c r="H1381" s="579">
        <f t="shared" si="52"/>
        <v>19</v>
      </c>
      <c r="I1381" s="642" t="s">
        <v>395</v>
      </c>
      <c r="J1381" s="643" t="s">
        <v>51</v>
      </c>
      <c r="K1381" s="640" t="s">
        <v>97</v>
      </c>
      <c r="L1381" s="579"/>
      <c r="M1381" s="579"/>
      <c r="N1381" s="891"/>
      <c r="O1381" s="256"/>
      <c r="P1381" s="256"/>
      <c r="Q1381" s="272"/>
    </row>
    <row r="1382" spans="1:17" s="126" customFormat="1" ht="15.75" x14ac:dyDescent="0.25">
      <c r="A1382" s="579"/>
      <c r="B1382" s="579"/>
      <c r="C1382" s="612"/>
      <c r="D1382" s="579"/>
      <c r="E1382" s="550">
        <v>928.8</v>
      </c>
      <c r="F1382" s="579">
        <v>1</v>
      </c>
      <c r="G1382" s="873">
        <f t="shared" si="52"/>
        <v>16551.930000000004</v>
      </c>
      <c r="H1382" s="579">
        <f t="shared" si="52"/>
        <v>18</v>
      </c>
      <c r="I1382" s="642" t="s">
        <v>395</v>
      </c>
      <c r="J1382" s="643" t="s">
        <v>51</v>
      </c>
      <c r="K1382" s="640" t="s">
        <v>97</v>
      </c>
      <c r="L1382" s="579"/>
      <c r="M1382" s="579"/>
      <c r="N1382" s="891"/>
      <c r="O1382" s="256"/>
      <c r="P1382" s="256"/>
      <c r="Q1382" s="272"/>
    </row>
    <row r="1383" spans="1:17" s="126" customFormat="1" ht="15.75" x14ac:dyDescent="0.25">
      <c r="A1383" s="579"/>
      <c r="B1383" s="579"/>
      <c r="C1383" s="612"/>
      <c r="D1383" s="579"/>
      <c r="E1383" s="550">
        <v>912.02</v>
      </c>
      <c r="F1383" s="579">
        <v>1</v>
      </c>
      <c r="G1383" s="873">
        <f t="shared" si="52"/>
        <v>15639.910000000003</v>
      </c>
      <c r="H1383" s="579">
        <f t="shared" si="52"/>
        <v>17</v>
      </c>
      <c r="I1383" s="642" t="s">
        <v>395</v>
      </c>
      <c r="J1383" s="643" t="s">
        <v>51</v>
      </c>
      <c r="K1383" s="640" t="s">
        <v>97</v>
      </c>
      <c r="L1383" s="579"/>
      <c r="M1383" s="579"/>
      <c r="N1383" s="891"/>
      <c r="O1383" s="256"/>
      <c r="P1383" s="256"/>
      <c r="Q1383" s="272"/>
    </row>
    <row r="1384" spans="1:17" s="126" customFormat="1" ht="15.75" x14ac:dyDescent="0.25">
      <c r="A1384" s="579"/>
      <c r="B1384" s="579"/>
      <c r="C1384" s="612"/>
      <c r="D1384" s="579"/>
      <c r="E1384" s="550">
        <v>945.12</v>
      </c>
      <c r="F1384" s="579">
        <v>1</v>
      </c>
      <c r="G1384" s="873">
        <f t="shared" si="52"/>
        <v>14694.790000000003</v>
      </c>
      <c r="H1384" s="579">
        <f t="shared" si="52"/>
        <v>16</v>
      </c>
      <c r="I1384" s="642" t="s">
        <v>395</v>
      </c>
      <c r="J1384" s="643" t="s">
        <v>51</v>
      </c>
      <c r="K1384" s="640" t="s">
        <v>97</v>
      </c>
      <c r="L1384" s="579"/>
      <c r="M1384" s="579"/>
      <c r="N1384" s="891"/>
      <c r="O1384" s="256"/>
      <c r="P1384" s="256"/>
      <c r="Q1384" s="272"/>
    </row>
    <row r="1385" spans="1:17" s="126" customFormat="1" ht="15.75" x14ac:dyDescent="0.25">
      <c r="A1385" s="579"/>
      <c r="B1385" s="579"/>
      <c r="C1385" s="612"/>
      <c r="D1385" s="579"/>
      <c r="E1385" s="550">
        <v>942.4</v>
      </c>
      <c r="F1385" s="579">
        <v>1</v>
      </c>
      <c r="G1385" s="873">
        <f t="shared" si="52"/>
        <v>13752.390000000003</v>
      </c>
      <c r="H1385" s="579">
        <f t="shared" si="52"/>
        <v>15</v>
      </c>
      <c r="I1385" s="642" t="s">
        <v>395</v>
      </c>
      <c r="J1385" s="643" t="s">
        <v>51</v>
      </c>
      <c r="K1385" s="640" t="s">
        <v>97</v>
      </c>
      <c r="L1385" s="579"/>
      <c r="M1385" s="579"/>
      <c r="N1385" s="891"/>
      <c r="O1385" s="256"/>
      <c r="P1385" s="256"/>
      <c r="Q1385" s="272"/>
    </row>
    <row r="1386" spans="1:17" s="126" customFormat="1" ht="15.75" x14ac:dyDescent="0.25">
      <c r="A1386" s="579"/>
      <c r="B1386" s="579"/>
      <c r="C1386" s="612"/>
      <c r="D1386" s="579"/>
      <c r="E1386" s="550">
        <v>921.09</v>
      </c>
      <c r="F1386" s="579">
        <v>1</v>
      </c>
      <c r="G1386" s="873">
        <f t="shared" si="52"/>
        <v>12831.300000000003</v>
      </c>
      <c r="H1386" s="579">
        <f t="shared" si="52"/>
        <v>14</v>
      </c>
      <c r="I1386" s="642" t="s">
        <v>395</v>
      </c>
      <c r="J1386" s="643" t="s">
        <v>51</v>
      </c>
      <c r="K1386" s="640" t="s">
        <v>97</v>
      </c>
      <c r="L1386" s="579"/>
      <c r="M1386" s="579"/>
      <c r="N1386" s="891"/>
      <c r="O1386" s="256"/>
      <c r="P1386" s="256"/>
      <c r="Q1386" s="272"/>
    </row>
    <row r="1387" spans="1:17" s="126" customFormat="1" ht="15.75" x14ac:dyDescent="0.25">
      <c r="A1387" s="579"/>
      <c r="B1387" s="579"/>
      <c r="C1387" s="612"/>
      <c r="D1387" s="579"/>
      <c r="E1387" s="550">
        <v>925.17</v>
      </c>
      <c r="F1387" s="579">
        <v>1</v>
      </c>
      <c r="G1387" s="873">
        <f t="shared" si="52"/>
        <v>11906.130000000003</v>
      </c>
      <c r="H1387" s="579">
        <f t="shared" si="52"/>
        <v>13</v>
      </c>
      <c r="I1387" s="642" t="s">
        <v>395</v>
      </c>
      <c r="J1387" s="643" t="s">
        <v>51</v>
      </c>
      <c r="K1387" s="640" t="s">
        <v>97</v>
      </c>
      <c r="L1387" s="579"/>
      <c r="M1387" s="579"/>
      <c r="N1387" s="891"/>
      <c r="O1387" s="256"/>
      <c r="P1387" s="256"/>
      <c r="Q1387" s="272"/>
    </row>
    <row r="1388" spans="1:17" s="126" customFormat="1" ht="15.75" x14ac:dyDescent="0.25">
      <c r="A1388" s="579"/>
      <c r="B1388" s="579"/>
      <c r="C1388" s="612"/>
      <c r="D1388" s="579"/>
      <c r="E1388" s="550">
        <v>905.67</v>
      </c>
      <c r="F1388" s="579">
        <v>1</v>
      </c>
      <c r="G1388" s="873">
        <f t="shared" si="52"/>
        <v>11000.460000000003</v>
      </c>
      <c r="H1388" s="579">
        <f t="shared" si="52"/>
        <v>12</v>
      </c>
      <c r="I1388" s="642" t="s">
        <v>395</v>
      </c>
      <c r="J1388" s="643" t="s">
        <v>51</v>
      </c>
      <c r="K1388" s="640" t="s">
        <v>97</v>
      </c>
      <c r="L1388" s="579"/>
      <c r="M1388" s="579"/>
      <c r="N1388" s="891"/>
      <c r="O1388" s="256"/>
      <c r="P1388" s="256"/>
      <c r="Q1388" s="272"/>
    </row>
    <row r="1389" spans="1:17" s="126" customFormat="1" ht="15.75" x14ac:dyDescent="0.25">
      <c r="A1389" s="579"/>
      <c r="B1389" s="579"/>
      <c r="C1389" s="612"/>
      <c r="D1389" s="579"/>
      <c r="E1389" s="550">
        <v>908.84</v>
      </c>
      <c r="F1389" s="579">
        <v>1</v>
      </c>
      <c r="G1389" s="873">
        <f t="shared" si="52"/>
        <v>10091.620000000003</v>
      </c>
      <c r="H1389" s="579">
        <f t="shared" si="52"/>
        <v>11</v>
      </c>
      <c r="I1389" s="642" t="s">
        <v>395</v>
      </c>
      <c r="J1389" s="643" t="s">
        <v>51</v>
      </c>
      <c r="K1389" s="640" t="s">
        <v>97</v>
      </c>
      <c r="L1389" s="579"/>
      <c r="M1389" s="579"/>
      <c r="N1389" s="891"/>
      <c r="O1389" s="256"/>
      <c r="P1389" s="256"/>
      <c r="Q1389" s="272"/>
    </row>
    <row r="1390" spans="1:17" s="126" customFormat="1" ht="15.75" x14ac:dyDescent="0.25">
      <c r="A1390" s="579"/>
      <c r="B1390" s="579"/>
      <c r="C1390" s="612"/>
      <c r="D1390" s="579"/>
      <c r="E1390" s="550">
        <v>898.87</v>
      </c>
      <c r="F1390" s="579">
        <v>1</v>
      </c>
      <c r="G1390" s="873">
        <f t="shared" si="52"/>
        <v>9192.7500000000018</v>
      </c>
      <c r="H1390" s="579">
        <f t="shared" si="52"/>
        <v>10</v>
      </c>
      <c r="I1390" s="642" t="s">
        <v>395</v>
      </c>
      <c r="J1390" s="643" t="s">
        <v>51</v>
      </c>
      <c r="K1390" s="640" t="s">
        <v>97</v>
      </c>
      <c r="L1390" s="579"/>
      <c r="M1390" s="579"/>
      <c r="N1390" s="891"/>
      <c r="O1390" s="256"/>
      <c r="P1390" s="256"/>
      <c r="Q1390" s="272"/>
    </row>
    <row r="1391" spans="1:17" s="126" customFormat="1" ht="15.75" x14ac:dyDescent="0.25">
      <c r="A1391" s="579"/>
      <c r="B1391" s="579"/>
      <c r="C1391" s="612"/>
      <c r="D1391" s="579"/>
      <c r="E1391" s="550">
        <v>910.66</v>
      </c>
      <c r="F1391" s="579">
        <v>1</v>
      </c>
      <c r="G1391" s="873">
        <f t="shared" si="52"/>
        <v>8282.090000000002</v>
      </c>
      <c r="H1391" s="579">
        <f t="shared" si="52"/>
        <v>9</v>
      </c>
      <c r="I1391" s="642" t="s">
        <v>395</v>
      </c>
      <c r="J1391" s="643" t="s">
        <v>51</v>
      </c>
      <c r="K1391" s="640" t="s">
        <v>97</v>
      </c>
      <c r="L1391" s="579"/>
      <c r="M1391" s="579"/>
      <c r="N1391" s="891"/>
      <c r="O1391" s="256"/>
      <c r="P1391" s="256"/>
      <c r="Q1391" s="272"/>
    </row>
    <row r="1392" spans="1:17" s="126" customFormat="1" ht="15.75" x14ac:dyDescent="0.25">
      <c r="A1392" s="579"/>
      <c r="B1392" s="579"/>
      <c r="C1392" s="612"/>
      <c r="D1392" s="579"/>
      <c r="E1392" s="550">
        <v>959.18</v>
      </c>
      <c r="F1392" s="579">
        <v>1</v>
      </c>
      <c r="G1392" s="873">
        <f t="shared" si="52"/>
        <v>7322.9100000000017</v>
      </c>
      <c r="H1392" s="579">
        <f t="shared" si="52"/>
        <v>8</v>
      </c>
      <c r="I1392" s="642" t="s">
        <v>396</v>
      </c>
      <c r="J1392" s="643" t="s">
        <v>51</v>
      </c>
      <c r="K1392" s="640" t="s">
        <v>97</v>
      </c>
      <c r="L1392" s="579"/>
      <c r="M1392" s="579"/>
      <c r="N1392" s="891"/>
      <c r="O1392" s="256"/>
      <c r="P1392" s="256"/>
      <c r="Q1392" s="272"/>
    </row>
    <row r="1393" spans="1:17" s="126" customFormat="1" ht="15.75" x14ac:dyDescent="0.25">
      <c r="A1393" s="579"/>
      <c r="B1393" s="579"/>
      <c r="C1393" s="612"/>
      <c r="D1393" s="579"/>
      <c r="E1393" s="550">
        <v>910.66</v>
      </c>
      <c r="F1393" s="579">
        <v>1</v>
      </c>
      <c r="G1393" s="873">
        <f t="shared" si="52"/>
        <v>6412.2500000000018</v>
      </c>
      <c r="H1393" s="579">
        <f t="shared" si="52"/>
        <v>7</v>
      </c>
      <c r="I1393" s="642" t="s">
        <v>396</v>
      </c>
      <c r="J1393" s="643" t="s">
        <v>51</v>
      </c>
      <c r="K1393" s="640" t="s">
        <v>97</v>
      </c>
      <c r="L1393" s="579"/>
      <c r="M1393" s="579"/>
      <c r="N1393" s="891"/>
      <c r="O1393" s="256"/>
      <c r="P1393" s="256"/>
      <c r="Q1393" s="272"/>
    </row>
    <row r="1394" spans="1:17" s="126" customFormat="1" ht="15.75" x14ac:dyDescent="0.25">
      <c r="A1394" s="579"/>
      <c r="B1394" s="579"/>
      <c r="C1394" s="612"/>
      <c r="D1394" s="579"/>
      <c r="E1394" s="550">
        <v>912.93</v>
      </c>
      <c r="F1394" s="579">
        <v>1</v>
      </c>
      <c r="G1394" s="873">
        <f t="shared" si="52"/>
        <v>5499.3200000000015</v>
      </c>
      <c r="H1394" s="579">
        <f t="shared" si="52"/>
        <v>6</v>
      </c>
      <c r="I1394" s="642" t="s">
        <v>396</v>
      </c>
      <c r="J1394" s="643" t="s">
        <v>51</v>
      </c>
      <c r="K1394" s="640" t="s">
        <v>97</v>
      </c>
      <c r="L1394" s="579"/>
      <c r="M1394" s="579"/>
      <c r="N1394" s="891"/>
      <c r="O1394" s="256"/>
      <c r="P1394" s="256"/>
      <c r="Q1394" s="272"/>
    </row>
    <row r="1395" spans="1:17" s="126" customFormat="1" ht="15.75" x14ac:dyDescent="0.25">
      <c r="A1395" s="579"/>
      <c r="B1395" s="579"/>
      <c r="C1395" s="612"/>
      <c r="D1395" s="579"/>
      <c r="E1395" s="550">
        <v>924.72</v>
      </c>
      <c r="F1395" s="579">
        <v>1</v>
      </c>
      <c r="G1395" s="873">
        <f t="shared" si="52"/>
        <v>4574.6000000000013</v>
      </c>
      <c r="H1395" s="579">
        <f t="shared" si="52"/>
        <v>5</v>
      </c>
      <c r="I1395" s="642" t="s">
        <v>396</v>
      </c>
      <c r="J1395" s="643" t="s">
        <v>51</v>
      </c>
      <c r="K1395" s="640" t="s">
        <v>97</v>
      </c>
      <c r="L1395" s="579"/>
      <c r="M1395" s="579"/>
      <c r="N1395" s="891"/>
      <c r="O1395" s="256"/>
      <c r="P1395" s="256"/>
      <c r="Q1395" s="272"/>
    </row>
    <row r="1396" spans="1:17" s="126" customFormat="1" ht="15.75" x14ac:dyDescent="0.25">
      <c r="A1396" s="579"/>
      <c r="B1396" s="579"/>
      <c r="C1396" s="612"/>
      <c r="D1396" s="579"/>
      <c r="E1396" s="550">
        <v>912.93</v>
      </c>
      <c r="F1396" s="579">
        <v>1</v>
      </c>
      <c r="G1396" s="873">
        <f t="shared" si="52"/>
        <v>3661.6700000000014</v>
      </c>
      <c r="H1396" s="579">
        <f t="shared" si="52"/>
        <v>4</v>
      </c>
      <c r="I1396" s="642" t="s">
        <v>396</v>
      </c>
      <c r="J1396" s="643" t="s">
        <v>51</v>
      </c>
      <c r="K1396" s="640" t="s">
        <v>97</v>
      </c>
      <c r="L1396" s="579"/>
      <c r="M1396" s="579"/>
      <c r="N1396" s="891"/>
      <c r="O1396" s="256"/>
      <c r="P1396" s="256"/>
      <c r="Q1396" s="272"/>
    </row>
    <row r="1397" spans="1:17" s="126" customFormat="1" ht="15.75" x14ac:dyDescent="0.25">
      <c r="A1397" s="579"/>
      <c r="B1397" s="579"/>
      <c r="C1397" s="612"/>
      <c r="D1397" s="579"/>
      <c r="E1397" s="550">
        <v>903.85</v>
      </c>
      <c r="F1397" s="579">
        <v>1</v>
      </c>
      <c r="G1397" s="873">
        <f t="shared" si="52"/>
        <v>2757.8200000000015</v>
      </c>
      <c r="H1397" s="579">
        <f t="shared" si="52"/>
        <v>3</v>
      </c>
      <c r="I1397" s="642" t="s">
        <v>396</v>
      </c>
      <c r="J1397" s="643" t="s">
        <v>51</v>
      </c>
      <c r="K1397" s="640" t="s">
        <v>97</v>
      </c>
      <c r="L1397" s="579"/>
      <c r="M1397" s="579"/>
      <c r="N1397" s="891"/>
      <c r="O1397" s="256"/>
      <c r="P1397" s="256"/>
      <c r="Q1397" s="272"/>
    </row>
    <row r="1398" spans="1:17" s="126" customFormat="1" ht="15.75" x14ac:dyDescent="0.25">
      <c r="A1398" s="579"/>
      <c r="B1398" s="579"/>
      <c r="C1398" s="612"/>
      <c r="D1398" s="579"/>
      <c r="E1398" s="550">
        <v>916.55</v>
      </c>
      <c r="F1398" s="579">
        <v>1</v>
      </c>
      <c r="G1398" s="873">
        <f t="shared" ref="G1398:H1461" si="53">G1397-E1398+C1398</f>
        <v>1841.2700000000016</v>
      </c>
      <c r="H1398" s="579">
        <f t="shared" si="53"/>
        <v>2</v>
      </c>
      <c r="I1398" s="642" t="s">
        <v>396</v>
      </c>
      <c r="J1398" s="643" t="s">
        <v>51</v>
      </c>
      <c r="K1398" s="640" t="s">
        <v>97</v>
      </c>
      <c r="L1398" s="579"/>
      <c r="M1398" s="579"/>
      <c r="N1398" s="891"/>
      <c r="O1398" s="256"/>
      <c r="P1398" s="256"/>
      <c r="Q1398" s="272"/>
    </row>
    <row r="1399" spans="1:17" s="126" customFormat="1" ht="15.75" x14ac:dyDescent="0.25">
      <c r="A1399" s="579"/>
      <c r="B1399" s="579"/>
      <c r="C1399" s="612"/>
      <c r="D1399" s="579"/>
      <c r="E1399" s="550">
        <v>912.93</v>
      </c>
      <c r="F1399" s="579">
        <v>1</v>
      </c>
      <c r="G1399" s="873">
        <f t="shared" si="53"/>
        <v>928.34000000000162</v>
      </c>
      <c r="H1399" s="579">
        <f t="shared" si="53"/>
        <v>1</v>
      </c>
      <c r="I1399" s="642" t="s">
        <v>396</v>
      </c>
      <c r="J1399" s="643" t="s">
        <v>51</v>
      </c>
      <c r="K1399" s="640" t="s">
        <v>97</v>
      </c>
      <c r="L1399" s="579"/>
      <c r="M1399" s="579"/>
      <c r="N1399" s="891"/>
      <c r="O1399" s="256"/>
      <c r="P1399" s="256"/>
      <c r="Q1399" s="272"/>
    </row>
    <row r="1400" spans="1:17" s="126" customFormat="1" ht="15.75" x14ac:dyDescent="0.25">
      <c r="A1400" s="579"/>
      <c r="B1400" s="579"/>
      <c r="C1400" s="612"/>
      <c r="D1400" s="579"/>
      <c r="E1400" s="550">
        <v>928.34</v>
      </c>
      <c r="F1400" s="579">
        <v>1</v>
      </c>
      <c r="G1400" s="873">
        <f t="shared" si="53"/>
        <v>1.5916157281026244E-12</v>
      </c>
      <c r="H1400" s="579">
        <f t="shared" si="53"/>
        <v>0</v>
      </c>
      <c r="I1400" s="642" t="s">
        <v>396</v>
      </c>
      <c r="J1400" s="643" t="s">
        <v>51</v>
      </c>
      <c r="K1400" s="640" t="s">
        <v>97</v>
      </c>
      <c r="L1400" s="579"/>
      <c r="M1400" s="579"/>
      <c r="N1400" s="891"/>
      <c r="O1400" s="256"/>
      <c r="P1400" s="256"/>
      <c r="Q1400" s="272"/>
    </row>
    <row r="1401" spans="1:17" s="126" customFormat="1" ht="15.75" x14ac:dyDescent="0.25">
      <c r="A1401" s="579"/>
      <c r="B1401" s="579">
        <v>12</v>
      </c>
      <c r="C1401" s="612">
        <v>19347.3</v>
      </c>
      <c r="D1401" s="579">
        <v>21</v>
      </c>
      <c r="E1401" s="550"/>
      <c r="F1401" s="579"/>
      <c r="G1401" s="873">
        <f t="shared" si="53"/>
        <v>19347.3</v>
      </c>
      <c r="H1401" s="579">
        <f t="shared" si="53"/>
        <v>21</v>
      </c>
      <c r="I1401" s="642"/>
      <c r="J1401" s="643" t="s">
        <v>114</v>
      </c>
      <c r="K1401" s="640"/>
      <c r="L1401" s="579"/>
      <c r="M1401" s="579"/>
      <c r="N1401" s="891"/>
      <c r="O1401" s="256"/>
      <c r="P1401" s="256"/>
      <c r="Q1401" s="272"/>
    </row>
    <row r="1402" spans="1:17" s="126" customFormat="1" ht="15.75" x14ac:dyDescent="0.25">
      <c r="A1402" s="579"/>
      <c r="B1402" s="579"/>
      <c r="C1402" s="612"/>
      <c r="D1402" s="579"/>
      <c r="E1402" s="550">
        <v>924.4</v>
      </c>
      <c r="F1402" s="579">
        <v>1</v>
      </c>
      <c r="G1402" s="873">
        <f t="shared" si="53"/>
        <v>18422.899999999998</v>
      </c>
      <c r="H1402" s="579">
        <f t="shared" si="53"/>
        <v>20</v>
      </c>
      <c r="I1402" s="642" t="s">
        <v>397</v>
      </c>
      <c r="J1402" s="643" t="s">
        <v>51</v>
      </c>
      <c r="K1402" s="640" t="s">
        <v>120</v>
      </c>
      <c r="L1402" s="579"/>
      <c r="M1402" s="579"/>
      <c r="N1402" s="891"/>
      <c r="O1402" s="256"/>
      <c r="P1402" s="256"/>
      <c r="Q1402" s="272"/>
    </row>
    <row r="1403" spans="1:17" s="126" customFormat="1" ht="15.75" x14ac:dyDescent="0.25">
      <c r="A1403" s="579"/>
      <c r="B1403" s="579"/>
      <c r="C1403" s="612"/>
      <c r="D1403" s="579"/>
      <c r="E1403" s="550">
        <v>919</v>
      </c>
      <c r="F1403" s="579">
        <v>1</v>
      </c>
      <c r="G1403" s="873">
        <f t="shared" si="53"/>
        <v>17503.899999999998</v>
      </c>
      <c r="H1403" s="579">
        <f t="shared" si="53"/>
        <v>19</v>
      </c>
      <c r="I1403" s="642" t="s">
        <v>397</v>
      </c>
      <c r="J1403" s="643" t="s">
        <v>51</v>
      </c>
      <c r="K1403" s="640" t="s">
        <v>120</v>
      </c>
      <c r="L1403" s="579"/>
      <c r="M1403" s="579"/>
      <c r="N1403" s="891"/>
      <c r="O1403" s="256"/>
      <c r="P1403" s="256"/>
      <c r="Q1403" s="272"/>
    </row>
    <row r="1404" spans="1:17" s="126" customFormat="1" ht="15.75" x14ac:dyDescent="0.25">
      <c r="A1404" s="579"/>
      <c r="B1404" s="579"/>
      <c r="C1404" s="612"/>
      <c r="D1404" s="579"/>
      <c r="E1404" s="550">
        <v>924.4</v>
      </c>
      <c r="F1404" s="579">
        <v>1</v>
      </c>
      <c r="G1404" s="873">
        <f t="shared" si="53"/>
        <v>16579.499999999996</v>
      </c>
      <c r="H1404" s="579">
        <f t="shared" si="53"/>
        <v>18</v>
      </c>
      <c r="I1404" s="642" t="s">
        <v>397</v>
      </c>
      <c r="J1404" s="643" t="s">
        <v>51</v>
      </c>
      <c r="K1404" s="640" t="s">
        <v>120</v>
      </c>
      <c r="L1404" s="579"/>
      <c r="M1404" s="579"/>
      <c r="N1404" s="891"/>
      <c r="O1404" s="256"/>
      <c r="P1404" s="256"/>
      <c r="Q1404" s="272"/>
    </row>
    <row r="1405" spans="1:17" s="126" customFormat="1" ht="15.75" x14ac:dyDescent="0.25">
      <c r="A1405" s="579"/>
      <c r="B1405" s="579"/>
      <c r="C1405" s="612"/>
      <c r="D1405" s="579"/>
      <c r="E1405" s="550">
        <v>923.5</v>
      </c>
      <c r="F1405" s="579">
        <v>1</v>
      </c>
      <c r="G1405" s="873">
        <f t="shared" si="53"/>
        <v>15655.999999999996</v>
      </c>
      <c r="H1405" s="579">
        <f t="shared" si="53"/>
        <v>17</v>
      </c>
      <c r="I1405" s="642" t="s">
        <v>397</v>
      </c>
      <c r="J1405" s="643" t="s">
        <v>51</v>
      </c>
      <c r="K1405" s="640" t="s">
        <v>120</v>
      </c>
      <c r="L1405" s="579"/>
      <c r="M1405" s="579"/>
      <c r="N1405" s="891"/>
      <c r="O1405" s="256"/>
      <c r="P1405" s="256"/>
      <c r="Q1405" s="272"/>
    </row>
    <row r="1406" spans="1:17" s="126" customFormat="1" ht="15.75" x14ac:dyDescent="0.25">
      <c r="A1406" s="579"/>
      <c r="B1406" s="579"/>
      <c r="C1406" s="612"/>
      <c r="D1406" s="579"/>
      <c r="E1406" s="550">
        <v>918.1</v>
      </c>
      <c r="F1406" s="579">
        <v>1</v>
      </c>
      <c r="G1406" s="873">
        <f t="shared" si="53"/>
        <v>14737.899999999996</v>
      </c>
      <c r="H1406" s="579">
        <f t="shared" si="53"/>
        <v>16</v>
      </c>
      <c r="I1406" s="642" t="s">
        <v>397</v>
      </c>
      <c r="J1406" s="643" t="s">
        <v>51</v>
      </c>
      <c r="K1406" s="640" t="s">
        <v>120</v>
      </c>
      <c r="L1406" s="579"/>
      <c r="M1406" s="579"/>
      <c r="N1406" s="891"/>
      <c r="O1406" s="256"/>
      <c r="P1406" s="256"/>
      <c r="Q1406" s="272"/>
    </row>
    <row r="1407" spans="1:17" s="126" customFormat="1" ht="15.75" x14ac:dyDescent="0.25">
      <c r="A1407" s="579"/>
      <c r="B1407" s="579"/>
      <c r="C1407" s="612"/>
      <c r="D1407" s="579"/>
      <c r="E1407" s="550">
        <v>925.3</v>
      </c>
      <c r="F1407" s="579">
        <v>1</v>
      </c>
      <c r="G1407" s="873">
        <f t="shared" si="53"/>
        <v>13812.599999999997</v>
      </c>
      <c r="H1407" s="579">
        <f t="shared" si="53"/>
        <v>15</v>
      </c>
      <c r="I1407" s="642" t="s">
        <v>397</v>
      </c>
      <c r="J1407" s="643" t="s">
        <v>51</v>
      </c>
      <c r="K1407" s="640" t="s">
        <v>120</v>
      </c>
      <c r="L1407" s="579"/>
      <c r="M1407" s="579"/>
      <c r="N1407" s="891"/>
      <c r="O1407" s="256"/>
      <c r="P1407" s="256"/>
      <c r="Q1407" s="272"/>
    </row>
    <row r="1408" spans="1:17" s="126" customFormat="1" ht="15.75" x14ac:dyDescent="0.25">
      <c r="A1408" s="579"/>
      <c r="B1408" s="579"/>
      <c r="C1408" s="612"/>
      <c r="D1408" s="579"/>
      <c r="E1408" s="550">
        <v>925.3</v>
      </c>
      <c r="F1408" s="579">
        <v>1</v>
      </c>
      <c r="G1408" s="873">
        <f t="shared" si="53"/>
        <v>12887.299999999997</v>
      </c>
      <c r="H1408" s="579">
        <f t="shared" si="53"/>
        <v>14</v>
      </c>
      <c r="I1408" s="642" t="s">
        <v>397</v>
      </c>
      <c r="J1408" s="643" t="s">
        <v>51</v>
      </c>
      <c r="K1408" s="640" t="s">
        <v>120</v>
      </c>
      <c r="L1408" s="579"/>
      <c r="M1408" s="579"/>
      <c r="N1408" s="891"/>
      <c r="O1408" s="256"/>
      <c r="P1408" s="256"/>
      <c r="Q1408" s="272"/>
    </row>
    <row r="1409" spans="1:17" s="126" customFormat="1" ht="15.75" x14ac:dyDescent="0.25">
      <c r="A1409" s="579"/>
      <c r="B1409" s="579"/>
      <c r="C1409" s="612"/>
      <c r="D1409" s="579"/>
      <c r="E1409" s="550">
        <v>913.5</v>
      </c>
      <c r="F1409" s="579">
        <v>1</v>
      </c>
      <c r="G1409" s="873">
        <f t="shared" si="53"/>
        <v>11973.799999999997</v>
      </c>
      <c r="H1409" s="579">
        <f t="shared" si="53"/>
        <v>13</v>
      </c>
      <c r="I1409" s="642" t="s">
        <v>397</v>
      </c>
      <c r="J1409" s="643" t="s">
        <v>51</v>
      </c>
      <c r="K1409" s="640" t="s">
        <v>120</v>
      </c>
      <c r="L1409" s="579"/>
      <c r="M1409" s="579"/>
      <c r="N1409" s="891"/>
      <c r="O1409" s="256"/>
      <c r="P1409" s="256"/>
      <c r="Q1409" s="272"/>
    </row>
    <row r="1410" spans="1:17" s="126" customFormat="1" ht="15.75" x14ac:dyDescent="0.25">
      <c r="A1410" s="579"/>
      <c r="B1410" s="579"/>
      <c r="C1410" s="612"/>
      <c r="D1410" s="579"/>
      <c r="E1410" s="550">
        <v>931.7</v>
      </c>
      <c r="F1410" s="579">
        <v>1</v>
      </c>
      <c r="G1410" s="873">
        <f t="shared" si="53"/>
        <v>11042.099999999997</v>
      </c>
      <c r="H1410" s="579">
        <f t="shared" si="53"/>
        <v>12</v>
      </c>
      <c r="I1410" s="642" t="s">
        <v>397</v>
      </c>
      <c r="J1410" s="643" t="s">
        <v>51</v>
      </c>
      <c r="K1410" s="640" t="s">
        <v>120</v>
      </c>
      <c r="L1410" s="579"/>
      <c r="M1410" s="579"/>
      <c r="N1410" s="891"/>
      <c r="O1410" s="256"/>
      <c r="P1410" s="256"/>
      <c r="Q1410" s="272"/>
    </row>
    <row r="1411" spans="1:17" s="126" customFormat="1" ht="15.75" x14ac:dyDescent="0.25">
      <c r="A1411" s="579"/>
      <c r="B1411" s="579"/>
      <c r="C1411" s="612"/>
      <c r="D1411" s="579"/>
      <c r="E1411" s="550">
        <v>912.2</v>
      </c>
      <c r="F1411" s="579">
        <v>1</v>
      </c>
      <c r="G1411" s="873">
        <f t="shared" si="53"/>
        <v>10129.899999999996</v>
      </c>
      <c r="H1411" s="579">
        <f t="shared" si="53"/>
        <v>11</v>
      </c>
      <c r="I1411" s="642" t="s">
        <v>397</v>
      </c>
      <c r="J1411" s="643" t="s">
        <v>51</v>
      </c>
      <c r="K1411" s="640" t="s">
        <v>120</v>
      </c>
      <c r="L1411" s="579"/>
      <c r="M1411" s="579"/>
      <c r="N1411" s="891"/>
      <c r="O1411" s="256"/>
      <c r="P1411" s="256"/>
      <c r="Q1411" s="272"/>
    </row>
    <row r="1412" spans="1:17" s="126" customFormat="1" ht="15.75" x14ac:dyDescent="0.25">
      <c r="A1412" s="579"/>
      <c r="B1412" s="579"/>
      <c r="C1412" s="612"/>
      <c r="D1412" s="579"/>
      <c r="E1412" s="550">
        <v>914.4</v>
      </c>
      <c r="F1412" s="579">
        <v>1</v>
      </c>
      <c r="G1412" s="873">
        <f t="shared" si="53"/>
        <v>9215.4999999999964</v>
      </c>
      <c r="H1412" s="579">
        <f t="shared" si="53"/>
        <v>10</v>
      </c>
      <c r="I1412" s="642" t="s">
        <v>397</v>
      </c>
      <c r="J1412" s="643" t="s">
        <v>51</v>
      </c>
      <c r="K1412" s="640" t="s">
        <v>120</v>
      </c>
      <c r="L1412" s="579"/>
      <c r="M1412" s="579"/>
      <c r="N1412" s="891"/>
      <c r="O1412" s="256"/>
      <c r="P1412" s="256"/>
      <c r="Q1412" s="272"/>
    </row>
    <row r="1413" spans="1:17" s="126" customFormat="1" ht="15.75" x14ac:dyDescent="0.25">
      <c r="A1413" s="579"/>
      <c r="B1413" s="579"/>
      <c r="C1413" s="612"/>
      <c r="D1413" s="579"/>
      <c r="E1413" s="550">
        <v>917.2</v>
      </c>
      <c r="F1413" s="579">
        <v>1</v>
      </c>
      <c r="G1413" s="873">
        <f t="shared" si="53"/>
        <v>8298.2999999999956</v>
      </c>
      <c r="H1413" s="579">
        <f t="shared" si="53"/>
        <v>9</v>
      </c>
      <c r="I1413" s="642" t="s">
        <v>398</v>
      </c>
      <c r="J1413" s="643" t="s">
        <v>51</v>
      </c>
      <c r="K1413" s="640" t="s">
        <v>120</v>
      </c>
      <c r="L1413" s="579"/>
      <c r="M1413" s="579"/>
      <c r="N1413" s="891"/>
      <c r="O1413" s="256"/>
      <c r="P1413" s="256"/>
      <c r="Q1413" s="272"/>
    </row>
    <row r="1414" spans="1:17" s="126" customFormat="1" ht="15.75" x14ac:dyDescent="0.25">
      <c r="A1414" s="579"/>
      <c r="B1414" s="579"/>
      <c r="C1414" s="612"/>
      <c r="D1414" s="579"/>
      <c r="E1414" s="550">
        <v>916.7</v>
      </c>
      <c r="F1414" s="579">
        <v>1</v>
      </c>
      <c r="G1414" s="873">
        <f t="shared" si="53"/>
        <v>7381.5999999999958</v>
      </c>
      <c r="H1414" s="579">
        <f t="shared" si="53"/>
        <v>8</v>
      </c>
      <c r="I1414" s="642" t="s">
        <v>398</v>
      </c>
      <c r="J1414" s="643" t="s">
        <v>51</v>
      </c>
      <c r="K1414" s="640" t="s">
        <v>120</v>
      </c>
      <c r="L1414" s="579"/>
      <c r="M1414" s="579"/>
      <c r="N1414" s="891"/>
      <c r="O1414" s="256"/>
      <c r="P1414" s="256"/>
      <c r="Q1414" s="272"/>
    </row>
    <row r="1415" spans="1:17" s="126" customFormat="1" ht="15.75" x14ac:dyDescent="0.25">
      <c r="A1415" s="579"/>
      <c r="B1415" s="579"/>
      <c r="C1415" s="612"/>
      <c r="D1415" s="579"/>
      <c r="E1415" s="550">
        <v>923.5</v>
      </c>
      <c r="F1415" s="579">
        <v>1</v>
      </c>
      <c r="G1415" s="873">
        <f t="shared" si="53"/>
        <v>6458.0999999999958</v>
      </c>
      <c r="H1415" s="579">
        <f t="shared" si="53"/>
        <v>7</v>
      </c>
      <c r="I1415" s="642" t="s">
        <v>398</v>
      </c>
      <c r="J1415" s="643" t="s">
        <v>51</v>
      </c>
      <c r="K1415" s="640" t="s">
        <v>120</v>
      </c>
      <c r="L1415" s="579"/>
      <c r="M1415" s="579"/>
      <c r="N1415" s="891"/>
      <c r="O1415" s="256"/>
      <c r="P1415" s="256"/>
      <c r="Q1415" s="272"/>
    </row>
    <row r="1416" spans="1:17" s="126" customFormat="1" ht="15.75" x14ac:dyDescent="0.25">
      <c r="A1416" s="579"/>
      <c r="B1416" s="579"/>
      <c r="C1416" s="612"/>
      <c r="D1416" s="579"/>
      <c r="E1416" s="550">
        <v>915.8</v>
      </c>
      <c r="F1416" s="579">
        <v>1</v>
      </c>
      <c r="G1416" s="873">
        <f t="shared" si="53"/>
        <v>5542.2999999999956</v>
      </c>
      <c r="H1416" s="579">
        <f t="shared" si="53"/>
        <v>6</v>
      </c>
      <c r="I1416" s="642" t="s">
        <v>398</v>
      </c>
      <c r="J1416" s="643" t="s">
        <v>51</v>
      </c>
      <c r="K1416" s="640" t="s">
        <v>120</v>
      </c>
      <c r="L1416" s="579"/>
      <c r="M1416" s="579"/>
      <c r="N1416" s="891"/>
      <c r="O1416" s="256"/>
      <c r="P1416" s="256"/>
      <c r="Q1416" s="272"/>
    </row>
    <row r="1417" spans="1:17" s="126" customFormat="1" ht="15.75" x14ac:dyDescent="0.25">
      <c r="A1417" s="579"/>
      <c r="B1417" s="579"/>
      <c r="C1417" s="612"/>
      <c r="D1417" s="579"/>
      <c r="E1417" s="550">
        <v>923.5</v>
      </c>
      <c r="F1417" s="579">
        <v>1</v>
      </c>
      <c r="G1417" s="873">
        <f t="shared" si="53"/>
        <v>4618.7999999999956</v>
      </c>
      <c r="H1417" s="579">
        <f t="shared" si="53"/>
        <v>5</v>
      </c>
      <c r="I1417" s="642" t="s">
        <v>398</v>
      </c>
      <c r="J1417" s="643" t="s">
        <v>51</v>
      </c>
      <c r="K1417" s="640" t="s">
        <v>120</v>
      </c>
      <c r="L1417" s="579"/>
      <c r="M1417" s="579"/>
      <c r="N1417" s="891"/>
      <c r="O1417" s="256"/>
      <c r="P1417" s="256"/>
      <c r="Q1417" s="272"/>
    </row>
    <row r="1418" spans="1:17" s="126" customFormat="1" ht="15.75" x14ac:dyDescent="0.25">
      <c r="A1418" s="579"/>
      <c r="B1418" s="579"/>
      <c r="C1418" s="612"/>
      <c r="D1418" s="579"/>
      <c r="E1418" s="550">
        <v>928</v>
      </c>
      <c r="F1418" s="579">
        <v>1</v>
      </c>
      <c r="G1418" s="873">
        <f t="shared" si="53"/>
        <v>3690.7999999999956</v>
      </c>
      <c r="H1418" s="579">
        <f t="shared" si="53"/>
        <v>4</v>
      </c>
      <c r="I1418" s="642" t="s">
        <v>398</v>
      </c>
      <c r="J1418" s="643" t="s">
        <v>51</v>
      </c>
      <c r="K1418" s="640" t="s">
        <v>120</v>
      </c>
      <c r="L1418" s="579"/>
      <c r="M1418" s="579"/>
      <c r="N1418" s="891"/>
      <c r="O1418" s="256"/>
      <c r="P1418" s="256"/>
      <c r="Q1418" s="272"/>
    </row>
    <row r="1419" spans="1:17" s="126" customFormat="1" ht="15.75" x14ac:dyDescent="0.25">
      <c r="A1419" s="579"/>
      <c r="B1419" s="579"/>
      <c r="C1419" s="612"/>
      <c r="D1419" s="579"/>
      <c r="E1419" s="550">
        <v>919.4</v>
      </c>
      <c r="F1419" s="579">
        <v>1</v>
      </c>
      <c r="G1419" s="873">
        <f t="shared" si="53"/>
        <v>2771.3999999999955</v>
      </c>
      <c r="H1419" s="579">
        <f t="shared" si="53"/>
        <v>3</v>
      </c>
      <c r="I1419" s="642" t="s">
        <v>398</v>
      </c>
      <c r="J1419" s="643" t="s">
        <v>51</v>
      </c>
      <c r="K1419" s="640" t="s">
        <v>120</v>
      </c>
      <c r="L1419" s="579"/>
      <c r="M1419" s="579"/>
      <c r="N1419" s="891"/>
      <c r="O1419" s="256"/>
      <c r="P1419" s="256"/>
      <c r="Q1419" s="272"/>
    </row>
    <row r="1420" spans="1:17" s="126" customFormat="1" ht="15.75" x14ac:dyDescent="0.25">
      <c r="A1420" s="579"/>
      <c r="B1420" s="579"/>
      <c r="C1420" s="612"/>
      <c r="D1420" s="579"/>
      <c r="E1420" s="550">
        <v>928.5</v>
      </c>
      <c r="F1420" s="579">
        <v>1</v>
      </c>
      <c r="G1420" s="873">
        <f t="shared" si="53"/>
        <v>1842.8999999999955</v>
      </c>
      <c r="H1420" s="579">
        <f t="shared" si="53"/>
        <v>2</v>
      </c>
      <c r="I1420" s="642" t="s">
        <v>398</v>
      </c>
      <c r="J1420" s="643" t="s">
        <v>51</v>
      </c>
      <c r="K1420" s="640" t="s">
        <v>120</v>
      </c>
      <c r="L1420" s="579"/>
      <c r="M1420" s="579"/>
      <c r="N1420" s="891"/>
      <c r="O1420" s="256"/>
      <c r="P1420" s="256"/>
      <c r="Q1420" s="272"/>
    </row>
    <row r="1421" spans="1:17" s="126" customFormat="1" ht="15.75" x14ac:dyDescent="0.25">
      <c r="A1421" s="579"/>
      <c r="B1421" s="579"/>
      <c r="C1421" s="612"/>
      <c r="D1421" s="579"/>
      <c r="E1421" s="550">
        <v>919.4</v>
      </c>
      <c r="F1421" s="579">
        <v>1</v>
      </c>
      <c r="G1421" s="873">
        <f t="shared" si="53"/>
        <v>923.49999999999557</v>
      </c>
      <c r="H1421" s="579">
        <f t="shared" si="53"/>
        <v>1</v>
      </c>
      <c r="I1421" s="642" t="s">
        <v>398</v>
      </c>
      <c r="J1421" s="643" t="s">
        <v>51</v>
      </c>
      <c r="K1421" s="640" t="s">
        <v>120</v>
      </c>
      <c r="L1421" s="579"/>
      <c r="M1421" s="579"/>
      <c r="N1421" s="891"/>
      <c r="O1421" s="256"/>
      <c r="P1421" s="256"/>
      <c r="Q1421" s="272"/>
    </row>
    <row r="1422" spans="1:17" s="126" customFormat="1" ht="15.75" x14ac:dyDescent="0.25">
      <c r="A1422" s="579"/>
      <c r="B1422" s="579"/>
      <c r="C1422" s="612"/>
      <c r="D1422" s="579"/>
      <c r="E1422" s="550">
        <v>923.5</v>
      </c>
      <c r="F1422" s="579">
        <v>1</v>
      </c>
      <c r="G1422" s="873">
        <f t="shared" si="53"/>
        <v>-4.4337866711430252E-12</v>
      </c>
      <c r="H1422" s="579">
        <f t="shared" si="53"/>
        <v>0</v>
      </c>
      <c r="I1422" s="642" t="s">
        <v>398</v>
      </c>
      <c r="J1422" s="643" t="s">
        <v>51</v>
      </c>
      <c r="K1422" s="640" t="s">
        <v>120</v>
      </c>
      <c r="L1422" s="579"/>
      <c r="M1422" s="579"/>
      <c r="N1422" s="891"/>
      <c r="O1422" s="256"/>
      <c r="P1422" s="256"/>
      <c r="Q1422" s="272"/>
    </row>
    <row r="1423" spans="1:17" s="126" customFormat="1" ht="15.75" x14ac:dyDescent="0.25">
      <c r="A1423" s="579"/>
      <c r="B1423" s="579">
        <v>12</v>
      </c>
      <c r="C1423" s="612">
        <v>18825</v>
      </c>
      <c r="D1423" s="579">
        <v>19</v>
      </c>
      <c r="E1423" s="550"/>
      <c r="F1423" s="579"/>
      <c r="G1423" s="873">
        <f t="shared" si="53"/>
        <v>18824.999999999996</v>
      </c>
      <c r="H1423" s="579">
        <f t="shared" si="53"/>
        <v>19</v>
      </c>
      <c r="I1423" s="642"/>
      <c r="J1423" s="643" t="s">
        <v>270</v>
      </c>
      <c r="K1423" s="640"/>
      <c r="L1423" s="579"/>
      <c r="M1423" s="579"/>
      <c r="N1423" s="891"/>
      <c r="O1423" s="256"/>
      <c r="P1423" s="256"/>
      <c r="Q1423" s="272"/>
    </row>
    <row r="1424" spans="1:17" s="126" customFormat="1" ht="15.75" x14ac:dyDescent="0.25">
      <c r="A1424" s="579"/>
      <c r="B1424" s="579"/>
      <c r="C1424" s="612"/>
      <c r="D1424" s="579"/>
      <c r="E1424" s="550">
        <v>1018</v>
      </c>
      <c r="F1424" s="579">
        <v>1</v>
      </c>
      <c r="G1424" s="873">
        <f t="shared" si="53"/>
        <v>17806.999999999996</v>
      </c>
      <c r="H1424" s="579">
        <f t="shared" si="53"/>
        <v>18</v>
      </c>
      <c r="I1424" s="642" t="s">
        <v>391</v>
      </c>
      <c r="J1424" s="643" t="s">
        <v>51</v>
      </c>
      <c r="K1424" s="640" t="s">
        <v>73</v>
      </c>
      <c r="L1424" s="579"/>
      <c r="M1424" s="579"/>
      <c r="N1424" s="891"/>
      <c r="O1424" s="256"/>
      <c r="P1424" s="256"/>
      <c r="Q1424" s="272"/>
    </row>
    <row r="1425" spans="1:17" s="126" customFormat="1" ht="15.75" x14ac:dyDescent="0.25">
      <c r="A1425" s="579"/>
      <c r="B1425" s="579"/>
      <c r="C1425" s="612"/>
      <c r="D1425" s="579"/>
      <c r="E1425" s="550">
        <v>989</v>
      </c>
      <c r="F1425" s="579">
        <v>1</v>
      </c>
      <c r="G1425" s="873">
        <f t="shared" si="53"/>
        <v>16817.999999999996</v>
      </c>
      <c r="H1425" s="579">
        <f t="shared" si="53"/>
        <v>17</v>
      </c>
      <c r="I1425" s="642" t="s">
        <v>391</v>
      </c>
      <c r="J1425" s="643" t="s">
        <v>51</v>
      </c>
      <c r="K1425" s="640" t="s">
        <v>73</v>
      </c>
      <c r="L1425" s="579"/>
      <c r="M1425" s="579"/>
      <c r="N1425" s="891"/>
      <c r="O1425" s="256"/>
      <c r="P1425" s="256"/>
      <c r="Q1425" s="272"/>
    </row>
    <row r="1426" spans="1:17" s="126" customFormat="1" ht="15.75" x14ac:dyDescent="0.25">
      <c r="A1426" s="579"/>
      <c r="B1426" s="579"/>
      <c r="C1426" s="612"/>
      <c r="D1426" s="579"/>
      <c r="E1426" s="550">
        <v>1002</v>
      </c>
      <c r="F1426" s="579">
        <v>1</v>
      </c>
      <c r="G1426" s="873">
        <f t="shared" si="53"/>
        <v>15815.999999999996</v>
      </c>
      <c r="H1426" s="579">
        <f t="shared" si="53"/>
        <v>16</v>
      </c>
      <c r="I1426" s="642" t="s">
        <v>391</v>
      </c>
      <c r="J1426" s="643" t="s">
        <v>51</v>
      </c>
      <c r="K1426" s="640" t="s">
        <v>73</v>
      </c>
      <c r="L1426" s="579"/>
      <c r="M1426" s="579"/>
      <c r="N1426" s="891"/>
      <c r="O1426" s="256"/>
      <c r="P1426" s="256"/>
      <c r="Q1426" s="272"/>
    </row>
    <row r="1427" spans="1:17" s="126" customFormat="1" ht="15.75" x14ac:dyDescent="0.25">
      <c r="A1427" s="579"/>
      <c r="B1427" s="579"/>
      <c r="C1427" s="612"/>
      <c r="D1427" s="579"/>
      <c r="E1427" s="550">
        <v>977</v>
      </c>
      <c r="F1427" s="579">
        <v>1</v>
      </c>
      <c r="G1427" s="873">
        <f t="shared" si="53"/>
        <v>14838.999999999996</v>
      </c>
      <c r="H1427" s="579">
        <f t="shared" si="53"/>
        <v>15</v>
      </c>
      <c r="I1427" s="642" t="s">
        <v>391</v>
      </c>
      <c r="J1427" s="643" t="s">
        <v>51</v>
      </c>
      <c r="K1427" s="640" t="s">
        <v>73</v>
      </c>
      <c r="L1427" s="579"/>
      <c r="M1427" s="579"/>
      <c r="N1427" s="891"/>
      <c r="O1427" s="256"/>
      <c r="P1427" s="256"/>
      <c r="Q1427" s="272"/>
    </row>
    <row r="1428" spans="1:17" s="126" customFormat="1" ht="15.75" x14ac:dyDescent="0.25">
      <c r="A1428" s="579"/>
      <c r="B1428" s="579"/>
      <c r="C1428" s="612"/>
      <c r="D1428" s="579"/>
      <c r="E1428" s="550">
        <v>992</v>
      </c>
      <c r="F1428" s="579">
        <v>1</v>
      </c>
      <c r="G1428" s="873">
        <f t="shared" si="53"/>
        <v>13846.999999999996</v>
      </c>
      <c r="H1428" s="579">
        <f t="shared" si="53"/>
        <v>14</v>
      </c>
      <c r="I1428" s="642" t="s">
        <v>391</v>
      </c>
      <c r="J1428" s="643" t="s">
        <v>51</v>
      </c>
      <c r="K1428" s="640" t="s">
        <v>73</v>
      </c>
      <c r="L1428" s="579"/>
      <c r="M1428" s="579"/>
      <c r="N1428" s="891"/>
      <c r="O1428" s="256"/>
      <c r="P1428" s="256"/>
      <c r="Q1428" s="272"/>
    </row>
    <row r="1429" spans="1:17" s="126" customFormat="1" ht="15.75" x14ac:dyDescent="0.25">
      <c r="A1429" s="579"/>
      <c r="B1429" s="579"/>
      <c r="C1429" s="612"/>
      <c r="D1429" s="579"/>
      <c r="E1429" s="550">
        <v>952</v>
      </c>
      <c r="F1429" s="579">
        <v>1</v>
      </c>
      <c r="G1429" s="873">
        <f t="shared" si="53"/>
        <v>12894.999999999996</v>
      </c>
      <c r="H1429" s="579">
        <f t="shared" si="53"/>
        <v>13</v>
      </c>
      <c r="I1429" s="642" t="s">
        <v>391</v>
      </c>
      <c r="J1429" s="643" t="s">
        <v>51</v>
      </c>
      <c r="K1429" s="640" t="s">
        <v>73</v>
      </c>
      <c r="L1429" s="579"/>
      <c r="M1429" s="579"/>
      <c r="N1429" s="891"/>
      <c r="O1429" s="256"/>
      <c r="P1429" s="256"/>
      <c r="Q1429" s="272"/>
    </row>
    <row r="1430" spans="1:17" s="126" customFormat="1" ht="15.75" x14ac:dyDescent="0.25">
      <c r="A1430" s="579"/>
      <c r="B1430" s="579"/>
      <c r="C1430" s="612"/>
      <c r="D1430" s="579"/>
      <c r="E1430" s="550">
        <v>953</v>
      </c>
      <c r="F1430" s="579">
        <v>1</v>
      </c>
      <c r="G1430" s="873">
        <f t="shared" si="53"/>
        <v>11941.999999999996</v>
      </c>
      <c r="H1430" s="579">
        <f t="shared" si="53"/>
        <v>12</v>
      </c>
      <c r="I1430" s="642" t="s">
        <v>391</v>
      </c>
      <c r="J1430" s="643" t="s">
        <v>51</v>
      </c>
      <c r="K1430" s="640" t="s">
        <v>73</v>
      </c>
      <c r="L1430" s="579"/>
      <c r="M1430" s="579"/>
      <c r="N1430" s="891"/>
      <c r="O1430" s="256"/>
      <c r="P1430" s="256"/>
      <c r="Q1430" s="272"/>
    </row>
    <row r="1431" spans="1:17" s="126" customFormat="1" ht="15.75" x14ac:dyDescent="0.25">
      <c r="A1431" s="579"/>
      <c r="B1431" s="579"/>
      <c r="C1431" s="612"/>
      <c r="D1431" s="579"/>
      <c r="E1431" s="550">
        <v>1002</v>
      </c>
      <c r="F1431" s="579">
        <v>1</v>
      </c>
      <c r="G1431" s="873">
        <f t="shared" si="53"/>
        <v>10939.999999999996</v>
      </c>
      <c r="H1431" s="579">
        <f t="shared" si="53"/>
        <v>11</v>
      </c>
      <c r="I1431" s="642" t="s">
        <v>391</v>
      </c>
      <c r="J1431" s="643" t="s">
        <v>51</v>
      </c>
      <c r="K1431" s="640" t="s">
        <v>73</v>
      </c>
      <c r="L1431" s="579"/>
      <c r="M1431" s="579"/>
      <c r="N1431" s="891"/>
      <c r="O1431" s="256"/>
      <c r="P1431" s="256"/>
      <c r="Q1431" s="272"/>
    </row>
    <row r="1432" spans="1:17" s="126" customFormat="1" ht="15.75" x14ac:dyDescent="0.25">
      <c r="A1432" s="579"/>
      <c r="B1432" s="579"/>
      <c r="C1432" s="612"/>
      <c r="D1432" s="579"/>
      <c r="E1432" s="550">
        <v>975</v>
      </c>
      <c r="F1432" s="579">
        <v>1</v>
      </c>
      <c r="G1432" s="873">
        <f t="shared" si="53"/>
        <v>9964.9999999999964</v>
      </c>
      <c r="H1432" s="579">
        <f t="shared" si="53"/>
        <v>10</v>
      </c>
      <c r="I1432" s="642" t="s">
        <v>391</v>
      </c>
      <c r="J1432" s="643" t="s">
        <v>51</v>
      </c>
      <c r="K1432" s="640" t="s">
        <v>73</v>
      </c>
      <c r="L1432" s="579"/>
      <c r="M1432" s="579"/>
      <c r="N1432" s="891"/>
      <c r="O1432" s="256"/>
      <c r="P1432" s="256"/>
      <c r="Q1432" s="272"/>
    </row>
    <row r="1433" spans="1:17" s="126" customFormat="1" ht="15.75" x14ac:dyDescent="0.25">
      <c r="A1433" s="579"/>
      <c r="B1433" s="579"/>
      <c r="C1433" s="612"/>
      <c r="D1433" s="579"/>
      <c r="E1433" s="550">
        <v>985</v>
      </c>
      <c r="F1433" s="579">
        <v>1</v>
      </c>
      <c r="G1433" s="873">
        <f t="shared" si="53"/>
        <v>8979.9999999999964</v>
      </c>
      <c r="H1433" s="579">
        <f t="shared" si="53"/>
        <v>9</v>
      </c>
      <c r="I1433" s="642" t="s">
        <v>391</v>
      </c>
      <c r="J1433" s="643" t="s">
        <v>51</v>
      </c>
      <c r="K1433" s="640" t="s">
        <v>73</v>
      </c>
      <c r="L1433" s="579"/>
      <c r="M1433" s="579"/>
      <c r="N1433" s="891"/>
      <c r="O1433" s="256"/>
      <c r="P1433" s="256"/>
      <c r="Q1433" s="272"/>
    </row>
    <row r="1434" spans="1:17" s="126" customFormat="1" ht="15.75" x14ac:dyDescent="0.25">
      <c r="A1434" s="579"/>
      <c r="B1434" s="579"/>
      <c r="C1434" s="612"/>
      <c r="D1434" s="579"/>
      <c r="E1434" s="550">
        <v>1003</v>
      </c>
      <c r="F1434" s="579">
        <v>1</v>
      </c>
      <c r="G1434" s="873">
        <f t="shared" si="53"/>
        <v>7976.9999999999964</v>
      </c>
      <c r="H1434" s="579">
        <f t="shared" si="53"/>
        <v>8</v>
      </c>
      <c r="I1434" s="642" t="s">
        <v>399</v>
      </c>
      <c r="J1434" s="643" t="s">
        <v>51</v>
      </c>
      <c r="K1434" s="640" t="s">
        <v>73</v>
      </c>
      <c r="L1434" s="579"/>
      <c r="M1434" s="579"/>
      <c r="N1434" s="891"/>
      <c r="O1434" s="256"/>
      <c r="P1434" s="256"/>
      <c r="Q1434" s="272"/>
    </row>
    <row r="1435" spans="1:17" s="126" customFormat="1" ht="15.75" x14ac:dyDescent="0.25">
      <c r="A1435" s="579"/>
      <c r="B1435" s="579"/>
      <c r="C1435" s="612"/>
      <c r="D1435" s="579"/>
      <c r="E1435" s="550">
        <v>996</v>
      </c>
      <c r="F1435" s="579">
        <v>1</v>
      </c>
      <c r="G1435" s="873">
        <f t="shared" si="53"/>
        <v>6980.9999999999964</v>
      </c>
      <c r="H1435" s="579">
        <f t="shared" si="53"/>
        <v>7</v>
      </c>
      <c r="I1435" s="642" t="s">
        <v>399</v>
      </c>
      <c r="J1435" s="643" t="s">
        <v>51</v>
      </c>
      <c r="K1435" s="640" t="s">
        <v>73</v>
      </c>
      <c r="L1435" s="579"/>
      <c r="M1435" s="579"/>
      <c r="N1435" s="891"/>
      <c r="O1435" s="256"/>
      <c r="P1435" s="256"/>
      <c r="Q1435" s="272"/>
    </row>
    <row r="1436" spans="1:17" s="126" customFormat="1" ht="15.75" x14ac:dyDescent="0.25">
      <c r="A1436" s="579"/>
      <c r="B1436" s="579"/>
      <c r="C1436" s="612"/>
      <c r="D1436" s="579"/>
      <c r="E1436" s="550">
        <v>987</v>
      </c>
      <c r="F1436" s="579">
        <v>1</v>
      </c>
      <c r="G1436" s="873">
        <f t="shared" si="53"/>
        <v>5993.9999999999964</v>
      </c>
      <c r="H1436" s="579">
        <f t="shared" si="53"/>
        <v>6</v>
      </c>
      <c r="I1436" s="642" t="s">
        <v>399</v>
      </c>
      <c r="J1436" s="643" t="s">
        <v>51</v>
      </c>
      <c r="K1436" s="640" t="s">
        <v>73</v>
      </c>
      <c r="L1436" s="579"/>
      <c r="M1436" s="579"/>
      <c r="N1436" s="891"/>
      <c r="O1436" s="256"/>
      <c r="P1436" s="256"/>
      <c r="Q1436" s="272"/>
    </row>
    <row r="1437" spans="1:17" s="126" customFormat="1" ht="15.75" x14ac:dyDescent="0.25">
      <c r="A1437" s="579"/>
      <c r="B1437" s="579"/>
      <c r="C1437" s="612"/>
      <c r="D1437" s="579"/>
      <c r="E1437" s="550">
        <v>1009</v>
      </c>
      <c r="F1437" s="579">
        <v>1</v>
      </c>
      <c r="G1437" s="873">
        <f t="shared" si="53"/>
        <v>4984.9999999999964</v>
      </c>
      <c r="H1437" s="579">
        <f t="shared" si="53"/>
        <v>5</v>
      </c>
      <c r="I1437" s="642" t="s">
        <v>399</v>
      </c>
      <c r="J1437" s="643" t="s">
        <v>51</v>
      </c>
      <c r="K1437" s="640" t="s">
        <v>73</v>
      </c>
      <c r="L1437" s="579"/>
      <c r="M1437" s="579"/>
      <c r="N1437" s="891"/>
      <c r="O1437" s="256"/>
      <c r="P1437" s="256"/>
      <c r="Q1437" s="272"/>
    </row>
    <row r="1438" spans="1:17" s="126" customFormat="1" ht="15.75" x14ac:dyDescent="0.25">
      <c r="A1438" s="579"/>
      <c r="B1438" s="579"/>
      <c r="C1438" s="612"/>
      <c r="D1438" s="579"/>
      <c r="E1438" s="550">
        <v>1047</v>
      </c>
      <c r="F1438" s="579">
        <v>1</v>
      </c>
      <c r="G1438" s="873">
        <f t="shared" si="53"/>
        <v>3937.9999999999964</v>
      </c>
      <c r="H1438" s="579">
        <f t="shared" si="53"/>
        <v>4</v>
      </c>
      <c r="I1438" s="642" t="s">
        <v>399</v>
      </c>
      <c r="J1438" s="643" t="s">
        <v>51</v>
      </c>
      <c r="K1438" s="640" t="s">
        <v>73</v>
      </c>
      <c r="L1438" s="579"/>
      <c r="M1438" s="579"/>
      <c r="N1438" s="891"/>
      <c r="O1438" s="256"/>
      <c r="P1438" s="256"/>
      <c r="Q1438" s="272"/>
    </row>
    <row r="1439" spans="1:17" s="126" customFormat="1" ht="15.75" x14ac:dyDescent="0.25">
      <c r="A1439" s="579"/>
      <c r="B1439" s="579"/>
      <c r="C1439" s="612"/>
      <c r="D1439" s="579"/>
      <c r="E1439" s="550">
        <v>1026</v>
      </c>
      <c r="F1439" s="579">
        <v>1</v>
      </c>
      <c r="G1439" s="873">
        <f t="shared" si="53"/>
        <v>2911.9999999999964</v>
      </c>
      <c r="H1439" s="579">
        <f t="shared" si="53"/>
        <v>3</v>
      </c>
      <c r="I1439" s="642" t="s">
        <v>399</v>
      </c>
      <c r="J1439" s="643" t="s">
        <v>51</v>
      </c>
      <c r="K1439" s="640" t="s">
        <v>73</v>
      </c>
      <c r="L1439" s="579"/>
      <c r="M1439" s="579"/>
      <c r="N1439" s="891"/>
      <c r="O1439" s="256"/>
      <c r="P1439" s="256"/>
      <c r="Q1439" s="272"/>
    </row>
    <row r="1440" spans="1:17" s="126" customFormat="1" ht="15.75" x14ac:dyDescent="0.25">
      <c r="A1440" s="579"/>
      <c r="B1440" s="579"/>
      <c r="C1440" s="612"/>
      <c r="D1440" s="579"/>
      <c r="E1440" s="550">
        <v>952</v>
      </c>
      <c r="F1440" s="579">
        <v>1</v>
      </c>
      <c r="G1440" s="873">
        <f t="shared" si="53"/>
        <v>1959.9999999999964</v>
      </c>
      <c r="H1440" s="579">
        <f t="shared" si="53"/>
        <v>2</v>
      </c>
      <c r="I1440" s="642" t="s">
        <v>399</v>
      </c>
      <c r="J1440" s="643" t="s">
        <v>51</v>
      </c>
      <c r="K1440" s="640" t="s">
        <v>73</v>
      </c>
      <c r="L1440" s="579"/>
      <c r="M1440" s="579"/>
      <c r="N1440" s="891"/>
      <c r="O1440" s="256"/>
      <c r="P1440" s="256"/>
      <c r="Q1440" s="272"/>
    </row>
    <row r="1441" spans="1:17" s="126" customFormat="1" ht="15.75" x14ac:dyDescent="0.25">
      <c r="A1441" s="579"/>
      <c r="B1441" s="579"/>
      <c r="C1441" s="612"/>
      <c r="D1441" s="579"/>
      <c r="E1441" s="550">
        <v>966</v>
      </c>
      <c r="F1441" s="579">
        <v>1</v>
      </c>
      <c r="G1441" s="873">
        <f t="shared" si="53"/>
        <v>993.99999999999636</v>
      </c>
      <c r="H1441" s="579">
        <f t="shared" si="53"/>
        <v>1</v>
      </c>
      <c r="I1441" s="642" t="s">
        <v>399</v>
      </c>
      <c r="J1441" s="643" t="s">
        <v>51</v>
      </c>
      <c r="K1441" s="640" t="s">
        <v>73</v>
      </c>
      <c r="L1441" s="579"/>
      <c r="M1441" s="579"/>
      <c r="N1441" s="891"/>
      <c r="O1441" s="256"/>
      <c r="P1441" s="256"/>
      <c r="Q1441" s="272"/>
    </row>
    <row r="1442" spans="1:17" s="126" customFormat="1" ht="15.75" x14ac:dyDescent="0.25">
      <c r="A1442" s="579"/>
      <c r="B1442" s="579"/>
      <c r="C1442" s="612"/>
      <c r="D1442" s="579"/>
      <c r="E1442" s="550">
        <v>994</v>
      </c>
      <c r="F1442" s="579">
        <v>1</v>
      </c>
      <c r="G1442" s="873">
        <f t="shared" si="53"/>
        <v>-3.637978807091713E-12</v>
      </c>
      <c r="H1442" s="579">
        <f t="shared" si="53"/>
        <v>0</v>
      </c>
      <c r="I1442" s="642" t="s">
        <v>399</v>
      </c>
      <c r="J1442" s="643" t="s">
        <v>51</v>
      </c>
      <c r="K1442" s="640" t="s">
        <v>73</v>
      </c>
      <c r="L1442" s="579"/>
      <c r="M1442" s="579"/>
      <c r="N1442" s="891"/>
      <c r="O1442" s="256"/>
      <c r="P1442" s="256"/>
      <c r="Q1442" s="272"/>
    </row>
    <row r="1443" spans="1:17" s="126" customFormat="1" ht="15.75" x14ac:dyDescent="0.25">
      <c r="A1443" s="579"/>
      <c r="B1443" s="579">
        <v>12</v>
      </c>
      <c r="C1443" s="612">
        <v>18499.3</v>
      </c>
      <c r="D1443" s="579">
        <v>20</v>
      </c>
      <c r="E1443" s="550"/>
      <c r="F1443" s="579"/>
      <c r="G1443" s="873">
        <f t="shared" si="53"/>
        <v>18499.299999999996</v>
      </c>
      <c r="H1443" s="579">
        <f t="shared" si="53"/>
        <v>20</v>
      </c>
      <c r="I1443" s="642"/>
      <c r="J1443" s="643"/>
      <c r="K1443" s="640"/>
      <c r="L1443" s="579"/>
      <c r="M1443" s="579"/>
      <c r="N1443" s="891"/>
      <c r="O1443" s="256"/>
      <c r="P1443" s="256"/>
      <c r="Q1443" s="272"/>
    </row>
    <row r="1444" spans="1:17" s="126" customFormat="1" ht="15.75" x14ac:dyDescent="0.25">
      <c r="A1444" s="579"/>
      <c r="B1444" s="579"/>
      <c r="C1444" s="612"/>
      <c r="D1444" s="579"/>
      <c r="E1444" s="550">
        <v>955.1</v>
      </c>
      <c r="F1444" s="579">
        <v>1</v>
      </c>
      <c r="G1444" s="873">
        <f t="shared" si="53"/>
        <v>17544.199999999997</v>
      </c>
      <c r="H1444" s="579">
        <f t="shared" si="53"/>
        <v>19</v>
      </c>
      <c r="I1444" s="642"/>
      <c r="J1444" s="643"/>
      <c r="K1444" s="640"/>
      <c r="L1444" s="579"/>
      <c r="M1444" s="579"/>
      <c r="N1444" s="891"/>
      <c r="O1444" s="256"/>
      <c r="P1444" s="256"/>
      <c r="Q1444" s="272"/>
    </row>
    <row r="1445" spans="1:17" s="126" customFormat="1" ht="15.75" x14ac:dyDescent="0.25">
      <c r="A1445" s="579"/>
      <c r="B1445" s="579"/>
      <c r="C1445" s="612"/>
      <c r="D1445" s="579"/>
      <c r="E1445" s="550">
        <v>960.54</v>
      </c>
      <c r="F1445" s="579">
        <v>1</v>
      </c>
      <c r="G1445" s="873">
        <f t="shared" si="53"/>
        <v>16583.659999999996</v>
      </c>
      <c r="H1445" s="579">
        <f t="shared" si="53"/>
        <v>18</v>
      </c>
      <c r="I1445" s="642"/>
      <c r="J1445" s="643"/>
      <c r="K1445" s="640"/>
      <c r="L1445" s="579"/>
      <c r="M1445" s="579"/>
      <c r="N1445" s="891"/>
      <c r="O1445" s="256"/>
      <c r="P1445" s="256"/>
      <c r="Q1445" s="272"/>
    </row>
    <row r="1446" spans="1:17" s="126" customFormat="1" ht="15.75" x14ac:dyDescent="0.25">
      <c r="A1446" s="579"/>
      <c r="B1446" s="579"/>
      <c r="C1446" s="612"/>
      <c r="D1446" s="579"/>
      <c r="E1446" s="550">
        <v>928.34</v>
      </c>
      <c r="F1446" s="579">
        <v>1</v>
      </c>
      <c r="G1446" s="873">
        <f t="shared" si="53"/>
        <v>15655.319999999996</v>
      </c>
      <c r="H1446" s="579">
        <f t="shared" si="53"/>
        <v>17</v>
      </c>
      <c r="I1446" s="642"/>
      <c r="J1446" s="643"/>
      <c r="K1446" s="640"/>
      <c r="L1446" s="579"/>
      <c r="M1446" s="579"/>
      <c r="N1446" s="891"/>
      <c r="O1446" s="256"/>
      <c r="P1446" s="256"/>
      <c r="Q1446" s="272"/>
    </row>
    <row r="1447" spans="1:17" s="126" customFormat="1" ht="15.75" x14ac:dyDescent="0.25">
      <c r="A1447" s="579"/>
      <c r="B1447" s="579"/>
      <c r="C1447" s="612"/>
      <c r="D1447" s="579"/>
      <c r="E1447" s="550">
        <v>930.16</v>
      </c>
      <c r="F1447" s="579">
        <v>1</v>
      </c>
      <c r="G1447" s="873">
        <f t="shared" si="53"/>
        <v>14725.159999999996</v>
      </c>
      <c r="H1447" s="579">
        <f t="shared" si="53"/>
        <v>16</v>
      </c>
      <c r="I1447" s="642"/>
      <c r="J1447" s="643"/>
      <c r="K1447" s="640"/>
      <c r="L1447" s="579"/>
      <c r="M1447" s="579"/>
      <c r="N1447" s="891"/>
      <c r="O1447" s="256"/>
      <c r="P1447" s="256"/>
      <c r="Q1447" s="272"/>
    </row>
    <row r="1448" spans="1:17" s="126" customFormat="1" ht="15.75" x14ac:dyDescent="0.25">
      <c r="A1448" s="579"/>
      <c r="B1448" s="579"/>
      <c r="C1448" s="612"/>
      <c r="D1448" s="579"/>
      <c r="E1448" s="550">
        <v>924.26</v>
      </c>
      <c r="F1448" s="579">
        <v>1</v>
      </c>
      <c r="G1448" s="873">
        <f t="shared" si="53"/>
        <v>13800.899999999996</v>
      </c>
      <c r="H1448" s="579">
        <f t="shared" si="53"/>
        <v>15</v>
      </c>
      <c r="I1448" s="642"/>
      <c r="J1448" s="643"/>
      <c r="K1448" s="640"/>
      <c r="L1448" s="579"/>
      <c r="M1448" s="579"/>
      <c r="N1448" s="891"/>
      <c r="O1448" s="256"/>
      <c r="P1448" s="256"/>
      <c r="Q1448" s="272"/>
    </row>
    <row r="1449" spans="1:17" s="126" customFormat="1" ht="15.75" x14ac:dyDescent="0.25">
      <c r="A1449" s="579"/>
      <c r="B1449" s="579"/>
      <c r="C1449" s="612"/>
      <c r="D1449" s="579"/>
      <c r="E1449" s="550">
        <v>885.26</v>
      </c>
      <c r="F1449" s="579">
        <v>1</v>
      </c>
      <c r="G1449" s="873">
        <f t="shared" si="53"/>
        <v>12915.639999999996</v>
      </c>
      <c r="H1449" s="579">
        <f t="shared" si="53"/>
        <v>14</v>
      </c>
      <c r="I1449" s="642"/>
      <c r="J1449" s="643"/>
      <c r="K1449" s="640"/>
      <c r="L1449" s="579"/>
      <c r="M1449" s="579"/>
      <c r="N1449" s="891"/>
      <c r="O1449" s="256"/>
      <c r="P1449" s="256"/>
      <c r="Q1449" s="272"/>
    </row>
    <row r="1450" spans="1:17" s="126" customFormat="1" ht="15.75" x14ac:dyDescent="0.25">
      <c r="A1450" s="579"/>
      <c r="B1450" s="579"/>
      <c r="C1450" s="612"/>
      <c r="D1450" s="579"/>
      <c r="E1450" s="550">
        <v>896.6</v>
      </c>
      <c r="F1450" s="579">
        <v>1</v>
      </c>
      <c r="G1450" s="873">
        <f t="shared" si="53"/>
        <v>12019.039999999995</v>
      </c>
      <c r="H1450" s="579">
        <f t="shared" si="53"/>
        <v>13</v>
      </c>
      <c r="I1450" s="642"/>
      <c r="J1450" s="643"/>
      <c r="K1450" s="640"/>
      <c r="L1450" s="579"/>
      <c r="M1450" s="579"/>
      <c r="N1450" s="891"/>
      <c r="O1450" s="256"/>
      <c r="P1450" s="256"/>
      <c r="Q1450" s="272"/>
    </row>
    <row r="1451" spans="1:17" s="126" customFormat="1" ht="15.75" x14ac:dyDescent="0.25">
      <c r="A1451" s="579"/>
      <c r="B1451" s="579"/>
      <c r="C1451" s="612"/>
      <c r="D1451" s="579"/>
      <c r="E1451" s="550">
        <v>970.07</v>
      </c>
      <c r="F1451" s="579">
        <v>1</v>
      </c>
      <c r="G1451" s="873">
        <f t="shared" si="53"/>
        <v>11048.969999999996</v>
      </c>
      <c r="H1451" s="579">
        <f t="shared" si="53"/>
        <v>12</v>
      </c>
      <c r="I1451" s="642"/>
      <c r="J1451" s="643"/>
      <c r="K1451" s="640"/>
      <c r="L1451" s="579"/>
      <c r="M1451" s="579"/>
      <c r="N1451" s="891"/>
      <c r="O1451" s="256"/>
      <c r="P1451" s="256"/>
      <c r="Q1451" s="272"/>
    </row>
    <row r="1452" spans="1:17" s="126" customFormat="1" ht="15.75" x14ac:dyDescent="0.25">
      <c r="A1452" s="579"/>
      <c r="B1452" s="579"/>
      <c r="C1452" s="612"/>
      <c r="D1452" s="579"/>
      <c r="E1452" s="550">
        <v>924.26</v>
      </c>
      <c r="F1452" s="579">
        <v>1</v>
      </c>
      <c r="G1452" s="873">
        <f t="shared" si="53"/>
        <v>10124.709999999995</v>
      </c>
      <c r="H1452" s="579">
        <f t="shared" si="53"/>
        <v>11</v>
      </c>
      <c r="I1452" s="642"/>
      <c r="J1452" s="643"/>
      <c r="K1452" s="640"/>
      <c r="L1452" s="579"/>
      <c r="M1452" s="579"/>
      <c r="N1452" s="891"/>
      <c r="O1452" s="256"/>
      <c r="P1452" s="256"/>
      <c r="Q1452" s="272"/>
    </row>
    <row r="1453" spans="1:17" s="126" customFormat="1" ht="15.75" x14ac:dyDescent="0.25">
      <c r="A1453" s="579"/>
      <c r="B1453" s="579"/>
      <c r="C1453" s="612"/>
      <c r="D1453" s="579"/>
      <c r="E1453" s="550">
        <v>931.97</v>
      </c>
      <c r="F1453" s="579">
        <v>1</v>
      </c>
      <c r="G1453" s="873">
        <f t="shared" si="53"/>
        <v>9192.7399999999961</v>
      </c>
      <c r="H1453" s="579">
        <f t="shared" si="53"/>
        <v>10</v>
      </c>
      <c r="I1453" s="642"/>
      <c r="J1453" s="643"/>
      <c r="K1453" s="640"/>
      <c r="L1453" s="579"/>
      <c r="M1453" s="579"/>
      <c r="N1453" s="891"/>
      <c r="O1453" s="256"/>
      <c r="P1453" s="256"/>
      <c r="Q1453" s="272"/>
    </row>
    <row r="1454" spans="1:17" s="126" customFormat="1" ht="15.75" x14ac:dyDescent="0.25">
      <c r="A1454" s="579"/>
      <c r="B1454" s="579"/>
      <c r="C1454" s="612"/>
      <c r="D1454" s="579"/>
      <c r="E1454" s="550">
        <v>946.49</v>
      </c>
      <c r="F1454" s="579">
        <v>1</v>
      </c>
      <c r="G1454" s="873">
        <f t="shared" si="53"/>
        <v>8246.2499999999964</v>
      </c>
      <c r="H1454" s="579">
        <f t="shared" si="53"/>
        <v>9</v>
      </c>
      <c r="I1454" s="642"/>
      <c r="J1454" s="643"/>
      <c r="K1454" s="640"/>
      <c r="L1454" s="579"/>
      <c r="M1454" s="579"/>
      <c r="N1454" s="891"/>
      <c r="O1454" s="256"/>
      <c r="P1454" s="256"/>
      <c r="Q1454" s="272"/>
    </row>
    <row r="1455" spans="1:17" s="126" customFormat="1" ht="15.75" x14ac:dyDescent="0.25">
      <c r="A1455" s="579"/>
      <c r="B1455" s="579"/>
      <c r="C1455" s="612"/>
      <c r="D1455" s="579"/>
      <c r="E1455" s="550">
        <v>900.23</v>
      </c>
      <c r="F1455" s="579">
        <v>1</v>
      </c>
      <c r="G1455" s="873">
        <f t="shared" si="53"/>
        <v>7346.0199999999968</v>
      </c>
      <c r="H1455" s="579">
        <f t="shared" si="53"/>
        <v>8</v>
      </c>
      <c r="I1455" s="642"/>
      <c r="J1455" s="643"/>
      <c r="K1455" s="640"/>
      <c r="L1455" s="579"/>
      <c r="M1455" s="579"/>
      <c r="N1455" s="891"/>
      <c r="O1455" s="256"/>
      <c r="P1455" s="256"/>
      <c r="Q1455" s="272"/>
    </row>
    <row r="1456" spans="1:17" s="126" customFormat="1" ht="15.75" x14ac:dyDescent="0.25">
      <c r="A1456" s="579"/>
      <c r="B1456" s="579"/>
      <c r="C1456" s="612"/>
      <c r="D1456" s="579"/>
      <c r="E1456" s="550">
        <v>939.68</v>
      </c>
      <c r="F1456" s="579">
        <v>1</v>
      </c>
      <c r="G1456" s="873">
        <f t="shared" si="53"/>
        <v>6406.3399999999965</v>
      </c>
      <c r="H1456" s="579">
        <f t="shared" si="53"/>
        <v>7</v>
      </c>
      <c r="I1456" s="642"/>
      <c r="J1456" s="643"/>
      <c r="K1456" s="640"/>
      <c r="L1456" s="579"/>
      <c r="M1456" s="579"/>
      <c r="N1456" s="891"/>
      <c r="O1456" s="256"/>
      <c r="P1456" s="256"/>
      <c r="Q1456" s="272"/>
    </row>
    <row r="1457" spans="1:17" s="126" customFormat="1" ht="15.75" x14ac:dyDescent="0.25">
      <c r="A1457" s="579"/>
      <c r="B1457" s="579"/>
      <c r="C1457" s="612"/>
      <c r="D1457" s="579"/>
      <c r="E1457" s="550">
        <v>921.54</v>
      </c>
      <c r="F1457" s="579">
        <v>1</v>
      </c>
      <c r="G1457" s="873">
        <f t="shared" si="53"/>
        <v>5484.7999999999965</v>
      </c>
      <c r="H1457" s="579">
        <f t="shared" si="53"/>
        <v>6</v>
      </c>
      <c r="I1457" s="642"/>
      <c r="J1457" s="643"/>
      <c r="K1457" s="640"/>
      <c r="L1457" s="579"/>
      <c r="M1457" s="579"/>
      <c r="N1457" s="891"/>
      <c r="O1457" s="256"/>
      <c r="P1457" s="256"/>
      <c r="Q1457" s="272"/>
    </row>
    <row r="1458" spans="1:17" s="126" customFormat="1" ht="15.75" x14ac:dyDescent="0.25">
      <c r="A1458" s="579"/>
      <c r="B1458" s="579"/>
      <c r="C1458" s="612"/>
      <c r="D1458" s="579"/>
      <c r="E1458" s="550">
        <v>937.41</v>
      </c>
      <c r="F1458" s="579">
        <v>1</v>
      </c>
      <c r="G1458" s="873">
        <f t="shared" si="53"/>
        <v>4547.3899999999967</v>
      </c>
      <c r="H1458" s="579">
        <f t="shared" si="53"/>
        <v>5</v>
      </c>
      <c r="I1458" s="642"/>
      <c r="J1458" s="643"/>
      <c r="K1458" s="640"/>
      <c r="L1458" s="579"/>
      <c r="M1458" s="579"/>
      <c r="N1458" s="891"/>
      <c r="O1458" s="256"/>
      <c r="P1458" s="256"/>
      <c r="Q1458" s="272"/>
    </row>
    <row r="1459" spans="1:17" s="126" customFormat="1" ht="15.75" x14ac:dyDescent="0.25">
      <c r="A1459" s="579"/>
      <c r="B1459" s="579"/>
      <c r="C1459" s="612"/>
      <c r="D1459" s="579"/>
      <c r="E1459" s="550">
        <v>903.4</v>
      </c>
      <c r="F1459" s="579">
        <v>1</v>
      </c>
      <c r="G1459" s="873">
        <f t="shared" si="53"/>
        <v>3643.9899999999966</v>
      </c>
      <c r="H1459" s="579">
        <f t="shared" si="53"/>
        <v>4</v>
      </c>
      <c r="I1459" s="642"/>
      <c r="J1459" s="643"/>
      <c r="K1459" s="640"/>
      <c r="L1459" s="579"/>
      <c r="M1459" s="579"/>
      <c r="N1459" s="891"/>
      <c r="O1459" s="256"/>
      <c r="P1459" s="256"/>
      <c r="Q1459" s="272"/>
    </row>
    <row r="1460" spans="1:17" s="126" customFormat="1" ht="15.75" x14ac:dyDescent="0.25">
      <c r="A1460" s="579"/>
      <c r="B1460" s="579"/>
      <c r="C1460" s="612"/>
      <c r="D1460" s="579"/>
      <c r="E1460" s="550">
        <v>948.3</v>
      </c>
      <c r="F1460" s="579">
        <v>1</v>
      </c>
      <c r="G1460" s="873">
        <f t="shared" si="53"/>
        <v>2695.6899999999969</v>
      </c>
      <c r="H1460" s="579">
        <f t="shared" si="53"/>
        <v>3</v>
      </c>
      <c r="I1460" s="642"/>
      <c r="J1460" s="643"/>
      <c r="K1460" s="640"/>
      <c r="L1460" s="579"/>
      <c r="M1460" s="579"/>
      <c r="N1460" s="891"/>
      <c r="O1460" s="256"/>
      <c r="P1460" s="256"/>
      <c r="Q1460" s="272"/>
    </row>
    <row r="1461" spans="1:17" s="126" customFormat="1" ht="15.75" x14ac:dyDescent="0.25">
      <c r="A1461" s="579"/>
      <c r="B1461" s="579"/>
      <c r="C1461" s="612"/>
      <c r="D1461" s="579"/>
      <c r="E1461" s="550">
        <v>884.81</v>
      </c>
      <c r="F1461" s="579">
        <v>1</v>
      </c>
      <c r="G1461" s="873">
        <f t="shared" si="53"/>
        <v>1810.8799999999969</v>
      </c>
      <c r="H1461" s="579">
        <f t="shared" si="53"/>
        <v>2</v>
      </c>
      <c r="I1461" s="642"/>
      <c r="J1461" s="643"/>
      <c r="K1461" s="640"/>
      <c r="L1461" s="579"/>
      <c r="M1461" s="579"/>
      <c r="N1461" s="891"/>
      <c r="O1461" s="256"/>
      <c r="P1461" s="256"/>
      <c r="Q1461" s="272"/>
    </row>
    <row r="1462" spans="1:17" s="126" customFormat="1" ht="15.75" x14ac:dyDescent="0.25">
      <c r="A1462" s="579"/>
      <c r="B1462" s="579"/>
      <c r="C1462" s="612"/>
      <c r="D1462" s="579"/>
      <c r="E1462" s="550">
        <v>907.03</v>
      </c>
      <c r="F1462" s="579">
        <v>1</v>
      </c>
      <c r="G1462" s="873">
        <f t="shared" ref="G1462:H1525" si="54">G1461-E1462+C1462</f>
        <v>903.84999999999695</v>
      </c>
      <c r="H1462" s="579">
        <f t="shared" si="54"/>
        <v>1</v>
      </c>
      <c r="I1462" s="642"/>
      <c r="J1462" s="643"/>
      <c r="K1462" s="640"/>
      <c r="L1462" s="579"/>
      <c r="M1462" s="579"/>
      <c r="N1462" s="891"/>
      <c r="O1462" s="256"/>
      <c r="P1462" s="256"/>
      <c r="Q1462" s="272"/>
    </row>
    <row r="1463" spans="1:17" s="126" customFormat="1" ht="15.75" x14ac:dyDescent="0.25">
      <c r="A1463" s="579"/>
      <c r="B1463" s="579"/>
      <c r="C1463" s="612"/>
      <c r="D1463" s="579"/>
      <c r="E1463" s="550">
        <v>903.85</v>
      </c>
      <c r="F1463" s="579">
        <v>1</v>
      </c>
      <c r="G1463" s="873">
        <f t="shared" si="54"/>
        <v>-3.0695446184836328E-12</v>
      </c>
      <c r="H1463" s="579">
        <f t="shared" si="54"/>
        <v>0</v>
      </c>
      <c r="I1463" s="642"/>
      <c r="J1463" s="643"/>
      <c r="K1463" s="640"/>
      <c r="L1463" s="579"/>
      <c r="M1463" s="579"/>
      <c r="N1463" s="891"/>
      <c r="O1463" s="256"/>
      <c r="P1463" s="256"/>
      <c r="Q1463" s="272"/>
    </row>
    <row r="1464" spans="1:17" s="126" customFormat="1" ht="15.75" x14ac:dyDescent="0.25">
      <c r="A1464" s="579"/>
      <c r="B1464" s="579">
        <v>13</v>
      </c>
      <c r="C1464" s="612">
        <v>18894</v>
      </c>
      <c r="D1464" s="579">
        <v>19</v>
      </c>
      <c r="E1464" s="550"/>
      <c r="F1464" s="579"/>
      <c r="G1464" s="873">
        <f t="shared" si="54"/>
        <v>18893.999999999996</v>
      </c>
      <c r="H1464" s="579">
        <f t="shared" si="54"/>
        <v>19</v>
      </c>
      <c r="I1464" s="642"/>
      <c r="J1464" s="643"/>
      <c r="K1464" s="640"/>
      <c r="L1464" s="579"/>
      <c r="M1464" s="579"/>
      <c r="N1464" s="891"/>
      <c r="O1464" s="256"/>
      <c r="P1464" s="256"/>
      <c r="Q1464" s="272"/>
    </row>
    <row r="1465" spans="1:17" s="126" customFormat="1" ht="15.75" x14ac:dyDescent="0.25">
      <c r="A1465" s="579"/>
      <c r="B1465" s="579"/>
      <c r="C1465" s="612"/>
      <c r="D1465" s="579"/>
      <c r="E1465" s="550"/>
      <c r="F1465" s="579"/>
      <c r="G1465" s="873">
        <f t="shared" si="54"/>
        <v>18893.999999999996</v>
      </c>
      <c r="H1465" s="579">
        <f t="shared" si="54"/>
        <v>19</v>
      </c>
      <c r="I1465" s="642"/>
      <c r="J1465" s="643"/>
      <c r="K1465" s="640"/>
      <c r="L1465" s="579"/>
      <c r="M1465" s="579"/>
      <c r="N1465" s="891"/>
      <c r="O1465" s="256"/>
      <c r="P1465" s="256"/>
      <c r="Q1465" s="272"/>
    </row>
    <row r="1466" spans="1:17" s="126" customFormat="1" ht="15.75" x14ac:dyDescent="0.25">
      <c r="A1466" s="579"/>
      <c r="B1466" s="579"/>
      <c r="C1466" s="612"/>
      <c r="D1466" s="579"/>
      <c r="E1466" s="550"/>
      <c r="F1466" s="579"/>
      <c r="G1466" s="873">
        <f t="shared" si="54"/>
        <v>18893.999999999996</v>
      </c>
      <c r="H1466" s="579">
        <f t="shared" si="54"/>
        <v>19</v>
      </c>
      <c r="I1466" s="642"/>
      <c r="J1466" s="643"/>
      <c r="K1466" s="640"/>
      <c r="L1466" s="579"/>
      <c r="M1466" s="579"/>
      <c r="N1466" s="891"/>
      <c r="O1466" s="256"/>
      <c r="P1466" s="256"/>
      <c r="Q1466" s="272"/>
    </row>
    <row r="1467" spans="1:17" s="126" customFormat="1" ht="15.75" x14ac:dyDescent="0.25">
      <c r="A1467" s="579"/>
      <c r="B1467" s="579"/>
      <c r="C1467" s="612"/>
      <c r="D1467" s="579"/>
      <c r="E1467" s="550"/>
      <c r="F1467" s="579"/>
      <c r="G1467" s="873">
        <f t="shared" si="54"/>
        <v>18893.999999999996</v>
      </c>
      <c r="H1467" s="579">
        <f t="shared" si="54"/>
        <v>19</v>
      </c>
      <c r="I1467" s="642"/>
      <c r="J1467" s="643"/>
      <c r="K1467" s="640"/>
      <c r="L1467" s="579"/>
      <c r="M1467" s="579"/>
      <c r="N1467" s="891"/>
      <c r="O1467" s="256"/>
      <c r="P1467" s="256"/>
      <c r="Q1467" s="272"/>
    </row>
    <row r="1468" spans="1:17" s="126" customFormat="1" ht="15.75" x14ac:dyDescent="0.25">
      <c r="A1468" s="579"/>
      <c r="B1468" s="579"/>
      <c r="C1468" s="612"/>
      <c r="D1468" s="579"/>
      <c r="E1468" s="550"/>
      <c r="F1468" s="579"/>
      <c r="G1468" s="873">
        <f t="shared" si="54"/>
        <v>18893.999999999996</v>
      </c>
      <c r="H1468" s="579">
        <f t="shared" si="54"/>
        <v>19</v>
      </c>
      <c r="I1468" s="642"/>
      <c r="J1468" s="643"/>
      <c r="K1468" s="640"/>
      <c r="L1468" s="579"/>
      <c r="M1468" s="579"/>
      <c r="N1468" s="891"/>
      <c r="O1468" s="256"/>
      <c r="P1468" s="256"/>
      <c r="Q1468" s="272"/>
    </row>
    <row r="1469" spans="1:17" s="126" customFormat="1" ht="15.75" x14ac:dyDescent="0.25">
      <c r="A1469" s="579"/>
      <c r="B1469" s="579"/>
      <c r="C1469" s="612"/>
      <c r="D1469" s="579"/>
      <c r="E1469" s="550"/>
      <c r="F1469" s="579"/>
      <c r="G1469" s="873">
        <f t="shared" si="54"/>
        <v>18893.999999999996</v>
      </c>
      <c r="H1469" s="579">
        <f t="shared" si="54"/>
        <v>19</v>
      </c>
      <c r="I1469" s="642"/>
      <c r="J1469" s="643"/>
      <c r="K1469" s="640"/>
      <c r="L1469" s="579"/>
      <c r="M1469" s="579"/>
      <c r="N1469" s="891"/>
      <c r="O1469" s="256"/>
      <c r="P1469" s="256"/>
      <c r="Q1469" s="272"/>
    </row>
    <row r="1470" spans="1:17" s="126" customFormat="1" ht="15.75" x14ac:dyDescent="0.25">
      <c r="A1470" s="579"/>
      <c r="B1470" s="579"/>
      <c r="C1470" s="612"/>
      <c r="D1470" s="579"/>
      <c r="E1470" s="550"/>
      <c r="F1470" s="579"/>
      <c r="G1470" s="873">
        <f t="shared" si="54"/>
        <v>18893.999999999996</v>
      </c>
      <c r="H1470" s="579">
        <f t="shared" si="54"/>
        <v>19</v>
      </c>
      <c r="I1470" s="642"/>
      <c r="J1470" s="643"/>
      <c r="K1470" s="640"/>
      <c r="L1470" s="579"/>
      <c r="M1470" s="579"/>
      <c r="N1470" s="891"/>
      <c r="O1470" s="256"/>
      <c r="P1470" s="256"/>
      <c r="Q1470" s="272"/>
    </row>
    <row r="1471" spans="1:17" s="126" customFormat="1" ht="15.75" x14ac:dyDescent="0.25">
      <c r="A1471" s="579"/>
      <c r="B1471" s="579"/>
      <c r="C1471" s="612"/>
      <c r="D1471" s="579"/>
      <c r="E1471" s="550"/>
      <c r="F1471" s="579"/>
      <c r="G1471" s="873">
        <f t="shared" si="54"/>
        <v>18893.999999999996</v>
      </c>
      <c r="H1471" s="579">
        <f t="shared" si="54"/>
        <v>19</v>
      </c>
      <c r="I1471" s="642"/>
      <c r="J1471" s="643"/>
      <c r="K1471" s="640"/>
      <c r="L1471" s="579"/>
      <c r="M1471" s="579"/>
      <c r="N1471" s="891"/>
      <c r="O1471" s="256"/>
      <c r="P1471" s="256"/>
      <c r="Q1471" s="272"/>
    </row>
    <row r="1472" spans="1:17" s="126" customFormat="1" ht="15.75" x14ac:dyDescent="0.25">
      <c r="A1472" s="579"/>
      <c r="B1472" s="579"/>
      <c r="C1472" s="612"/>
      <c r="D1472" s="579"/>
      <c r="E1472" s="550"/>
      <c r="F1472" s="579"/>
      <c r="G1472" s="873">
        <f t="shared" si="54"/>
        <v>18893.999999999996</v>
      </c>
      <c r="H1472" s="579">
        <f t="shared" si="54"/>
        <v>19</v>
      </c>
      <c r="I1472" s="642"/>
      <c r="J1472" s="643"/>
      <c r="K1472" s="640"/>
      <c r="L1472" s="579"/>
      <c r="M1472" s="579"/>
      <c r="N1472" s="891"/>
      <c r="O1472" s="256"/>
      <c r="P1472" s="256"/>
      <c r="Q1472" s="272"/>
    </row>
    <row r="1473" spans="1:17" s="126" customFormat="1" ht="15.75" x14ac:dyDescent="0.25">
      <c r="A1473" s="579"/>
      <c r="B1473" s="579"/>
      <c r="C1473" s="612"/>
      <c r="D1473" s="579"/>
      <c r="E1473" s="550"/>
      <c r="F1473" s="579"/>
      <c r="G1473" s="873">
        <f t="shared" si="54"/>
        <v>18893.999999999996</v>
      </c>
      <c r="H1473" s="579">
        <f t="shared" ref="H1473:H1476" si="55">H1472-F1504+D1504</f>
        <v>19</v>
      </c>
      <c r="I1473" s="642"/>
      <c r="J1473" s="643"/>
      <c r="K1473" s="640"/>
      <c r="L1473" s="579"/>
      <c r="M1473" s="579"/>
      <c r="N1473" s="891"/>
      <c r="O1473" s="256"/>
      <c r="P1473" s="256"/>
      <c r="Q1473" s="272"/>
    </row>
    <row r="1474" spans="1:17" s="126" customFormat="1" ht="15.75" x14ac:dyDescent="0.25">
      <c r="A1474" s="579"/>
      <c r="B1474" s="579"/>
      <c r="C1474" s="612"/>
      <c r="D1474" s="579"/>
      <c r="E1474" s="550"/>
      <c r="F1474" s="579"/>
      <c r="G1474" s="873">
        <f t="shared" si="54"/>
        <v>18893.999999999996</v>
      </c>
      <c r="H1474" s="579">
        <f t="shared" si="55"/>
        <v>19</v>
      </c>
      <c r="I1474" s="642"/>
      <c r="J1474" s="643"/>
      <c r="K1474" s="640"/>
      <c r="L1474" s="579"/>
      <c r="M1474" s="579"/>
      <c r="N1474" s="891"/>
      <c r="O1474" s="256"/>
      <c r="P1474" s="256"/>
      <c r="Q1474" s="272"/>
    </row>
    <row r="1475" spans="1:17" s="126" customFormat="1" ht="15.75" x14ac:dyDescent="0.25">
      <c r="A1475" s="579"/>
      <c r="B1475" s="579"/>
      <c r="C1475" s="612"/>
      <c r="D1475" s="579"/>
      <c r="E1475" s="550"/>
      <c r="F1475" s="579"/>
      <c r="G1475" s="873">
        <f t="shared" si="54"/>
        <v>18893.999999999996</v>
      </c>
      <c r="H1475" s="579">
        <f t="shared" si="55"/>
        <v>19</v>
      </c>
      <c r="I1475" s="642"/>
      <c r="J1475" s="643"/>
      <c r="K1475" s="640"/>
      <c r="L1475" s="579"/>
      <c r="M1475" s="579"/>
      <c r="N1475" s="891"/>
      <c r="O1475" s="256"/>
      <c r="P1475" s="256"/>
      <c r="Q1475" s="272"/>
    </row>
    <row r="1476" spans="1:17" s="126" customFormat="1" ht="15.75" x14ac:dyDescent="0.25">
      <c r="A1476" s="579"/>
      <c r="B1476" s="579"/>
      <c r="C1476" s="612"/>
      <c r="D1476" s="579"/>
      <c r="E1476" s="550"/>
      <c r="F1476" s="579"/>
      <c r="G1476" s="873">
        <f t="shared" si="54"/>
        <v>18893.999999999996</v>
      </c>
      <c r="H1476" s="579">
        <f t="shared" si="55"/>
        <v>19</v>
      </c>
      <c r="I1476" s="642"/>
      <c r="J1476" s="643"/>
      <c r="K1476" s="640"/>
      <c r="L1476" s="579"/>
      <c r="M1476" s="579"/>
      <c r="N1476" s="891"/>
      <c r="O1476" s="256"/>
      <c r="P1476" s="256"/>
      <c r="Q1476" s="272"/>
    </row>
    <row r="1477" spans="1:17" s="126" customFormat="1" ht="15.75" x14ac:dyDescent="0.25">
      <c r="A1477" s="579"/>
      <c r="B1477" s="579"/>
      <c r="C1477" s="612"/>
      <c r="D1477" s="579"/>
      <c r="E1477" s="550"/>
      <c r="F1477" s="579"/>
      <c r="G1477" s="873">
        <f t="shared" si="54"/>
        <v>18893.999999999996</v>
      </c>
      <c r="H1477" s="579">
        <f t="shared" ref="H1477:H1540" si="56">H1476-F1508+D1508</f>
        <v>19</v>
      </c>
      <c r="I1477" s="642"/>
      <c r="J1477" s="643"/>
      <c r="K1477" s="640"/>
      <c r="L1477" s="579"/>
      <c r="M1477" s="579"/>
      <c r="N1477" s="891"/>
      <c r="O1477" s="256"/>
      <c r="P1477" s="256"/>
      <c r="Q1477" s="272"/>
    </row>
    <row r="1478" spans="1:17" s="126" customFormat="1" ht="15.75" x14ac:dyDescent="0.25">
      <c r="A1478" s="579"/>
      <c r="B1478" s="579"/>
      <c r="C1478" s="612"/>
      <c r="D1478" s="579"/>
      <c r="E1478" s="550"/>
      <c r="F1478" s="579"/>
      <c r="G1478" s="873">
        <f t="shared" si="54"/>
        <v>18893.999999999996</v>
      </c>
      <c r="H1478" s="579">
        <f t="shared" si="56"/>
        <v>19</v>
      </c>
      <c r="I1478" s="642"/>
      <c r="J1478" s="643"/>
      <c r="K1478" s="640"/>
      <c r="L1478" s="579"/>
      <c r="M1478" s="579"/>
      <c r="N1478" s="891"/>
      <c r="O1478" s="256"/>
      <c r="P1478" s="256"/>
      <c r="Q1478" s="272"/>
    </row>
    <row r="1479" spans="1:17" s="126" customFormat="1" ht="15.75" x14ac:dyDescent="0.25">
      <c r="A1479" s="579"/>
      <c r="B1479" s="579"/>
      <c r="C1479" s="612"/>
      <c r="D1479" s="579"/>
      <c r="E1479" s="550"/>
      <c r="F1479" s="579"/>
      <c r="G1479" s="873">
        <f t="shared" si="54"/>
        <v>18893.999999999996</v>
      </c>
      <c r="H1479" s="579">
        <f t="shared" si="56"/>
        <v>19</v>
      </c>
      <c r="I1479" s="642"/>
      <c r="J1479" s="643"/>
      <c r="K1479" s="640"/>
      <c r="L1479" s="579"/>
      <c r="M1479" s="579"/>
      <c r="N1479" s="891"/>
      <c r="O1479" s="256"/>
      <c r="P1479" s="256"/>
      <c r="Q1479" s="272"/>
    </row>
    <row r="1480" spans="1:17" s="126" customFormat="1" ht="15.75" x14ac:dyDescent="0.25">
      <c r="A1480" s="579"/>
      <c r="B1480" s="579"/>
      <c r="C1480" s="612"/>
      <c r="D1480" s="579"/>
      <c r="E1480" s="550"/>
      <c r="F1480" s="579"/>
      <c r="G1480" s="873">
        <f t="shared" si="54"/>
        <v>18893.999999999996</v>
      </c>
      <c r="H1480" s="579">
        <f t="shared" si="56"/>
        <v>19</v>
      </c>
      <c r="I1480" s="642"/>
      <c r="J1480" s="643"/>
      <c r="K1480" s="640"/>
      <c r="L1480" s="579"/>
      <c r="M1480" s="579"/>
      <c r="N1480" s="891"/>
      <c r="O1480" s="256"/>
      <c r="P1480" s="256"/>
      <c r="Q1480" s="272"/>
    </row>
    <row r="1481" spans="1:17" s="126" customFormat="1" ht="15.75" x14ac:dyDescent="0.25">
      <c r="A1481" s="579"/>
      <c r="B1481" s="579"/>
      <c r="C1481" s="612"/>
      <c r="D1481" s="579"/>
      <c r="E1481" s="550"/>
      <c r="F1481" s="579"/>
      <c r="G1481" s="873">
        <f t="shared" si="54"/>
        <v>18893.999999999996</v>
      </c>
      <c r="H1481" s="579">
        <f t="shared" si="56"/>
        <v>19</v>
      </c>
      <c r="I1481" s="642"/>
      <c r="J1481" s="643"/>
      <c r="K1481" s="640"/>
      <c r="L1481" s="579"/>
      <c r="M1481" s="579"/>
      <c r="N1481" s="891"/>
      <c r="O1481" s="256"/>
      <c r="P1481" s="256"/>
      <c r="Q1481" s="272"/>
    </row>
    <row r="1482" spans="1:17" s="126" customFormat="1" ht="15.75" x14ac:dyDescent="0.25">
      <c r="A1482" s="579"/>
      <c r="B1482" s="579"/>
      <c r="C1482" s="612"/>
      <c r="D1482" s="579"/>
      <c r="E1482" s="550"/>
      <c r="F1482" s="579"/>
      <c r="G1482" s="873">
        <f t="shared" si="54"/>
        <v>18893.999999999996</v>
      </c>
      <c r="H1482" s="579">
        <f t="shared" si="56"/>
        <v>19</v>
      </c>
      <c r="I1482" s="642"/>
      <c r="J1482" s="643"/>
      <c r="K1482" s="640"/>
      <c r="L1482" s="579"/>
      <c r="M1482" s="579"/>
      <c r="N1482" s="891"/>
      <c r="O1482" s="256"/>
      <c r="P1482" s="256"/>
      <c r="Q1482" s="272"/>
    </row>
    <row r="1483" spans="1:17" s="126" customFormat="1" ht="15.75" x14ac:dyDescent="0.25">
      <c r="A1483" s="579"/>
      <c r="B1483" s="579"/>
      <c r="C1483" s="612"/>
      <c r="D1483" s="579"/>
      <c r="E1483" s="550"/>
      <c r="F1483" s="579"/>
      <c r="G1483" s="873">
        <f t="shared" si="54"/>
        <v>18893.999999999996</v>
      </c>
      <c r="H1483" s="579">
        <f t="shared" si="56"/>
        <v>19</v>
      </c>
      <c r="I1483" s="642"/>
      <c r="J1483" s="643"/>
      <c r="K1483" s="640"/>
      <c r="L1483" s="579"/>
      <c r="M1483" s="579"/>
      <c r="N1483" s="891"/>
      <c r="O1483" s="256"/>
      <c r="P1483" s="256"/>
      <c r="Q1483" s="272"/>
    </row>
    <row r="1484" spans="1:17" s="126" customFormat="1" ht="15.75" x14ac:dyDescent="0.25">
      <c r="A1484" s="579"/>
      <c r="B1484" s="579"/>
      <c r="C1484" s="612"/>
      <c r="D1484" s="579"/>
      <c r="E1484" s="550"/>
      <c r="F1484" s="579"/>
      <c r="G1484" s="873">
        <f t="shared" si="54"/>
        <v>18893.999999999996</v>
      </c>
      <c r="H1484" s="579">
        <f t="shared" si="56"/>
        <v>19</v>
      </c>
      <c r="I1484" s="642"/>
      <c r="J1484" s="643"/>
      <c r="K1484" s="640"/>
      <c r="L1484" s="579"/>
      <c r="M1484" s="579"/>
      <c r="N1484" s="891"/>
      <c r="O1484" s="256"/>
      <c r="P1484" s="256"/>
      <c r="Q1484" s="272"/>
    </row>
    <row r="1485" spans="1:17" s="126" customFormat="1" ht="15.75" x14ac:dyDescent="0.25">
      <c r="A1485" s="579"/>
      <c r="B1485" s="579"/>
      <c r="C1485" s="612"/>
      <c r="D1485" s="579"/>
      <c r="E1485" s="550"/>
      <c r="F1485" s="579"/>
      <c r="G1485" s="873">
        <f t="shared" si="54"/>
        <v>18893.999999999996</v>
      </c>
      <c r="H1485" s="579">
        <f t="shared" si="56"/>
        <v>19</v>
      </c>
      <c r="I1485" s="642"/>
      <c r="J1485" s="643"/>
      <c r="K1485" s="640"/>
      <c r="L1485" s="579"/>
      <c r="M1485" s="579"/>
      <c r="N1485" s="891"/>
      <c r="O1485" s="256"/>
      <c r="P1485" s="256"/>
      <c r="Q1485" s="272"/>
    </row>
    <row r="1486" spans="1:17" s="126" customFormat="1" ht="15.75" x14ac:dyDescent="0.25">
      <c r="A1486" s="579"/>
      <c r="B1486" s="579"/>
      <c r="C1486" s="612"/>
      <c r="D1486" s="579"/>
      <c r="E1486" s="550"/>
      <c r="F1486" s="579"/>
      <c r="G1486" s="873">
        <f t="shared" si="54"/>
        <v>18893.999999999996</v>
      </c>
      <c r="H1486" s="579">
        <f t="shared" si="56"/>
        <v>19</v>
      </c>
      <c r="I1486" s="642"/>
      <c r="J1486" s="643"/>
      <c r="K1486" s="640"/>
      <c r="L1486" s="579"/>
      <c r="M1486" s="579"/>
      <c r="N1486" s="891"/>
      <c r="O1486" s="256"/>
      <c r="P1486" s="256"/>
      <c r="Q1486" s="272"/>
    </row>
    <row r="1487" spans="1:17" s="126" customFormat="1" ht="15.75" x14ac:dyDescent="0.25">
      <c r="A1487" s="579"/>
      <c r="B1487" s="579"/>
      <c r="C1487" s="612"/>
      <c r="D1487" s="579"/>
      <c r="E1487" s="550"/>
      <c r="F1487" s="579"/>
      <c r="G1487" s="873">
        <f t="shared" si="54"/>
        <v>18893.999999999996</v>
      </c>
      <c r="H1487" s="579">
        <f t="shared" si="56"/>
        <v>19</v>
      </c>
      <c r="I1487" s="642"/>
      <c r="J1487" s="643"/>
      <c r="K1487" s="640"/>
      <c r="L1487" s="579"/>
      <c r="M1487" s="579"/>
      <c r="N1487" s="891"/>
      <c r="O1487" s="256"/>
      <c r="P1487" s="256"/>
      <c r="Q1487" s="272"/>
    </row>
    <row r="1488" spans="1:17" s="126" customFormat="1" ht="15.75" x14ac:dyDescent="0.25">
      <c r="A1488" s="579"/>
      <c r="B1488" s="579"/>
      <c r="C1488" s="612"/>
      <c r="D1488" s="579"/>
      <c r="E1488" s="550"/>
      <c r="F1488" s="579"/>
      <c r="G1488" s="873">
        <f t="shared" si="54"/>
        <v>18893.999999999996</v>
      </c>
      <c r="H1488" s="579">
        <f t="shared" si="56"/>
        <v>19</v>
      </c>
      <c r="I1488" s="642"/>
      <c r="J1488" s="643"/>
      <c r="K1488" s="640"/>
      <c r="L1488" s="579"/>
      <c r="M1488" s="579"/>
      <c r="N1488" s="891"/>
      <c r="O1488" s="256"/>
      <c r="P1488" s="256"/>
      <c r="Q1488" s="272"/>
    </row>
    <row r="1489" spans="1:17" s="126" customFormat="1" ht="15.75" x14ac:dyDescent="0.25">
      <c r="A1489" s="579"/>
      <c r="B1489" s="579"/>
      <c r="C1489" s="612"/>
      <c r="D1489" s="579"/>
      <c r="E1489" s="550"/>
      <c r="F1489" s="579"/>
      <c r="G1489" s="873">
        <f t="shared" si="54"/>
        <v>18893.999999999996</v>
      </c>
      <c r="H1489" s="579">
        <f t="shared" si="56"/>
        <v>19</v>
      </c>
      <c r="I1489" s="642"/>
      <c r="J1489" s="643"/>
      <c r="K1489" s="640"/>
      <c r="L1489" s="579"/>
      <c r="M1489" s="579"/>
      <c r="N1489" s="891"/>
      <c r="O1489" s="256"/>
      <c r="P1489" s="256"/>
      <c r="Q1489" s="272"/>
    </row>
    <row r="1490" spans="1:17" s="126" customFormat="1" ht="15.75" x14ac:dyDescent="0.25">
      <c r="A1490" s="579"/>
      <c r="B1490" s="579"/>
      <c r="C1490" s="612"/>
      <c r="D1490" s="579"/>
      <c r="E1490" s="550"/>
      <c r="F1490" s="579"/>
      <c r="G1490" s="873">
        <f t="shared" si="54"/>
        <v>18893.999999999996</v>
      </c>
      <c r="H1490" s="579">
        <f t="shared" si="56"/>
        <v>19</v>
      </c>
      <c r="I1490" s="642"/>
      <c r="J1490" s="643"/>
      <c r="K1490" s="640"/>
      <c r="L1490" s="579"/>
      <c r="M1490" s="579"/>
      <c r="N1490" s="891"/>
      <c r="O1490" s="256"/>
      <c r="P1490" s="256"/>
      <c r="Q1490" s="272"/>
    </row>
    <row r="1491" spans="1:17" s="126" customFormat="1" ht="15.75" x14ac:dyDescent="0.25">
      <c r="A1491" s="579"/>
      <c r="B1491" s="579"/>
      <c r="C1491" s="612"/>
      <c r="D1491" s="579"/>
      <c r="E1491" s="550"/>
      <c r="F1491" s="579"/>
      <c r="G1491" s="873">
        <f t="shared" si="54"/>
        <v>18893.999999999996</v>
      </c>
      <c r="H1491" s="579">
        <f t="shared" si="56"/>
        <v>19</v>
      </c>
      <c r="I1491" s="642"/>
      <c r="J1491" s="643"/>
      <c r="K1491" s="640"/>
      <c r="L1491" s="579"/>
      <c r="M1491" s="579"/>
      <c r="N1491" s="891"/>
      <c r="O1491" s="256"/>
      <c r="P1491" s="256"/>
      <c r="Q1491" s="272"/>
    </row>
    <row r="1492" spans="1:17" s="126" customFormat="1" ht="15.75" x14ac:dyDescent="0.25">
      <c r="A1492" s="579"/>
      <c r="B1492" s="579"/>
      <c r="C1492" s="612"/>
      <c r="D1492" s="579"/>
      <c r="E1492" s="550"/>
      <c r="F1492" s="579"/>
      <c r="G1492" s="873">
        <f t="shared" si="54"/>
        <v>18893.999999999996</v>
      </c>
      <c r="H1492" s="579">
        <f t="shared" si="56"/>
        <v>19</v>
      </c>
      <c r="I1492" s="642"/>
      <c r="J1492" s="643"/>
      <c r="K1492" s="640"/>
      <c r="L1492" s="579"/>
      <c r="M1492" s="579"/>
      <c r="N1492" s="891"/>
      <c r="O1492" s="256"/>
      <c r="P1492" s="256"/>
      <c r="Q1492" s="272"/>
    </row>
    <row r="1493" spans="1:17" s="126" customFormat="1" ht="15.75" x14ac:dyDescent="0.25">
      <c r="A1493" s="579"/>
      <c r="B1493" s="579"/>
      <c r="C1493" s="612"/>
      <c r="D1493" s="579"/>
      <c r="E1493" s="550"/>
      <c r="F1493" s="579"/>
      <c r="G1493" s="873">
        <f t="shared" si="54"/>
        <v>18893.999999999996</v>
      </c>
      <c r="H1493" s="579">
        <f t="shared" si="56"/>
        <v>19</v>
      </c>
      <c r="I1493" s="642"/>
      <c r="J1493" s="643"/>
      <c r="K1493" s="640"/>
      <c r="L1493" s="579"/>
      <c r="M1493" s="579"/>
      <c r="N1493" s="891"/>
      <c r="O1493" s="256"/>
      <c r="P1493" s="256"/>
      <c r="Q1493" s="272"/>
    </row>
    <row r="1494" spans="1:17" s="126" customFormat="1" ht="15.75" x14ac:dyDescent="0.25">
      <c r="A1494" s="579"/>
      <c r="B1494" s="579"/>
      <c r="C1494" s="612"/>
      <c r="D1494" s="579"/>
      <c r="E1494" s="550"/>
      <c r="F1494" s="579"/>
      <c r="G1494" s="873">
        <f t="shared" si="54"/>
        <v>18893.999999999996</v>
      </c>
      <c r="H1494" s="579">
        <f t="shared" si="56"/>
        <v>19</v>
      </c>
      <c r="I1494" s="642"/>
      <c r="J1494" s="643"/>
      <c r="K1494" s="640"/>
      <c r="L1494" s="579"/>
      <c r="M1494" s="579"/>
      <c r="N1494" s="891"/>
      <c r="O1494" s="256"/>
      <c r="P1494" s="256"/>
      <c r="Q1494" s="272"/>
    </row>
    <row r="1495" spans="1:17" s="126" customFormat="1" ht="15.75" x14ac:dyDescent="0.25">
      <c r="A1495" s="579"/>
      <c r="B1495" s="579"/>
      <c r="C1495" s="612"/>
      <c r="D1495" s="579"/>
      <c r="E1495" s="550"/>
      <c r="F1495" s="579"/>
      <c r="G1495" s="873">
        <f t="shared" si="54"/>
        <v>18893.999999999996</v>
      </c>
      <c r="H1495" s="579">
        <f t="shared" si="56"/>
        <v>19</v>
      </c>
      <c r="I1495" s="642"/>
      <c r="J1495" s="643"/>
      <c r="K1495" s="640"/>
      <c r="L1495" s="579"/>
      <c r="M1495" s="579"/>
      <c r="N1495" s="891"/>
      <c r="O1495" s="256"/>
      <c r="P1495" s="256"/>
      <c r="Q1495" s="272"/>
    </row>
    <row r="1496" spans="1:17" s="126" customFormat="1" ht="15.75" x14ac:dyDescent="0.25">
      <c r="A1496" s="579"/>
      <c r="B1496" s="579"/>
      <c r="C1496" s="612"/>
      <c r="D1496" s="579"/>
      <c r="E1496" s="550"/>
      <c r="F1496" s="579"/>
      <c r="G1496" s="873">
        <f t="shared" si="54"/>
        <v>18893.999999999996</v>
      </c>
      <c r="H1496" s="579">
        <f t="shared" si="56"/>
        <v>19</v>
      </c>
      <c r="I1496" s="642"/>
      <c r="J1496" s="643"/>
      <c r="K1496" s="640"/>
      <c r="L1496" s="579"/>
      <c r="M1496" s="579"/>
      <c r="N1496" s="891"/>
      <c r="O1496" s="256"/>
      <c r="P1496" s="256"/>
      <c r="Q1496" s="272"/>
    </row>
    <row r="1497" spans="1:17" s="126" customFormat="1" ht="15.75" x14ac:dyDescent="0.25">
      <c r="A1497" s="579"/>
      <c r="B1497" s="579"/>
      <c r="C1497" s="612"/>
      <c r="D1497" s="579"/>
      <c r="E1497" s="550"/>
      <c r="F1497" s="579"/>
      <c r="G1497" s="873">
        <f t="shared" si="54"/>
        <v>18893.999999999996</v>
      </c>
      <c r="H1497" s="579">
        <f t="shared" si="56"/>
        <v>19</v>
      </c>
      <c r="I1497" s="642"/>
      <c r="J1497" s="643"/>
      <c r="K1497" s="640"/>
      <c r="L1497" s="579"/>
      <c r="M1497" s="579"/>
      <c r="N1497" s="891"/>
      <c r="O1497" s="256"/>
      <c r="P1497" s="256"/>
      <c r="Q1497" s="272"/>
    </row>
    <row r="1498" spans="1:17" s="126" customFormat="1" ht="15.75" x14ac:dyDescent="0.25">
      <c r="A1498" s="579"/>
      <c r="B1498" s="579"/>
      <c r="C1498" s="612"/>
      <c r="D1498" s="579"/>
      <c r="E1498" s="550"/>
      <c r="F1498" s="579"/>
      <c r="G1498" s="873">
        <f t="shared" si="54"/>
        <v>18893.999999999996</v>
      </c>
      <c r="H1498" s="579">
        <f t="shared" si="56"/>
        <v>19</v>
      </c>
      <c r="I1498" s="642"/>
      <c r="J1498" s="643"/>
      <c r="K1498" s="640"/>
      <c r="L1498" s="579"/>
      <c r="M1498" s="579"/>
      <c r="N1498" s="891"/>
      <c r="O1498" s="256"/>
      <c r="P1498" s="256"/>
      <c r="Q1498" s="272"/>
    </row>
    <row r="1499" spans="1:17" s="126" customFormat="1" ht="15.75" x14ac:dyDescent="0.25">
      <c r="A1499" s="579"/>
      <c r="B1499" s="579"/>
      <c r="C1499" s="612"/>
      <c r="D1499" s="579"/>
      <c r="E1499" s="550"/>
      <c r="F1499" s="579"/>
      <c r="G1499" s="873">
        <f t="shared" si="54"/>
        <v>18893.999999999996</v>
      </c>
      <c r="H1499" s="579">
        <f t="shared" si="56"/>
        <v>19</v>
      </c>
      <c r="I1499" s="642"/>
      <c r="J1499" s="643"/>
      <c r="K1499" s="640"/>
      <c r="L1499" s="579"/>
      <c r="M1499" s="579"/>
      <c r="N1499" s="891"/>
      <c r="O1499" s="256"/>
      <c r="P1499" s="256"/>
      <c r="Q1499" s="272"/>
    </row>
    <row r="1500" spans="1:17" s="126" customFormat="1" ht="15.75" x14ac:dyDescent="0.25">
      <c r="A1500" s="579"/>
      <c r="B1500" s="579"/>
      <c r="C1500" s="612"/>
      <c r="D1500" s="579"/>
      <c r="E1500" s="550"/>
      <c r="F1500" s="579"/>
      <c r="G1500" s="873">
        <f t="shared" si="54"/>
        <v>18893.999999999996</v>
      </c>
      <c r="H1500" s="579">
        <f t="shared" si="56"/>
        <v>19</v>
      </c>
      <c r="I1500" s="642"/>
      <c r="J1500" s="643"/>
      <c r="K1500" s="640"/>
      <c r="L1500" s="579"/>
      <c r="M1500" s="579"/>
      <c r="N1500" s="891"/>
      <c r="O1500" s="256"/>
      <c r="P1500" s="256"/>
      <c r="Q1500" s="272"/>
    </row>
    <row r="1501" spans="1:17" s="126" customFormat="1" ht="15.75" x14ac:dyDescent="0.25">
      <c r="A1501" s="579"/>
      <c r="B1501" s="579"/>
      <c r="C1501" s="612"/>
      <c r="D1501" s="579"/>
      <c r="E1501" s="550"/>
      <c r="F1501" s="579"/>
      <c r="G1501" s="873">
        <f t="shared" si="54"/>
        <v>18893.999999999996</v>
      </c>
      <c r="H1501" s="579">
        <f t="shared" si="56"/>
        <v>19</v>
      </c>
      <c r="I1501" s="642"/>
      <c r="J1501" s="643"/>
      <c r="K1501" s="640"/>
      <c r="L1501" s="579"/>
      <c r="M1501" s="579"/>
      <c r="N1501" s="891"/>
      <c r="O1501" s="256"/>
      <c r="P1501" s="256"/>
      <c r="Q1501" s="272"/>
    </row>
    <row r="1502" spans="1:17" s="126" customFormat="1" ht="15.75" x14ac:dyDescent="0.25">
      <c r="A1502" s="579"/>
      <c r="B1502" s="579"/>
      <c r="C1502" s="612"/>
      <c r="D1502" s="579"/>
      <c r="E1502" s="550"/>
      <c r="F1502" s="579"/>
      <c r="G1502" s="873">
        <f t="shared" si="54"/>
        <v>18893.999999999996</v>
      </c>
      <c r="H1502" s="579">
        <f t="shared" si="56"/>
        <v>19</v>
      </c>
      <c r="I1502" s="642"/>
      <c r="J1502" s="643"/>
      <c r="K1502" s="640"/>
      <c r="L1502" s="579"/>
      <c r="M1502" s="579"/>
      <c r="N1502" s="891"/>
      <c r="O1502" s="256"/>
      <c r="P1502" s="256"/>
      <c r="Q1502" s="272"/>
    </row>
    <row r="1503" spans="1:17" s="126" customFormat="1" ht="15.75" x14ac:dyDescent="0.25">
      <c r="A1503" s="579"/>
      <c r="B1503" s="579"/>
      <c r="C1503" s="612"/>
      <c r="D1503" s="579"/>
      <c r="E1503" s="550"/>
      <c r="F1503" s="579"/>
      <c r="G1503" s="873">
        <f t="shared" si="54"/>
        <v>18893.999999999996</v>
      </c>
      <c r="H1503" s="579">
        <f t="shared" si="56"/>
        <v>19</v>
      </c>
      <c r="I1503" s="642"/>
      <c r="J1503" s="643"/>
      <c r="K1503" s="640"/>
      <c r="L1503" s="579"/>
      <c r="M1503" s="579"/>
      <c r="N1503" s="891"/>
      <c r="O1503" s="256"/>
      <c r="P1503" s="256"/>
      <c r="Q1503" s="272"/>
    </row>
    <row r="1504" spans="1:17" s="126" customFormat="1" ht="15.75" x14ac:dyDescent="0.25">
      <c r="A1504" s="579"/>
      <c r="B1504" s="579"/>
      <c r="C1504" s="612"/>
      <c r="D1504" s="579"/>
      <c r="E1504" s="550"/>
      <c r="F1504" s="579"/>
      <c r="G1504" s="873">
        <f t="shared" si="54"/>
        <v>18893.999999999996</v>
      </c>
      <c r="H1504" s="579">
        <f t="shared" si="56"/>
        <v>19</v>
      </c>
      <c r="I1504" s="642"/>
      <c r="J1504" s="643"/>
      <c r="K1504" s="640"/>
      <c r="L1504" s="579"/>
      <c r="M1504" s="579"/>
      <c r="N1504" s="891"/>
      <c r="O1504" s="256"/>
      <c r="P1504" s="256"/>
      <c r="Q1504" s="272"/>
    </row>
    <row r="1505" spans="1:17" s="126" customFormat="1" ht="15.75" x14ac:dyDescent="0.25">
      <c r="A1505" s="579"/>
      <c r="B1505" s="579"/>
      <c r="C1505" s="612"/>
      <c r="D1505" s="579"/>
      <c r="E1505" s="550"/>
      <c r="F1505" s="579"/>
      <c r="G1505" s="873">
        <f t="shared" si="54"/>
        <v>18893.999999999996</v>
      </c>
      <c r="H1505" s="579">
        <f t="shared" si="56"/>
        <v>19</v>
      </c>
      <c r="I1505" s="642"/>
      <c r="J1505" s="643"/>
      <c r="K1505" s="640"/>
      <c r="L1505" s="579"/>
      <c r="M1505" s="579"/>
      <c r="N1505" s="891"/>
      <c r="O1505" s="256"/>
      <c r="P1505" s="256"/>
      <c r="Q1505" s="272"/>
    </row>
    <row r="1506" spans="1:17" s="126" customFormat="1" ht="15.75" x14ac:dyDescent="0.25">
      <c r="A1506" s="579"/>
      <c r="B1506" s="579"/>
      <c r="C1506" s="612"/>
      <c r="D1506" s="579"/>
      <c r="E1506" s="550"/>
      <c r="F1506" s="579"/>
      <c r="G1506" s="873">
        <f t="shared" si="54"/>
        <v>18893.999999999996</v>
      </c>
      <c r="H1506" s="579">
        <f t="shared" si="56"/>
        <v>19</v>
      </c>
      <c r="I1506" s="642"/>
      <c r="J1506" s="643"/>
      <c r="K1506" s="640"/>
      <c r="L1506" s="579"/>
      <c r="M1506" s="579"/>
      <c r="N1506" s="891"/>
      <c r="O1506" s="256"/>
      <c r="P1506" s="256"/>
      <c r="Q1506" s="272"/>
    </row>
    <row r="1507" spans="1:17" s="126" customFormat="1" ht="15.75" x14ac:dyDescent="0.25">
      <c r="A1507" s="579"/>
      <c r="B1507" s="579"/>
      <c r="C1507" s="612"/>
      <c r="D1507" s="579"/>
      <c r="E1507" s="550"/>
      <c r="F1507" s="579"/>
      <c r="G1507" s="873">
        <f t="shared" si="54"/>
        <v>18893.999999999996</v>
      </c>
      <c r="H1507" s="579">
        <f t="shared" si="56"/>
        <v>19</v>
      </c>
      <c r="I1507" s="642"/>
      <c r="J1507" s="643"/>
      <c r="K1507" s="640"/>
      <c r="L1507" s="579"/>
      <c r="M1507" s="579"/>
      <c r="N1507" s="891"/>
      <c r="O1507" s="256"/>
      <c r="P1507" s="256"/>
      <c r="Q1507" s="272"/>
    </row>
    <row r="1508" spans="1:17" s="126" customFormat="1" ht="15.75" x14ac:dyDescent="0.25">
      <c r="A1508" s="579"/>
      <c r="B1508" s="579"/>
      <c r="C1508" s="612"/>
      <c r="D1508" s="579"/>
      <c r="E1508" s="550"/>
      <c r="F1508" s="579"/>
      <c r="G1508" s="873">
        <f t="shared" si="54"/>
        <v>18893.999999999996</v>
      </c>
      <c r="H1508" s="579">
        <f t="shared" si="56"/>
        <v>19</v>
      </c>
      <c r="I1508" s="642"/>
      <c r="J1508" s="643"/>
      <c r="K1508" s="640"/>
      <c r="L1508" s="579"/>
      <c r="M1508" s="579"/>
      <c r="N1508" s="891"/>
      <c r="O1508" s="256"/>
      <c r="P1508" s="256"/>
      <c r="Q1508" s="272"/>
    </row>
    <row r="1509" spans="1:17" s="126" customFormat="1" ht="15.75" x14ac:dyDescent="0.25">
      <c r="A1509" s="579"/>
      <c r="B1509" s="579"/>
      <c r="C1509" s="612"/>
      <c r="D1509" s="579"/>
      <c r="E1509" s="550"/>
      <c r="F1509" s="579"/>
      <c r="G1509" s="873">
        <f t="shared" si="54"/>
        <v>18893.999999999996</v>
      </c>
      <c r="H1509" s="579">
        <f t="shared" si="56"/>
        <v>19</v>
      </c>
      <c r="I1509" s="642"/>
      <c r="J1509" s="643"/>
      <c r="K1509" s="640"/>
      <c r="L1509" s="579"/>
      <c r="M1509" s="579"/>
      <c r="N1509" s="891"/>
      <c r="O1509" s="256"/>
      <c r="P1509" s="256"/>
      <c r="Q1509" s="272"/>
    </row>
    <row r="1510" spans="1:17" s="126" customFormat="1" ht="15.75" x14ac:dyDescent="0.25">
      <c r="A1510" s="579"/>
      <c r="B1510" s="579"/>
      <c r="C1510" s="612"/>
      <c r="D1510" s="579"/>
      <c r="E1510" s="550"/>
      <c r="F1510" s="579"/>
      <c r="G1510" s="873">
        <f t="shared" si="54"/>
        <v>18893.999999999996</v>
      </c>
      <c r="H1510" s="579">
        <f t="shared" si="56"/>
        <v>19</v>
      </c>
      <c r="I1510" s="642"/>
      <c r="J1510" s="643"/>
      <c r="K1510" s="640"/>
      <c r="L1510" s="579"/>
      <c r="M1510" s="579"/>
      <c r="N1510" s="891"/>
      <c r="O1510" s="256"/>
      <c r="P1510" s="256"/>
      <c r="Q1510" s="272"/>
    </row>
    <row r="1511" spans="1:17" s="126" customFormat="1" ht="15.75" x14ac:dyDescent="0.25">
      <c r="A1511" s="579"/>
      <c r="B1511" s="579"/>
      <c r="C1511" s="612"/>
      <c r="D1511" s="579"/>
      <c r="E1511" s="550"/>
      <c r="F1511" s="579"/>
      <c r="G1511" s="873">
        <f t="shared" si="54"/>
        <v>18893.999999999996</v>
      </c>
      <c r="H1511" s="579">
        <f t="shared" si="56"/>
        <v>19</v>
      </c>
      <c r="I1511" s="642"/>
      <c r="J1511" s="643"/>
      <c r="K1511" s="640"/>
      <c r="L1511" s="579"/>
      <c r="M1511" s="579"/>
      <c r="N1511" s="891"/>
      <c r="O1511" s="256"/>
      <c r="P1511" s="256"/>
      <c r="Q1511" s="272"/>
    </row>
    <row r="1512" spans="1:17" s="126" customFormat="1" ht="15.75" x14ac:dyDescent="0.25">
      <c r="A1512" s="579"/>
      <c r="B1512" s="579"/>
      <c r="C1512" s="612"/>
      <c r="D1512" s="579"/>
      <c r="E1512" s="550"/>
      <c r="F1512" s="579"/>
      <c r="G1512" s="873">
        <f t="shared" si="54"/>
        <v>18893.999999999996</v>
      </c>
      <c r="H1512" s="579">
        <f t="shared" si="56"/>
        <v>19</v>
      </c>
      <c r="I1512" s="642"/>
      <c r="J1512" s="643"/>
      <c r="K1512" s="640"/>
      <c r="L1512" s="579"/>
      <c r="M1512" s="579"/>
      <c r="N1512" s="891"/>
      <c r="O1512" s="256"/>
      <c r="P1512" s="256"/>
      <c r="Q1512" s="272"/>
    </row>
    <row r="1513" spans="1:17" s="126" customFormat="1" ht="15.75" x14ac:dyDescent="0.25">
      <c r="A1513" s="579"/>
      <c r="B1513" s="579"/>
      <c r="C1513" s="612"/>
      <c r="D1513" s="579"/>
      <c r="E1513" s="550"/>
      <c r="F1513" s="579"/>
      <c r="G1513" s="873">
        <f t="shared" si="54"/>
        <v>18893.999999999996</v>
      </c>
      <c r="H1513" s="579">
        <f t="shared" si="56"/>
        <v>19</v>
      </c>
      <c r="I1513" s="642"/>
      <c r="J1513" s="643"/>
      <c r="K1513" s="640"/>
      <c r="L1513" s="579"/>
      <c r="M1513" s="579"/>
      <c r="N1513" s="891"/>
      <c r="O1513" s="256"/>
      <c r="P1513" s="256"/>
      <c r="Q1513" s="272"/>
    </row>
    <row r="1514" spans="1:17" s="126" customFormat="1" ht="15.75" x14ac:dyDescent="0.25">
      <c r="A1514" s="579"/>
      <c r="B1514" s="579"/>
      <c r="C1514" s="612"/>
      <c r="D1514" s="579"/>
      <c r="E1514" s="550"/>
      <c r="F1514" s="579"/>
      <c r="G1514" s="873">
        <f t="shared" si="54"/>
        <v>18893.999999999996</v>
      </c>
      <c r="H1514" s="579">
        <f t="shared" si="56"/>
        <v>19</v>
      </c>
      <c r="I1514" s="642"/>
      <c r="J1514" s="643"/>
      <c r="K1514" s="640"/>
      <c r="L1514" s="579"/>
      <c r="M1514" s="579"/>
      <c r="N1514" s="891"/>
      <c r="O1514" s="256"/>
      <c r="P1514" s="256"/>
      <c r="Q1514" s="272"/>
    </row>
    <row r="1515" spans="1:17" s="126" customFormat="1" ht="15.75" x14ac:dyDescent="0.25">
      <c r="A1515" s="579"/>
      <c r="B1515" s="579"/>
      <c r="C1515" s="612"/>
      <c r="D1515" s="579"/>
      <c r="E1515" s="593"/>
      <c r="F1515" s="579"/>
      <c r="G1515" s="873">
        <f t="shared" si="54"/>
        <v>18893.999999999996</v>
      </c>
      <c r="H1515" s="579">
        <f t="shared" si="56"/>
        <v>19</v>
      </c>
      <c r="I1515" s="642"/>
      <c r="J1515" s="643"/>
      <c r="K1515" s="640"/>
      <c r="L1515" s="579"/>
      <c r="M1515" s="579"/>
      <c r="N1515" s="891"/>
      <c r="O1515" s="256"/>
      <c r="P1515" s="256"/>
      <c r="Q1515" s="272"/>
    </row>
    <row r="1516" spans="1:17" s="126" customFormat="1" ht="15.75" x14ac:dyDescent="0.25">
      <c r="A1516" s="579"/>
      <c r="B1516" s="579"/>
      <c r="C1516" s="612"/>
      <c r="D1516" s="579"/>
      <c r="E1516" s="593"/>
      <c r="F1516" s="579"/>
      <c r="G1516" s="873">
        <f t="shared" si="54"/>
        <v>18893.999999999996</v>
      </c>
      <c r="H1516" s="579">
        <f t="shared" si="56"/>
        <v>19</v>
      </c>
      <c r="I1516" s="642"/>
      <c r="J1516" s="643"/>
      <c r="K1516" s="640"/>
      <c r="L1516" s="579"/>
      <c r="M1516" s="579"/>
      <c r="N1516" s="891"/>
      <c r="O1516" s="256"/>
      <c r="P1516" s="256"/>
      <c r="Q1516" s="272"/>
    </row>
    <row r="1517" spans="1:17" s="126" customFormat="1" ht="15.75" x14ac:dyDescent="0.25">
      <c r="A1517" s="579"/>
      <c r="B1517" s="579"/>
      <c r="C1517" s="612"/>
      <c r="D1517" s="579"/>
      <c r="E1517" s="593"/>
      <c r="F1517" s="579"/>
      <c r="G1517" s="873">
        <f t="shared" si="54"/>
        <v>18893.999999999996</v>
      </c>
      <c r="H1517" s="579">
        <f t="shared" si="56"/>
        <v>19</v>
      </c>
      <c r="I1517" s="642"/>
      <c r="J1517" s="643"/>
      <c r="K1517" s="640"/>
      <c r="L1517" s="579"/>
      <c r="M1517" s="579"/>
      <c r="N1517" s="891"/>
      <c r="O1517" s="256"/>
      <c r="P1517" s="256"/>
      <c r="Q1517" s="272"/>
    </row>
    <row r="1518" spans="1:17" s="126" customFormat="1" ht="15.75" x14ac:dyDescent="0.25">
      <c r="A1518" s="579"/>
      <c r="B1518" s="579"/>
      <c r="C1518" s="612"/>
      <c r="D1518" s="579"/>
      <c r="E1518" s="593"/>
      <c r="F1518" s="579"/>
      <c r="G1518" s="873">
        <f t="shared" si="54"/>
        <v>18893.999999999996</v>
      </c>
      <c r="H1518" s="579">
        <f t="shared" si="56"/>
        <v>19</v>
      </c>
      <c r="I1518" s="642"/>
      <c r="J1518" s="643"/>
      <c r="K1518" s="640"/>
      <c r="L1518" s="579"/>
      <c r="M1518" s="579"/>
      <c r="N1518" s="891"/>
      <c r="O1518" s="256"/>
      <c r="P1518" s="256"/>
      <c r="Q1518" s="272"/>
    </row>
    <row r="1519" spans="1:17" s="126" customFormat="1" ht="15.75" x14ac:dyDescent="0.25">
      <c r="A1519" s="579"/>
      <c r="B1519" s="579"/>
      <c r="C1519" s="612"/>
      <c r="D1519" s="579"/>
      <c r="E1519" s="593"/>
      <c r="F1519" s="579"/>
      <c r="G1519" s="873">
        <f t="shared" si="54"/>
        <v>18893.999999999996</v>
      </c>
      <c r="H1519" s="579">
        <f t="shared" si="56"/>
        <v>19</v>
      </c>
      <c r="I1519" s="642"/>
      <c r="J1519" s="643"/>
      <c r="K1519" s="640"/>
      <c r="L1519" s="579"/>
      <c r="M1519" s="579"/>
      <c r="N1519" s="891"/>
      <c r="O1519" s="256"/>
      <c r="P1519" s="256"/>
      <c r="Q1519" s="272"/>
    </row>
    <row r="1520" spans="1:17" s="126" customFormat="1" ht="15.75" x14ac:dyDescent="0.25">
      <c r="A1520" s="579"/>
      <c r="B1520" s="579"/>
      <c r="C1520" s="612"/>
      <c r="D1520" s="579"/>
      <c r="E1520" s="593"/>
      <c r="F1520" s="579"/>
      <c r="G1520" s="873">
        <f t="shared" si="54"/>
        <v>18893.999999999996</v>
      </c>
      <c r="H1520" s="579">
        <f t="shared" si="56"/>
        <v>19</v>
      </c>
      <c r="I1520" s="642"/>
      <c r="J1520" s="643"/>
      <c r="K1520" s="640"/>
      <c r="L1520" s="579"/>
      <c r="M1520" s="579"/>
      <c r="N1520" s="891"/>
      <c r="O1520" s="256"/>
      <c r="P1520" s="256"/>
      <c r="Q1520" s="272"/>
    </row>
    <row r="1521" spans="1:17" s="126" customFormat="1" ht="15.75" x14ac:dyDescent="0.25">
      <c r="A1521" s="579"/>
      <c r="B1521" s="579"/>
      <c r="C1521" s="612"/>
      <c r="D1521" s="579"/>
      <c r="E1521" s="593"/>
      <c r="F1521" s="579"/>
      <c r="G1521" s="873">
        <f t="shared" si="54"/>
        <v>18893.999999999996</v>
      </c>
      <c r="H1521" s="579">
        <f t="shared" si="56"/>
        <v>19</v>
      </c>
      <c r="I1521" s="642"/>
      <c r="J1521" s="643"/>
      <c r="K1521" s="640"/>
      <c r="L1521" s="579"/>
      <c r="M1521" s="579"/>
      <c r="N1521" s="891"/>
      <c r="O1521" s="256"/>
      <c r="P1521" s="256"/>
      <c r="Q1521" s="272"/>
    </row>
    <row r="1522" spans="1:17" s="126" customFormat="1" ht="15.75" x14ac:dyDescent="0.25">
      <c r="A1522" s="579"/>
      <c r="B1522" s="579"/>
      <c r="C1522" s="612"/>
      <c r="D1522" s="579"/>
      <c r="E1522" s="593"/>
      <c r="F1522" s="579"/>
      <c r="G1522" s="873">
        <f t="shared" si="54"/>
        <v>18893.999999999996</v>
      </c>
      <c r="H1522" s="579">
        <f t="shared" si="56"/>
        <v>19</v>
      </c>
      <c r="I1522" s="642"/>
      <c r="J1522" s="643"/>
      <c r="K1522" s="640"/>
      <c r="L1522" s="579"/>
      <c r="M1522" s="579"/>
      <c r="N1522" s="891"/>
      <c r="O1522" s="256"/>
      <c r="P1522" s="256"/>
      <c r="Q1522" s="272"/>
    </row>
    <row r="1523" spans="1:17" s="126" customFormat="1" ht="15.75" x14ac:dyDescent="0.25">
      <c r="A1523" s="579"/>
      <c r="B1523" s="579"/>
      <c r="C1523" s="612"/>
      <c r="D1523" s="579"/>
      <c r="E1523" s="593"/>
      <c r="F1523" s="579"/>
      <c r="G1523" s="873">
        <f t="shared" si="54"/>
        <v>18893.999999999996</v>
      </c>
      <c r="H1523" s="579">
        <f t="shared" si="56"/>
        <v>19</v>
      </c>
      <c r="I1523" s="642"/>
      <c r="J1523" s="643"/>
      <c r="K1523" s="640"/>
      <c r="L1523" s="579"/>
      <c r="M1523" s="579"/>
      <c r="N1523" s="891"/>
      <c r="O1523" s="256"/>
      <c r="P1523" s="256"/>
      <c r="Q1523" s="272"/>
    </row>
    <row r="1524" spans="1:17" s="126" customFormat="1" ht="15.75" x14ac:dyDescent="0.25">
      <c r="A1524" s="579"/>
      <c r="B1524" s="579"/>
      <c r="C1524" s="612"/>
      <c r="D1524" s="579"/>
      <c r="E1524" s="593"/>
      <c r="F1524" s="579"/>
      <c r="G1524" s="873">
        <f t="shared" si="54"/>
        <v>18893.999999999996</v>
      </c>
      <c r="H1524" s="579">
        <f t="shared" si="56"/>
        <v>19</v>
      </c>
      <c r="I1524" s="642"/>
      <c r="J1524" s="643"/>
      <c r="K1524" s="640"/>
      <c r="L1524" s="579"/>
      <c r="M1524" s="579"/>
      <c r="N1524" s="891"/>
      <c r="O1524" s="256"/>
      <c r="P1524" s="256"/>
      <c r="Q1524" s="272"/>
    </row>
    <row r="1525" spans="1:17" s="126" customFormat="1" ht="15.75" x14ac:dyDescent="0.25">
      <c r="A1525" s="579"/>
      <c r="B1525" s="579"/>
      <c r="C1525" s="612"/>
      <c r="D1525" s="579"/>
      <c r="E1525" s="593"/>
      <c r="F1525" s="579"/>
      <c r="G1525" s="873">
        <f t="shared" si="54"/>
        <v>18893.999999999996</v>
      </c>
      <c r="H1525" s="579">
        <f t="shared" si="56"/>
        <v>19</v>
      </c>
      <c r="I1525" s="642"/>
      <c r="J1525" s="643"/>
      <c r="K1525" s="640"/>
      <c r="L1525" s="579"/>
      <c r="M1525" s="579"/>
      <c r="N1525" s="891"/>
      <c r="O1525" s="256"/>
      <c r="P1525" s="256"/>
      <c r="Q1525" s="272"/>
    </row>
    <row r="1526" spans="1:17" s="126" customFormat="1" ht="15.75" x14ac:dyDescent="0.25">
      <c r="A1526" s="579"/>
      <c r="B1526" s="579"/>
      <c r="C1526" s="612"/>
      <c r="D1526" s="579"/>
      <c r="E1526" s="593"/>
      <c r="F1526" s="579"/>
      <c r="G1526" s="873">
        <f t="shared" ref="G1526:G1589" si="57">G1525-E1526+C1526</f>
        <v>18893.999999999996</v>
      </c>
      <c r="H1526" s="579">
        <f t="shared" si="56"/>
        <v>19</v>
      </c>
      <c r="I1526" s="642"/>
      <c r="J1526" s="643"/>
      <c r="K1526" s="640"/>
      <c r="L1526" s="579"/>
      <c r="M1526" s="579"/>
      <c r="N1526" s="891"/>
      <c r="O1526" s="256"/>
      <c r="P1526" s="256"/>
      <c r="Q1526" s="272"/>
    </row>
    <row r="1527" spans="1:17" s="126" customFormat="1" ht="15.75" x14ac:dyDescent="0.25">
      <c r="A1527" s="579"/>
      <c r="B1527" s="579"/>
      <c r="C1527" s="612"/>
      <c r="D1527" s="579"/>
      <c r="E1527" s="593"/>
      <c r="F1527" s="579"/>
      <c r="G1527" s="873">
        <f t="shared" si="57"/>
        <v>18893.999999999996</v>
      </c>
      <c r="H1527" s="579">
        <f t="shared" si="56"/>
        <v>19</v>
      </c>
      <c r="I1527" s="642"/>
      <c r="J1527" s="643"/>
      <c r="K1527" s="640"/>
      <c r="L1527" s="579"/>
      <c r="M1527" s="579"/>
      <c r="N1527" s="891"/>
      <c r="O1527" s="256"/>
      <c r="P1527" s="256"/>
      <c r="Q1527" s="272"/>
    </row>
    <row r="1528" spans="1:17" s="126" customFormat="1" ht="15.75" x14ac:dyDescent="0.25">
      <c r="A1528" s="579"/>
      <c r="B1528" s="579"/>
      <c r="C1528" s="612"/>
      <c r="D1528" s="579"/>
      <c r="E1528" s="593"/>
      <c r="F1528" s="579"/>
      <c r="G1528" s="873">
        <f t="shared" si="57"/>
        <v>18893.999999999996</v>
      </c>
      <c r="H1528" s="579">
        <f t="shared" si="56"/>
        <v>19</v>
      </c>
      <c r="I1528" s="642"/>
      <c r="J1528" s="643"/>
      <c r="K1528" s="640"/>
      <c r="L1528" s="579"/>
      <c r="M1528" s="579"/>
      <c r="N1528" s="891"/>
      <c r="O1528" s="256"/>
      <c r="P1528" s="256"/>
      <c r="Q1528" s="272"/>
    </row>
    <row r="1529" spans="1:17" s="126" customFormat="1" ht="15.75" x14ac:dyDescent="0.25">
      <c r="A1529" s="579"/>
      <c r="B1529" s="579"/>
      <c r="C1529" s="612"/>
      <c r="D1529" s="579"/>
      <c r="E1529" s="593"/>
      <c r="F1529" s="579"/>
      <c r="G1529" s="873">
        <f t="shared" si="57"/>
        <v>18893.999999999996</v>
      </c>
      <c r="H1529" s="579">
        <f t="shared" si="56"/>
        <v>19</v>
      </c>
      <c r="I1529" s="642"/>
      <c r="J1529" s="643"/>
      <c r="K1529" s="640"/>
      <c r="L1529" s="579"/>
      <c r="M1529" s="579"/>
      <c r="N1529" s="891"/>
      <c r="O1529" s="256"/>
      <c r="P1529" s="256"/>
      <c r="Q1529" s="272"/>
    </row>
    <row r="1530" spans="1:17" s="126" customFormat="1" ht="15.75" x14ac:dyDescent="0.25">
      <c r="A1530" s="579"/>
      <c r="B1530" s="579"/>
      <c r="C1530" s="612"/>
      <c r="D1530" s="579"/>
      <c r="E1530" s="593"/>
      <c r="F1530" s="579"/>
      <c r="G1530" s="873">
        <f t="shared" si="57"/>
        <v>18893.999999999996</v>
      </c>
      <c r="H1530" s="579">
        <f t="shared" si="56"/>
        <v>19</v>
      </c>
      <c r="I1530" s="642"/>
      <c r="J1530" s="643"/>
      <c r="K1530" s="640"/>
      <c r="L1530" s="579"/>
      <c r="M1530" s="579"/>
      <c r="N1530" s="891"/>
      <c r="O1530" s="256"/>
      <c r="P1530" s="256"/>
      <c r="Q1530" s="272"/>
    </row>
    <row r="1531" spans="1:17" s="126" customFormat="1" ht="15.75" x14ac:dyDescent="0.25">
      <c r="A1531" s="579"/>
      <c r="B1531" s="579"/>
      <c r="C1531" s="612"/>
      <c r="D1531" s="579"/>
      <c r="E1531" s="593"/>
      <c r="F1531" s="579"/>
      <c r="G1531" s="873">
        <f t="shared" si="57"/>
        <v>18893.999999999996</v>
      </c>
      <c r="H1531" s="579">
        <f t="shared" si="56"/>
        <v>19</v>
      </c>
      <c r="I1531" s="642"/>
      <c r="J1531" s="643"/>
      <c r="K1531" s="640"/>
      <c r="L1531" s="579"/>
      <c r="M1531" s="579"/>
      <c r="N1531" s="891"/>
      <c r="O1531" s="256"/>
      <c r="P1531" s="256"/>
      <c r="Q1531" s="272"/>
    </row>
    <row r="1532" spans="1:17" s="126" customFormat="1" ht="15.75" x14ac:dyDescent="0.25">
      <c r="A1532" s="579"/>
      <c r="B1532" s="579"/>
      <c r="C1532" s="612"/>
      <c r="D1532" s="579"/>
      <c r="E1532" s="593"/>
      <c r="F1532" s="579"/>
      <c r="G1532" s="873">
        <f t="shared" si="57"/>
        <v>18893.999999999996</v>
      </c>
      <c r="H1532" s="579">
        <f t="shared" si="56"/>
        <v>19</v>
      </c>
      <c r="I1532" s="642"/>
      <c r="J1532" s="643"/>
      <c r="K1532" s="640"/>
      <c r="L1532" s="579"/>
      <c r="M1532" s="579"/>
      <c r="N1532" s="891"/>
      <c r="O1532" s="256"/>
      <c r="P1532" s="256"/>
      <c r="Q1532" s="272"/>
    </row>
    <row r="1533" spans="1:17" s="126" customFormat="1" ht="15.75" x14ac:dyDescent="0.25">
      <c r="A1533" s="579"/>
      <c r="B1533" s="579"/>
      <c r="C1533" s="612"/>
      <c r="D1533" s="579"/>
      <c r="E1533" s="593"/>
      <c r="F1533" s="579"/>
      <c r="G1533" s="873">
        <f t="shared" si="57"/>
        <v>18893.999999999996</v>
      </c>
      <c r="H1533" s="579">
        <f t="shared" si="56"/>
        <v>19</v>
      </c>
      <c r="I1533" s="642"/>
      <c r="J1533" s="643"/>
      <c r="K1533" s="640"/>
      <c r="L1533" s="579"/>
      <c r="M1533" s="579"/>
      <c r="N1533" s="891"/>
      <c r="O1533" s="256"/>
      <c r="P1533" s="256"/>
      <c r="Q1533" s="272"/>
    </row>
    <row r="1534" spans="1:17" s="126" customFormat="1" ht="15.75" x14ac:dyDescent="0.25">
      <c r="A1534" s="579"/>
      <c r="B1534" s="579"/>
      <c r="C1534" s="612"/>
      <c r="D1534" s="579"/>
      <c r="E1534" s="593"/>
      <c r="F1534" s="579"/>
      <c r="G1534" s="873">
        <f t="shared" si="57"/>
        <v>18893.999999999996</v>
      </c>
      <c r="H1534" s="579">
        <f t="shared" si="56"/>
        <v>19</v>
      </c>
      <c r="I1534" s="642"/>
      <c r="J1534" s="643"/>
      <c r="K1534" s="640"/>
      <c r="L1534" s="579"/>
      <c r="M1534" s="579"/>
      <c r="N1534" s="891"/>
      <c r="O1534" s="256"/>
      <c r="P1534" s="256"/>
      <c r="Q1534" s="272"/>
    </row>
    <row r="1535" spans="1:17" s="126" customFormat="1" ht="15.75" x14ac:dyDescent="0.25">
      <c r="A1535" s="579"/>
      <c r="B1535" s="579"/>
      <c r="C1535" s="612"/>
      <c r="D1535" s="579"/>
      <c r="E1535" s="550"/>
      <c r="F1535" s="579"/>
      <c r="G1535" s="873">
        <f t="shared" si="57"/>
        <v>18893.999999999996</v>
      </c>
      <c r="H1535" s="579">
        <f t="shared" si="56"/>
        <v>19</v>
      </c>
      <c r="I1535" s="915"/>
      <c r="J1535" s="915"/>
      <c r="K1535" s="640"/>
      <c r="L1535" s="579"/>
      <c r="M1535" s="579"/>
      <c r="N1535" s="891"/>
      <c r="O1535" s="256"/>
      <c r="P1535" s="256"/>
      <c r="Q1535" s="272"/>
    </row>
    <row r="1536" spans="1:17" s="126" customFormat="1" ht="15.75" x14ac:dyDescent="0.25">
      <c r="A1536" s="579"/>
      <c r="B1536" s="579"/>
      <c r="C1536" s="612"/>
      <c r="D1536" s="579"/>
      <c r="E1536" s="593"/>
      <c r="F1536" s="579"/>
      <c r="G1536" s="873">
        <f t="shared" si="57"/>
        <v>18893.999999999996</v>
      </c>
      <c r="H1536" s="579">
        <f t="shared" si="56"/>
        <v>19</v>
      </c>
      <c r="I1536" s="642"/>
      <c r="J1536" s="643"/>
      <c r="K1536" s="640"/>
      <c r="L1536" s="579"/>
      <c r="M1536" s="579"/>
      <c r="N1536" s="891"/>
      <c r="O1536" s="256"/>
      <c r="P1536" s="256"/>
      <c r="Q1536" s="272"/>
    </row>
    <row r="1537" spans="1:17" s="126" customFormat="1" ht="15.75" x14ac:dyDescent="0.25">
      <c r="A1537" s="579"/>
      <c r="B1537" s="579"/>
      <c r="C1537" s="612"/>
      <c r="D1537" s="579"/>
      <c r="E1537" s="593"/>
      <c r="F1537" s="579"/>
      <c r="G1537" s="873">
        <f t="shared" si="57"/>
        <v>18893.999999999996</v>
      </c>
      <c r="H1537" s="579">
        <f t="shared" si="56"/>
        <v>19</v>
      </c>
      <c r="I1537" s="642"/>
      <c r="J1537" s="643"/>
      <c r="K1537" s="640"/>
      <c r="L1537" s="579"/>
      <c r="M1537" s="579"/>
      <c r="N1537" s="891"/>
      <c r="O1537" s="256"/>
      <c r="P1537" s="256"/>
      <c r="Q1537" s="272"/>
    </row>
    <row r="1538" spans="1:17" s="126" customFormat="1" ht="15.75" x14ac:dyDescent="0.25">
      <c r="A1538" s="579"/>
      <c r="B1538" s="579"/>
      <c r="C1538" s="612"/>
      <c r="D1538" s="579"/>
      <c r="E1538" s="593"/>
      <c r="F1538" s="579"/>
      <c r="G1538" s="873">
        <f t="shared" si="57"/>
        <v>18893.999999999996</v>
      </c>
      <c r="H1538" s="579">
        <f t="shared" si="56"/>
        <v>19</v>
      </c>
      <c r="I1538" s="642"/>
      <c r="J1538" s="643"/>
      <c r="K1538" s="640"/>
      <c r="L1538" s="579"/>
      <c r="M1538" s="579"/>
      <c r="N1538" s="891"/>
      <c r="O1538" s="256"/>
      <c r="P1538" s="256"/>
      <c r="Q1538" s="272"/>
    </row>
    <row r="1539" spans="1:17" s="126" customFormat="1" ht="15.75" x14ac:dyDescent="0.25">
      <c r="A1539" s="579"/>
      <c r="B1539" s="579"/>
      <c r="C1539" s="612"/>
      <c r="D1539" s="579"/>
      <c r="E1539" s="593"/>
      <c r="F1539" s="579"/>
      <c r="G1539" s="873">
        <f t="shared" si="57"/>
        <v>18893.999999999996</v>
      </c>
      <c r="H1539" s="579">
        <f t="shared" si="56"/>
        <v>19</v>
      </c>
      <c r="I1539" s="642"/>
      <c r="J1539" s="643"/>
      <c r="K1539" s="640"/>
      <c r="L1539" s="579"/>
      <c r="M1539" s="579"/>
      <c r="N1539" s="891"/>
      <c r="O1539" s="256"/>
      <c r="P1539" s="256"/>
      <c r="Q1539" s="272"/>
    </row>
    <row r="1540" spans="1:17" s="126" customFormat="1" ht="15.75" x14ac:dyDescent="0.25">
      <c r="A1540" s="579"/>
      <c r="B1540" s="579"/>
      <c r="C1540" s="612"/>
      <c r="D1540" s="579"/>
      <c r="E1540" s="593"/>
      <c r="F1540" s="579"/>
      <c r="G1540" s="873">
        <f t="shared" si="57"/>
        <v>18893.999999999996</v>
      </c>
      <c r="H1540" s="579">
        <f t="shared" si="56"/>
        <v>19</v>
      </c>
      <c r="I1540" s="642"/>
      <c r="J1540" s="643"/>
      <c r="K1540" s="640"/>
      <c r="L1540" s="579"/>
      <c r="M1540" s="579"/>
      <c r="N1540" s="891"/>
      <c r="O1540" s="256"/>
      <c r="P1540" s="256"/>
      <c r="Q1540" s="272"/>
    </row>
    <row r="1541" spans="1:17" s="126" customFormat="1" ht="15.75" x14ac:dyDescent="0.25">
      <c r="A1541" s="579"/>
      <c r="B1541" s="579"/>
      <c r="C1541" s="612"/>
      <c r="D1541" s="579"/>
      <c r="E1541" s="593"/>
      <c r="F1541" s="579"/>
      <c r="G1541" s="873">
        <f t="shared" si="57"/>
        <v>18893.999999999996</v>
      </c>
      <c r="H1541" s="579">
        <f t="shared" ref="H1541:H1604" si="58">H1540-F1572+D1572</f>
        <v>19</v>
      </c>
      <c r="I1541" s="642"/>
      <c r="J1541" s="643"/>
      <c r="K1541" s="640"/>
      <c r="L1541" s="579"/>
      <c r="M1541" s="579"/>
      <c r="N1541" s="891"/>
      <c r="O1541" s="256"/>
      <c r="P1541" s="256"/>
      <c r="Q1541" s="272"/>
    </row>
    <row r="1542" spans="1:17" s="126" customFormat="1" ht="15.75" x14ac:dyDescent="0.25">
      <c r="A1542" s="579"/>
      <c r="B1542" s="579"/>
      <c r="C1542" s="612"/>
      <c r="D1542" s="579"/>
      <c r="E1542" s="593"/>
      <c r="F1542" s="579"/>
      <c r="G1542" s="873">
        <f t="shared" si="57"/>
        <v>18893.999999999996</v>
      </c>
      <c r="H1542" s="579">
        <f t="shared" si="58"/>
        <v>19</v>
      </c>
      <c r="I1542" s="642"/>
      <c r="J1542" s="643"/>
      <c r="K1542" s="640"/>
      <c r="L1542" s="579"/>
      <c r="M1542" s="579"/>
      <c r="N1542" s="891"/>
      <c r="O1542" s="256"/>
      <c r="P1542" s="256"/>
      <c r="Q1542" s="272"/>
    </row>
    <row r="1543" spans="1:17" s="126" customFormat="1" ht="15.75" x14ac:dyDescent="0.25">
      <c r="A1543" s="579"/>
      <c r="B1543" s="579"/>
      <c r="C1543" s="612"/>
      <c r="D1543" s="579"/>
      <c r="E1543" s="593"/>
      <c r="F1543" s="579"/>
      <c r="G1543" s="873">
        <f t="shared" si="57"/>
        <v>18893.999999999996</v>
      </c>
      <c r="H1543" s="579">
        <f t="shared" si="58"/>
        <v>19</v>
      </c>
      <c r="I1543" s="642"/>
      <c r="J1543" s="643"/>
      <c r="K1543" s="640"/>
      <c r="L1543" s="579"/>
      <c r="M1543" s="579"/>
      <c r="N1543" s="891"/>
      <c r="O1543" s="256"/>
      <c r="P1543" s="256"/>
      <c r="Q1543" s="272"/>
    </row>
    <row r="1544" spans="1:17" s="126" customFormat="1" ht="15.75" x14ac:dyDescent="0.25">
      <c r="A1544" s="579"/>
      <c r="B1544" s="579"/>
      <c r="C1544" s="612"/>
      <c r="D1544" s="579"/>
      <c r="E1544" s="593"/>
      <c r="F1544" s="579"/>
      <c r="G1544" s="873">
        <f t="shared" si="57"/>
        <v>18893.999999999996</v>
      </c>
      <c r="H1544" s="579">
        <f t="shared" si="58"/>
        <v>19</v>
      </c>
      <c r="I1544" s="642"/>
      <c r="J1544" s="643"/>
      <c r="K1544" s="640"/>
      <c r="L1544" s="579"/>
      <c r="M1544" s="579"/>
      <c r="N1544" s="891"/>
      <c r="O1544" s="256"/>
      <c r="P1544" s="256"/>
      <c r="Q1544" s="272"/>
    </row>
    <row r="1545" spans="1:17" s="126" customFormat="1" ht="15.75" x14ac:dyDescent="0.25">
      <c r="A1545" s="579"/>
      <c r="B1545" s="579"/>
      <c r="C1545" s="612"/>
      <c r="D1545" s="579"/>
      <c r="E1545" s="593"/>
      <c r="F1545" s="579"/>
      <c r="G1545" s="873">
        <f t="shared" si="57"/>
        <v>18893.999999999996</v>
      </c>
      <c r="H1545" s="579">
        <f t="shared" si="58"/>
        <v>19</v>
      </c>
      <c r="I1545" s="642"/>
      <c r="J1545" s="643"/>
      <c r="K1545" s="640"/>
      <c r="L1545" s="579"/>
      <c r="M1545" s="579"/>
      <c r="N1545" s="891"/>
      <c r="O1545" s="256"/>
      <c r="P1545" s="256"/>
      <c r="Q1545" s="272"/>
    </row>
    <row r="1546" spans="1:17" s="126" customFormat="1" ht="15.75" x14ac:dyDescent="0.25">
      <c r="A1546" s="579"/>
      <c r="B1546" s="579"/>
      <c r="C1546" s="612"/>
      <c r="D1546" s="579"/>
      <c r="E1546" s="593"/>
      <c r="F1546" s="579"/>
      <c r="G1546" s="873">
        <f t="shared" si="57"/>
        <v>18893.999999999996</v>
      </c>
      <c r="H1546" s="579">
        <f t="shared" si="58"/>
        <v>19</v>
      </c>
      <c r="I1546" s="642"/>
      <c r="J1546" s="643"/>
      <c r="K1546" s="640"/>
      <c r="L1546" s="579"/>
      <c r="M1546" s="579"/>
      <c r="N1546" s="891"/>
      <c r="O1546" s="256"/>
      <c r="P1546" s="256"/>
      <c r="Q1546" s="272"/>
    </row>
    <row r="1547" spans="1:17" s="126" customFormat="1" ht="15.75" x14ac:dyDescent="0.25">
      <c r="A1547" s="579"/>
      <c r="B1547" s="579"/>
      <c r="C1547" s="612"/>
      <c r="D1547" s="579"/>
      <c r="E1547" s="593"/>
      <c r="F1547" s="579"/>
      <c r="G1547" s="873">
        <f t="shared" si="57"/>
        <v>18893.999999999996</v>
      </c>
      <c r="H1547" s="579">
        <f t="shared" si="58"/>
        <v>19</v>
      </c>
      <c r="I1547" s="642"/>
      <c r="J1547" s="643"/>
      <c r="K1547" s="640"/>
      <c r="L1547" s="579"/>
      <c r="M1547" s="579"/>
      <c r="N1547" s="891"/>
      <c r="O1547" s="256"/>
      <c r="P1547" s="256"/>
      <c r="Q1547" s="272"/>
    </row>
    <row r="1548" spans="1:17" s="126" customFormat="1" ht="15.75" x14ac:dyDescent="0.25">
      <c r="A1548" s="579"/>
      <c r="B1548" s="579"/>
      <c r="C1548" s="612"/>
      <c r="D1548" s="579"/>
      <c r="E1548" s="593"/>
      <c r="F1548" s="579"/>
      <c r="G1548" s="873">
        <f t="shared" si="57"/>
        <v>18893.999999999996</v>
      </c>
      <c r="H1548" s="579">
        <f t="shared" si="58"/>
        <v>19</v>
      </c>
      <c r="I1548" s="642"/>
      <c r="J1548" s="643"/>
      <c r="K1548" s="640"/>
      <c r="L1548" s="579"/>
      <c r="M1548" s="579"/>
      <c r="N1548" s="891"/>
      <c r="O1548" s="256"/>
      <c r="P1548" s="256"/>
      <c r="Q1548" s="272"/>
    </row>
    <row r="1549" spans="1:17" s="126" customFormat="1" ht="15.75" x14ac:dyDescent="0.25">
      <c r="A1549" s="579"/>
      <c r="B1549" s="579"/>
      <c r="C1549" s="612"/>
      <c r="D1549" s="579"/>
      <c r="E1549" s="593"/>
      <c r="F1549" s="579"/>
      <c r="G1549" s="873">
        <f t="shared" si="57"/>
        <v>18893.999999999996</v>
      </c>
      <c r="H1549" s="579">
        <f t="shared" si="58"/>
        <v>19</v>
      </c>
      <c r="I1549" s="642"/>
      <c r="J1549" s="643"/>
      <c r="K1549" s="640"/>
      <c r="L1549" s="579"/>
      <c r="M1549" s="579"/>
      <c r="N1549" s="891"/>
      <c r="O1549" s="256"/>
      <c r="P1549" s="256"/>
      <c r="Q1549" s="272"/>
    </row>
    <row r="1550" spans="1:17" s="126" customFormat="1" ht="15.75" x14ac:dyDescent="0.25">
      <c r="A1550" s="579"/>
      <c r="B1550" s="579"/>
      <c r="C1550" s="612"/>
      <c r="D1550" s="579"/>
      <c r="E1550" s="593"/>
      <c r="F1550" s="579"/>
      <c r="G1550" s="873">
        <f t="shared" si="57"/>
        <v>18893.999999999996</v>
      </c>
      <c r="H1550" s="579">
        <f t="shared" si="58"/>
        <v>19</v>
      </c>
      <c r="I1550" s="642"/>
      <c r="J1550" s="643"/>
      <c r="K1550" s="640"/>
      <c r="L1550" s="579"/>
      <c r="M1550" s="579"/>
      <c r="N1550" s="891"/>
      <c r="O1550" s="256"/>
      <c r="P1550" s="256"/>
      <c r="Q1550" s="272"/>
    </row>
    <row r="1551" spans="1:17" s="126" customFormat="1" ht="15.75" x14ac:dyDescent="0.25">
      <c r="A1551" s="579"/>
      <c r="B1551" s="579"/>
      <c r="C1551" s="612"/>
      <c r="D1551" s="579"/>
      <c r="E1551" s="593"/>
      <c r="F1551" s="579"/>
      <c r="G1551" s="873">
        <f t="shared" si="57"/>
        <v>18893.999999999996</v>
      </c>
      <c r="H1551" s="579">
        <f t="shared" si="58"/>
        <v>19</v>
      </c>
      <c r="I1551" s="642"/>
      <c r="J1551" s="643"/>
      <c r="K1551" s="640"/>
      <c r="L1551" s="579"/>
      <c r="M1551" s="579"/>
      <c r="N1551" s="891"/>
      <c r="O1551" s="256"/>
      <c r="P1551" s="256"/>
      <c r="Q1551" s="272"/>
    </row>
    <row r="1552" spans="1:17" s="126" customFormat="1" ht="15.75" x14ac:dyDescent="0.25">
      <c r="A1552" s="579"/>
      <c r="B1552" s="579"/>
      <c r="C1552" s="612"/>
      <c r="D1552" s="579"/>
      <c r="E1552" s="593"/>
      <c r="F1552" s="579"/>
      <c r="G1552" s="873">
        <f t="shared" si="57"/>
        <v>18893.999999999996</v>
      </c>
      <c r="H1552" s="579">
        <f t="shared" si="58"/>
        <v>19</v>
      </c>
      <c r="I1552" s="642"/>
      <c r="J1552" s="643"/>
      <c r="K1552" s="640"/>
      <c r="L1552" s="579"/>
      <c r="M1552" s="579"/>
      <c r="N1552" s="891"/>
      <c r="O1552" s="256"/>
      <c r="P1552" s="256"/>
      <c r="Q1552" s="272"/>
    </row>
    <row r="1553" spans="1:17" s="126" customFormat="1" ht="15.75" x14ac:dyDescent="0.25">
      <c r="A1553" s="579"/>
      <c r="B1553" s="579"/>
      <c r="C1553" s="612"/>
      <c r="D1553" s="579"/>
      <c r="E1553" s="593"/>
      <c r="F1553" s="579"/>
      <c r="G1553" s="873">
        <f t="shared" si="57"/>
        <v>18893.999999999996</v>
      </c>
      <c r="H1553" s="579">
        <f t="shared" si="58"/>
        <v>19</v>
      </c>
      <c r="I1553" s="642"/>
      <c r="J1553" s="643"/>
      <c r="K1553" s="640"/>
      <c r="L1553" s="579"/>
      <c r="M1553" s="579"/>
      <c r="N1553" s="891"/>
      <c r="O1553" s="256"/>
      <c r="P1553" s="256"/>
      <c r="Q1553" s="272"/>
    </row>
    <row r="1554" spans="1:17" s="126" customFormat="1" ht="15.75" x14ac:dyDescent="0.25">
      <c r="A1554" s="579"/>
      <c r="B1554" s="579"/>
      <c r="C1554" s="612"/>
      <c r="D1554" s="579"/>
      <c r="E1554" s="593"/>
      <c r="F1554" s="579"/>
      <c r="G1554" s="873">
        <f t="shared" si="57"/>
        <v>18893.999999999996</v>
      </c>
      <c r="H1554" s="579">
        <f t="shared" si="58"/>
        <v>19</v>
      </c>
      <c r="I1554" s="642"/>
      <c r="J1554" s="643"/>
      <c r="K1554" s="640"/>
      <c r="L1554" s="579"/>
      <c r="M1554" s="579"/>
      <c r="N1554" s="891"/>
      <c r="O1554" s="256"/>
      <c r="P1554" s="256"/>
      <c r="Q1554" s="272"/>
    </row>
    <row r="1555" spans="1:17" s="126" customFormat="1" ht="15.75" x14ac:dyDescent="0.25">
      <c r="A1555" s="579"/>
      <c r="B1555" s="579"/>
      <c r="C1555" s="612"/>
      <c r="D1555" s="579"/>
      <c r="E1555" s="593"/>
      <c r="F1555" s="579"/>
      <c r="G1555" s="873">
        <f t="shared" si="57"/>
        <v>18893.999999999996</v>
      </c>
      <c r="H1555" s="579">
        <f t="shared" si="58"/>
        <v>19</v>
      </c>
      <c r="I1555" s="642"/>
      <c r="J1555" s="643"/>
      <c r="K1555" s="640"/>
      <c r="L1555" s="579"/>
      <c r="M1555" s="579"/>
      <c r="N1555" s="891"/>
      <c r="O1555" s="256"/>
      <c r="P1555" s="256"/>
      <c r="Q1555" s="272"/>
    </row>
    <row r="1556" spans="1:17" s="126" customFormat="1" ht="15.75" x14ac:dyDescent="0.25">
      <c r="A1556" s="579"/>
      <c r="B1556" s="579"/>
      <c r="C1556" s="612"/>
      <c r="D1556" s="579"/>
      <c r="E1556" s="593"/>
      <c r="F1556" s="579"/>
      <c r="G1556" s="873">
        <f t="shared" si="57"/>
        <v>18893.999999999996</v>
      </c>
      <c r="H1556" s="579">
        <f t="shared" si="58"/>
        <v>19</v>
      </c>
      <c r="I1556" s="642"/>
      <c r="J1556" s="643"/>
      <c r="K1556" s="640"/>
      <c r="L1556" s="579"/>
      <c r="M1556" s="579"/>
      <c r="N1556" s="891"/>
      <c r="O1556" s="256"/>
      <c r="P1556" s="256"/>
      <c r="Q1556" s="272"/>
    </row>
    <row r="1557" spans="1:17" s="126" customFormat="1" ht="15.75" x14ac:dyDescent="0.25">
      <c r="A1557" s="579"/>
      <c r="B1557" s="579"/>
      <c r="C1557" s="612"/>
      <c r="D1557" s="579"/>
      <c r="E1557" s="593"/>
      <c r="F1557" s="579"/>
      <c r="G1557" s="873">
        <f t="shared" si="57"/>
        <v>18893.999999999996</v>
      </c>
      <c r="H1557" s="579">
        <f t="shared" si="58"/>
        <v>19</v>
      </c>
      <c r="I1557" s="642"/>
      <c r="J1557" s="643"/>
      <c r="K1557" s="640"/>
      <c r="L1557" s="579"/>
      <c r="M1557" s="579"/>
      <c r="N1557" s="891"/>
      <c r="O1557" s="256"/>
      <c r="P1557" s="256"/>
      <c r="Q1557" s="272"/>
    </row>
    <row r="1558" spans="1:17" s="126" customFormat="1" ht="15.75" x14ac:dyDescent="0.25">
      <c r="A1558" s="579"/>
      <c r="B1558" s="579"/>
      <c r="C1558" s="612"/>
      <c r="D1558" s="579"/>
      <c r="E1558" s="550"/>
      <c r="F1558" s="579"/>
      <c r="G1558" s="873">
        <f t="shared" si="57"/>
        <v>18893.999999999996</v>
      </c>
      <c r="H1558" s="579">
        <f t="shared" si="58"/>
        <v>19</v>
      </c>
      <c r="I1558" s="642"/>
      <c r="J1558" s="643"/>
      <c r="K1558" s="640"/>
      <c r="L1558" s="579"/>
      <c r="M1558" s="579"/>
      <c r="N1558" s="891"/>
      <c r="O1558" s="256"/>
      <c r="P1558" s="256"/>
      <c r="Q1558" s="272"/>
    </row>
    <row r="1559" spans="1:17" s="126" customFormat="1" ht="15.75" x14ac:dyDescent="0.25">
      <c r="A1559" s="579"/>
      <c r="B1559" s="579"/>
      <c r="C1559" s="612"/>
      <c r="D1559" s="579"/>
      <c r="E1559" s="593"/>
      <c r="F1559" s="579"/>
      <c r="G1559" s="873">
        <f t="shared" si="57"/>
        <v>18893.999999999996</v>
      </c>
      <c r="H1559" s="579">
        <f t="shared" si="58"/>
        <v>19</v>
      </c>
      <c r="I1559" s="642"/>
      <c r="J1559" s="643"/>
      <c r="K1559" s="640"/>
      <c r="L1559" s="579"/>
      <c r="M1559" s="579"/>
      <c r="N1559" s="891"/>
      <c r="O1559" s="256"/>
      <c r="P1559" s="256"/>
      <c r="Q1559" s="272"/>
    </row>
    <row r="1560" spans="1:17" s="126" customFormat="1" ht="15.75" x14ac:dyDescent="0.25">
      <c r="A1560" s="579"/>
      <c r="B1560" s="579"/>
      <c r="C1560" s="612"/>
      <c r="D1560" s="579"/>
      <c r="E1560" s="593"/>
      <c r="F1560" s="579"/>
      <c r="G1560" s="873">
        <f t="shared" si="57"/>
        <v>18893.999999999996</v>
      </c>
      <c r="H1560" s="579">
        <f t="shared" si="58"/>
        <v>19</v>
      </c>
      <c r="I1560" s="642"/>
      <c r="J1560" s="643"/>
      <c r="K1560" s="640"/>
      <c r="L1560" s="579"/>
      <c r="M1560" s="579"/>
      <c r="N1560" s="891"/>
      <c r="O1560" s="256"/>
      <c r="P1560" s="256"/>
      <c r="Q1560" s="272"/>
    </row>
    <row r="1561" spans="1:17" s="126" customFormat="1" ht="15.75" x14ac:dyDescent="0.25">
      <c r="A1561" s="579"/>
      <c r="B1561" s="579"/>
      <c r="C1561" s="612"/>
      <c r="D1561" s="579"/>
      <c r="E1561" s="593"/>
      <c r="F1561" s="579"/>
      <c r="G1561" s="873">
        <f t="shared" si="57"/>
        <v>18893.999999999996</v>
      </c>
      <c r="H1561" s="579">
        <f t="shared" si="58"/>
        <v>19</v>
      </c>
      <c r="I1561" s="642"/>
      <c r="J1561" s="643"/>
      <c r="K1561" s="640"/>
      <c r="L1561" s="579"/>
      <c r="M1561" s="579"/>
      <c r="N1561" s="891"/>
      <c r="O1561" s="256"/>
      <c r="P1561" s="256"/>
      <c r="Q1561" s="272"/>
    </row>
    <row r="1562" spans="1:17" s="126" customFormat="1" ht="15.75" x14ac:dyDescent="0.25">
      <c r="A1562" s="579"/>
      <c r="B1562" s="579"/>
      <c r="C1562" s="612"/>
      <c r="D1562" s="579"/>
      <c r="E1562" s="593"/>
      <c r="F1562" s="579"/>
      <c r="G1562" s="873">
        <f t="shared" si="57"/>
        <v>18893.999999999996</v>
      </c>
      <c r="H1562" s="579">
        <f t="shared" si="58"/>
        <v>19</v>
      </c>
      <c r="I1562" s="642"/>
      <c r="J1562" s="643"/>
      <c r="K1562" s="640"/>
      <c r="L1562" s="579"/>
      <c r="M1562" s="579"/>
      <c r="N1562" s="891"/>
      <c r="O1562" s="256"/>
      <c r="P1562" s="256"/>
      <c r="Q1562" s="272"/>
    </row>
    <row r="1563" spans="1:17" s="126" customFormat="1" ht="15.75" x14ac:dyDescent="0.25">
      <c r="A1563" s="579"/>
      <c r="B1563" s="579"/>
      <c r="C1563" s="612"/>
      <c r="D1563" s="579"/>
      <c r="E1563" s="593"/>
      <c r="F1563" s="579"/>
      <c r="G1563" s="873">
        <f t="shared" si="57"/>
        <v>18893.999999999996</v>
      </c>
      <c r="H1563" s="579">
        <f t="shared" si="58"/>
        <v>19</v>
      </c>
      <c r="I1563" s="642"/>
      <c r="J1563" s="643"/>
      <c r="K1563" s="640"/>
      <c r="L1563" s="579"/>
      <c r="M1563" s="579"/>
      <c r="N1563" s="891"/>
      <c r="O1563" s="256"/>
      <c r="P1563" s="256"/>
      <c r="Q1563" s="272"/>
    </row>
    <row r="1564" spans="1:17" s="126" customFormat="1" ht="15.75" x14ac:dyDescent="0.25">
      <c r="A1564" s="579"/>
      <c r="B1564" s="579"/>
      <c r="C1564" s="612"/>
      <c r="D1564" s="579"/>
      <c r="E1564" s="593"/>
      <c r="F1564" s="579"/>
      <c r="G1564" s="873">
        <f t="shared" si="57"/>
        <v>18893.999999999996</v>
      </c>
      <c r="H1564" s="579">
        <f t="shared" si="58"/>
        <v>19</v>
      </c>
      <c r="I1564" s="642"/>
      <c r="J1564" s="643"/>
      <c r="K1564" s="640"/>
      <c r="L1564" s="579"/>
      <c r="M1564" s="579"/>
      <c r="N1564" s="891"/>
      <c r="O1564" s="256"/>
      <c r="P1564" s="256"/>
      <c r="Q1564" s="272"/>
    </row>
    <row r="1565" spans="1:17" s="126" customFormat="1" ht="15.75" x14ac:dyDescent="0.25">
      <c r="A1565" s="579"/>
      <c r="B1565" s="579"/>
      <c r="C1565" s="612"/>
      <c r="D1565" s="579"/>
      <c r="E1565" s="593"/>
      <c r="F1565" s="579"/>
      <c r="G1565" s="873">
        <f t="shared" si="57"/>
        <v>18893.999999999996</v>
      </c>
      <c r="H1565" s="579">
        <f t="shared" si="58"/>
        <v>19</v>
      </c>
      <c r="I1565" s="642"/>
      <c r="J1565" s="643"/>
      <c r="K1565" s="640"/>
      <c r="L1565" s="579"/>
      <c r="M1565" s="579"/>
      <c r="N1565" s="891"/>
      <c r="O1565" s="256"/>
      <c r="P1565" s="256"/>
      <c r="Q1565" s="272"/>
    </row>
    <row r="1566" spans="1:17" s="126" customFormat="1" ht="15.75" x14ac:dyDescent="0.25">
      <c r="A1566" s="579"/>
      <c r="B1566" s="579"/>
      <c r="C1566" s="612"/>
      <c r="D1566" s="579"/>
      <c r="E1566" s="593"/>
      <c r="F1566" s="579"/>
      <c r="G1566" s="873">
        <f t="shared" si="57"/>
        <v>18893.999999999996</v>
      </c>
      <c r="H1566" s="579">
        <f t="shared" si="58"/>
        <v>19</v>
      </c>
      <c r="I1566" s="642"/>
      <c r="J1566" s="643"/>
      <c r="K1566" s="640"/>
      <c r="L1566" s="579"/>
      <c r="M1566" s="579"/>
      <c r="N1566" s="891"/>
      <c r="O1566" s="256"/>
      <c r="P1566" s="256"/>
      <c r="Q1566" s="272"/>
    </row>
    <row r="1567" spans="1:17" s="126" customFormat="1" ht="15.75" x14ac:dyDescent="0.25">
      <c r="A1567" s="579"/>
      <c r="B1567" s="579"/>
      <c r="C1567" s="612"/>
      <c r="D1567" s="579"/>
      <c r="E1567" s="593"/>
      <c r="F1567" s="579"/>
      <c r="G1567" s="873">
        <f t="shared" si="57"/>
        <v>18893.999999999996</v>
      </c>
      <c r="H1567" s="579">
        <f t="shared" si="58"/>
        <v>19</v>
      </c>
      <c r="I1567" s="642"/>
      <c r="J1567" s="643"/>
      <c r="K1567" s="640"/>
      <c r="L1567" s="579"/>
      <c r="M1567" s="579"/>
      <c r="N1567" s="891"/>
      <c r="O1567" s="256"/>
      <c r="P1567" s="256"/>
      <c r="Q1567" s="272"/>
    </row>
    <row r="1568" spans="1:17" s="126" customFormat="1" ht="15.75" x14ac:dyDescent="0.25">
      <c r="A1568" s="579"/>
      <c r="B1568" s="579"/>
      <c r="C1568" s="612"/>
      <c r="D1568" s="579"/>
      <c r="E1568" s="593"/>
      <c r="F1568" s="579"/>
      <c r="G1568" s="873">
        <f t="shared" si="57"/>
        <v>18893.999999999996</v>
      </c>
      <c r="H1568" s="579">
        <f t="shared" si="58"/>
        <v>19</v>
      </c>
      <c r="I1568" s="642"/>
      <c r="J1568" s="643"/>
      <c r="K1568" s="640"/>
      <c r="L1568" s="579"/>
      <c r="M1568" s="579"/>
      <c r="N1568" s="891"/>
      <c r="O1568" s="256"/>
      <c r="P1568" s="256"/>
      <c r="Q1568" s="272"/>
    </row>
    <row r="1569" spans="1:17" s="126" customFormat="1" ht="15.75" x14ac:dyDescent="0.25">
      <c r="A1569" s="579"/>
      <c r="B1569" s="579"/>
      <c r="C1569" s="612"/>
      <c r="D1569" s="579"/>
      <c r="E1569" s="593"/>
      <c r="F1569" s="579"/>
      <c r="G1569" s="873">
        <f t="shared" si="57"/>
        <v>18893.999999999996</v>
      </c>
      <c r="H1569" s="579">
        <f t="shared" si="58"/>
        <v>19</v>
      </c>
      <c r="I1569" s="642"/>
      <c r="J1569" s="643"/>
      <c r="K1569" s="640"/>
      <c r="L1569" s="579"/>
      <c r="M1569" s="579"/>
      <c r="N1569" s="891"/>
      <c r="O1569" s="256"/>
      <c r="P1569" s="256"/>
      <c r="Q1569" s="272"/>
    </row>
    <row r="1570" spans="1:17" s="126" customFormat="1" ht="15.75" x14ac:dyDescent="0.25">
      <c r="A1570" s="579"/>
      <c r="B1570" s="579"/>
      <c r="C1570" s="612"/>
      <c r="D1570" s="579"/>
      <c r="E1570" s="593"/>
      <c r="F1570" s="579"/>
      <c r="G1570" s="873">
        <f t="shared" si="57"/>
        <v>18893.999999999996</v>
      </c>
      <c r="H1570" s="579">
        <f t="shared" si="58"/>
        <v>19</v>
      </c>
      <c r="I1570" s="642"/>
      <c r="J1570" s="643"/>
      <c r="K1570" s="640"/>
      <c r="L1570" s="579"/>
      <c r="M1570" s="579"/>
      <c r="N1570" s="891"/>
      <c r="O1570" s="256"/>
      <c r="P1570" s="256"/>
      <c r="Q1570" s="272"/>
    </row>
    <row r="1571" spans="1:17" s="126" customFormat="1" ht="15.75" x14ac:dyDescent="0.25">
      <c r="A1571" s="579"/>
      <c r="B1571" s="579"/>
      <c r="C1571" s="612"/>
      <c r="D1571" s="579"/>
      <c r="E1571" s="593"/>
      <c r="F1571" s="579"/>
      <c r="G1571" s="873">
        <f t="shared" si="57"/>
        <v>18893.999999999996</v>
      </c>
      <c r="H1571" s="579">
        <f t="shared" si="58"/>
        <v>19</v>
      </c>
      <c r="I1571" s="642"/>
      <c r="J1571" s="643"/>
      <c r="K1571" s="640"/>
      <c r="L1571" s="579"/>
      <c r="M1571" s="579"/>
      <c r="N1571" s="891"/>
      <c r="O1571" s="256"/>
      <c r="P1571" s="256"/>
      <c r="Q1571" s="272"/>
    </row>
    <row r="1572" spans="1:17" s="126" customFormat="1" ht="15.75" x14ac:dyDescent="0.25">
      <c r="A1572" s="579"/>
      <c r="B1572" s="579"/>
      <c r="C1572" s="612"/>
      <c r="D1572" s="579"/>
      <c r="E1572" s="593"/>
      <c r="F1572" s="579"/>
      <c r="G1572" s="873">
        <f t="shared" si="57"/>
        <v>18893.999999999996</v>
      </c>
      <c r="H1572" s="579">
        <f t="shared" si="58"/>
        <v>19</v>
      </c>
      <c r="I1572" s="642"/>
      <c r="J1572" s="643"/>
      <c r="K1572" s="640"/>
      <c r="L1572" s="579"/>
      <c r="M1572" s="579"/>
      <c r="N1572" s="891"/>
      <c r="O1572" s="256"/>
      <c r="P1572" s="256"/>
      <c r="Q1572" s="272"/>
    </row>
    <row r="1573" spans="1:17" s="126" customFormat="1" ht="15.75" x14ac:dyDescent="0.25">
      <c r="A1573" s="579"/>
      <c r="B1573" s="579"/>
      <c r="C1573" s="612"/>
      <c r="D1573" s="579"/>
      <c r="E1573" s="593"/>
      <c r="F1573" s="579"/>
      <c r="G1573" s="873">
        <f t="shared" si="57"/>
        <v>18893.999999999996</v>
      </c>
      <c r="H1573" s="579">
        <f t="shared" si="58"/>
        <v>19</v>
      </c>
      <c r="I1573" s="642"/>
      <c r="J1573" s="643"/>
      <c r="K1573" s="640"/>
      <c r="L1573" s="579"/>
      <c r="M1573" s="579"/>
      <c r="N1573" s="891"/>
      <c r="O1573" s="256"/>
      <c r="P1573" s="256"/>
      <c r="Q1573" s="272"/>
    </row>
    <row r="1574" spans="1:17" s="126" customFormat="1" ht="15.75" x14ac:dyDescent="0.25">
      <c r="A1574" s="579"/>
      <c r="B1574" s="579"/>
      <c r="C1574" s="612"/>
      <c r="D1574" s="579"/>
      <c r="E1574" s="593"/>
      <c r="F1574" s="579"/>
      <c r="G1574" s="873">
        <f t="shared" si="57"/>
        <v>18893.999999999996</v>
      </c>
      <c r="H1574" s="579">
        <f t="shared" si="58"/>
        <v>19</v>
      </c>
      <c r="I1574" s="642"/>
      <c r="J1574" s="643"/>
      <c r="K1574" s="640"/>
      <c r="L1574" s="579"/>
      <c r="M1574" s="579"/>
      <c r="N1574" s="891"/>
      <c r="O1574" s="256"/>
      <c r="P1574" s="256"/>
      <c r="Q1574" s="272"/>
    </row>
    <row r="1575" spans="1:17" s="126" customFormat="1" ht="15.75" x14ac:dyDescent="0.25">
      <c r="A1575" s="579"/>
      <c r="B1575" s="579"/>
      <c r="C1575" s="612"/>
      <c r="D1575" s="579"/>
      <c r="E1575" s="593"/>
      <c r="F1575" s="579"/>
      <c r="G1575" s="873">
        <f t="shared" si="57"/>
        <v>18893.999999999996</v>
      </c>
      <c r="H1575" s="579">
        <f t="shared" si="58"/>
        <v>19</v>
      </c>
      <c r="I1575" s="642"/>
      <c r="J1575" s="643"/>
      <c r="K1575" s="640"/>
      <c r="L1575" s="579"/>
      <c r="M1575" s="579"/>
      <c r="N1575" s="891"/>
      <c r="O1575" s="256"/>
      <c r="P1575" s="256"/>
      <c r="Q1575" s="272"/>
    </row>
    <row r="1576" spans="1:17" s="126" customFormat="1" ht="15.75" x14ac:dyDescent="0.25">
      <c r="A1576" s="579"/>
      <c r="B1576" s="579"/>
      <c r="C1576" s="612"/>
      <c r="D1576" s="579"/>
      <c r="E1576" s="593"/>
      <c r="F1576" s="579"/>
      <c r="G1576" s="873">
        <f t="shared" si="57"/>
        <v>18893.999999999996</v>
      </c>
      <c r="H1576" s="579">
        <f t="shared" si="58"/>
        <v>19</v>
      </c>
      <c r="I1576" s="642"/>
      <c r="J1576" s="643"/>
      <c r="K1576" s="640"/>
      <c r="L1576" s="579"/>
      <c r="M1576" s="579"/>
      <c r="N1576" s="891"/>
      <c r="O1576" s="256"/>
      <c r="P1576" s="256"/>
      <c r="Q1576" s="272"/>
    </row>
    <row r="1577" spans="1:17" s="126" customFormat="1" ht="15.75" x14ac:dyDescent="0.25">
      <c r="A1577" s="579"/>
      <c r="B1577" s="579"/>
      <c r="C1577" s="612"/>
      <c r="D1577" s="579"/>
      <c r="E1577" s="593"/>
      <c r="F1577" s="579"/>
      <c r="G1577" s="873">
        <f t="shared" si="57"/>
        <v>18893.999999999996</v>
      </c>
      <c r="H1577" s="579">
        <f t="shared" si="58"/>
        <v>19</v>
      </c>
      <c r="I1577" s="642"/>
      <c r="J1577" s="643"/>
      <c r="K1577" s="640"/>
      <c r="L1577" s="579"/>
      <c r="M1577" s="579"/>
      <c r="N1577" s="891"/>
      <c r="O1577" s="256"/>
      <c r="P1577" s="256"/>
      <c r="Q1577" s="272"/>
    </row>
    <row r="1578" spans="1:17" s="126" customFormat="1" ht="15.75" x14ac:dyDescent="0.25">
      <c r="A1578" s="579"/>
      <c r="B1578" s="579"/>
      <c r="C1578" s="612"/>
      <c r="D1578" s="579"/>
      <c r="E1578" s="593"/>
      <c r="F1578" s="579"/>
      <c r="G1578" s="873">
        <f t="shared" si="57"/>
        <v>18893.999999999996</v>
      </c>
      <c r="H1578" s="579">
        <f t="shared" si="58"/>
        <v>19</v>
      </c>
      <c r="I1578" s="642"/>
      <c r="J1578" s="643"/>
      <c r="K1578" s="640"/>
      <c r="L1578" s="579"/>
      <c r="M1578" s="579"/>
      <c r="N1578" s="891"/>
      <c r="O1578" s="256"/>
      <c r="P1578" s="256"/>
      <c r="Q1578" s="272"/>
    </row>
    <row r="1579" spans="1:17" s="126" customFormat="1" ht="15.75" x14ac:dyDescent="0.25">
      <c r="A1579" s="579"/>
      <c r="B1579" s="579"/>
      <c r="C1579" s="612"/>
      <c r="D1579" s="579"/>
      <c r="E1579" s="593"/>
      <c r="F1579" s="579"/>
      <c r="G1579" s="873">
        <f t="shared" si="57"/>
        <v>18893.999999999996</v>
      </c>
      <c r="H1579" s="579">
        <f t="shared" si="58"/>
        <v>19</v>
      </c>
      <c r="I1579" s="642"/>
      <c r="J1579" s="643"/>
      <c r="K1579" s="640"/>
      <c r="L1579" s="579"/>
      <c r="M1579" s="579"/>
      <c r="N1579" s="891"/>
      <c r="O1579" s="256"/>
      <c r="P1579" s="256"/>
      <c r="Q1579" s="272"/>
    </row>
    <row r="1580" spans="1:17" s="126" customFormat="1" ht="15.75" x14ac:dyDescent="0.25">
      <c r="A1580" s="579"/>
      <c r="B1580" s="579"/>
      <c r="C1580" s="612"/>
      <c r="D1580" s="579"/>
      <c r="E1580" s="593"/>
      <c r="F1580" s="579"/>
      <c r="G1580" s="873">
        <f t="shared" si="57"/>
        <v>18893.999999999996</v>
      </c>
      <c r="H1580" s="579">
        <f t="shared" si="58"/>
        <v>19</v>
      </c>
      <c r="I1580" s="642"/>
      <c r="J1580" s="643"/>
      <c r="K1580" s="640"/>
      <c r="L1580" s="579"/>
      <c r="M1580" s="579"/>
      <c r="N1580" s="891"/>
      <c r="O1580" s="256"/>
      <c r="P1580" s="256"/>
      <c r="Q1580" s="272"/>
    </row>
    <row r="1581" spans="1:17" s="126" customFormat="1" ht="15.75" x14ac:dyDescent="0.25">
      <c r="A1581" s="579"/>
      <c r="B1581" s="579"/>
      <c r="C1581" s="612"/>
      <c r="D1581" s="579"/>
      <c r="E1581" s="550"/>
      <c r="F1581" s="579"/>
      <c r="G1581" s="873">
        <f t="shared" si="57"/>
        <v>18893.999999999996</v>
      </c>
      <c r="H1581" s="579">
        <f t="shared" si="58"/>
        <v>19</v>
      </c>
      <c r="I1581" s="642"/>
      <c r="J1581" s="643"/>
      <c r="K1581" s="640"/>
      <c r="L1581" s="579"/>
      <c r="M1581" s="579"/>
      <c r="N1581" s="891"/>
      <c r="O1581" s="256"/>
      <c r="P1581" s="256"/>
      <c r="Q1581" s="272"/>
    </row>
    <row r="1582" spans="1:17" s="126" customFormat="1" ht="15.75" x14ac:dyDescent="0.25">
      <c r="A1582" s="579"/>
      <c r="B1582" s="579"/>
      <c r="C1582" s="612"/>
      <c r="D1582" s="579"/>
      <c r="E1582" s="550"/>
      <c r="F1582" s="579"/>
      <c r="G1582" s="873">
        <f t="shared" si="57"/>
        <v>18893.999999999996</v>
      </c>
      <c r="H1582" s="579">
        <f t="shared" si="58"/>
        <v>19</v>
      </c>
      <c r="I1582" s="642"/>
      <c r="J1582" s="643"/>
      <c r="K1582" s="640"/>
      <c r="L1582" s="579"/>
      <c r="M1582" s="579"/>
      <c r="N1582" s="891"/>
      <c r="O1582" s="256"/>
      <c r="P1582" s="256"/>
      <c r="Q1582" s="272"/>
    </row>
    <row r="1583" spans="1:17" s="126" customFormat="1" ht="15.75" x14ac:dyDescent="0.25">
      <c r="A1583" s="579"/>
      <c r="B1583" s="579"/>
      <c r="C1583" s="612"/>
      <c r="D1583" s="579"/>
      <c r="E1583" s="550"/>
      <c r="F1583" s="579"/>
      <c r="G1583" s="873">
        <f t="shared" si="57"/>
        <v>18893.999999999996</v>
      </c>
      <c r="H1583" s="579">
        <f t="shared" si="58"/>
        <v>19</v>
      </c>
      <c r="I1583" s="642"/>
      <c r="J1583" s="643"/>
      <c r="K1583" s="640"/>
      <c r="L1583" s="579"/>
      <c r="M1583" s="579"/>
      <c r="N1583" s="891"/>
      <c r="O1583" s="256"/>
      <c r="P1583" s="256"/>
      <c r="Q1583" s="272"/>
    </row>
    <row r="1584" spans="1:17" s="126" customFormat="1" ht="15.75" x14ac:dyDescent="0.25">
      <c r="A1584" s="579"/>
      <c r="B1584" s="579"/>
      <c r="C1584" s="612"/>
      <c r="D1584" s="579"/>
      <c r="E1584" s="550"/>
      <c r="F1584" s="579"/>
      <c r="G1584" s="873">
        <f t="shared" si="57"/>
        <v>18893.999999999996</v>
      </c>
      <c r="H1584" s="579">
        <f t="shared" si="58"/>
        <v>19</v>
      </c>
      <c r="I1584" s="642"/>
      <c r="J1584" s="643"/>
      <c r="K1584" s="640"/>
      <c r="L1584" s="579"/>
      <c r="M1584" s="579"/>
      <c r="N1584" s="891"/>
      <c r="O1584" s="256"/>
      <c r="P1584" s="256"/>
      <c r="Q1584" s="272"/>
    </row>
    <row r="1585" spans="1:17" s="126" customFormat="1" ht="15.75" x14ac:dyDescent="0.25">
      <c r="A1585" s="579"/>
      <c r="B1585" s="579"/>
      <c r="C1585" s="612"/>
      <c r="D1585" s="579"/>
      <c r="E1585" s="550"/>
      <c r="F1585" s="579"/>
      <c r="G1585" s="873">
        <f t="shared" si="57"/>
        <v>18893.999999999996</v>
      </c>
      <c r="H1585" s="579">
        <f t="shared" si="58"/>
        <v>19</v>
      </c>
      <c r="I1585" s="642"/>
      <c r="J1585" s="643"/>
      <c r="K1585" s="640"/>
      <c r="L1585" s="579"/>
      <c r="M1585" s="579"/>
      <c r="N1585" s="891"/>
      <c r="O1585" s="256"/>
      <c r="P1585" s="256"/>
      <c r="Q1585" s="272"/>
    </row>
    <row r="1586" spans="1:17" s="126" customFormat="1" ht="15.75" x14ac:dyDescent="0.25">
      <c r="A1586" s="579"/>
      <c r="B1586" s="579"/>
      <c r="C1586" s="612"/>
      <c r="D1586" s="579"/>
      <c r="E1586" s="550"/>
      <c r="F1586" s="579"/>
      <c r="G1586" s="873">
        <f t="shared" si="57"/>
        <v>18893.999999999996</v>
      </c>
      <c r="H1586" s="579">
        <f t="shared" si="58"/>
        <v>19</v>
      </c>
      <c r="I1586" s="642"/>
      <c r="J1586" s="643"/>
      <c r="K1586" s="640"/>
      <c r="L1586" s="579"/>
      <c r="M1586" s="579"/>
      <c r="N1586" s="891"/>
      <c r="O1586" s="256"/>
      <c r="P1586" s="256"/>
      <c r="Q1586" s="272"/>
    </row>
    <row r="1587" spans="1:17" s="126" customFormat="1" ht="15.75" x14ac:dyDescent="0.25">
      <c r="A1587" s="579"/>
      <c r="B1587" s="579"/>
      <c r="C1587" s="612"/>
      <c r="D1587" s="579"/>
      <c r="E1587" s="550"/>
      <c r="F1587" s="579"/>
      <c r="G1587" s="873">
        <f t="shared" si="57"/>
        <v>18893.999999999996</v>
      </c>
      <c r="H1587" s="579">
        <f t="shared" si="58"/>
        <v>19</v>
      </c>
      <c r="I1587" s="642"/>
      <c r="J1587" s="643"/>
      <c r="K1587" s="640"/>
      <c r="L1587" s="579"/>
      <c r="M1587" s="579"/>
      <c r="N1587" s="891"/>
      <c r="O1587" s="256"/>
      <c r="P1587" s="256"/>
      <c r="Q1587" s="272"/>
    </row>
    <row r="1588" spans="1:17" s="126" customFormat="1" ht="15.75" x14ac:dyDescent="0.25">
      <c r="A1588" s="579"/>
      <c r="B1588" s="579"/>
      <c r="C1588" s="612"/>
      <c r="D1588" s="579"/>
      <c r="E1588" s="550"/>
      <c r="F1588" s="579"/>
      <c r="G1588" s="873">
        <f t="shared" si="57"/>
        <v>18893.999999999996</v>
      </c>
      <c r="H1588" s="579">
        <f t="shared" si="58"/>
        <v>19</v>
      </c>
      <c r="I1588" s="642"/>
      <c r="J1588" s="643"/>
      <c r="K1588" s="640"/>
      <c r="L1588" s="579"/>
      <c r="M1588" s="579"/>
      <c r="N1588" s="891"/>
      <c r="O1588" s="256"/>
      <c r="P1588" s="256"/>
      <c r="Q1588" s="272"/>
    </row>
    <row r="1589" spans="1:17" s="126" customFormat="1" ht="15.75" x14ac:dyDescent="0.25">
      <c r="A1589" s="579"/>
      <c r="B1589" s="579"/>
      <c r="C1589" s="612"/>
      <c r="D1589" s="579"/>
      <c r="E1589" s="550"/>
      <c r="F1589" s="579"/>
      <c r="G1589" s="873">
        <f t="shared" si="57"/>
        <v>18893.999999999996</v>
      </c>
      <c r="H1589" s="579">
        <f t="shared" si="58"/>
        <v>19</v>
      </c>
      <c r="I1589" s="642"/>
      <c r="J1589" s="643"/>
      <c r="K1589" s="640"/>
      <c r="L1589" s="579"/>
      <c r="M1589" s="579"/>
      <c r="N1589" s="891"/>
      <c r="O1589" s="256"/>
      <c r="P1589" s="256"/>
      <c r="Q1589" s="272"/>
    </row>
    <row r="1590" spans="1:17" s="126" customFormat="1" ht="15.75" x14ac:dyDescent="0.25">
      <c r="A1590" s="579"/>
      <c r="B1590" s="579"/>
      <c r="C1590" s="612"/>
      <c r="D1590" s="579"/>
      <c r="E1590" s="550"/>
      <c r="F1590" s="579"/>
      <c r="G1590" s="873">
        <f t="shared" ref="G1590:G1653" si="59">G1589-E1590+C1590</f>
        <v>18893.999999999996</v>
      </c>
      <c r="H1590" s="579">
        <f t="shared" si="58"/>
        <v>19</v>
      </c>
      <c r="I1590" s="642"/>
      <c r="J1590" s="643"/>
      <c r="K1590" s="640"/>
      <c r="L1590" s="579"/>
      <c r="M1590" s="579"/>
      <c r="N1590" s="891"/>
      <c r="O1590" s="256"/>
      <c r="P1590" s="256"/>
      <c r="Q1590" s="272"/>
    </row>
    <row r="1591" spans="1:17" s="126" customFormat="1" ht="15.75" x14ac:dyDescent="0.25">
      <c r="A1591" s="579"/>
      <c r="B1591" s="579"/>
      <c r="C1591" s="612"/>
      <c r="D1591" s="579"/>
      <c r="E1591" s="550"/>
      <c r="F1591" s="579"/>
      <c r="G1591" s="873">
        <f t="shared" si="59"/>
        <v>18893.999999999996</v>
      </c>
      <c r="H1591" s="579">
        <f t="shared" si="58"/>
        <v>19</v>
      </c>
      <c r="I1591" s="642"/>
      <c r="J1591" s="643"/>
      <c r="K1591" s="640"/>
      <c r="L1591" s="579"/>
      <c r="M1591" s="579"/>
      <c r="N1591" s="891"/>
      <c r="O1591" s="256"/>
      <c r="P1591" s="256"/>
      <c r="Q1591" s="272"/>
    </row>
    <row r="1592" spans="1:17" s="126" customFormat="1" ht="15.75" x14ac:dyDescent="0.25">
      <c r="A1592" s="579"/>
      <c r="B1592" s="579"/>
      <c r="C1592" s="612"/>
      <c r="D1592" s="579"/>
      <c r="E1592" s="550"/>
      <c r="F1592" s="579"/>
      <c r="G1592" s="873">
        <f t="shared" si="59"/>
        <v>18893.999999999996</v>
      </c>
      <c r="H1592" s="579">
        <f t="shared" si="58"/>
        <v>19</v>
      </c>
      <c r="I1592" s="642"/>
      <c r="J1592" s="643"/>
      <c r="K1592" s="640"/>
      <c r="L1592" s="579"/>
      <c r="M1592" s="579"/>
      <c r="N1592" s="891"/>
      <c r="O1592" s="256"/>
      <c r="P1592" s="256"/>
      <c r="Q1592" s="272"/>
    </row>
    <row r="1593" spans="1:17" s="126" customFormat="1" ht="15.75" x14ac:dyDescent="0.25">
      <c r="A1593" s="579"/>
      <c r="B1593" s="579"/>
      <c r="C1593" s="612"/>
      <c r="D1593" s="579"/>
      <c r="E1593" s="550"/>
      <c r="F1593" s="579"/>
      <c r="G1593" s="873">
        <f t="shared" si="59"/>
        <v>18893.999999999996</v>
      </c>
      <c r="H1593" s="579">
        <f t="shared" si="58"/>
        <v>19</v>
      </c>
      <c r="I1593" s="642"/>
      <c r="J1593" s="643"/>
      <c r="K1593" s="640"/>
      <c r="L1593" s="579"/>
      <c r="M1593" s="579"/>
      <c r="N1593" s="891"/>
      <c r="O1593" s="256"/>
      <c r="P1593" s="256"/>
      <c r="Q1593" s="272"/>
    </row>
    <row r="1594" spans="1:17" s="126" customFormat="1" ht="15.75" x14ac:dyDescent="0.25">
      <c r="A1594" s="579"/>
      <c r="B1594" s="579"/>
      <c r="C1594" s="612"/>
      <c r="D1594" s="579"/>
      <c r="E1594" s="550"/>
      <c r="F1594" s="579"/>
      <c r="G1594" s="873">
        <f t="shared" si="59"/>
        <v>18893.999999999996</v>
      </c>
      <c r="H1594" s="579">
        <f t="shared" si="58"/>
        <v>19</v>
      </c>
      <c r="I1594" s="642"/>
      <c r="J1594" s="643"/>
      <c r="K1594" s="640"/>
      <c r="L1594" s="579"/>
      <c r="M1594" s="579"/>
      <c r="N1594" s="891"/>
      <c r="O1594" s="256"/>
      <c r="P1594" s="256"/>
      <c r="Q1594" s="272"/>
    </row>
    <row r="1595" spans="1:17" s="126" customFormat="1" ht="15.75" x14ac:dyDescent="0.25">
      <c r="A1595" s="579"/>
      <c r="B1595" s="579"/>
      <c r="C1595" s="612"/>
      <c r="D1595" s="579"/>
      <c r="E1595" s="550"/>
      <c r="F1595" s="579"/>
      <c r="G1595" s="873">
        <f t="shared" si="59"/>
        <v>18893.999999999996</v>
      </c>
      <c r="H1595" s="579">
        <f t="shared" si="58"/>
        <v>19</v>
      </c>
      <c r="I1595" s="642"/>
      <c r="J1595" s="643"/>
      <c r="K1595" s="640"/>
      <c r="L1595" s="579"/>
      <c r="M1595" s="579"/>
      <c r="N1595" s="891"/>
      <c r="O1595" s="256"/>
      <c r="P1595" s="256"/>
      <c r="Q1595" s="272"/>
    </row>
    <row r="1596" spans="1:17" s="126" customFormat="1" ht="15.75" x14ac:dyDescent="0.25">
      <c r="A1596" s="579"/>
      <c r="B1596" s="579"/>
      <c r="C1596" s="612"/>
      <c r="D1596" s="579"/>
      <c r="E1596" s="550"/>
      <c r="F1596" s="579"/>
      <c r="G1596" s="873">
        <f t="shared" si="59"/>
        <v>18893.999999999996</v>
      </c>
      <c r="H1596" s="579">
        <f t="shared" si="58"/>
        <v>19</v>
      </c>
      <c r="I1596" s="642"/>
      <c r="J1596" s="643"/>
      <c r="K1596" s="640"/>
      <c r="L1596" s="579"/>
      <c r="M1596" s="579"/>
      <c r="N1596" s="891"/>
      <c r="O1596" s="256"/>
      <c r="P1596" s="256"/>
      <c r="Q1596" s="272"/>
    </row>
    <row r="1597" spans="1:17" s="126" customFormat="1" ht="15.75" x14ac:dyDescent="0.25">
      <c r="A1597" s="579"/>
      <c r="B1597" s="579"/>
      <c r="C1597" s="612"/>
      <c r="D1597" s="579"/>
      <c r="E1597" s="550"/>
      <c r="F1597" s="579"/>
      <c r="G1597" s="873">
        <f t="shared" si="59"/>
        <v>18893.999999999996</v>
      </c>
      <c r="H1597" s="579">
        <f t="shared" si="58"/>
        <v>19</v>
      </c>
      <c r="I1597" s="642"/>
      <c r="J1597" s="643"/>
      <c r="K1597" s="640"/>
      <c r="L1597" s="579"/>
      <c r="M1597" s="579"/>
      <c r="N1597" s="891"/>
      <c r="O1597" s="256"/>
      <c r="P1597" s="256"/>
      <c r="Q1597" s="272"/>
    </row>
    <row r="1598" spans="1:17" s="126" customFormat="1" ht="15.75" x14ac:dyDescent="0.25">
      <c r="A1598" s="579"/>
      <c r="B1598" s="579"/>
      <c r="C1598" s="612"/>
      <c r="D1598" s="579"/>
      <c r="E1598" s="550"/>
      <c r="F1598" s="579"/>
      <c r="G1598" s="873">
        <f t="shared" si="59"/>
        <v>18893.999999999996</v>
      </c>
      <c r="H1598" s="579">
        <f t="shared" si="58"/>
        <v>19</v>
      </c>
      <c r="I1598" s="642"/>
      <c r="J1598" s="643"/>
      <c r="K1598" s="640"/>
      <c r="L1598" s="579"/>
      <c r="M1598" s="579"/>
      <c r="N1598" s="891"/>
      <c r="O1598" s="256"/>
      <c r="P1598" s="256"/>
      <c r="Q1598" s="272"/>
    </row>
    <row r="1599" spans="1:17" s="126" customFormat="1" ht="15.75" x14ac:dyDescent="0.25">
      <c r="A1599" s="579"/>
      <c r="B1599" s="579"/>
      <c r="C1599" s="612"/>
      <c r="D1599" s="579"/>
      <c r="E1599" s="550"/>
      <c r="F1599" s="579"/>
      <c r="G1599" s="873">
        <f t="shared" si="59"/>
        <v>18893.999999999996</v>
      </c>
      <c r="H1599" s="579">
        <f t="shared" si="58"/>
        <v>19</v>
      </c>
      <c r="I1599" s="642"/>
      <c r="J1599" s="643"/>
      <c r="K1599" s="640"/>
      <c r="L1599" s="579"/>
      <c r="M1599" s="579"/>
      <c r="N1599" s="891"/>
      <c r="O1599" s="256"/>
      <c r="P1599" s="256"/>
      <c r="Q1599" s="272"/>
    </row>
    <row r="1600" spans="1:17" s="126" customFormat="1" ht="15.75" x14ac:dyDescent="0.25">
      <c r="A1600" s="579"/>
      <c r="B1600" s="579"/>
      <c r="C1600" s="612"/>
      <c r="D1600" s="579"/>
      <c r="E1600" s="550"/>
      <c r="F1600" s="579"/>
      <c r="G1600" s="873">
        <f t="shared" si="59"/>
        <v>18893.999999999996</v>
      </c>
      <c r="H1600" s="579">
        <f t="shared" si="58"/>
        <v>19</v>
      </c>
      <c r="I1600" s="642"/>
      <c r="J1600" s="643"/>
      <c r="K1600" s="640"/>
      <c r="L1600" s="579"/>
      <c r="M1600" s="579"/>
      <c r="N1600" s="891"/>
      <c r="O1600" s="256"/>
      <c r="P1600" s="256"/>
      <c r="Q1600" s="272"/>
    </row>
    <row r="1601" spans="1:17" s="126" customFormat="1" ht="15.75" x14ac:dyDescent="0.25">
      <c r="A1601" s="579"/>
      <c r="B1601" s="579"/>
      <c r="C1601" s="612"/>
      <c r="D1601" s="579"/>
      <c r="E1601" s="550"/>
      <c r="F1601" s="579"/>
      <c r="G1601" s="873">
        <f t="shared" si="59"/>
        <v>18893.999999999996</v>
      </c>
      <c r="H1601" s="579">
        <f t="shared" si="58"/>
        <v>19</v>
      </c>
      <c r="I1601" s="642"/>
      <c r="J1601" s="643"/>
      <c r="K1601" s="640"/>
      <c r="L1601" s="579"/>
      <c r="M1601" s="579"/>
      <c r="N1601" s="891"/>
      <c r="O1601" s="256"/>
      <c r="P1601" s="256"/>
      <c r="Q1601" s="272"/>
    </row>
    <row r="1602" spans="1:17" s="126" customFormat="1" ht="15.75" x14ac:dyDescent="0.25">
      <c r="A1602" s="579"/>
      <c r="B1602" s="579"/>
      <c r="C1602" s="612"/>
      <c r="D1602" s="579"/>
      <c r="E1602" s="550"/>
      <c r="F1602" s="579"/>
      <c r="G1602" s="873">
        <f t="shared" si="59"/>
        <v>18893.999999999996</v>
      </c>
      <c r="H1602" s="579">
        <f t="shared" si="58"/>
        <v>19</v>
      </c>
      <c r="I1602" s="642"/>
      <c r="J1602" s="643"/>
      <c r="K1602" s="640"/>
      <c r="L1602" s="579"/>
      <c r="M1602" s="579"/>
      <c r="N1602" s="891"/>
      <c r="O1602" s="256"/>
      <c r="P1602" s="256"/>
      <c r="Q1602" s="272"/>
    </row>
    <row r="1603" spans="1:17" s="126" customFormat="1" ht="15.75" x14ac:dyDescent="0.25">
      <c r="A1603" s="579"/>
      <c r="B1603" s="579"/>
      <c r="C1603" s="612"/>
      <c r="D1603" s="579"/>
      <c r="E1603" s="550"/>
      <c r="F1603" s="579"/>
      <c r="G1603" s="873">
        <f t="shared" si="59"/>
        <v>18893.999999999996</v>
      </c>
      <c r="H1603" s="579">
        <f t="shared" si="58"/>
        <v>19</v>
      </c>
      <c r="I1603" s="642"/>
      <c r="J1603" s="643"/>
      <c r="K1603" s="640"/>
      <c r="L1603" s="579"/>
      <c r="M1603" s="579"/>
      <c r="N1603" s="891"/>
      <c r="O1603" s="256"/>
      <c r="P1603" s="256"/>
      <c r="Q1603" s="272"/>
    </row>
    <row r="1604" spans="1:17" s="126" customFormat="1" ht="15.75" x14ac:dyDescent="0.25">
      <c r="A1604" s="579"/>
      <c r="B1604" s="579"/>
      <c r="C1604" s="612"/>
      <c r="D1604" s="579"/>
      <c r="E1604" s="550"/>
      <c r="F1604" s="579"/>
      <c r="G1604" s="873">
        <f t="shared" si="59"/>
        <v>18893.999999999996</v>
      </c>
      <c r="H1604" s="579">
        <f t="shared" si="58"/>
        <v>19</v>
      </c>
      <c r="I1604" s="642"/>
      <c r="J1604" s="643"/>
      <c r="K1604" s="640"/>
      <c r="L1604" s="579"/>
      <c r="M1604" s="579"/>
      <c r="N1604" s="891"/>
      <c r="O1604" s="256"/>
      <c r="P1604" s="256"/>
      <c r="Q1604" s="272"/>
    </row>
    <row r="1605" spans="1:17" s="126" customFormat="1" ht="15.75" x14ac:dyDescent="0.25">
      <c r="A1605" s="579"/>
      <c r="B1605" s="579"/>
      <c r="C1605" s="612"/>
      <c r="D1605" s="579"/>
      <c r="E1605" s="550"/>
      <c r="F1605" s="579"/>
      <c r="G1605" s="873">
        <f t="shared" si="59"/>
        <v>18893.999999999996</v>
      </c>
      <c r="H1605" s="579">
        <f t="shared" ref="H1605:H1668" si="60">H1604-F1636+D1636</f>
        <v>19</v>
      </c>
      <c r="I1605" s="642"/>
      <c r="J1605" s="643"/>
      <c r="K1605" s="640"/>
      <c r="L1605" s="579"/>
      <c r="M1605" s="579"/>
      <c r="N1605" s="891"/>
      <c r="O1605" s="256"/>
      <c r="P1605" s="256"/>
      <c r="Q1605" s="272"/>
    </row>
    <row r="1606" spans="1:17" s="126" customFormat="1" ht="15.75" x14ac:dyDescent="0.25">
      <c r="A1606" s="579"/>
      <c r="B1606" s="579"/>
      <c r="C1606" s="612"/>
      <c r="D1606" s="579"/>
      <c r="E1606" s="550"/>
      <c r="F1606" s="579"/>
      <c r="G1606" s="873">
        <f t="shared" si="59"/>
        <v>18893.999999999996</v>
      </c>
      <c r="H1606" s="579">
        <f t="shared" si="60"/>
        <v>19</v>
      </c>
      <c r="I1606" s="642"/>
      <c r="J1606" s="643"/>
      <c r="K1606" s="640"/>
      <c r="L1606" s="579"/>
      <c r="M1606" s="579"/>
      <c r="N1606" s="891"/>
      <c r="O1606" s="256"/>
      <c r="P1606" s="256"/>
      <c r="Q1606" s="272"/>
    </row>
    <row r="1607" spans="1:17" s="126" customFormat="1" ht="15.75" x14ac:dyDescent="0.25">
      <c r="A1607" s="579"/>
      <c r="B1607" s="579"/>
      <c r="C1607" s="612"/>
      <c r="D1607" s="579"/>
      <c r="E1607" s="550"/>
      <c r="F1607" s="579"/>
      <c r="G1607" s="873">
        <f t="shared" si="59"/>
        <v>18893.999999999996</v>
      </c>
      <c r="H1607" s="579">
        <f t="shared" si="60"/>
        <v>19</v>
      </c>
      <c r="I1607" s="642"/>
      <c r="J1607" s="643"/>
      <c r="K1607" s="640"/>
      <c r="L1607" s="579"/>
      <c r="M1607" s="579"/>
      <c r="N1607" s="891"/>
      <c r="O1607" s="256"/>
      <c r="P1607" s="256"/>
      <c r="Q1607" s="272"/>
    </row>
    <row r="1608" spans="1:17" s="126" customFormat="1" ht="15.75" x14ac:dyDescent="0.25">
      <c r="A1608" s="579"/>
      <c r="B1608" s="579"/>
      <c r="C1608" s="612"/>
      <c r="D1608" s="579"/>
      <c r="E1608" s="550"/>
      <c r="F1608" s="579"/>
      <c r="G1608" s="873">
        <f t="shared" si="59"/>
        <v>18893.999999999996</v>
      </c>
      <c r="H1608" s="579">
        <f t="shared" si="60"/>
        <v>19</v>
      </c>
      <c r="I1608" s="642"/>
      <c r="J1608" s="643"/>
      <c r="K1608" s="640"/>
      <c r="L1608" s="579"/>
      <c r="M1608" s="579"/>
      <c r="N1608" s="891"/>
      <c r="O1608" s="256"/>
      <c r="P1608" s="256"/>
      <c r="Q1608" s="272"/>
    </row>
    <row r="1609" spans="1:17" s="126" customFormat="1" ht="15.75" x14ac:dyDescent="0.25">
      <c r="A1609" s="579"/>
      <c r="B1609" s="579"/>
      <c r="C1609" s="612"/>
      <c r="D1609" s="579"/>
      <c r="E1609" s="550"/>
      <c r="F1609" s="579"/>
      <c r="G1609" s="873">
        <f t="shared" si="59"/>
        <v>18893.999999999996</v>
      </c>
      <c r="H1609" s="579">
        <f t="shared" si="60"/>
        <v>19</v>
      </c>
      <c r="I1609" s="642"/>
      <c r="J1609" s="643"/>
      <c r="K1609" s="640"/>
      <c r="L1609" s="579"/>
      <c r="M1609" s="579"/>
      <c r="N1609" s="891"/>
      <c r="O1609" s="256"/>
      <c r="P1609" s="256"/>
      <c r="Q1609" s="272"/>
    </row>
    <row r="1610" spans="1:17" s="126" customFormat="1" ht="15.75" x14ac:dyDescent="0.25">
      <c r="A1610" s="579"/>
      <c r="B1610" s="579"/>
      <c r="C1610" s="612"/>
      <c r="D1610" s="579"/>
      <c r="E1610" s="550"/>
      <c r="F1610" s="579"/>
      <c r="G1610" s="873">
        <f t="shared" si="59"/>
        <v>18893.999999999996</v>
      </c>
      <c r="H1610" s="579">
        <f t="shared" si="60"/>
        <v>19</v>
      </c>
      <c r="I1610" s="642"/>
      <c r="J1610" s="643"/>
      <c r="K1610" s="640"/>
      <c r="L1610" s="579"/>
      <c r="M1610" s="579"/>
      <c r="N1610" s="891"/>
      <c r="O1610" s="256"/>
      <c r="P1610" s="256"/>
      <c r="Q1610" s="272"/>
    </row>
    <row r="1611" spans="1:17" s="126" customFormat="1" ht="15.75" x14ac:dyDescent="0.25">
      <c r="A1611" s="579"/>
      <c r="B1611" s="579"/>
      <c r="C1611" s="612"/>
      <c r="D1611" s="579"/>
      <c r="E1611" s="550"/>
      <c r="F1611" s="579"/>
      <c r="G1611" s="873">
        <f t="shared" si="59"/>
        <v>18893.999999999996</v>
      </c>
      <c r="H1611" s="579">
        <f t="shared" si="60"/>
        <v>19</v>
      </c>
      <c r="I1611" s="642"/>
      <c r="J1611" s="643"/>
      <c r="K1611" s="640"/>
      <c r="L1611" s="579"/>
      <c r="M1611" s="579"/>
      <c r="N1611" s="891"/>
      <c r="O1611" s="256"/>
      <c r="P1611" s="256"/>
      <c r="Q1611" s="272"/>
    </row>
    <row r="1612" spans="1:17" s="126" customFormat="1" ht="15.75" x14ac:dyDescent="0.25">
      <c r="A1612" s="579"/>
      <c r="B1612" s="579"/>
      <c r="C1612" s="612"/>
      <c r="D1612" s="579"/>
      <c r="E1612" s="550"/>
      <c r="F1612" s="579"/>
      <c r="G1612" s="873">
        <f t="shared" si="59"/>
        <v>18893.999999999996</v>
      </c>
      <c r="H1612" s="579">
        <f t="shared" si="60"/>
        <v>19</v>
      </c>
      <c r="I1612" s="642"/>
      <c r="J1612" s="643"/>
      <c r="K1612" s="640"/>
      <c r="L1612" s="579"/>
      <c r="M1612" s="579"/>
      <c r="N1612" s="891"/>
      <c r="O1612" s="256"/>
      <c r="P1612" s="256"/>
      <c r="Q1612" s="272"/>
    </row>
    <row r="1613" spans="1:17" s="126" customFormat="1" ht="15.75" x14ac:dyDescent="0.25">
      <c r="A1613" s="579"/>
      <c r="B1613" s="579"/>
      <c r="C1613" s="612"/>
      <c r="D1613" s="579"/>
      <c r="E1613" s="550"/>
      <c r="F1613" s="579"/>
      <c r="G1613" s="873">
        <f t="shared" si="59"/>
        <v>18893.999999999996</v>
      </c>
      <c r="H1613" s="579">
        <f t="shared" si="60"/>
        <v>19</v>
      </c>
      <c r="I1613" s="642"/>
      <c r="J1613" s="643"/>
      <c r="K1613" s="640"/>
      <c r="L1613" s="579"/>
      <c r="M1613" s="579"/>
      <c r="N1613" s="891"/>
      <c r="O1613" s="256"/>
      <c r="P1613" s="256"/>
      <c r="Q1613" s="272"/>
    </row>
    <row r="1614" spans="1:17" s="126" customFormat="1" ht="15.75" x14ac:dyDescent="0.25">
      <c r="A1614" s="579"/>
      <c r="B1614" s="579"/>
      <c r="C1614" s="612"/>
      <c r="D1614" s="579"/>
      <c r="E1614" s="550"/>
      <c r="F1614" s="579"/>
      <c r="G1614" s="873">
        <f t="shared" si="59"/>
        <v>18893.999999999996</v>
      </c>
      <c r="H1614" s="579">
        <f t="shared" si="60"/>
        <v>19</v>
      </c>
      <c r="I1614" s="642"/>
      <c r="J1614" s="643"/>
      <c r="K1614" s="640"/>
      <c r="L1614" s="579"/>
      <c r="M1614" s="579"/>
      <c r="N1614" s="891"/>
      <c r="O1614" s="256"/>
      <c r="P1614" s="256"/>
      <c r="Q1614" s="272"/>
    </row>
    <row r="1615" spans="1:17" s="126" customFormat="1" ht="15.75" x14ac:dyDescent="0.25">
      <c r="A1615" s="579"/>
      <c r="B1615" s="579"/>
      <c r="C1615" s="612"/>
      <c r="D1615" s="579"/>
      <c r="E1615" s="550"/>
      <c r="F1615" s="579"/>
      <c r="G1615" s="873">
        <f t="shared" si="59"/>
        <v>18893.999999999996</v>
      </c>
      <c r="H1615" s="579">
        <f t="shared" si="60"/>
        <v>19</v>
      </c>
      <c r="I1615" s="642"/>
      <c r="J1615" s="643"/>
      <c r="K1615" s="640"/>
      <c r="L1615" s="579"/>
      <c r="M1615" s="579"/>
      <c r="N1615" s="891"/>
      <c r="O1615" s="256"/>
      <c r="P1615" s="256"/>
      <c r="Q1615" s="272"/>
    </row>
    <row r="1616" spans="1:17" s="126" customFormat="1" ht="15.75" x14ac:dyDescent="0.25">
      <c r="A1616" s="579"/>
      <c r="B1616" s="579"/>
      <c r="C1616" s="612"/>
      <c r="D1616" s="579"/>
      <c r="E1616" s="550"/>
      <c r="F1616" s="579"/>
      <c r="G1616" s="873">
        <f t="shared" si="59"/>
        <v>18893.999999999996</v>
      </c>
      <c r="H1616" s="579">
        <f t="shared" si="60"/>
        <v>19</v>
      </c>
      <c r="I1616" s="642"/>
      <c r="J1616" s="643"/>
      <c r="K1616" s="640"/>
      <c r="L1616" s="579"/>
      <c r="M1616" s="579"/>
      <c r="N1616" s="891"/>
      <c r="O1616" s="256"/>
      <c r="P1616" s="256"/>
      <c r="Q1616" s="272"/>
    </row>
    <row r="1617" spans="1:17" s="126" customFormat="1" ht="15.75" x14ac:dyDescent="0.25">
      <c r="A1617" s="579"/>
      <c r="B1617" s="579"/>
      <c r="C1617" s="612"/>
      <c r="D1617" s="579"/>
      <c r="E1617" s="550"/>
      <c r="F1617" s="579"/>
      <c r="G1617" s="873">
        <f t="shared" si="59"/>
        <v>18893.999999999996</v>
      </c>
      <c r="H1617" s="579">
        <f t="shared" si="60"/>
        <v>19</v>
      </c>
      <c r="I1617" s="642"/>
      <c r="J1617" s="643"/>
      <c r="K1617" s="640"/>
      <c r="L1617" s="579"/>
      <c r="M1617" s="579"/>
      <c r="N1617" s="891"/>
      <c r="O1617" s="256"/>
      <c r="P1617" s="256"/>
      <c r="Q1617" s="272"/>
    </row>
    <row r="1618" spans="1:17" s="126" customFormat="1" ht="15.75" x14ac:dyDescent="0.25">
      <c r="A1618" s="579"/>
      <c r="B1618" s="579"/>
      <c r="C1618" s="612"/>
      <c r="D1618" s="579"/>
      <c r="E1618" s="550"/>
      <c r="F1618" s="579"/>
      <c r="G1618" s="873">
        <f t="shared" si="59"/>
        <v>18893.999999999996</v>
      </c>
      <c r="H1618" s="579">
        <f t="shared" si="60"/>
        <v>19</v>
      </c>
      <c r="I1618" s="642"/>
      <c r="J1618" s="643"/>
      <c r="K1618" s="640"/>
      <c r="L1618" s="579"/>
      <c r="M1618" s="579"/>
      <c r="N1618" s="891"/>
      <c r="O1618" s="256"/>
      <c r="P1618" s="256"/>
      <c r="Q1618" s="272"/>
    </row>
    <row r="1619" spans="1:17" s="126" customFormat="1" ht="15.75" x14ac:dyDescent="0.25">
      <c r="A1619" s="579"/>
      <c r="B1619" s="579"/>
      <c r="C1619" s="612"/>
      <c r="D1619" s="579"/>
      <c r="E1619" s="550"/>
      <c r="F1619" s="579"/>
      <c r="G1619" s="873">
        <f t="shared" si="59"/>
        <v>18893.999999999996</v>
      </c>
      <c r="H1619" s="579">
        <f t="shared" si="60"/>
        <v>19</v>
      </c>
      <c r="I1619" s="642"/>
      <c r="J1619" s="643"/>
      <c r="K1619" s="640"/>
      <c r="L1619" s="579"/>
      <c r="M1619" s="579"/>
      <c r="N1619" s="891"/>
      <c r="O1619" s="256"/>
      <c r="P1619" s="256"/>
      <c r="Q1619" s="272"/>
    </row>
    <row r="1620" spans="1:17" s="126" customFormat="1" ht="15.75" x14ac:dyDescent="0.25">
      <c r="A1620" s="579"/>
      <c r="B1620" s="579"/>
      <c r="C1620" s="612"/>
      <c r="D1620" s="579"/>
      <c r="E1620" s="550"/>
      <c r="F1620" s="579"/>
      <c r="G1620" s="873">
        <f t="shared" si="59"/>
        <v>18893.999999999996</v>
      </c>
      <c r="H1620" s="579">
        <f t="shared" si="60"/>
        <v>19</v>
      </c>
      <c r="I1620" s="642"/>
      <c r="J1620" s="643"/>
      <c r="K1620" s="640"/>
      <c r="L1620" s="579"/>
      <c r="M1620" s="579"/>
      <c r="N1620" s="891"/>
      <c r="O1620" s="256"/>
      <c r="P1620" s="256"/>
      <c r="Q1620" s="272"/>
    </row>
    <row r="1621" spans="1:17" s="126" customFormat="1" ht="15.75" x14ac:dyDescent="0.25">
      <c r="A1621" s="579"/>
      <c r="B1621" s="579"/>
      <c r="C1621" s="612"/>
      <c r="D1621" s="579"/>
      <c r="E1621" s="550"/>
      <c r="F1621" s="579"/>
      <c r="G1621" s="873">
        <f t="shared" si="59"/>
        <v>18893.999999999996</v>
      </c>
      <c r="H1621" s="579">
        <f t="shared" si="60"/>
        <v>19</v>
      </c>
      <c r="I1621" s="642"/>
      <c r="J1621" s="643"/>
      <c r="K1621" s="640"/>
      <c r="L1621" s="579"/>
      <c r="M1621" s="579"/>
      <c r="N1621" s="891"/>
      <c r="O1621" s="256"/>
      <c r="P1621" s="256"/>
      <c r="Q1621" s="272"/>
    </row>
    <row r="1622" spans="1:17" s="126" customFormat="1" ht="15.75" x14ac:dyDescent="0.25">
      <c r="A1622" s="579"/>
      <c r="B1622" s="579"/>
      <c r="C1622" s="612"/>
      <c r="D1622" s="579"/>
      <c r="E1622" s="550"/>
      <c r="F1622" s="579"/>
      <c r="G1622" s="873">
        <f t="shared" si="59"/>
        <v>18893.999999999996</v>
      </c>
      <c r="H1622" s="579">
        <f t="shared" si="60"/>
        <v>19</v>
      </c>
      <c r="I1622" s="642"/>
      <c r="J1622" s="643"/>
      <c r="K1622" s="640"/>
      <c r="L1622" s="579"/>
      <c r="M1622" s="579"/>
      <c r="N1622" s="891"/>
      <c r="O1622" s="256"/>
      <c r="P1622" s="256"/>
      <c r="Q1622" s="272"/>
    </row>
    <row r="1623" spans="1:17" s="126" customFormat="1" ht="15.75" x14ac:dyDescent="0.25">
      <c r="A1623" s="579"/>
      <c r="B1623" s="579"/>
      <c r="C1623" s="612"/>
      <c r="D1623" s="579"/>
      <c r="E1623" s="550"/>
      <c r="F1623" s="579"/>
      <c r="G1623" s="873">
        <f t="shared" si="59"/>
        <v>18893.999999999996</v>
      </c>
      <c r="H1623" s="579">
        <f t="shared" si="60"/>
        <v>19</v>
      </c>
      <c r="I1623" s="642"/>
      <c r="J1623" s="643"/>
      <c r="K1623" s="640"/>
      <c r="L1623" s="579"/>
      <c r="M1623" s="579"/>
      <c r="N1623" s="891"/>
      <c r="O1623" s="256"/>
      <c r="P1623" s="256"/>
      <c r="Q1623" s="272"/>
    </row>
    <row r="1624" spans="1:17" s="126" customFormat="1" ht="15.75" x14ac:dyDescent="0.25">
      <c r="A1624" s="579"/>
      <c r="B1624" s="579"/>
      <c r="C1624" s="612"/>
      <c r="D1624" s="579"/>
      <c r="E1624" s="550"/>
      <c r="F1624" s="579"/>
      <c r="G1624" s="873">
        <f t="shared" si="59"/>
        <v>18893.999999999996</v>
      </c>
      <c r="H1624" s="579">
        <f t="shared" si="60"/>
        <v>19</v>
      </c>
      <c r="I1624" s="642"/>
      <c r="J1624" s="643"/>
      <c r="K1624" s="640"/>
      <c r="L1624" s="579"/>
      <c r="M1624" s="579"/>
      <c r="N1624" s="891"/>
      <c r="O1624" s="256"/>
      <c r="P1624" s="256"/>
      <c r="Q1624" s="272"/>
    </row>
    <row r="1625" spans="1:17" s="126" customFormat="1" ht="15.75" x14ac:dyDescent="0.25">
      <c r="A1625" s="579"/>
      <c r="B1625" s="579"/>
      <c r="C1625" s="612"/>
      <c r="D1625" s="579"/>
      <c r="E1625" s="550"/>
      <c r="F1625" s="579"/>
      <c r="G1625" s="873">
        <f t="shared" si="59"/>
        <v>18893.999999999996</v>
      </c>
      <c r="H1625" s="579">
        <f t="shared" si="60"/>
        <v>19</v>
      </c>
      <c r="I1625" s="642"/>
      <c r="J1625" s="643"/>
      <c r="K1625" s="640"/>
      <c r="L1625" s="579"/>
      <c r="M1625" s="579"/>
      <c r="N1625" s="891"/>
      <c r="O1625" s="256"/>
      <c r="P1625" s="256"/>
      <c r="Q1625" s="272"/>
    </row>
    <row r="1626" spans="1:17" s="126" customFormat="1" ht="15.75" x14ac:dyDescent="0.25">
      <c r="A1626" s="579"/>
      <c r="B1626" s="579"/>
      <c r="C1626" s="612"/>
      <c r="D1626" s="579"/>
      <c r="E1626" s="550"/>
      <c r="F1626" s="579"/>
      <c r="G1626" s="873">
        <f t="shared" si="59"/>
        <v>18893.999999999996</v>
      </c>
      <c r="H1626" s="579">
        <f t="shared" si="60"/>
        <v>19</v>
      </c>
      <c r="I1626" s="642"/>
      <c r="J1626" s="643"/>
      <c r="K1626" s="640"/>
      <c r="L1626" s="579"/>
      <c r="M1626" s="579"/>
      <c r="N1626" s="891"/>
      <c r="O1626" s="256"/>
      <c r="P1626" s="256"/>
      <c r="Q1626" s="272"/>
    </row>
    <row r="1627" spans="1:17" s="126" customFormat="1" ht="15.75" x14ac:dyDescent="0.25">
      <c r="A1627" s="579"/>
      <c r="B1627" s="579"/>
      <c r="C1627" s="612"/>
      <c r="D1627" s="579"/>
      <c r="E1627" s="550"/>
      <c r="F1627" s="579"/>
      <c r="G1627" s="873">
        <f t="shared" si="59"/>
        <v>18893.999999999996</v>
      </c>
      <c r="H1627" s="579">
        <f t="shared" si="60"/>
        <v>19</v>
      </c>
      <c r="I1627" s="642"/>
      <c r="J1627" s="643"/>
      <c r="K1627" s="640"/>
      <c r="L1627" s="579"/>
      <c r="M1627" s="579"/>
      <c r="N1627" s="891"/>
      <c r="O1627" s="256"/>
      <c r="P1627" s="256"/>
      <c r="Q1627" s="272"/>
    </row>
    <row r="1628" spans="1:17" s="126" customFormat="1" ht="15.75" x14ac:dyDescent="0.25">
      <c r="A1628" s="579"/>
      <c r="B1628" s="579"/>
      <c r="C1628" s="612"/>
      <c r="D1628" s="579"/>
      <c r="E1628" s="550"/>
      <c r="F1628" s="579"/>
      <c r="G1628" s="873">
        <f t="shared" si="59"/>
        <v>18893.999999999996</v>
      </c>
      <c r="H1628" s="579">
        <f t="shared" si="60"/>
        <v>19</v>
      </c>
      <c r="I1628" s="642"/>
      <c r="J1628" s="643"/>
      <c r="K1628" s="640"/>
      <c r="L1628" s="579"/>
      <c r="M1628" s="579"/>
      <c r="N1628" s="891"/>
      <c r="O1628" s="256"/>
      <c r="P1628" s="256"/>
      <c r="Q1628" s="272"/>
    </row>
    <row r="1629" spans="1:17" s="126" customFormat="1" ht="15.75" x14ac:dyDescent="0.25">
      <c r="A1629" s="579"/>
      <c r="B1629" s="579"/>
      <c r="C1629" s="612"/>
      <c r="D1629" s="579"/>
      <c r="E1629" s="550"/>
      <c r="F1629" s="579"/>
      <c r="G1629" s="873">
        <f t="shared" si="59"/>
        <v>18893.999999999996</v>
      </c>
      <c r="H1629" s="579">
        <f t="shared" si="60"/>
        <v>19</v>
      </c>
      <c r="I1629" s="642"/>
      <c r="J1629" s="643"/>
      <c r="K1629" s="640"/>
      <c r="L1629" s="579"/>
      <c r="M1629" s="579"/>
      <c r="N1629" s="891"/>
      <c r="O1629" s="256"/>
      <c r="P1629" s="256"/>
      <c r="Q1629" s="272"/>
    </row>
    <row r="1630" spans="1:17" s="126" customFormat="1" ht="15.75" x14ac:dyDescent="0.25">
      <c r="A1630" s="579"/>
      <c r="B1630" s="579"/>
      <c r="C1630" s="612"/>
      <c r="D1630" s="579"/>
      <c r="E1630" s="550"/>
      <c r="F1630" s="579"/>
      <c r="G1630" s="873">
        <f t="shared" si="59"/>
        <v>18893.999999999996</v>
      </c>
      <c r="H1630" s="579">
        <f t="shared" si="60"/>
        <v>19</v>
      </c>
      <c r="I1630" s="642"/>
      <c r="J1630" s="643"/>
      <c r="K1630" s="640"/>
      <c r="L1630" s="579"/>
      <c r="M1630" s="579"/>
      <c r="N1630" s="891"/>
      <c r="O1630" s="256"/>
      <c r="P1630" s="256"/>
      <c r="Q1630" s="272"/>
    </row>
    <row r="1631" spans="1:17" s="126" customFormat="1" ht="15.75" x14ac:dyDescent="0.25">
      <c r="A1631" s="579"/>
      <c r="B1631" s="579"/>
      <c r="C1631" s="612"/>
      <c r="D1631" s="579"/>
      <c r="E1631" s="550"/>
      <c r="F1631" s="579"/>
      <c r="G1631" s="873">
        <f t="shared" si="59"/>
        <v>18893.999999999996</v>
      </c>
      <c r="H1631" s="579">
        <f t="shared" si="60"/>
        <v>19</v>
      </c>
      <c r="I1631" s="642"/>
      <c r="J1631" s="643"/>
      <c r="K1631" s="640"/>
      <c r="L1631" s="579"/>
      <c r="M1631" s="579"/>
      <c r="N1631" s="891"/>
      <c r="O1631" s="256"/>
      <c r="P1631" s="256"/>
      <c r="Q1631" s="272"/>
    </row>
    <row r="1632" spans="1:17" s="126" customFormat="1" ht="15.75" x14ac:dyDescent="0.25">
      <c r="A1632" s="579"/>
      <c r="B1632" s="579"/>
      <c r="C1632" s="612"/>
      <c r="D1632" s="579"/>
      <c r="E1632" s="550"/>
      <c r="F1632" s="579"/>
      <c r="G1632" s="873">
        <f t="shared" si="59"/>
        <v>18893.999999999996</v>
      </c>
      <c r="H1632" s="579">
        <f t="shared" si="60"/>
        <v>19</v>
      </c>
      <c r="I1632" s="642"/>
      <c r="J1632" s="643"/>
      <c r="K1632" s="640"/>
      <c r="L1632" s="579"/>
      <c r="M1632" s="579"/>
      <c r="N1632" s="891"/>
      <c r="O1632" s="256"/>
      <c r="P1632" s="256"/>
      <c r="Q1632" s="272"/>
    </row>
    <row r="1633" spans="1:17" s="126" customFormat="1" ht="15.75" x14ac:dyDescent="0.25">
      <c r="A1633" s="579"/>
      <c r="B1633" s="579"/>
      <c r="C1633" s="612"/>
      <c r="D1633" s="579"/>
      <c r="E1633" s="550"/>
      <c r="F1633" s="579"/>
      <c r="G1633" s="873">
        <f t="shared" si="59"/>
        <v>18893.999999999996</v>
      </c>
      <c r="H1633" s="579">
        <f t="shared" si="60"/>
        <v>19</v>
      </c>
      <c r="I1633" s="642"/>
      <c r="J1633" s="643"/>
      <c r="K1633" s="640"/>
      <c r="L1633" s="579"/>
      <c r="M1633" s="579"/>
      <c r="N1633" s="891"/>
      <c r="O1633" s="256"/>
      <c r="P1633" s="256"/>
      <c r="Q1633" s="272"/>
    </row>
    <row r="1634" spans="1:17" s="126" customFormat="1" ht="15.75" x14ac:dyDescent="0.25">
      <c r="A1634" s="579"/>
      <c r="B1634" s="579"/>
      <c r="C1634" s="612"/>
      <c r="D1634" s="579"/>
      <c r="E1634" s="550"/>
      <c r="F1634" s="579"/>
      <c r="G1634" s="873">
        <f t="shared" si="59"/>
        <v>18893.999999999996</v>
      </c>
      <c r="H1634" s="579">
        <f t="shared" si="60"/>
        <v>19</v>
      </c>
      <c r="I1634" s="642"/>
      <c r="J1634" s="643"/>
      <c r="K1634" s="640"/>
      <c r="L1634" s="579"/>
      <c r="M1634" s="579"/>
      <c r="N1634" s="891"/>
      <c r="O1634" s="256"/>
      <c r="P1634" s="256"/>
      <c r="Q1634" s="272"/>
    </row>
    <row r="1635" spans="1:17" s="126" customFormat="1" ht="15.75" x14ac:dyDescent="0.25">
      <c r="A1635" s="579"/>
      <c r="B1635" s="579"/>
      <c r="C1635" s="612"/>
      <c r="D1635" s="579"/>
      <c r="E1635" s="550"/>
      <c r="F1635" s="579"/>
      <c r="G1635" s="873">
        <f t="shared" si="59"/>
        <v>18893.999999999996</v>
      </c>
      <c r="H1635" s="579">
        <f t="shared" si="60"/>
        <v>19</v>
      </c>
      <c r="I1635" s="642"/>
      <c r="J1635" s="643"/>
      <c r="K1635" s="640"/>
      <c r="L1635" s="579"/>
      <c r="M1635" s="579"/>
      <c r="N1635" s="891"/>
      <c r="O1635" s="256"/>
      <c r="P1635" s="256"/>
      <c r="Q1635" s="272"/>
    </row>
    <row r="1636" spans="1:17" s="126" customFormat="1" ht="15.75" x14ac:dyDescent="0.25">
      <c r="A1636" s="579"/>
      <c r="B1636" s="579"/>
      <c r="C1636" s="612"/>
      <c r="D1636" s="579"/>
      <c r="E1636" s="550"/>
      <c r="F1636" s="579"/>
      <c r="G1636" s="873">
        <f t="shared" si="59"/>
        <v>18893.999999999996</v>
      </c>
      <c r="H1636" s="579">
        <f t="shared" si="60"/>
        <v>19</v>
      </c>
      <c r="I1636" s="642"/>
      <c r="J1636" s="643"/>
      <c r="K1636" s="640"/>
      <c r="L1636" s="579"/>
      <c r="M1636" s="579"/>
      <c r="N1636" s="891"/>
      <c r="O1636" s="256"/>
      <c r="P1636" s="256"/>
      <c r="Q1636" s="272"/>
    </row>
    <row r="1637" spans="1:17" s="126" customFormat="1" ht="15.75" x14ac:dyDescent="0.25">
      <c r="A1637" s="579"/>
      <c r="B1637" s="579"/>
      <c r="C1637" s="612"/>
      <c r="D1637" s="579"/>
      <c r="E1637" s="550"/>
      <c r="F1637" s="579"/>
      <c r="G1637" s="873">
        <f t="shared" si="59"/>
        <v>18893.999999999996</v>
      </c>
      <c r="H1637" s="579">
        <f t="shared" si="60"/>
        <v>19</v>
      </c>
      <c r="I1637" s="642"/>
      <c r="J1637" s="643"/>
      <c r="K1637" s="640"/>
      <c r="L1637" s="579"/>
      <c r="M1637" s="579"/>
      <c r="N1637" s="891"/>
      <c r="O1637" s="256"/>
      <c r="P1637" s="256"/>
      <c r="Q1637" s="272"/>
    </row>
    <row r="1638" spans="1:17" s="126" customFormat="1" ht="15.75" x14ac:dyDescent="0.25">
      <c r="A1638" s="579"/>
      <c r="B1638" s="579"/>
      <c r="C1638" s="612"/>
      <c r="D1638" s="579"/>
      <c r="E1638" s="550"/>
      <c r="F1638" s="579"/>
      <c r="G1638" s="873">
        <f t="shared" si="59"/>
        <v>18893.999999999996</v>
      </c>
      <c r="H1638" s="579">
        <f t="shared" si="60"/>
        <v>19</v>
      </c>
      <c r="I1638" s="642"/>
      <c r="J1638" s="643"/>
      <c r="K1638" s="640"/>
      <c r="L1638" s="579"/>
      <c r="M1638" s="579"/>
      <c r="N1638" s="891"/>
      <c r="O1638" s="256"/>
      <c r="P1638" s="256"/>
      <c r="Q1638" s="272"/>
    </row>
    <row r="1639" spans="1:17" s="126" customFormat="1" ht="15.75" x14ac:dyDescent="0.25">
      <c r="A1639" s="579"/>
      <c r="B1639" s="579"/>
      <c r="C1639" s="612"/>
      <c r="D1639" s="579"/>
      <c r="E1639" s="550"/>
      <c r="F1639" s="579"/>
      <c r="G1639" s="873">
        <f t="shared" si="59"/>
        <v>18893.999999999996</v>
      </c>
      <c r="H1639" s="579">
        <f t="shared" si="60"/>
        <v>19</v>
      </c>
      <c r="I1639" s="642"/>
      <c r="J1639" s="643"/>
      <c r="K1639" s="640"/>
      <c r="L1639" s="579"/>
      <c r="M1639" s="579"/>
      <c r="N1639" s="891"/>
      <c r="O1639" s="256"/>
      <c r="P1639" s="256"/>
      <c r="Q1639" s="272"/>
    </row>
    <row r="1640" spans="1:17" s="126" customFormat="1" ht="15.75" x14ac:dyDescent="0.25">
      <c r="A1640" s="579"/>
      <c r="B1640" s="579"/>
      <c r="C1640" s="612"/>
      <c r="D1640" s="579"/>
      <c r="E1640" s="550"/>
      <c r="F1640" s="579"/>
      <c r="G1640" s="873">
        <f t="shared" si="59"/>
        <v>18893.999999999996</v>
      </c>
      <c r="H1640" s="579">
        <f t="shared" si="60"/>
        <v>19</v>
      </c>
      <c r="I1640" s="642"/>
      <c r="J1640" s="643"/>
      <c r="K1640" s="640"/>
      <c r="L1640" s="579"/>
      <c r="M1640" s="579"/>
      <c r="N1640" s="891"/>
      <c r="O1640" s="256"/>
      <c r="P1640" s="256"/>
      <c r="Q1640" s="272"/>
    </row>
    <row r="1641" spans="1:17" s="126" customFormat="1" ht="15.75" x14ac:dyDescent="0.25">
      <c r="A1641" s="579"/>
      <c r="B1641" s="579"/>
      <c r="C1641" s="612"/>
      <c r="D1641" s="579"/>
      <c r="E1641" s="550"/>
      <c r="F1641" s="579"/>
      <c r="G1641" s="873">
        <f t="shared" si="59"/>
        <v>18893.999999999996</v>
      </c>
      <c r="H1641" s="579">
        <f t="shared" si="60"/>
        <v>19</v>
      </c>
      <c r="I1641" s="642"/>
      <c r="J1641" s="643"/>
      <c r="K1641" s="640"/>
      <c r="L1641" s="579"/>
      <c r="M1641" s="579"/>
      <c r="N1641" s="891"/>
      <c r="O1641" s="256"/>
      <c r="P1641" s="256"/>
      <c r="Q1641" s="272"/>
    </row>
    <row r="1642" spans="1:17" s="126" customFormat="1" ht="15.75" x14ac:dyDescent="0.25">
      <c r="A1642" s="579"/>
      <c r="B1642" s="579"/>
      <c r="C1642" s="612"/>
      <c r="D1642" s="579"/>
      <c r="E1642" s="550"/>
      <c r="F1642" s="579"/>
      <c r="G1642" s="873">
        <f t="shared" si="59"/>
        <v>18893.999999999996</v>
      </c>
      <c r="H1642" s="579">
        <f t="shared" si="60"/>
        <v>19</v>
      </c>
      <c r="I1642" s="642"/>
      <c r="J1642" s="643"/>
      <c r="K1642" s="640"/>
      <c r="L1642" s="579"/>
      <c r="M1642" s="579"/>
      <c r="N1642" s="891"/>
      <c r="O1642" s="256"/>
      <c r="P1642" s="256"/>
      <c r="Q1642" s="272"/>
    </row>
    <row r="1643" spans="1:17" s="126" customFormat="1" ht="15.75" x14ac:dyDescent="0.25">
      <c r="A1643" s="579"/>
      <c r="B1643" s="579"/>
      <c r="C1643" s="612"/>
      <c r="D1643" s="579"/>
      <c r="E1643" s="550"/>
      <c r="F1643" s="579"/>
      <c r="G1643" s="873">
        <f t="shared" si="59"/>
        <v>18893.999999999996</v>
      </c>
      <c r="H1643" s="579">
        <f t="shared" si="60"/>
        <v>19</v>
      </c>
      <c r="I1643" s="642"/>
      <c r="J1643" s="643"/>
      <c r="K1643" s="640"/>
      <c r="L1643" s="579"/>
      <c r="M1643" s="579"/>
      <c r="N1643" s="891"/>
      <c r="O1643" s="256"/>
      <c r="P1643" s="256"/>
      <c r="Q1643" s="272"/>
    </row>
    <row r="1644" spans="1:17" s="126" customFormat="1" ht="15.75" x14ac:dyDescent="0.25">
      <c r="A1644" s="579"/>
      <c r="B1644" s="579"/>
      <c r="C1644" s="612"/>
      <c r="D1644" s="579"/>
      <c r="E1644" s="550"/>
      <c r="F1644" s="579"/>
      <c r="G1644" s="873">
        <f t="shared" si="59"/>
        <v>18893.999999999996</v>
      </c>
      <c r="H1644" s="579">
        <f t="shared" si="60"/>
        <v>19</v>
      </c>
      <c r="I1644" s="642"/>
      <c r="J1644" s="643"/>
      <c r="K1644" s="640"/>
      <c r="L1644" s="579"/>
      <c r="M1644" s="579"/>
      <c r="N1644" s="891"/>
      <c r="O1644" s="256"/>
      <c r="P1644" s="256"/>
      <c r="Q1644" s="272"/>
    </row>
    <row r="1645" spans="1:17" s="126" customFormat="1" ht="15.75" x14ac:dyDescent="0.25">
      <c r="A1645" s="579"/>
      <c r="B1645" s="579"/>
      <c r="C1645" s="612"/>
      <c r="D1645" s="579"/>
      <c r="E1645" s="550"/>
      <c r="F1645" s="579"/>
      <c r="G1645" s="873">
        <f t="shared" si="59"/>
        <v>18893.999999999996</v>
      </c>
      <c r="H1645" s="579">
        <f t="shared" si="60"/>
        <v>19</v>
      </c>
      <c r="I1645" s="642"/>
      <c r="J1645" s="643"/>
      <c r="K1645" s="640"/>
      <c r="L1645" s="579"/>
      <c r="M1645" s="579"/>
      <c r="N1645" s="891"/>
      <c r="O1645" s="256"/>
      <c r="P1645" s="256"/>
      <c r="Q1645" s="272"/>
    </row>
    <row r="1646" spans="1:17" s="126" customFormat="1" ht="15.75" x14ac:dyDescent="0.25">
      <c r="A1646" s="579"/>
      <c r="B1646" s="579"/>
      <c r="C1646" s="612"/>
      <c r="D1646" s="579"/>
      <c r="E1646" s="550"/>
      <c r="F1646" s="579"/>
      <c r="G1646" s="873">
        <f t="shared" si="59"/>
        <v>18893.999999999996</v>
      </c>
      <c r="H1646" s="579">
        <f t="shared" si="60"/>
        <v>19</v>
      </c>
      <c r="I1646" s="642"/>
      <c r="J1646" s="643"/>
      <c r="K1646" s="640"/>
      <c r="L1646" s="579"/>
      <c r="M1646" s="579"/>
      <c r="N1646" s="891"/>
      <c r="O1646" s="256"/>
      <c r="P1646" s="256"/>
      <c r="Q1646" s="272"/>
    </row>
    <row r="1647" spans="1:17" s="126" customFormat="1" ht="15.75" x14ac:dyDescent="0.25">
      <c r="A1647" s="579"/>
      <c r="B1647" s="579"/>
      <c r="C1647" s="612"/>
      <c r="D1647" s="579"/>
      <c r="E1647" s="550"/>
      <c r="F1647" s="579"/>
      <c r="G1647" s="873">
        <f t="shared" si="59"/>
        <v>18893.999999999996</v>
      </c>
      <c r="H1647" s="579">
        <f t="shared" si="60"/>
        <v>19</v>
      </c>
      <c r="I1647" s="642"/>
      <c r="J1647" s="643"/>
      <c r="K1647" s="640"/>
      <c r="L1647" s="579"/>
      <c r="M1647" s="579"/>
      <c r="N1647" s="891"/>
      <c r="O1647" s="256"/>
      <c r="P1647" s="256"/>
      <c r="Q1647" s="272"/>
    </row>
    <row r="1648" spans="1:17" s="126" customFormat="1" ht="15.75" x14ac:dyDescent="0.25">
      <c r="A1648" s="579"/>
      <c r="B1648" s="579"/>
      <c r="C1648" s="612"/>
      <c r="D1648" s="579"/>
      <c r="E1648" s="550"/>
      <c r="F1648" s="579"/>
      <c r="G1648" s="873">
        <f t="shared" si="59"/>
        <v>18893.999999999996</v>
      </c>
      <c r="H1648" s="579">
        <f t="shared" si="60"/>
        <v>19</v>
      </c>
      <c r="I1648" s="642"/>
      <c r="J1648" s="643"/>
      <c r="K1648" s="640"/>
      <c r="L1648" s="579"/>
      <c r="M1648" s="579"/>
      <c r="N1648" s="891"/>
      <c r="O1648" s="256"/>
      <c r="P1648" s="256"/>
      <c r="Q1648" s="272"/>
    </row>
    <row r="1649" spans="1:17" s="126" customFormat="1" ht="15.75" x14ac:dyDescent="0.25">
      <c r="A1649" s="579"/>
      <c r="B1649" s="579"/>
      <c r="C1649" s="612"/>
      <c r="D1649" s="579"/>
      <c r="E1649" s="550"/>
      <c r="F1649" s="579"/>
      <c r="G1649" s="873">
        <f t="shared" si="59"/>
        <v>18893.999999999996</v>
      </c>
      <c r="H1649" s="579">
        <f t="shared" si="60"/>
        <v>19</v>
      </c>
      <c r="I1649" s="642"/>
      <c r="J1649" s="643"/>
      <c r="K1649" s="640"/>
      <c r="L1649" s="579"/>
      <c r="M1649" s="579"/>
      <c r="N1649" s="891"/>
      <c r="O1649" s="256"/>
      <c r="P1649" s="256"/>
      <c r="Q1649" s="272"/>
    </row>
    <row r="1650" spans="1:17" s="126" customFormat="1" ht="15.75" x14ac:dyDescent="0.25">
      <c r="A1650" s="579"/>
      <c r="B1650" s="579"/>
      <c r="C1650" s="612"/>
      <c r="D1650" s="579"/>
      <c r="E1650" s="550"/>
      <c r="F1650" s="579"/>
      <c r="G1650" s="873">
        <f t="shared" si="59"/>
        <v>18893.999999999996</v>
      </c>
      <c r="H1650" s="579">
        <f t="shared" si="60"/>
        <v>19</v>
      </c>
      <c r="I1650" s="642"/>
      <c r="J1650" s="643"/>
      <c r="K1650" s="640"/>
      <c r="L1650" s="579"/>
      <c r="M1650" s="579"/>
      <c r="N1650" s="891"/>
      <c r="O1650" s="256"/>
      <c r="P1650" s="256"/>
      <c r="Q1650" s="272"/>
    </row>
    <row r="1651" spans="1:17" s="126" customFormat="1" ht="15.75" x14ac:dyDescent="0.25">
      <c r="A1651" s="579"/>
      <c r="B1651" s="579"/>
      <c r="C1651" s="612"/>
      <c r="D1651" s="579"/>
      <c r="E1651" s="550"/>
      <c r="F1651" s="579"/>
      <c r="G1651" s="873">
        <f t="shared" si="59"/>
        <v>18893.999999999996</v>
      </c>
      <c r="H1651" s="579">
        <f t="shared" si="60"/>
        <v>19</v>
      </c>
      <c r="I1651" s="642"/>
      <c r="J1651" s="643"/>
      <c r="K1651" s="640"/>
      <c r="L1651" s="579"/>
      <c r="M1651" s="579"/>
      <c r="N1651" s="891"/>
      <c r="O1651" s="256"/>
      <c r="P1651" s="256"/>
      <c r="Q1651" s="272"/>
    </row>
    <row r="1652" spans="1:17" s="126" customFormat="1" ht="15.75" x14ac:dyDescent="0.25">
      <c r="A1652" s="579"/>
      <c r="B1652" s="579"/>
      <c r="C1652" s="612"/>
      <c r="D1652" s="579"/>
      <c r="E1652" s="550"/>
      <c r="F1652" s="579"/>
      <c r="G1652" s="873">
        <f t="shared" si="59"/>
        <v>18893.999999999996</v>
      </c>
      <c r="H1652" s="579">
        <f t="shared" si="60"/>
        <v>19</v>
      </c>
      <c r="I1652" s="642"/>
      <c r="J1652" s="643"/>
      <c r="K1652" s="640"/>
      <c r="L1652" s="579"/>
      <c r="M1652" s="579"/>
      <c r="N1652" s="891"/>
      <c r="O1652" s="256"/>
      <c r="P1652" s="256"/>
      <c r="Q1652" s="272"/>
    </row>
    <row r="1653" spans="1:17" s="126" customFormat="1" ht="15.75" x14ac:dyDescent="0.25">
      <c r="A1653" s="579"/>
      <c r="B1653" s="579"/>
      <c r="C1653" s="612"/>
      <c r="D1653" s="579"/>
      <c r="E1653" s="550"/>
      <c r="F1653" s="579"/>
      <c r="G1653" s="873">
        <f t="shared" si="59"/>
        <v>18893.999999999996</v>
      </c>
      <c r="H1653" s="579">
        <f t="shared" si="60"/>
        <v>19</v>
      </c>
      <c r="I1653" s="642"/>
      <c r="J1653" s="643"/>
      <c r="K1653" s="640"/>
      <c r="L1653" s="579"/>
      <c r="M1653" s="579"/>
      <c r="N1653" s="891"/>
      <c r="O1653" s="256"/>
      <c r="P1653" s="256"/>
      <c r="Q1653" s="272"/>
    </row>
    <row r="1654" spans="1:17" s="126" customFormat="1" ht="15.75" x14ac:dyDescent="0.25">
      <c r="A1654" s="579"/>
      <c r="B1654" s="579"/>
      <c r="C1654" s="612"/>
      <c r="D1654" s="579"/>
      <c r="E1654" s="550"/>
      <c r="F1654" s="579"/>
      <c r="G1654" s="873">
        <f t="shared" ref="G1654:G1717" si="61">G1653-E1654+C1654</f>
        <v>18893.999999999996</v>
      </c>
      <c r="H1654" s="579">
        <f t="shared" si="60"/>
        <v>19</v>
      </c>
      <c r="I1654" s="642"/>
      <c r="J1654" s="643"/>
      <c r="K1654" s="640"/>
      <c r="L1654" s="579"/>
      <c r="M1654" s="579"/>
      <c r="N1654" s="891"/>
      <c r="O1654" s="256"/>
      <c r="P1654" s="256"/>
      <c r="Q1654" s="272"/>
    </row>
    <row r="1655" spans="1:17" s="126" customFormat="1" ht="15.75" x14ac:dyDescent="0.25">
      <c r="A1655" s="579"/>
      <c r="B1655" s="579"/>
      <c r="C1655" s="612"/>
      <c r="D1655" s="579"/>
      <c r="E1655" s="550"/>
      <c r="F1655" s="579"/>
      <c r="G1655" s="873">
        <f t="shared" si="61"/>
        <v>18893.999999999996</v>
      </c>
      <c r="H1655" s="579">
        <f t="shared" si="60"/>
        <v>19</v>
      </c>
      <c r="I1655" s="642"/>
      <c r="J1655" s="643"/>
      <c r="K1655" s="640"/>
      <c r="L1655" s="579"/>
      <c r="M1655" s="579"/>
      <c r="N1655" s="891"/>
      <c r="O1655" s="256"/>
      <c r="P1655" s="256"/>
      <c r="Q1655" s="272"/>
    </row>
    <row r="1656" spans="1:17" s="126" customFormat="1" ht="15.75" x14ac:dyDescent="0.25">
      <c r="A1656" s="579"/>
      <c r="B1656" s="579"/>
      <c r="C1656" s="612"/>
      <c r="D1656" s="579"/>
      <c r="E1656" s="550"/>
      <c r="F1656" s="579"/>
      <c r="G1656" s="873">
        <f t="shared" si="61"/>
        <v>18893.999999999996</v>
      </c>
      <c r="H1656" s="579">
        <f t="shared" si="60"/>
        <v>19</v>
      </c>
      <c r="I1656" s="642"/>
      <c r="J1656" s="643"/>
      <c r="K1656" s="640"/>
      <c r="L1656" s="579"/>
      <c r="M1656" s="579"/>
      <c r="N1656" s="891"/>
      <c r="O1656" s="256"/>
      <c r="P1656" s="256"/>
      <c r="Q1656" s="272"/>
    </row>
    <row r="1657" spans="1:17" s="126" customFormat="1" ht="15.75" x14ac:dyDescent="0.25">
      <c r="A1657" s="579"/>
      <c r="B1657" s="579"/>
      <c r="C1657" s="612"/>
      <c r="D1657" s="579"/>
      <c r="E1657" s="550"/>
      <c r="F1657" s="579"/>
      <c r="G1657" s="873">
        <f t="shared" si="61"/>
        <v>18893.999999999996</v>
      </c>
      <c r="H1657" s="579">
        <f t="shared" si="60"/>
        <v>19</v>
      </c>
      <c r="I1657" s="642"/>
      <c r="J1657" s="643"/>
      <c r="K1657" s="640"/>
      <c r="L1657" s="579"/>
      <c r="M1657" s="579"/>
      <c r="N1657" s="891"/>
      <c r="O1657" s="256"/>
      <c r="P1657" s="256"/>
      <c r="Q1657" s="272"/>
    </row>
    <row r="1658" spans="1:17" s="126" customFormat="1" ht="15.75" x14ac:dyDescent="0.25">
      <c r="A1658" s="579"/>
      <c r="B1658" s="579"/>
      <c r="C1658" s="612"/>
      <c r="D1658" s="579"/>
      <c r="E1658" s="550"/>
      <c r="F1658" s="579"/>
      <c r="G1658" s="873">
        <f t="shared" si="61"/>
        <v>18893.999999999996</v>
      </c>
      <c r="H1658" s="579">
        <f t="shared" si="60"/>
        <v>19</v>
      </c>
      <c r="I1658" s="642"/>
      <c r="J1658" s="643"/>
      <c r="K1658" s="640"/>
      <c r="L1658" s="579"/>
      <c r="M1658" s="579"/>
      <c r="N1658" s="891"/>
      <c r="O1658" s="256"/>
      <c r="P1658" s="256"/>
      <c r="Q1658" s="272"/>
    </row>
    <row r="1659" spans="1:17" s="126" customFormat="1" ht="15.75" x14ac:dyDescent="0.25">
      <c r="A1659" s="579"/>
      <c r="B1659" s="579"/>
      <c r="C1659" s="612"/>
      <c r="D1659" s="579"/>
      <c r="E1659" s="550"/>
      <c r="F1659" s="579"/>
      <c r="G1659" s="873">
        <f t="shared" si="61"/>
        <v>18893.999999999996</v>
      </c>
      <c r="H1659" s="579">
        <f t="shared" si="60"/>
        <v>19</v>
      </c>
      <c r="I1659" s="642"/>
      <c r="J1659" s="643"/>
      <c r="K1659" s="640"/>
      <c r="L1659" s="579"/>
      <c r="M1659" s="579"/>
      <c r="N1659" s="891"/>
      <c r="O1659" s="256"/>
      <c r="P1659" s="256"/>
      <c r="Q1659" s="272"/>
    </row>
    <row r="1660" spans="1:17" s="126" customFormat="1" ht="15.75" x14ac:dyDescent="0.25">
      <c r="A1660" s="579"/>
      <c r="B1660" s="579"/>
      <c r="C1660" s="612"/>
      <c r="D1660" s="579"/>
      <c r="E1660" s="550"/>
      <c r="F1660" s="579"/>
      <c r="G1660" s="873">
        <f t="shared" si="61"/>
        <v>18893.999999999996</v>
      </c>
      <c r="H1660" s="579">
        <f t="shared" si="60"/>
        <v>19</v>
      </c>
      <c r="I1660" s="642"/>
      <c r="J1660" s="643"/>
      <c r="K1660" s="640"/>
      <c r="L1660" s="579"/>
      <c r="M1660" s="579"/>
      <c r="N1660" s="891"/>
      <c r="O1660" s="256"/>
      <c r="P1660" s="256"/>
      <c r="Q1660" s="272"/>
    </row>
    <row r="1661" spans="1:17" s="126" customFormat="1" ht="15.75" x14ac:dyDescent="0.25">
      <c r="A1661" s="579"/>
      <c r="B1661" s="579"/>
      <c r="C1661" s="612"/>
      <c r="D1661" s="579"/>
      <c r="E1661" s="550"/>
      <c r="F1661" s="579"/>
      <c r="G1661" s="873">
        <f t="shared" si="61"/>
        <v>18893.999999999996</v>
      </c>
      <c r="H1661" s="579">
        <f t="shared" si="60"/>
        <v>19</v>
      </c>
      <c r="I1661" s="642"/>
      <c r="J1661" s="643"/>
      <c r="K1661" s="640"/>
      <c r="L1661" s="579"/>
      <c r="M1661" s="579"/>
      <c r="N1661" s="891"/>
      <c r="O1661" s="256"/>
      <c r="P1661" s="256"/>
      <c r="Q1661" s="272"/>
    </row>
    <row r="1662" spans="1:17" s="126" customFormat="1" ht="15.75" x14ac:dyDescent="0.25">
      <c r="A1662" s="579"/>
      <c r="B1662" s="579"/>
      <c r="C1662" s="612"/>
      <c r="D1662" s="579"/>
      <c r="E1662" s="550"/>
      <c r="F1662" s="579"/>
      <c r="G1662" s="873">
        <f t="shared" si="61"/>
        <v>18893.999999999996</v>
      </c>
      <c r="H1662" s="579">
        <f t="shared" si="60"/>
        <v>19</v>
      </c>
      <c r="I1662" s="642"/>
      <c r="J1662" s="643"/>
      <c r="K1662" s="640"/>
      <c r="L1662" s="579"/>
      <c r="M1662" s="579"/>
      <c r="N1662" s="891"/>
      <c r="O1662" s="256"/>
      <c r="P1662" s="256"/>
      <c r="Q1662" s="272"/>
    </row>
    <row r="1663" spans="1:17" s="126" customFormat="1" ht="15.75" x14ac:dyDescent="0.25">
      <c r="A1663" s="579"/>
      <c r="B1663" s="579"/>
      <c r="C1663" s="612"/>
      <c r="D1663" s="579"/>
      <c r="E1663" s="550"/>
      <c r="F1663" s="579"/>
      <c r="G1663" s="873">
        <f t="shared" si="61"/>
        <v>18893.999999999996</v>
      </c>
      <c r="H1663" s="579">
        <f t="shared" si="60"/>
        <v>19</v>
      </c>
      <c r="I1663" s="642"/>
      <c r="J1663" s="643"/>
      <c r="K1663" s="640"/>
      <c r="L1663" s="579"/>
      <c r="M1663" s="579"/>
      <c r="N1663" s="891"/>
      <c r="O1663" s="256"/>
      <c r="P1663" s="256"/>
      <c r="Q1663" s="272"/>
    </row>
    <row r="1664" spans="1:17" s="126" customFormat="1" ht="15.75" x14ac:dyDescent="0.25">
      <c r="A1664" s="579"/>
      <c r="B1664" s="579"/>
      <c r="C1664" s="612"/>
      <c r="D1664" s="579"/>
      <c r="E1664" s="550"/>
      <c r="F1664" s="579"/>
      <c r="G1664" s="873">
        <f t="shared" si="61"/>
        <v>18893.999999999996</v>
      </c>
      <c r="H1664" s="579">
        <f t="shared" si="60"/>
        <v>19</v>
      </c>
      <c r="I1664" s="642"/>
      <c r="J1664" s="643"/>
      <c r="K1664" s="640"/>
      <c r="L1664" s="579"/>
      <c r="M1664" s="579"/>
      <c r="N1664" s="891"/>
      <c r="O1664" s="256"/>
      <c r="P1664" s="256"/>
      <c r="Q1664" s="272"/>
    </row>
    <row r="1665" spans="1:17" s="126" customFormat="1" ht="15.75" x14ac:dyDescent="0.25">
      <c r="A1665" s="579"/>
      <c r="B1665" s="579"/>
      <c r="C1665" s="612"/>
      <c r="D1665" s="579"/>
      <c r="E1665" s="550"/>
      <c r="F1665" s="579"/>
      <c r="G1665" s="873">
        <f t="shared" si="61"/>
        <v>18893.999999999996</v>
      </c>
      <c r="H1665" s="579">
        <f t="shared" si="60"/>
        <v>19</v>
      </c>
      <c r="I1665" s="642"/>
      <c r="J1665" s="643"/>
      <c r="K1665" s="640"/>
      <c r="L1665" s="579"/>
      <c r="M1665" s="579"/>
      <c r="N1665" s="891"/>
      <c r="O1665" s="256"/>
      <c r="P1665" s="256"/>
      <c r="Q1665" s="272"/>
    </row>
    <row r="1666" spans="1:17" s="126" customFormat="1" ht="15.75" x14ac:dyDescent="0.25">
      <c r="A1666" s="579"/>
      <c r="B1666" s="579"/>
      <c r="C1666" s="612"/>
      <c r="D1666" s="579"/>
      <c r="E1666" s="550"/>
      <c r="F1666" s="579"/>
      <c r="G1666" s="873">
        <f t="shared" si="61"/>
        <v>18893.999999999996</v>
      </c>
      <c r="H1666" s="579">
        <f t="shared" si="60"/>
        <v>19</v>
      </c>
      <c r="I1666" s="642"/>
      <c r="J1666" s="643"/>
      <c r="K1666" s="640"/>
      <c r="L1666" s="579"/>
      <c r="M1666" s="579"/>
      <c r="N1666" s="891"/>
      <c r="O1666" s="256"/>
      <c r="P1666" s="256"/>
      <c r="Q1666" s="272"/>
    </row>
    <row r="1667" spans="1:17" s="126" customFormat="1" ht="15.75" x14ac:dyDescent="0.25">
      <c r="A1667" s="579"/>
      <c r="B1667" s="579"/>
      <c r="C1667" s="612"/>
      <c r="D1667" s="579"/>
      <c r="E1667" s="550"/>
      <c r="F1667" s="579"/>
      <c r="G1667" s="873">
        <f t="shared" si="61"/>
        <v>18893.999999999996</v>
      </c>
      <c r="H1667" s="579">
        <f t="shared" si="60"/>
        <v>19</v>
      </c>
      <c r="I1667" s="642"/>
      <c r="J1667" s="643"/>
      <c r="K1667" s="640"/>
      <c r="L1667" s="579"/>
      <c r="M1667" s="579"/>
      <c r="N1667" s="891"/>
      <c r="O1667" s="256"/>
      <c r="P1667" s="256"/>
      <c r="Q1667" s="272"/>
    </row>
    <row r="1668" spans="1:17" s="126" customFormat="1" ht="15.75" x14ac:dyDescent="0.25">
      <c r="A1668" s="579"/>
      <c r="B1668" s="579"/>
      <c r="C1668" s="612"/>
      <c r="D1668" s="579"/>
      <c r="E1668" s="550"/>
      <c r="F1668" s="579"/>
      <c r="G1668" s="873">
        <f t="shared" si="61"/>
        <v>18893.999999999996</v>
      </c>
      <c r="H1668" s="579">
        <f t="shared" si="60"/>
        <v>19</v>
      </c>
      <c r="I1668" s="642"/>
      <c r="J1668" s="643"/>
      <c r="K1668" s="640"/>
      <c r="L1668" s="579"/>
      <c r="M1668" s="579"/>
      <c r="N1668" s="891"/>
      <c r="O1668" s="256"/>
      <c r="P1668" s="256"/>
      <c r="Q1668" s="272"/>
    </row>
    <row r="1669" spans="1:17" s="126" customFormat="1" ht="15.75" x14ac:dyDescent="0.25">
      <c r="A1669" s="579"/>
      <c r="B1669" s="579"/>
      <c r="C1669" s="612"/>
      <c r="D1669" s="579"/>
      <c r="E1669" s="550"/>
      <c r="F1669" s="579"/>
      <c r="G1669" s="873">
        <f t="shared" si="61"/>
        <v>18893.999999999996</v>
      </c>
      <c r="H1669" s="579">
        <f t="shared" ref="H1669:H1732" si="62">H1668-F1700+D1700</f>
        <v>19</v>
      </c>
      <c r="I1669" s="642"/>
      <c r="J1669" s="643"/>
      <c r="K1669" s="640"/>
      <c r="L1669" s="579"/>
      <c r="M1669" s="579"/>
      <c r="N1669" s="891"/>
      <c r="O1669" s="256"/>
      <c r="P1669" s="256"/>
      <c r="Q1669" s="272"/>
    </row>
    <row r="1670" spans="1:17" s="126" customFormat="1" ht="15.75" x14ac:dyDescent="0.25">
      <c r="A1670" s="579"/>
      <c r="B1670" s="579"/>
      <c r="C1670" s="612"/>
      <c r="D1670" s="579"/>
      <c r="E1670" s="550"/>
      <c r="F1670" s="579"/>
      <c r="G1670" s="873">
        <f t="shared" si="61"/>
        <v>18893.999999999996</v>
      </c>
      <c r="H1670" s="579">
        <f t="shared" si="62"/>
        <v>19</v>
      </c>
      <c r="I1670" s="642"/>
      <c r="J1670" s="643"/>
      <c r="K1670" s="640"/>
      <c r="L1670" s="579"/>
      <c r="M1670" s="579"/>
      <c r="N1670" s="891"/>
      <c r="O1670" s="256"/>
      <c r="P1670" s="256"/>
      <c r="Q1670" s="272"/>
    </row>
    <row r="1671" spans="1:17" s="126" customFormat="1" ht="15.75" x14ac:dyDescent="0.25">
      <c r="A1671" s="579"/>
      <c r="B1671" s="579"/>
      <c r="C1671" s="612"/>
      <c r="D1671" s="579"/>
      <c r="E1671" s="550"/>
      <c r="F1671" s="579"/>
      <c r="G1671" s="873">
        <f t="shared" si="61"/>
        <v>18893.999999999996</v>
      </c>
      <c r="H1671" s="579">
        <f t="shared" si="62"/>
        <v>19</v>
      </c>
      <c r="I1671" s="642"/>
      <c r="J1671" s="643"/>
      <c r="K1671" s="640"/>
      <c r="L1671" s="579"/>
      <c r="M1671" s="579"/>
      <c r="N1671" s="891"/>
      <c r="O1671" s="256"/>
      <c r="P1671" s="256"/>
      <c r="Q1671" s="272"/>
    </row>
    <row r="1672" spans="1:17" s="126" customFormat="1" ht="15.75" x14ac:dyDescent="0.25">
      <c r="A1672" s="579"/>
      <c r="B1672" s="579"/>
      <c r="C1672" s="612"/>
      <c r="D1672" s="579"/>
      <c r="E1672" s="550"/>
      <c r="F1672" s="579"/>
      <c r="G1672" s="873">
        <f t="shared" si="61"/>
        <v>18893.999999999996</v>
      </c>
      <c r="H1672" s="579">
        <f t="shared" si="62"/>
        <v>19</v>
      </c>
      <c r="I1672" s="642"/>
      <c r="J1672" s="643"/>
      <c r="K1672" s="640"/>
      <c r="L1672" s="579"/>
      <c r="M1672" s="579"/>
      <c r="N1672" s="891"/>
      <c r="O1672" s="256"/>
      <c r="P1672" s="256"/>
      <c r="Q1672" s="272"/>
    </row>
    <row r="1673" spans="1:17" s="126" customFormat="1" ht="15.75" x14ac:dyDescent="0.25">
      <c r="A1673" s="579"/>
      <c r="B1673" s="579"/>
      <c r="C1673" s="612"/>
      <c r="D1673" s="579"/>
      <c r="E1673" s="550"/>
      <c r="F1673" s="579"/>
      <c r="G1673" s="873">
        <f t="shared" si="61"/>
        <v>18893.999999999996</v>
      </c>
      <c r="H1673" s="579">
        <f t="shared" si="62"/>
        <v>19</v>
      </c>
      <c r="I1673" s="642"/>
      <c r="J1673" s="643"/>
      <c r="K1673" s="640"/>
      <c r="L1673" s="579"/>
      <c r="M1673" s="579"/>
      <c r="N1673" s="891"/>
      <c r="O1673" s="256"/>
      <c r="P1673" s="256"/>
      <c r="Q1673" s="272"/>
    </row>
    <row r="1674" spans="1:17" s="126" customFormat="1" ht="15.75" x14ac:dyDescent="0.25">
      <c r="A1674" s="579"/>
      <c r="B1674" s="579"/>
      <c r="C1674" s="612"/>
      <c r="D1674" s="579"/>
      <c r="E1674" s="550"/>
      <c r="F1674" s="579"/>
      <c r="G1674" s="873">
        <f t="shared" si="61"/>
        <v>18893.999999999996</v>
      </c>
      <c r="H1674" s="579">
        <f t="shared" si="62"/>
        <v>19</v>
      </c>
      <c r="I1674" s="642"/>
      <c r="J1674" s="643"/>
      <c r="K1674" s="640"/>
      <c r="L1674" s="579"/>
      <c r="M1674" s="579"/>
      <c r="N1674" s="891"/>
      <c r="O1674" s="256"/>
      <c r="P1674" s="256"/>
      <c r="Q1674" s="272"/>
    </row>
    <row r="1675" spans="1:17" s="126" customFormat="1" ht="15.75" x14ac:dyDescent="0.25">
      <c r="A1675" s="579"/>
      <c r="B1675" s="579"/>
      <c r="C1675" s="612"/>
      <c r="D1675" s="579"/>
      <c r="E1675" s="550"/>
      <c r="F1675" s="579"/>
      <c r="G1675" s="873">
        <f t="shared" si="61"/>
        <v>18893.999999999996</v>
      </c>
      <c r="H1675" s="579">
        <f t="shared" si="62"/>
        <v>19</v>
      </c>
      <c r="I1675" s="642"/>
      <c r="J1675" s="643"/>
      <c r="K1675" s="640"/>
      <c r="L1675" s="579"/>
      <c r="M1675" s="579"/>
      <c r="N1675" s="891"/>
      <c r="O1675" s="256"/>
      <c r="P1675" s="256"/>
      <c r="Q1675" s="272"/>
    </row>
    <row r="1676" spans="1:17" s="126" customFormat="1" ht="15.75" x14ac:dyDescent="0.25">
      <c r="A1676" s="579"/>
      <c r="B1676" s="579"/>
      <c r="C1676" s="612"/>
      <c r="D1676" s="579"/>
      <c r="E1676" s="550"/>
      <c r="F1676" s="579"/>
      <c r="G1676" s="873">
        <f t="shared" si="61"/>
        <v>18893.999999999996</v>
      </c>
      <c r="H1676" s="579">
        <f t="shared" si="62"/>
        <v>19</v>
      </c>
      <c r="I1676" s="642"/>
      <c r="J1676" s="643"/>
      <c r="K1676" s="640"/>
      <c r="L1676" s="579"/>
      <c r="M1676" s="579"/>
      <c r="N1676" s="891"/>
      <c r="O1676" s="256"/>
      <c r="P1676" s="256"/>
      <c r="Q1676" s="272"/>
    </row>
    <row r="1677" spans="1:17" s="126" customFormat="1" ht="15.75" x14ac:dyDescent="0.25">
      <c r="A1677" s="579"/>
      <c r="B1677" s="579"/>
      <c r="C1677" s="612"/>
      <c r="D1677" s="579"/>
      <c r="E1677" s="550"/>
      <c r="F1677" s="579"/>
      <c r="G1677" s="873">
        <f t="shared" si="61"/>
        <v>18893.999999999996</v>
      </c>
      <c r="H1677" s="579">
        <f t="shared" si="62"/>
        <v>19</v>
      </c>
      <c r="I1677" s="642"/>
      <c r="J1677" s="643"/>
      <c r="K1677" s="640"/>
      <c r="L1677" s="579"/>
      <c r="M1677" s="579"/>
      <c r="N1677" s="891"/>
      <c r="O1677" s="256"/>
      <c r="P1677" s="256"/>
      <c r="Q1677" s="272"/>
    </row>
    <row r="1678" spans="1:17" s="126" customFormat="1" ht="15.75" x14ac:dyDescent="0.25">
      <c r="A1678" s="579"/>
      <c r="B1678" s="579"/>
      <c r="C1678" s="612"/>
      <c r="D1678" s="579"/>
      <c r="E1678" s="550"/>
      <c r="F1678" s="579"/>
      <c r="G1678" s="873">
        <f t="shared" si="61"/>
        <v>18893.999999999996</v>
      </c>
      <c r="H1678" s="579">
        <f t="shared" si="62"/>
        <v>19</v>
      </c>
      <c r="I1678" s="642"/>
      <c r="J1678" s="643"/>
      <c r="K1678" s="640"/>
      <c r="L1678" s="579"/>
      <c r="M1678" s="579"/>
      <c r="N1678" s="891"/>
      <c r="O1678" s="256"/>
      <c r="P1678" s="256"/>
      <c r="Q1678" s="272"/>
    </row>
    <row r="1679" spans="1:17" s="126" customFormat="1" ht="15.75" x14ac:dyDescent="0.25">
      <c r="A1679" s="579"/>
      <c r="B1679" s="579"/>
      <c r="C1679" s="612"/>
      <c r="D1679" s="579"/>
      <c r="E1679" s="550"/>
      <c r="F1679" s="579"/>
      <c r="G1679" s="873">
        <f t="shared" si="61"/>
        <v>18893.999999999996</v>
      </c>
      <c r="H1679" s="579">
        <f t="shared" si="62"/>
        <v>19</v>
      </c>
      <c r="I1679" s="642"/>
      <c r="J1679" s="643"/>
      <c r="K1679" s="640"/>
      <c r="L1679" s="579"/>
      <c r="M1679" s="579"/>
      <c r="N1679" s="891"/>
      <c r="O1679" s="256"/>
      <c r="P1679" s="256"/>
      <c r="Q1679" s="272"/>
    </row>
    <row r="1680" spans="1:17" s="126" customFormat="1" ht="15.75" x14ac:dyDescent="0.25">
      <c r="A1680" s="579"/>
      <c r="B1680" s="579"/>
      <c r="C1680" s="612"/>
      <c r="D1680" s="579"/>
      <c r="E1680" s="550"/>
      <c r="F1680" s="579"/>
      <c r="G1680" s="873">
        <f t="shared" si="61"/>
        <v>18893.999999999996</v>
      </c>
      <c r="H1680" s="579">
        <f t="shared" si="62"/>
        <v>19</v>
      </c>
      <c r="I1680" s="642"/>
      <c r="J1680" s="643"/>
      <c r="K1680" s="640"/>
      <c r="L1680" s="579"/>
      <c r="M1680" s="579"/>
      <c r="N1680" s="891"/>
      <c r="O1680" s="256"/>
      <c r="P1680" s="256"/>
      <c r="Q1680" s="272"/>
    </row>
    <row r="1681" spans="1:17" s="126" customFormat="1" ht="15.75" x14ac:dyDescent="0.25">
      <c r="A1681" s="579"/>
      <c r="B1681" s="579"/>
      <c r="C1681" s="612"/>
      <c r="D1681" s="579"/>
      <c r="E1681" s="550"/>
      <c r="F1681" s="579"/>
      <c r="G1681" s="873">
        <f t="shared" si="61"/>
        <v>18893.999999999996</v>
      </c>
      <c r="H1681" s="579">
        <f t="shared" si="62"/>
        <v>19</v>
      </c>
      <c r="I1681" s="642"/>
      <c r="J1681" s="643"/>
      <c r="K1681" s="640"/>
      <c r="L1681" s="579"/>
      <c r="M1681" s="579"/>
      <c r="N1681" s="891"/>
      <c r="O1681" s="256"/>
      <c r="P1681" s="256"/>
      <c r="Q1681" s="272"/>
    </row>
    <row r="1682" spans="1:17" s="126" customFormat="1" ht="15.75" x14ac:dyDescent="0.25">
      <c r="A1682" s="579"/>
      <c r="B1682" s="579"/>
      <c r="C1682" s="612"/>
      <c r="D1682" s="579"/>
      <c r="E1682" s="550"/>
      <c r="F1682" s="579"/>
      <c r="G1682" s="873">
        <f t="shared" si="61"/>
        <v>18893.999999999996</v>
      </c>
      <c r="H1682" s="579">
        <f t="shared" si="62"/>
        <v>19</v>
      </c>
      <c r="I1682" s="642"/>
      <c r="J1682" s="643"/>
      <c r="K1682" s="640"/>
      <c r="L1682" s="579"/>
      <c r="M1682" s="579"/>
      <c r="N1682" s="891"/>
      <c r="O1682" s="256"/>
      <c r="P1682" s="256"/>
      <c r="Q1682" s="272"/>
    </row>
    <row r="1683" spans="1:17" s="126" customFormat="1" ht="15.75" x14ac:dyDescent="0.25">
      <c r="A1683" s="579"/>
      <c r="B1683" s="579"/>
      <c r="C1683" s="612"/>
      <c r="D1683" s="579"/>
      <c r="E1683" s="550"/>
      <c r="F1683" s="579"/>
      <c r="G1683" s="873">
        <f t="shared" si="61"/>
        <v>18893.999999999996</v>
      </c>
      <c r="H1683" s="579">
        <f t="shared" si="62"/>
        <v>19</v>
      </c>
      <c r="I1683" s="642"/>
      <c r="J1683" s="643"/>
      <c r="K1683" s="640"/>
      <c r="L1683" s="579"/>
      <c r="M1683" s="579"/>
      <c r="N1683" s="891"/>
      <c r="O1683" s="256"/>
      <c r="P1683" s="256"/>
      <c r="Q1683" s="272"/>
    </row>
    <row r="1684" spans="1:17" s="126" customFormat="1" ht="15.75" x14ac:dyDescent="0.25">
      <c r="A1684" s="579"/>
      <c r="B1684" s="579"/>
      <c r="C1684" s="612"/>
      <c r="D1684" s="579"/>
      <c r="E1684" s="550"/>
      <c r="F1684" s="579"/>
      <c r="G1684" s="873">
        <f t="shared" si="61"/>
        <v>18893.999999999996</v>
      </c>
      <c r="H1684" s="579">
        <f t="shared" si="62"/>
        <v>19</v>
      </c>
      <c r="I1684" s="642"/>
      <c r="J1684" s="643"/>
      <c r="K1684" s="640"/>
      <c r="L1684" s="579"/>
      <c r="M1684" s="579"/>
      <c r="N1684" s="891"/>
      <c r="O1684" s="256"/>
      <c r="P1684" s="256"/>
      <c r="Q1684" s="272"/>
    </row>
    <row r="1685" spans="1:17" s="126" customFormat="1" ht="15.75" x14ac:dyDescent="0.25">
      <c r="A1685" s="579"/>
      <c r="B1685" s="579"/>
      <c r="C1685" s="612"/>
      <c r="D1685" s="579"/>
      <c r="E1685" s="550"/>
      <c r="F1685" s="579"/>
      <c r="G1685" s="873">
        <f t="shared" si="61"/>
        <v>18893.999999999996</v>
      </c>
      <c r="H1685" s="579">
        <f t="shared" si="62"/>
        <v>19</v>
      </c>
      <c r="I1685" s="642"/>
      <c r="J1685" s="643"/>
      <c r="K1685" s="640"/>
      <c r="L1685" s="579"/>
      <c r="M1685" s="579"/>
      <c r="N1685" s="891"/>
      <c r="O1685" s="256"/>
      <c r="P1685" s="256"/>
      <c r="Q1685" s="272"/>
    </row>
    <row r="1686" spans="1:17" s="126" customFormat="1" ht="15.75" x14ac:dyDescent="0.25">
      <c r="A1686" s="579"/>
      <c r="B1686" s="579"/>
      <c r="C1686" s="612"/>
      <c r="D1686" s="579"/>
      <c r="E1686" s="550"/>
      <c r="F1686" s="579"/>
      <c r="G1686" s="873">
        <f t="shared" si="61"/>
        <v>18893.999999999996</v>
      </c>
      <c r="H1686" s="579">
        <f t="shared" si="62"/>
        <v>19</v>
      </c>
      <c r="I1686" s="642"/>
      <c r="J1686" s="643"/>
      <c r="K1686" s="640"/>
      <c r="L1686" s="579"/>
      <c r="M1686" s="579"/>
      <c r="N1686" s="891"/>
      <c r="O1686" s="256"/>
      <c r="P1686" s="256"/>
      <c r="Q1686" s="272"/>
    </row>
    <row r="1687" spans="1:17" s="126" customFormat="1" ht="15.75" x14ac:dyDescent="0.25">
      <c r="A1687" s="579"/>
      <c r="B1687" s="579"/>
      <c r="C1687" s="612"/>
      <c r="D1687" s="579"/>
      <c r="E1687" s="550"/>
      <c r="F1687" s="579"/>
      <c r="G1687" s="873">
        <f t="shared" si="61"/>
        <v>18893.999999999996</v>
      </c>
      <c r="H1687" s="579">
        <f t="shared" si="62"/>
        <v>19</v>
      </c>
      <c r="I1687" s="642"/>
      <c r="J1687" s="643"/>
      <c r="K1687" s="640"/>
      <c r="L1687" s="579"/>
      <c r="M1687" s="579"/>
      <c r="N1687" s="891"/>
      <c r="O1687" s="256"/>
      <c r="P1687" s="256"/>
      <c r="Q1687" s="272"/>
    </row>
    <row r="1688" spans="1:17" s="126" customFormat="1" ht="15.75" x14ac:dyDescent="0.25">
      <c r="A1688" s="579"/>
      <c r="B1688" s="579"/>
      <c r="C1688" s="612"/>
      <c r="D1688" s="579"/>
      <c r="E1688" s="550"/>
      <c r="F1688" s="579"/>
      <c r="G1688" s="873">
        <f t="shared" si="61"/>
        <v>18893.999999999996</v>
      </c>
      <c r="H1688" s="579">
        <f t="shared" si="62"/>
        <v>19</v>
      </c>
      <c r="I1688" s="642"/>
      <c r="J1688" s="643"/>
      <c r="K1688" s="640"/>
      <c r="L1688" s="579"/>
      <c r="M1688" s="579"/>
      <c r="N1688" s="891"/>
      <c r="O1688" s="256"/>
      <c r="P1688" s="256"/>
      <c r="Q1688" s="272"/>
    </row>
    <row r="1689" spans="1:17" s="126" customFormat="1" ht="15.75" x14ac:dyDescent="0.25">
      <c r="A1689" s="579"/>
      <c r="B1689" s="579"/>
      <c r="C1689" s="612"/>
      <c r="D1689" s="579"/>
      <c r="E1689" s="550"/>
      <c r="F1689" s="579"/>
      <c r="G1689" s="873">
        <f t="shared" si="61"/>
        <v>18893.999999999996</v>
      </c>
      <c r="H1689" s="579">
        <f t="shared" si="62"/>
        <v>19</v>
      </c>
      <c r="I1689" s="642"/>
      <c r="J1689" s="643"/>
      <c r="K1689" s="640"/>
      <c r="L1689" s="579"/>
      <c r="M1689" s="579"/>
      <c r="N1689" s="891"/>
      <c r="O1689" s="256"/>
      <c r="P1689" s="256"/>
      <c r="Q1689" s="272"/>
    </row>
    <row r="1690" spans="1:17" s="126" customFormat="1" ht="15.75" x14ac:dyDescent="0.25">
      <c r="A1690" s="579"/>
      <c r="B1690" s="579"/>
      <c r="C1690" s="612"/>
      <c r="D1690" s="579"/>
      <c r="E1690" s="550"/>
      <c r="F1690" s="579"/>
      <c r="G1690" s="873">
        <f t="shared" si="61"/>
        <v>18893.999999999996</v>
      </c>
      <c r="H1690" s="579">
        <f t="shared" si="62"/>
        <v>19</v>
      </c>
      <c r="I1690" s="642"/>
      <c r="J1690" s="643"/>
      <c r="K1690" s="640"/>
      <c r="L1690" s="579"/>
      <c r="M1690" s="579"/>
      <c r="N1690" s="891"/>
      <c r="O1690" s="256"/>
      <c r="P1690" s="256"/>
      <c r="Q1690" s="272"/>
    </row>
    <row r="1691" spans="1:17" s="126" customFormat="1" ht="15.75" x14ac:dyDescent="0.25">
      <c r="A1691" s="579"/>
      <c r="B1691" s="579"/>
      <c r="C1691" s="612"/>
      <c r="D1691" s="579"/>
      <c r="E1691" s="550"/>
      <c r="F1691" s="579"/>
      <c r="G1691" s="873">
        <f t="shared" si="61"/>
        <v>18893.999999999996</v>
      </c>
      <c r="H1691" s="579">
        <f t="shared" si="62"/>
        <v>19</v>
      </c>
      <c r="I1691" s="642"/>
      <c r="J1691" s="643"/>
      <c r="K1691" s="640"/>
      <c r="L1691" s="579"/>
      <c r="M1691" s="579"/>
      <c r="N1691" s="891"/>
      <c r="O1691" s="256"/>
      <c r="P1691" s="256"/>
      <c r="Q1691" s="272"/>
    </row>
    <row r="1692" spans="1:17" s="126" customFormat="1" ht="15.75" x14ac:dyDescent="0.25">
      <c r="A1692" s="579"/>
      <c r="B1692" s="579"/>
      <c r="C1692" s="612"/>
      <c r="D1692" s="579"/>
      <c r="E1692" s="550"/>
      <c r="F1692" s="579"/>
      <c r="G1692" s="873">
        <f t="shared" si="61"/>
        <v>18893.999999999996</v>
      </c>
      <c r="H1692" s="579">
        <f t="shared" si="62"/>
        <v>19</v>
      </c>
      <c r="I1692" s="642"/>
      <c r="J1692" s="643"/>
      <c r="K1692" s="640"/>
      <c r="L1692" s="579"/>
      <c r="M1692" s="579"/>
      <c r="N1692" s="891"/>
      <c r="O1692" s="256"/>
      <c r="P1692" s="256"/>
      <c r="Q1692" s="272"/>
    </row>
    <row r="1693" spans="1:17" s="126" customFormat="1" ht="15.75" x14ac:dyDescent="0.25">
      <c r="A1693" s="579"/>
      <c r="B1693" s="579"/>
      <c r="C1693" s="612"/>
      <c r="D1693" s="579"/>
      <c r="E1693" s="550"/>
      <c r="F1693" s="579"/>
      <c r="G1693" s="873">
        <f t="shared" si="61"/>
        <v>18893.999999999996</v>
      </c>
      <c r="H1693" s="579">
        <f t="shared" si="62"/>
        <v>19</v>
      </c>
      <c r="I1693" s="642"/>
      <c r="J1693" s="643"/>
      <c r="K1693" s="640"/>
      <c r="L1693" s="579"/>
      <c r="M1693" s="579"/>
      <c r="N1693" s="891"/>
      <c r="O1693" s="256"/>
      <c r="P1693" s="256"/>
      <c r="Q1693" s="272"/>
    </row>
    <row r="1694" spans="1:17" s="126" customFormat="1" ht="15.75" x14ac:dyDescent="0.25">
      <c r="A1694" s="579"/>
      <c r="B1694" s="579"/>
      <c r="C1694" s="612"/>
      <c r="D1694" s="579"/>
      <c r="E1694" s="550"/>
      <c r="F1694" s="579"/>
      <c r="G1694" s="873">
        <f t="shared" si="61"/>
        <v>18893.999999999996</v>
      </c>
      <c r="H1694" s="579">
        <f t="shared" si="62"/>
        <v>19</v>
      </c>
      <c r="I1694" s="642"/>
      <c r="J1694" s="643"/>
      <c r="K1694" s="640"/>
      <c r="L1694" s="579"/>
      <c r="M1694" s="579"/>
      <c r="N1694" s="891"/>
      <c r="O1694" s="256"/>
      <c r="P1694" s="256"/>
      <c r="Q1694" s="272"/>
    </row>
    <row r="1695" spans="1:17" s="126" customFormat="1" ht="15.75" x14ac:dyDescent="0.25">
      <c r="A1695" s="579"/>
      <c r="B1695" s="579"/>
      <c r="C1695" s="612"/>
      <c r="D1695" s="579"/>
      <c r="E1695" s="550"/>
      <c r="F1695" s="579"/>
      <c r="G1695" s="873">
        <f t="shared" si="61"/>
        <v>18893.999999999996</v>
      </c>
      <c r="H1695" s="579">
        <f t="shared" si="62"/>
        <v>19</v>
      </c>
      <c r="I1695" s="642"/>
      <c r="J1695" s="643"/>
      <c r="K1695" s="640"/>
      <c r="L1695" s="579"/>
      <c r="M1695" s="579"/>
      <c r="N1695" s="891"/>
      <c r="O1695" s="256"/>
      <c r="P1695" s="256"/>
      <c r="Q1695" s="272"/>
    </row>
    <row r="1696" spans="1:17" s="126" customFormat="1" ht="15.75" x14ac:dyDescent="0.25">
      <c r="A1696" s="579"/>
      <c r="B1696" s="579"/>
      <c r="C1696" s="612"/>
      <c r="D1696" s="579"/>
      <c r="E1696" s="550"/>
      <c r="F1696" s="579"/>
      <c r="G1696" s="873">
        <f t="shared" si="61"/>
        <v>18893.999999999996</v>
      </c>
      <c r="H1696" s="579">
        <f t="shared" si="62"/>
        <v>19</v>
      </c>
      <c r="I1696" s="642"/>
      <c r="J1696" s="643"/>
      <c r="K1696" s="640"/>
      <c r="L1696" s="579"/>
      <c r="M1696" s="579"/>
      <c r="N1696" s="891"/>
      <c r="O1696" s="256"/>
      <c r="P1696" s="256"/>
      <c r="Q1696" s="272"/>
    </row>
    <row r="1697" spans="1:17" s="126" customFormat="1" ht="15.75" x14ac:dyDescent="0.25">
      <c r="A1697" s="579"/>
      <c r="B1697" s="579"/>
      <c r="C1697" s="612"/>
      <c r="D1697" s="579"/>
      <c r="E1697" s="550"/>
      <c r="F1697" s="579"/>
      <c r="G1697" s="873">
        <f t="shared" si="61"/>
        <v>18893.999999999996</v>
      </c>
      <c r="H1697" s="579">
        <f t="shared" si="62"/>
        <v>19</v>
      </c>
      <c r="I1697" s="642"/>
      <c r="J1697" s="643"/>
      <c r="K1697" s="640"/>
      <c r="L1697" s="579"/>
      <c r="M1697" s="579"/>
      <c r="N1697" s="891"/>
      <c r="O1697" s="256"/>
      <c r="P1697" s="256"/>
      <c r="Q1697" s="272"/>
    </row>
    <row r="1698" spans="1:17" s="126" customFormat="1" ht="15.75" x14ac:dyDescent="0.25">
      <c r="A1698" s="579"/>
      <c r="B1698" s="579"/>
      <c r="C1698" s="612"/>
      <c r="D1698" s="579"/>
      <c r="E1698" s="550"/>
      <c r="F1698" s="579"/>
      <c r="G1698" s="873">
        <f t="shared" si="61"/>
        <v>18893.999999999996</v>
      </c>
      <c r="H1698" s="579">
        <f t="shared" si="62"/>
        <v>19</v>
      </c>
      <c r="I1698" s="642"/>
      <c r="J1698" s="643"/>
      <c r="K1698" s="640"/>
      <c r="L1698" s="579"/>
      <c r="M1698" s="579"/>
      <c r="N1698" s="891"/>
      <c r="O1698" s="256"/>
      <c r="P1698" s="256"/>
      <c r="Q1698" s="272"/>
    </row>
    <row r="1699" spans="1:17" s="126" customFormat="1" ht="15.75" x14ac:dyDescent="0.25">
      <c r="A1699" s="579"/>
      <c r="B1699" s="579"/>
      <c r="C1699" s="612"/>
      <c r="D1699" s="579"/>
      <c r="E1699" s="550"/>
      <c r="F1699" s="579"/>
      <c r="G1699" s="873">
        <f t="shared" si="61"/>
        <v>18893.999999999996</v>
      </c>
      <c r="H1699" s="579">
        <f t="shared" si="62"/>
        <v>19</v>
      </c>
      <c r="I1699" s="642"/>
      <c r="J1699" s="643"/>
      <c r="K1699" s="640"/>
      <c r="L1699" s="579"/>
      <c r="M1699" s="579"/>
      <c r="N1699" s="891"/>
      <c r="O1699" s="256"/>
      <c r="P1699" s="256"/>
      <c r="Q1699" s="272"/>
    </row>
    <row r="1700" spans="1:17" s="126" customFormat="1" ht="15.75" x14ac:dyDescent="0.25">
      <c r="A1700" s="579"/>
      <c r="B1700" s="579"/>
      <c r="C1700" s="612"/>
      <c r="D1700" s="579"/>
      <c r="E1700" s="550"/>
      <c r="F1700" s="579"/>
      <c r="G1700" s="873">
        <f t="shared" si="61"/>
        <v>18893.999999999996</v>
      </c>
      <c r="H1700" s="579">
        <f t="shared" si="62"/>
        <v>19</v>
      </c>
      <c r="I1700" s="642"/>
      <c r="J1700" s="643"/>
      <c r="K1700" s="640"/>
      <c r="L1700" s="579"/>
      <c r="M1700" s="579"/>
      <c r="N1700" s="891"/>
      <c r="O1700" s="256"/>
      <c r="P1700" s="256"/>
      <c r="Q1700" s="272"/>
    </row>
    <row r="1701" spans="1:17" s="126" customFormat="1" ht="15.75" x14ac:dyDescent="0.25">
      <c r="A1701" s="579"/>
      <c r="B1701" s="579"/>
      <c r="C1701" s="612"/>
      <c r="D1701" s="579"/>
      <c r="E1701" s="550"/>
      <c r="F1701" s="579"/>
      <c r="G1701" s="873">
        <f t="shared" si="61"/>
        <v>18893.999999999996</v>
      </c>
      <c r="H1701" s="579">
        <f t="shared" si="62"/>
        <v>19</v>
      </c>
      <c r="I1701" s="642"/>
      <c r="J1701" s="643"/>
      <c r="K1701" s="640"/>
      <c r="L1701" s="579"/>
      <c r="M1701" s="579"/>
      <c r="N1701" s="891"/>
      <c r="O1701" s="256"/>
      <c r="P1701" s="256"/>
      <c r="Q1701" s="272"/>
    </row>
    <row r="1702" spans="1:17" s="126" customFormat="1" ht="15.75" x14ac:dyDescent="0.25">
      <c r="A1702" s="579"/>
      <c r="B1702" s="579"/>
      <c r="C1702" s="612"/>
      <c r="D1702" s="579"/>
      <c r="E1702" s="550"/>
      <c r="F1702" s="579"/>
      <c r="G1702" s="873">
        <f t="shared" si="61"/>
        <v>18893.999999999996</v>
      </c>
      <c r="H1702" s="579">
        <f t="shared" si="62"/>
        <v>19</v>
      </c>
      <c r="I1702" s="642"/>
      <c r="J1702" s="643"/>
      <c r="K1702" s="640"/>
      <c r="L1702" s="579"/>
      <c r="M1702" s="579"/>
      <c r="N1702" s="891"/>
      <c r="O1702" s="256"/>
      <c r="P1702" s="256"/>
      <c r="Q1702" s="272"/>
    </row>
    <row r="1703" spans="1:17" s="126" customFormat="1" ht="15.75" x14ac:dyDescent="0.25">
      <c r="A1703" s="579"/>
      <c r="B1703" s="579"/>
      <c r="C1703" s="612"/>
      <c r="D1703" s="579"/>
      <c r="E1703" s="550"/>
      <c r="F1703" s="579"/>
      <c r="G1703" s="873">
        <f t="shared" si="61"/>
        <v>18893.999999999996</v>
      </c>
      <c r="H1703" s="579">
        <f t="shared" si="62"/>
        <v>19</v>
      </c>
      <c r="I1703" s="642"/>
      <c r="J1703" s="643"/>
      <c r="K1703" s="640"/>
      <c r="L1703" s="579"/>
      <c r="M1703" s="579"/>
      <c r="N1703" s="891"/>
      <c r="O1703" s="256"/>
      <c r="P1703" s="256"/>
      <c r="Q1703" s="272"/>
    </row>
    <row r="1704" spans="1:17" s="126" customFormat="1" ht="15.75" x14ac:dyDescent="0.25">
      <c r="A1704" s="579"/>
      <c r="B1704" s="579"/>
      <c r="C1704" s="612"/>
      <c r="D1704" s="579"/>
      <c r="E1704" s="550"/>
      <c r="F1704" s="579"/>
      <c r="G1704" s="873">
        <f t="shared" si="61"/>
        <v>18893.999999999996</v>
      </c>
      <c r="H1704" s="579">
        <f t="shared" si="62"/>
        <v>19</v>
      </c>
      <c r="I1704" s="642"/>
      <c r="J1704" s="643"/>
      <c r="K1704" s="640"/>
      <c r="L1704" s="579"/>
      <c r="M1704" s="579"/>
      <c r="N1704" s="891"/>
      <c r="O1704" s="256"/>
      <c r="P1704" s="256"/>
      <c r="Q1704" s="272"/>
    </row>
    <row r="1705" spans="1:17" s="126" customFormat="1" ht="15.75" x14ac:dyDescent="0.25">
      <c r="A1705" s="579"/>
      <c r="B1705" s="579"/>
      <c r="C1705" s="612"/>
      <c r="D1705" s="579"/>
      <c r="E1705" s="550"/>
      <c r="F1705" s="579"/>
      <c r="G1705" s="873">
        <f t="shared" si="61"/>
        <v>18893.999999999996</v>
      </c>
      <c r="H1705" s="579">
        <f t="shared" si="62"/>
        <v>19</v>
      </c>
      <c r="I1705" s="642"/>
      <c r="J1705" s="643"/>
      <c r="K1705" s="640"/>
      <c r="L1705" s="579"/>
      <c r="M1705" s="579"/>
      <c r="N1705" s="891"/>
      <c r="O1705" s="256"/>
      <c r="P1705" s="256"/>
      <c r="Q1705" s="272"/>
    </row>
    <row r="1706" spans="1:17" s="126" customFormat="1" ht="15.75" x14ac:dyDescent="0.25">
      <c r="A1706" s="579"/>
      <c r="B1706" s="579"/>
      <c r="C1706" s="612"/>
      <c r="D1706" s="579"/>
      <c r="E1706" s="550"/>
      <c r="F1706" s="579"/>
      <c r="G1706" s="873">
        <f t="shared" si="61"/>
        <v>18893.999999999996</v>
      </c>
      <c r="H1706" s="579">
        <f t="shared" si="62"/>
        <v>19</v>
      </c>
      <c r="I1706" s="642"/>
      <c r="J1706" s="643"/>
      <c r="K1706" s="640"/>
      <c r="L1706" s="579"/>
      <c r="M1706" s="579"/>
      <c r="N1706" s="891"/>
      <c r="O1706" s="256"/>
      <c r="P1706" s="256"/>
      <c r="Q1706" s="272"/>
    </row>
    <row r="1707" spans="1:17" s="126" customFormat="1" ht="15.75" x14ac:dyDescent="0.25">
      <c r="A1707" s="579"/>
      <c r="B1707" s="579"/>
      <c r="C1707" s="612"/>
      <c r="D1707" s="579"/>
      <c r="E1707" s="550"/>
      <c r="F1707" s="579"/>
      <c r="G1707" s="873">
        <f t="shared" si="61"/>
        <v>18893.999999999996</v>
      </c>
      <c r="H1707" s="579">
        <f t="shared" si="62"/>
        <v>19</v>
      </c>
      <c r="I1707" s="642"/>
      <c r="J1707" s="643"/>
      <c r="K1707" s="640"/>
      <c r="L1707" s="579"/>
      <c r="M1707" s="579"/>
      <c r="N1707" s="891"/>
      <c r="O1707" s="256"/>
      <c r="P1707" s="256"/>
      <c r="Q1707" s="272"/>
    </row>
    <row r="1708" spans="1:17" s="126" customFormat="1" ht="15.75" x14ac:dyDescent="0.25">
      <c r="A1708" s="579"/>
      <c r="B1708" s="579"/>
      <c r="C1708" s="612"/>
      <c r="D1708" s="579"/>
      <c r="E1708" s="550"/>
      <c r="F1708" s="579"/>
      <c r="G1708" s="873">
        <f t="shared" si="61"/>
        <v>18893.999999999996</v>
      </c>
      <c r="H1708" s="579">
        <f t="shared" si="62"/>
        <v>19</v>
      </c>
      <c r="I1708" s="642"/>
      <c r="J1708" s="643"/>
      <c r="K1708" s="640"/>
      <c r="L1708" s="579"/>
      <c r="M1708" s="579"/>
      <c r="N1708" s="891"/>
      <c r="O1708" s="256"/>
      <c r="P1708" s="256"/>
      <c r="Q1708" s="272"/>
    </row>
    <row r="1709" spans="1:17" s="126" customFormat="1" ht="15.75" x14ac:dyDescent="0.25">
      <c r="A1709" s="579"/>
      <c r="B1709" s="579"/>
      <c r="C1709" s="612"/>
      <c r="D1709" s="579"/>
      <c r="E1709" s="550"/>
      <c r="F1709" s="579"/>
      <c r="G1709" s="873">
        <f t="shared" si="61"/>
        <v>18893.999999999996</v>
      </c>
      <c r="H1709" s="579">
        <f t="shared" si="62"/>
        <v>19</v>
      </c>
      <c r="I1709" s="642"/>
      <c r="J1709" s="643"/>
      <c r="K1709" s="640"/>
      <c r="L1709" s="579"/>
      <c r="M1709" s="579"/>
      <c r="N1709" s="891"/>
      <c r="O1709" s="256"/>
      <c r="P1709" s="256"/>
      <c r="Q1709" s="272"/>
    </row>
    <row r="1710" spans="1:17" s="126" customFormat="1" ht="15.75" x14ac:dyDescent="0.25">
      <c r="A1710" s="579"/>
      <c r="B1710" s="579"/>
      <c r="C1710" s="612"/>
      <c r="D1710" s="579"/>
      <c r="E1710" s="550"/>
      <c r="F1710" s="579"/>
      <c r="G1710" s="873">
        <f t="shared" si="61"/>
        <v>18893.999999999996</v>
      </c>
      <c r="H1710" s="579">
        <f t="shared" si="62"/>
        <v>19</v>
      </c>
      <c r="I1710" s="642"/>
      <c r="J1710" s="643"/>
      <c r="K1710" s="640"/>
      <c r="L1710" s="579"/>
      <c r="M1710" s="579"/>
      <c r="N1710" s="891"/>
      <c r="O1710" s="256"/>
      <c r="P1710" s="256"/>
      <c r="Q1710" s="272"/>
    </row>
    <row r="1711" spans="1:17" s="126" customFormat="1" ht="15.75" x14ac:dyDescent="0.25">
      <c r="A1711" s="579"/>
      <c r="B1711" s="579"/>
      <c r="C1711" s="612"/>
      <c r="D1711" s="579"/>
      <c r="E1711" s="550"/>
      <c r="F1711" s="579"/>
      <c r="G1711" s="873">
        <f t="shared" si="61"/>
        <v>18893.999999999996</v>
      </c>
      <c r="H1711" s="579">
        <f t="shared" si="62"/>
        <v>19</v>
      </c>
      <c r="I1711" s="642"/>
      <c r="J1711" s="643"/>
      <c r="K1711" s="640"/>
      <c r="L1711" s="579"/>
      <c r="M1711" s="579"/>
      <c r="N1711" s="891"/>
      <c r="O1711" s="256"/>
      <c r="P1711" s="256"/>
      <c r="Q1711" s="272"/>
    </row>
    <row r="1712" spans="1:17" s="126" customFormat="1" ht="15.75" x14ac:dyDescent="0.25">
      <c r="A1712" s="579"/>
      <c r="B1712" s="579"/>
      <c r="C1712" s="612"/>
      <c r="D1712" s="579"/>
      <c r="E1712" s="550"/>
      <c r="F1712" s="579"/>
      <c r="G1712" s="873">
        <f t="shared" si="61"/>
        <v>18893.999999999996</v>
      </c>
      <c r="H1712" s="579">
        <f t="shared" si="62"/>
        <v>19</v>
      </c>
      <c r="I1712" s="642"/>
      <c r="J1712" s="643"/>
      <c r="K1712" s="640"/>
      <c r="L1712" s="579"/>
      <c r="M1712" s="579"/>
      <c r="N1712" s="891"/>
      <c r="O1712" s="256"/>
      <c r="P1712" s="256"/>
      <c r="Q1712" s="272"/>
    </row>
    <row r="1713" spans="1:17" s="126" customFormat="1" ht="15.75" x14ac:dyDescent="0.25">
      <c r="A1713" s="579"/>
      <c r="B1713" s="579"/>
      <c r="C1713" s="612"/>
      <c r="D1713" s="579"/>
      <c r="E1713" s="550"/>
      <c r="F1713" s="579"/>
      <c r="G1713" s="873">
        <f t="shared" si="61"/>
        <v>18893.999999999996</v>
      </c>
      <c r="H1713" s="579">
        <f t="shared" si="62"/>
        <v>19</v>
      </c>
      <c r="I1713" s="642"/>
      <c r="J1713" s="643"/>
      <c r="K1713" s="640"/>
      <c r="L1713" s="579"/>
      <c r="M1713" s="579"/>
      <c r="N1713" s="891"/>
      <c r="O1713" s="256"/>
      <c r="P1713" s="256"/>
      <c r="Q1713" s="272"/>
    </row>
    <row r="1714" spans="1:17" s="126" customFormat="1" ht="15.75" x14ac:dyDescent="0.25">
      <c r="A1714" s="579"/>
      <c r="B1714" s="579"/>
      <c r="C1714" s="612"/>
      <c r="D1714" s="579"/>
      <c r="E1714" s="550"/>
      <c r="F1714" s="579"/>
      <c r="G1714" s="873">
        <f t="shared" si="61"/>
        <v>18893.999999999996</v>
      </c>
      <c r="H1714" s="579">
        <f t="shared" si="62"/>
        <v>19</v>
      </c>
      <c r="I1714" s="642"/>
      <c r="J1714" s="643"/>
      <c r="K1714" s="640"/>
      <c r="L1714" s="579"/>
      <c r="M1714" s="579"/>
      <c r="N1714" s="891"/>
      <c r="O1714" s="256"/>
      <c r="P1714" s="256"/>
      <c r="Q1714" s="272"/>
    </row>
    <row r="1715" spans="1:17" s="126" customFormat="1" ht="15.75" x14ac:dyDescent="0.25">
      <c r="A1715" s="579"/>
      <c r="B1715" s="579"/>
      <c r="C1715" s="612"/>
      <c r="D1715" s="579"/>
      <c r="E1715" s="550"/>
      <c r="F1715" s="579"/>
      <c r="G1715" s="873">
        <f t="shared" si="61"/>
        <v>18893.999999999996</v>
      </c>
      <c r="H1715" s="579">
        <f t="shared" si="62"/>
        <v>19</v>
      </c>
      <c r="I1715" s="642"/>
      <c r="J1715" s="643"/>
      <c r="K1715" s="640"/>
      <c r="L1715" s="579"/>
      <c r="M1715" s="579"/>
      <c r="N1715" s="891"/>
      <c r="O1715" s="256"/>
      <c r="P1715" s="256"/>
      <c r="Q1715" s="272"/>
    </row>
    <row r="1716" spans="1:17" s="126" customFormat="1" ht="15.75" x14ac:dyDescent="0.25">
      <c r="A1716" s="579"/>
      <c r="B1716" s="579"/>
      <c r="C1716" s="612"/>
      <c r="D1716" s="579"/>
      <c r="E1716" s="550"/>
      <c r="F1716" s="579"/>
      <c r="G1716" s="873">
        <f t="shared" si="61"/>
        <v>18893.999999999996</v>
      </c>
      <c r="H1716" s="579">
        <f t="shared" si="62"/>
        <v>19</v>
      </c>
      <c r="I1716" s="642"/>
      <c r="J1716" s="643"/>
      <c r="K1716" s="640"/>
      <c r="L1716" s="579"/>
      <c r="M1716" s="579"/>
      <c r="N1716" s="891"/>
      <c r="O1716" s="256"/>
      <c r="P1716" s="256"/>
      <c r="Q1716" s="272"/>
    </row>
    <row r="1717" spans="1:17" s="126" customFormat="1" ht="15.75" x14ac:dyDescent="0.25">
      <c r="A1717" s="579"/>
      <c r="B1717" s="579"/>
      <c r="C1717" s="612"/>
      <c r="D1717" s="579"/>
      <c r="E1717" s="550"/>
      <c r="F1717" s="579"/>
      <c r="G1717" s="873">
        <f t="shared" si="61"/>
        <v>18893.999999999996</v>
      </c>
      <c r="H1717" s="579">
        <f t="shared" si="62"/>
        <v>19</v>
      </c>
      <c r="I1717" s="642"/>
      <c r="J1717" s="643"/>
      <c r="K1717" s="640"/>
      <c r="L1717" s="579"/>
      <c r="M1717" s="579"/>
      <c r="N1717" s="891"/>
      <c r="O1717" s="256"/>
      <c r="P1717" s="256"/>
      <c r="Q1717" s="272"/>
    </row>
    <row r="1718" spans="1:17" s="126" customFormat="1" ht="15.75" x14ac:dyDescent="0.25">
      <c r="A1718" s="579"/>
      <c r="B1718" s="579"/>
      <c r="C1718" s="612"/>
      <c r="D1718" s="579"/>
      <c r="E1718" s="550"/>
      <c r="F1718" s="579"/>
      <c r="G1718" s="873">
        <f t="shared" ref="G1718:G1781" si="63">G1717-E1718+C1718</f>
        <v>18893.999999999996</v>
      </c>
      <c r="H1718" s="579">
        <f t="shared" si="62"/>
        <v>19</v>
      </c>
      <c r="I1718" s="642"/>
      <c r="J1718" s="643"/>
      <c r="K1718" s="640"/>
      <c r="L1718" s="579"/>
      <c r="M1718" s="579"/>
      <c r="N1718" s="891"/>
      <c r="O1718" s="256"/>
      <c r="P1718" s="256"/>
      <c r="Q1718" s="272"/>
    </row>
    <row r="1719" spans="1:17" s="126" customFormat="1" ht="15.75" x14ac:dyDescent="0.25">
      <c r="A1719" s="579"/>
      <c r="B1719" s="579"/>
      <c r="C1719" s="612"/>
      <c r="D1719" s="579"/>
      <c r="E1719" s="550"/>
      <c r="F1719" s="579"/>
      <c r="G1719" s="873">
        <f t="shared" si="63"/>
        <v>18893.999999999996</v>
      </c>
      <c r="H1719" s="579">
        <f t="shared" si="62"/>
        <v>19</v>
      </c>
      <c r="I1719" s="642"/>
      <c r="J1719" s="643"/>
      <c r="K1719" s="640"/>
      <c r="L1719" s="579"/>
      <c r="M1719" s="579"/>
      <c r="N1719" s="891"/>
      <c r="O1719" s="256"/>
      <c r="P1719" s="256"/>
      <c r="Q1719" s="272"/>
    </row>
    <row r="1720" spans="1:17" s="126" customFormat="1" ht="15.75" x14ac:dyDescent="0.25">
      <c r="A1720" s="579"/>
      <c r="B1720" s="579"/>
      <c r="C1720" s="612"/>
      <c r="D1720" s="579"/>
      <c r="E1720" s="550"/>
      <c r="F1720" s="579"/>
      <c r="G1720" s="873">
        <f t="shared" si="63"/>
        <v>18893.999999999996</v>
      </c>
      <c r="H1720" s="579">
        <f t="shared" si="62"/>
        <v>19</v>
      </c>
      <c r="I1720" s="642"/>
      <c r="J1720" s="643"/>
      <c r="K1720" s="640"/>
      <c r="L1720" s="579"/>
      <c r="M1720" s="579"/>
      <c r="N1720" s="891"/>
      <c r="O1720" s="256"/>
      <c r="P1720" s="256"/>
      <c r="Q1720" s="272"/>
    </row>
    <row r="1721" spans="1:17" s="126" customFormat="1" ht="15.75" x14ac:dyDescent="0.25">
      <c r="A1721" s="579"/>
      <c r="B1721" s="579"/>
      <c r="C1721" s="612"/>
      <c r="D1721" s="579"/>
      <c r="E1721" s="550"/>
      <c r="F1721" s="579"/>
      <c r="G1721" s="873">
        <f t="shared" si="63"/>
        <v>18893.999999999996</v>
      </c>
      <c r="H1721" s="579">
        <f t="shared" si="62"/>
        <v>19</v>
      </c>
      <c r="I1721" s="642"/>
      <c r="J1721" s="643"/>
      <c r="K1721" s="640"/>
      <c r="L1721" s="579"/>
      <c r="M1721" s="579"/>
      <c r="N1721" s="891"/>
      <c r="O1721" s="256"/>
      <c r="P1721" s="256"/>
      <c r="Q1721" s="272"/>
    </row>
    <row r="1722" spans="1:17" s="126" customFormat="1" ht="15.75" x14ac:dyDescent="0.25">
      <c r="A1722" s="579"/>
      <c r="B1722" s="579"/>
      <c r="C1722" s="612"/>
      <c r="D1722" s="579"/>
      <c r="E1722" s="550"/>
      <c r="F1722" s="579"/>
      <c r="G1722" s="873">
        <f t="shared" si="63"/>
        <v>18893.999999999996</v>
      </c>
      <c r="H1722" s="579">
        <f t="shared" si="62"/>
        <v>19</v>
      </c>
      <c r="I1722" s="642"/>
      <c r="J1722" s="643"/>
      <c r="K1722" s="640"/>
      <c r="L1722" s="579"/>
      <c r="M1722" s="579"/>
      <c r="N1722" s="891"/>
      <c r="O1722" s="256"/>
      <c r="P1722" s="256"/>
      <c r="Q1722" s="272"/>
    </row>
    <row r="1723" spans="1:17" s="126" customFormat="1" ht="15.75" x14ac:dyDescent="0.25">
      <c r="A1723" s="579"/>
      <c r="B1723" s="579"/>
      <c r="C1723" s="612"/>
      <c r="D1723" s="579"/>
      <c r="E1723" s="550"/>
      <c r="F1723" s="579"/>
      <c r="G1723" s="873">
        <f t="shared" si="63"/>
        <v>18893.999999999996</v>
      </c>
      <c r="H1723" s="579">
        <f t="shared" si="62"/>
        <v>19</v>
      </c>
      <c r="I1723" s="642"/>
      <c r="J1723" s="643"/>
      <c r="K1723" s="640"/>
      <c r="L1723" s="579"/>
      <c r="M1723" s="579"/>
      <c r="N1723" s="891"/>
      <c r="O1723" s="256"/>
      <c r="P1723" s="256"/>
      <c r="Q1723" s="272"/>
    </row>
    <row r="1724" spans="1:17" s="126" customFormat="1" ht="15.75" x14ac:dyDescent="0.25">
      <c r="A1724" s="579"/>
      <c r="B1724" s="579"/>
      <c r="C1724" s="612"/>
      <c r="D1724" s="579"/>
      <c r="E1724" s="550"/>
      <c r="F1724" s="579"/>
      <c r="G1724" s="873">
        <f t="shared" si="63"/>
        <v>18893.999999999996</v>
      </c>
      <c r="H1724" s="579">
        <f t="shared" si="62"/>
        <v>19</v>
      </c>
      <c r="I1724" s="642"/>
      <c r="J1724" s="643"/>
      <c r="K1724" s="640"/>
      <c r="L1724" s="579"/>
      <c r="M1724" s="579"/>
      <c r="N1724" s="891"/>
      <c r="O1724" s="256"/>
      <c r="P1724" s="256"/>
      <c r="Q1724" s="272"/>
    </row>
    <row r="1725" spans="1:17" s="126" customFormat="1" ht="15.75" x14ac:dyDescent="0.25">
      <c r="A1725" s="579"/>
      <c r="B1725" s="579"/>
      <c r="C1725" s="612"/>
      <c r="D1725" s="579"/>
      <c r="E1725" s="550"/>
      <c r="F1725" s="579"/>
      <c r="G1725" s="873">
        <f t="shared" si="63"/>
        <v>18893.999999999996</v>
      </c>
      <c r="H1725" s="579">
        <f t="shared" si="62"/>
        <v>19</v>
      </c>
      <c r="I1725" s="642"/>
      <c r="J1725" s="643"/>
      <c r="K1725" s="640"/>
      <c r="L1725" s="579"/>
      <c r="M1725" s="579"/>
      <c r="N1725" s="891"/>
      <c r="O1725" s="256"/>
      <c r="P1725" s="256"/>
      <c r="Q1725" s="272"/>
    </row>
    <row r="1726" spans="1:17" s="126" customFormat="1" ht="15.75" x14ac:dyDescent="0.25">
      <c r="A1726" s="579"/>
      <c r="B1726" s="579"/>
      <c r="C1726" s="612"/>
      <c r="D1726" s="579"/>
      <c r="E1726" s="550"/>
      <c r="F1726" s="579"/>
      <c r="G1726" s="873">
        <f t="shared" si="63"/>
        <v>18893.999999999996</v>
      </c>
      <c r="H1726" s="579">
        <f t="shared" si="62"/>
        <v>19</v>
      </c>
      <c r="I1726" s="642"/>
      <c r="J1726" s="643"/>
      <c r="K1726" s="640"/>
      <c r="L1726" s="579"/>
      <c r="M1726" s="579"/>
      <c r="N1726" s="891"/>
      <c r="O1726" s="256"/>
      <c r="P1726" s="256"/>
      <c r="Q1726" s="272"/>
    </row>
    <row r="1727" spans="1:17" s="126" customFormat="1" ht="15.75" x14ac:dyDescent="0.25">
      <c r="A1727" s="579"/>
      <c r="B1727" s="579"/>
      <c r="C1727" s="612"/>
      <c r="D1727" s="579"/>
      <c r="E1727" s="550"/>
      <c r="F1727" s="579"/>
      <c r="G1727" s="873">
        <f t="shared" si="63"/>
        <v>18893.999999999996</v>
      </c>
      <c r="H1727" s="579">
        <f t="shared" si="62"/>
        <v>19</v>
      </c>
      <c r="I1727" s="642"/>
      <c r="J1727" s="643"/>
      <c r="K1727" s="640"/>
      <c r="L1727" s="579"/>
      <c r="M1727" s="579"/>
      <c r="N1727" s="891"/>
      <c r="O1727" s="256"/>
      <c r="P1727" s="256"/>
      <c r="Q1727" s="272"/>
    </row>
    <row r="1728" spans="1:17" s="126" customFormat="1" ht="15.75" x14ac:dyDescent="0.25">
      <c r="A1728" s="579"/>
      <c r="B1728" s="579"/>
      <c r="C1728" s="612"/>
      <c r="D1728" s="579"/>
      <c r="E1728" s="550"/>
      <c r="F1728" s="579"/>
      <c r="G1728" s="873">
        <f t="shared" si="63"/>
        <v>18893.999999999996</v>
      </c>
      <c r="H1728" s="579">
        <f t="shared" si="62"/>
        <v>19</v>
      </c>
      <c r="I1728" s="642"/>
      <c r="J1728" s="643"/>
      <c r="K1728" s="640"/>
      <c r="L1728" s="579"/>
      <c r="M1728" s="579"/>
      <c r="N1728" s="891"/>
      <c r="O1728" s="256"/>
      <c r="P1728" s="256"/>
      <c r="Q1728" s="272"/>
    </row>
    <row r="1729" spans="1:17" s="126" customFormat="1" ht="15.75" x14ac:dyDescent="0.25">
      <c r="A1729" s="579"/>
      <c r="B1729" s="579"/>
      <c r="C1729" s="612"/>
      <c r="D1729" s="579"/>
      <c r="E1729" s="550"/>
      <c r="F1729" s="579"/>
      <c r="G1729" s="873">
        <f t="shared" si="63"/>
        <v>18893.999999999996</v>
      </c>
      <c r="H1729" s="579">
        <f t="shared" si="62"/>
        <v>19</v>
      </c>
      <c r="I1729" s="642"/>
      <c r="J1729" s="643"/>
      <c r="K1729" s="640"/>
      <c r="L1729" s="579"/>
      <c r="M1729" s="579"/>
      <c r="N1729" s="891"/>
      <c r="O1729" s="256"/>
      <c r="P1729" s="256"/>
      <c r="Q1729" s="272"/>
    </row>
    <row r="1730" spans="1:17" s="126" customFormat="1" ht="15.75" x14ac:dyDescent="0.25">
      <c r="A1730" s="579"/>
      <c r="B1730" s="579"/>
      <c r="C1730" s="612"/>
      <c r="D1730" s="579"/>
      <c r="E1730" s="550"/>
      <c r="F1730" s="579"/>
      <c r="G1730" s="873">
        <f t="shared" si="63"/>
        <v>18893.999999999996</v>
      </c>
      <c r="H1730" s="579">
        <f t="shared" si="62"/>
        <v>19</v>
      </c>
      <c r="I1730" s="642"/>
      <c r="J1730" s="643"/>
      <c r="K1730" s="640"/>
      <c r="L1730" s="579"/>
      <c r="M1730" s="579"/>
      <c r="N1730" s="891"/>
      <c r="O1730" s="256"/>
      <c r="P1730" s="256"/>
      <c r="Q1730" s="272"/>
    </row>
    <row r="1731" spans="1:17" s="126" customFormat="1" ht="15.75" x14ac:dyDescent="0.25">
      <c r="A1731" s="579"/>
      <c r="B1731" s="579"/>
      <c r="C1731" s="612"/>
      <c r="D1731" s="579"/>
      <c r="E1731" s="550"/>
      <c r="F1731" s="579"/>
      <c r="G1731" s="873">
        <f t="shared" si="63"/>
        <v>18893.999999999996</v>
      </c>
      <c r="H1731" s="579">
        <f t="shared" si="62"/>
        <v>19</v>
      </c>
      <c r="I1731" s="642"/>
      <c r="J1731" s="643"/>
      <c r="K1731" s="640"/>
      <c r="L1731" s="579"/>
      <c r="M1731" s="579"/>
      <c r="N1731" s="891"/>
      <c r="O1731" s="256"/>
      <c r="P1731" s="256"/>
      <c r="Q1731" s="272"/>
    </row>
    <row r="1732" spans="1:17" s="126" customFormat="1" ht="15.75" x14ac:dyDescent="0.25">
      <c r="A1732" s="579"/>
      <c r="B1732" s="579"/>
      <c r="C1732" s="612"/>
      <c r="D1732" s="579"/>
      <c r="E1732" s="550"/>
      <c r="F1732" s="579"/>
      <c r="G1732" s="873">
        <f t="shared" si="63"/>
        <v>18893.999999999996</v>
      </c>
      <c r="H1732" s="579">
        <f t="shared" si="62"/>
        <v>19</v>
      </c>
      <c r="I1732" s="642"/>
      <c r="J1732" s="643"/>
      <c r="K1732" s="640"/>
      <c r="L1732" s="579"/>
      <c r="M1732" s="579"/>
      <c r="N1732" s="891"/>
      <c r="O1732" s="256"/>
      <c r="P1732" s="256"/>
      <c r="Q1732" s="272"/>
    </row>
    <row r="1733" spans="1:17" s="126" customFormat="1" ht="15.75" x14ac:dyDescent="0.25">
      <c r="A1733" s="579"/>
      <c r="B1733" s="579"/>
      <c r="C1733" s="612"/>
      <c r="D1733" s="579"/>
      <c r="E1733" s="550"/>
      <c r="F1733" s="579"/>
      <c r="G1733" s="873">
        <f t="shared" si="63"/>
        <v>18893.999999999996</v>
      </c>
      <c r="H1733" s="579">
        <f t="shared" ref="H1733:H1796" si="64">H1732-F1764+D1764</f>
        <v>19</v>
      </c>
      <c r="I1733" s="642"/>
      <c r="J1733" s="643"/>
      <c r="K1733" s="640"/>
      <c r="L1733" s="579"/>
      <c r="M1733" s="579"/>
      <c r="N1733" s="891"/>
      <c r="O1733" s="256"/>
      <c r="P1733" s="256"/>
      <c r="Q1733" s="272"/>
    </row>
    <row r="1734" spans="1:17" s="126" customFormat="1" ht="15.75" x14ac:dyDescent="0.25">
      <c r="A1734" s="579"/>
      <c r="B1734" s="579"/>
      <c r="C1734" s="612"/>
      <c r="D1734" s="579"/>
      <c r="E1734" s="550"/>
      <c r="F1734" s="579"/>
      <c r="G1734" s="873">
        <f t="shared" si="63"/>
        <v>18893.999999999996</v>
      </c>
      <c r="H1734" s="579">
        <f t="shared" si="64"/>
        <v>19</v>
      </c>
      <c r="I1734" s="642"/>
      <c r="J1734" s="643"/>
      <c r="K1734" s="640"/>
      <c r="L1734" s="579"/>
      <c r="M1734" s="579"/>
      <c r="N1734" s="891"/>
      <c r="O1734" s="256"/>
      <c r="P1734" s="256"/>
      <c r="Q1734" s="272"/>
    </row>
    <row r="1735" spans="1:17" s="126" customFormat="1" ht="15.75" x14ac:dyDescent="0.25">
      <c r="A1735" s="579"/>
      <c r="B1735" s="579"/>
      <c r="C1735" s="612"/>
      <c r="D1735" s="579"/>
      <c r="E1735" s="550"/>
      <c r="F1735" s="579"/>
      <c r="G1735" s="873">
        <f t="shared" si="63"/>
        <v>18893.999999999996</v>
      </c>
      <c r="H1735" s="579">
        <f t="shared" si="64"/>
        <v>19</v>
      </c>
      <c r="I1735" s="642"/>
      <c r="J1735" s="643"/>
      <c r="K1735" s="640"/>
      <c r="L1735" s="579"/>
      <c r="M1735" s="579"/>
      <c r="N1735" s="891"/>
      <c r="O1735" s="256"/>
      <c r="P1735" s="256"/>
      <c r="Q1735" s="272"/>
    </row>
    <row r="1736" spans="1:17" s="126" customFormat="1" ht="15.75" x14ac:dyDescent="0.25">
      <c r="A1736" s="579"/>
      <c r="B1736" s="579"/>
      <c r="C1736" s="612"/>
      <c r="D1736" s="579"/>
      <c r="E1736" s="550"/>
      <c r="F1736" s="579"/>
      <c r="G1736" s="873">
        <f t="shared" si="63"/>
        <v>18893.999999999996</v>
      </c>
      <c r="H1736" s="579">
        <f t="shared" si="64"/>
        <v>19</v>
      </c>
      <c r="I1736" s="642"/>
      <c r="J1736" s="643"/>
      <c r="K1736" s="640"/>
      <c r="L1736" s="579"/>
      <c r="M1736" s="579"/>
      <c r="N1736" s="891"/>
      <c r="O1736" s="256"/>
      <c r="P1736" s="256"/>
      <c r="Q1736" s="272"/>
    </row>
    <row r="1737" spans="1:17" s="126" customFormat="1" ht="15.75" x14ac:dyDescent="0.25">
      <c r="A1737" s="579"/>
      <c r="B1737" s="579"/>
      <c r="C1737" s="612"/>
      <c r="D1737" s="579"/>
      <c r="E1737" s="550"/>
      <c r="F1737" s="579"/>
      <c r="G1737" s="873">
        <f t="shared" si="63"/>
        <v>18893.999999999996</v>
      </c>
      <c r="H1737" s="579">
        <f t="shared" si="64"/>
        <v>19</v>
      </c>
      <c r="I1737" s="642"/>
      <c r="J1737" s="643"/>
      <c r="K1737" s="640"/>
      <c r="L1737" s="579"/>
      <c r="M1737" s="579"/>
      <c r="N1737" s="891"/>
      <c r="O1737" s="256"/>
      <c r="P1737" s="256"/>
      <c r="Q1737" s="272"/>
    </row>
    <row r="1738" spans="1:17" s="126" customFormat="1" ht="15.75" x14ac:dyDescent="0.25">
      <c r="A1738" s="579"/>
      <c r="B1738" s="579"/>
      <c r="C1738" s="612"/>
      <c r="D1738" s="579"/>
      <c r="E1738" s="550"/>
      <c r="F1738" s="579"/>
      <c r="G1738" s="873">
        <f t="shared" si="63"/>
        <v>18893.999999999996</v>
      </c>
      <c r="H1738" s="579">
        <f t="shared" si="64"/>
        <v>19</v>
      </c>
      <c r="I1738" s="642"/>
      <c r="J1738" s="643"/>
      <c r="K1738" s="640"/>
      <c r="L1738" s="579"/>
      <c r="M1738" s="579"/>
      <c r="N1738" s="891"/>
      <c r="O1738" s="256"/>
      <c r="P1738" s="256"/>
      <c r="Q1738" s="272"/>
    </row>
    <row r="1739" spans="1:17" s="126" customFormat="1" ht="15.75" x14ac:dyDescent="0.25">
      <c r="A1739" s="579"/>
      <c r="B1739" s="579"/>
      <c r="C1739" s="612"/>
      <c r="D1739" s="579"/>
      <c r="E1739" s="550"/>
      <c r="F1739" s="579"/>
      <c r="G1739" s="873">
        <f t="shared" si="63"/>
        <v>18893.999999999996</v>
      </c>
      <c r="H1739" s="579">
        <f t="shared" si="64"/>
        <v>19</v>
      </c>
      <c r="I1739" s="642"/>
      <c r="J1739" s="643"/>
      <c r="K1739" s="640"/>
      <c r="L1739" s="579"/>
      <c r="M1739" s="579"/>
      <c r="N1739" s="891"/>
      <c r="O1739" s="256"/>
      <c r="P1739" s="256"/>
      <c r="Q1739" s="272"/>
    </row>
    <row r="1740" spans="1:17" s="126" customFormat="1" ht="15.75" x14ac:dyDescent="0.25">
      <c r="A1740" s="579"/>
      <c r="B1740" s="579"/>
      <c r="C1740" s="612"/>
      <c r="D1740" s="579"/>
      <c r="E1740" s="550"/>
      <c r="F1740" s="579"/>
      <c r="G1740" s="873">
        <f t="shared" si="63"/>
        <v>18893.999999999996</v>
      </c>
      <c r="H1740" s="579">
        <f t="shared" si="64"/>
        <v>19</v>
      </c>
      <c r="I1740" s="642"/>
      <c r="J1740" s="643"/>
      <c r="K1740" s="640"/>
      <c r="L1740" s="579"/>
      <c r="M1740" s="579"/>
      <c r="N1740" s="891"/>
      <c r="O1740" s="256"/>
      <c r="P1740" s="256"/>
      <c r="Q1740" s="272"/>
    </row>
    <row r="1741" spans="1:17" s="126" customFormat="1" ht="15.75" x14ac:dyDescent="0.25">
      <c r="A1741" s="579"/>
      <c r="B1741" s="579"/>
      <c r="C1741" s="612"/>
      <c r="D1741" s="579"/>
      <c r="E1741" s="550"/>
      <c r="F1741" s="579"/>
      <c r="G1741" s="873">
        <f t="shared" si="63"/>
        <v>18893.999999999996</v>
      </c>
      <c r="H1741" s="579">
        <f t="shared" si="64"/>
        <v>19</v>
      </c>
      <c r="I1741" s="642"/>
      <c r="J1741" s="643"/>
      <c r="K1741" s="640"/>
      <c r="L1741" s="579"/>
      <c r="M1741" s="579"/>
      <c r="N1741" s="891"/>
      <c r="O1741" s="256"/>
      <c r="P1741" s="256"/>
      <c r="Q1741" s="272"/>
    </row>
    <row r="1742" spans="1:17" s="126" customFormat="1" ht="15.75" x14ac:dyDescent="0.25">
      <c r="A1742" s="579"/>
      <c r="B1742" s="579"/>
      <c r="C1742" s="612"/>
      <c r="D1742" s="579"/>
      <c r="E1742" s="550"/>
      <c r="F1742" s="579"/>
      <c r="G1742" s="873">
        <f t="shared" si="63"/>
        <v>18893.999999999996</v>
      </c>
      <c r="H1742" s="579">
        <f t="shared" si="64"/>
        <v>19</v>
      </c>
      <c r="I1742" s="642"/>
      <c r="J1742" s="643"/>
      <c r="K1742" s="640"/>
      <c r="L1742" s="579"/>
      <c r="M1742" s="579"/>
      <c r="N1742" s="891"/>
      <c r="O1742" s="256"/>
      <c r="P1742" s="256"/>
      <c r="Q1742" s="272"/>
    </row>
    <row r="1743" spans="1:17" s="126" customFormat="1" ht="15.75" x14ac:dyDescent="0.25">
      <c r="A1743" s="579"/>
      <c r="B1743" s="579"/>
      <c r="C1743" s="612"/>
      <c r="D1743" s="579"/>
      <c r="E1743" s="550"/>
      <c r="F1743" s="579"/>
      <c r="G1743" s="873">
        <f t="shared" si="63"/>
        <v>18893.999999999996</v>
      </c>
      <c r="H1743" s="579">
        <f t="shared" si="64"/>
        <v>19</v>
      </c>
      <c r="I1743" s="642"/>
      <c r="J1743" s="643"/>
      <c r="K1743" s="640"/>
      <c r="L1743" s="579"/>
      <c r="M1743" s="579"/>
      <c r="N1743" s="891"/>
      <c r="O1743" s="256"/>
      <c r="P1743" s="256"/>
      <c r="Q1743" s="272"/>
    </row>
    <row r="1744" spans="1:17" s="126" customFormat="1" ht="15.75" x14ac:dyDescent="0.25">
      <c r="A1744" s="579"/>
      <c r="B1744" s="579"/>
      <c r="C1744" s="612"/>
      <c r="D1744" s="579"/>
      <c r="E1744" s="550"/>
      <c r="F1744" s="579"/>
      <c r="G1744" s="873">
        <f t="shared" si="63"/>
        <v>18893.999999999996</v>
      </c>
      <c r="H1744" s="579">
        <f t="shared" si="64"/>
        <v>19</v>
      </c>
      <c r="I1744" s="642"/>
      <c r="J1744" s="643"/>
      <c r="K1744" s="640"/>
      <c r="L1744" s="579"/>
      <c r="M1744" s="579"/>
      <c r="N1744" s="891"/>
      <c r="O1744" s="256"/>
      <c r="P1744" s="256"/>
      <c r="Q1744" s="272"/>
    </row>
    <row r="1745" spans="1:17" s="126" customFormat="1" ht="15.75" x14ac:dyDescent="0.25">
      <c r="A1745" s="579"/>
      <c r="B1745" s="579"/>
      <c r="C1745" s="612"/>
      <c r="D1745" s="579"/>
      <c r="E1745" s="550"/>
      <c r="F1745" s="579"/>
      <c r="G1745" s="873">
        <f t="shared" si="63"/>
        <v>18893.999999999996</v>
      </c>
      <c r="H1745" s="579">
        <f t="shared" si="64"/>
        <v>19</v>
      </c>
      <c r="I1745" s="642"/>
      <c r="J1745" s="643"/>
      <c r="K1745" s="640"/>
      <c r="L1745" s="579"/>
      <c r="M1745" s="579"/>
      <c r="N1745" s="891"/>
      <c r="O1745" s="256"/>
      <c r="P1745" s="256"/>
      <c r="Q1745" s="272"/>
    </row>
    <row r="1746" spans="1:17" s="126" customFormat="1" ht="15.75" x14ac:dyDescent="0.25">
      <c r="A1746" s="579"/>
      <c r="B1746" s="579"/>
      <c r="C1746" s="612"/>
      <c r="D1746" s="579"/>
      <c r="E1746" s="550"/>
      <c r="F1746" s="579"/>
      <c r="G1746" s="873">
        <f t="shared" si="63"/>
        <v>18893.999999999996</v>
      </c>
      <c r="H1746" s="579">
        <f t="shared" si="64"/>
        <v>19</v>
      </c>
      <c r="I1746" s="642"/>
      <c r="J1746" s="643"/>
      <c r="K1746" s="640"/>
      <c r="L1746" s="579"/>
      <c r="M1746" s="579"/>
      <c r="N1746" s="891"/>
      <c r="O1746" s="256"/>
      <c r="P1746" s="256"/>
      <c r="Q1746" s="272"/>
    </row>
    <row r="1747" spans="1:17" s="126" customFormat="1" ht="15.75" x14ac:dyDescent="0.25">
      <c r="A1747" s="579"/>
      <c r="B1747" s="579"/>
      <c r="C1747" s="612"/>
      <c r="D1747" s="579"/>
      <c r="E1747" s="550"/>
      <c r="F1747" s="579"/>
      <c r="G1747" s="873">
        <f t="shared" si="63"/>
        <v>18893.999999999996</v>
      </c>
      <c r="H1747" s="579">
        <f t="shared" si="64"/>
        <v>19</v>
      </c>
      <c r="I1747" s="642"/>
      <c r="J1747" s="643"/>
      <c r="K1747" s="640"/>
      <c r="L1747" s="579"/>
      <c r="M1747" s="579"/>
      <c r="N1747" s="891"/>
      <c r="O1747" s="256"/>
      <c r="P1747" s="256"/>
      <c r="Q1747" s="272"/>
    </row>
    <row r="1748" spans="1:17" s="126" customFormat="1" ht="15.75" x14ac:dyDescent="0.25">
      <c r="A1748" s="579"/>
      <c r="B1748" s="579"/>
      <c r="C1748" s="612"/>
      <c r="D1748" s="579"/>
      <c r="E1748" s="550"/>
      <c r="F1748" s="579"/>
      <c r="G1748" s="873">
        <f t="shared" si="63"/>
        <v>18893.999999999996</v>
      </c>
      <c r="H1748" s="579">
        <f t="shared" si="64"/>
        <v>19</v>
      </c>
      <c r="I1748" s="642"/>
      <c r="J1748" s="643"/>
      <c r="K1748" s="640"/>
      <c r="L1748" s="579"/>
      <c r="M1748" s="579"/>
      <c r="N1748" s="891"/>
      <c r="O1748" s="256"/>
      <c r="P1748" s="256"/>
      <c r="Q1748" s="272"/>
    </row>
    <row r="1749" spans="1:17" s="126" customFormat="1" ht="15.75" x14ac:dyDescent="0.25">
      <c r="A1749" s="579"/>
      <c r="B1749" s="579"/>
      <c r="C1749" s="612"/>
      <c r="D1749" s="579"/>
      <c r="E1749" s="550"/>
      <c r="F1749" s="579"/>
      <c r="G1749" s="873">
        <f t="shared" si="63"/>
        <v>18893.999999999996</v>
      </c>
      <c r="H1749" s="579">
        <f t="shared" si="64"/>
        <v>19</v>
      </c>
      <c r="I1749" s="642"/>
      <c r="J1749" s="643"/>
      <c r="K1749" s="640"/>
      <c r="L1749" s="579"/>
      <c r="M1749" s="579"/>
      <c r="N1749" s="891"/>
      <c r="O1749" s="256"/>
      <c r="P1749" s="256"/>
      <c r="Q1749" s="272"/>
    </row>
    <row r="1750" spans="1:17" s="126" customFormat="1" ht="15.75" x14ac:dyDescent="0.25">
      <c r="A1750" s="579"/>
      <c r="B1750" s="579"/>
      <c r="C1750" s="612"/>
      <c r="D1750" s="579"/>
      <c r="E1750" s="550"/>
      <c r="F1750" s="579"/>
      <c r="G1750" s="873">
        <f t="shared" si="63"/>
        <v>18893.999999999996</v>
      </c>
      <c r="H1750" s="579">
        <f t="shared" si="64"/>
        <v>19</v>
      </c>
      <c r="I1750" s="642"/>
      <c r="J1750" s="643"/>
      <c r="K1750" s="640"/>
      <c r="L1750" s="579"/>
      <c r="M1750" s="579"/>
      <c r="N1750" s="891"/>
      <c r="O1750" s="256"/>
      <c r="P1750" s="256"/>
      <c r="Q1750" s="272"/>
    </row>
    <row r="1751" spans="1:17" s="126" customFormat="1" ht="15.75" x14ac:dyDescent="0.25">
      <c r="A1751" s="579"/>
      <c r="B1751" s="579"/>
      <c r="C1751" s="612"/>
      <c r="D1751" s="579"/>
      <c r="E1751" s="550"/>
      <c r="F1751" s="579"/>
      <c r="G1751" s="873">
        <f t="shared" si="63"/>
        <v>18893.999999999996</v>
      </c>
      <c r="H1751" s="579">
        <f t="shared" si="64"/>
        <v>19</v>
      </c>
      <c r="I1751" s="642"/>
      <c r="J1751" s="643"/>
      <c r="K1751" s="640"/>
      <c r="L1751" s="579"/>
      <c r="M1751" s="579"/>
      <c r="N1751" s="891"/>
      <c r="O1751" s="256"/>
      <c r="P1751" s="256"/>
      <c r="Q1751" s="272"/>
    </row>
    <row r="1752" spans="1:17" s="126" customFormat="1" ht="15.75" x14ac:dyDescent="0.25">
      <c r="A1752" s="579"/>
      <c r="B1752" s="579"/>
      <c r="C1752" s="612"/>
      <c r="D1752" s="579"/>
      <c r="E1752" s="550"/>
      <c r="F1752" s="579"/>
      <c r="G1752" s="873">
        <f t="shared" si="63"/>
        <v>18893.999999999996</v>
      </c>
      <c r="H1752" s="579">
        <f t="shared" si="64"/>
        <v>19</v>
      </c>
      <c r="I1752" s="642"/>
      <c r="J1752" s="643"/>
      <c r="K1752" s="640"/>
      <c r="L1752" s="579"/>
      <c r="M1752" s="579"/>
      <c r="N1752" s="891"/>
      <c r="O1752" s="256"/>
      <c r="P1752" s="256"/>
      <c r="Q1752" s="272"/>
    </row>
    <row r="1753" spans="1:17" s="126" customFormat="1" ht="15.75" x14ac:dyDescent="0.25">
      <c r="A1753" s="579"/>
      <c r="B1753" s="579"/>
      <c r="C1753" s="612"/>
      <c r="D1753" s="579"/>
      <c r="E1753" s="550"/>
      <c r="F1753" s="579"/>
      <c r="G1753" s="873">
        <f t="shared" si="63"/>
        <v>18893.999999999996</v>
      </c>
      <c r="H1753" s="579">
        <f t="shared" si="64"/>
        <v>19</v>
      </c>
      <c r="I1753" s="642"/>
      <c r="J1753" s="643"/>
      <c r="K1753" s="640"/>
      <c r="L1753" s="579"/>
      <c r="M1753" s="579"/>
      <c r="N1753" s="891"/>
      <c r="O1753" s="256"/>
      <c r="P1753" s="256"/>
      <c r="Q1753" s="272"/>
    </row>
    <row r="1754" spans="1:17" s="126" customFormat="1" ht="15.75" x14ac:dyDescent="0.25">
      <c r="A1754" s="579"/>
      <c r="B1754" s="579"/>
      <c r="C1754" s="612"/>
      <c r="D1754" s="579"/>
      <c r="E1754" s="550"/>
      <c r="F1754" s="579"/>
      <c r="G1754" s="873">
        <f t="shared" si="63"/>
        <v>18893.999999999996</v>
      </c>
      <c r="H1754" s="579">
        <f t="shared" si="64"/>
        <v>19</v>
      </c>
      <c r="I1754" s="642"/>
      <c r="J1754" s="643"/>
      <c r="K1754" s="640"/>
      <c r="L1754" s="579"/>
      <c r="M1754" s="579"/>
      <c r="N1754" s="891"/>
      <c r="O1754" s="256"/>
      <c r="P1754" s="256"/>
      <c r="Q1754" s="272"/>
    </row>
    <row r="1755" spans="1:17" s="126" customFormat="1" ht="15.75" x14ac:dyDescent="0.25">
      <c r="A1755" s="579"/>
      <c r="B1755" s="579"/>
      <c r="C1755" s="612"/>
      <c r="D1755" s="579"/>
      <c r="E1755" s="550"/>
      <c r="F1755" s="579"/>
      <c r="G1755" s="873">
        <f t="shared" si="63"/>
        <v>18893.999999999996</v>
      </c>
      <c r="H1755" s="579">
        <f t="shared" si="64"/>
        <v>19</v>
      </c>
      <c r="I1755" s="642"/>
      <c r="J1755" s="643"/>
      <c r="K1755" s="640"/>
      <c r="L1755" s="579"/>
      <c r="M1755" s="579"/>
      <c r="N1755" s="891"/>
      <c r="O1755" s="256"/>
      <c r="P1755" s="256"/>
      <c r="Q1755" s="272"/>
    </row>
    <row r="1756" spans="1:17" s="126" customFormat="1" ht="15.75" x14ac:dyDescent="0.25">
      <c r="A1756" s="579"/>
      <c r="B1756" s="579"/>
      <c r="C1756" s="612"/>
      <c r="D1756" s="579"/>
      <c r="E1756" s="550"/>
      <c r="F1756" s="579"/>
      <c r="G1756" s="873">
        <f t="shared" si="63"/>
        <v>18893.999999999996</v>
      </c>
      <c r="H1756" s="579">
        <f t="shared" si="64"/>
        <v>19</v>
      </c>
      <c r="I1756" s="642"/>
      <c r="J1756" s="643"/>
      <c r="K1756" s="640"/>
      <c r="L1756" s="579"/>
      <c r="M1756" s="579"/>
      <c r="N1756" s="891"/>
      <c r="O1756" s="256"/>
      <c r="P1756" s="256"/>
      <c r="Q1756" s="272"/>
    </row>
    <row r="1757" spans="1:17" s="126" customFormat="1" ht="15.75" x14ac:dyDescent="0.25">
      <c r="A1757" s="579"/>
      <c r="B1757" s="579"/>
      <c r="C1757" s="612"/>
      <c r="D1757" s="579"/>
      <c r="E1757" s="550"/>
      <c r="F1757" s="579"/>
      <c r="G1757" s="873">
        <f t="shared" si="63"/>
        <v>18893.999999999996</v>
      </c>
      <c r="H1757" s="579">
        <f t="shared" si="64"/>
        <v>19</v>
      </c>
      <c r="I1757" s="642"/>
      <c r="J1757" s="643"/>
      <c r="K1757" s="640"/>
      <c r="L1757" s="579"/>
      <c r="M1757" s="579"/>
      <c r="N1757" s="891"/>
      <c r="O1757" s="256"/>
      <c r="P1757" s="256"/>
      <c r="Q1757" s="272"/>
    </row>
    <row r="1758" spans="1:17" s="126" customFormat="1" ht="15.75" x14ac:dyDescent="0.25">
      <c r="A1758" s="579"/>
      <c r="B1758" s="579"/>
      <c r="C1758" s="612"/>
      <c r="D1758" s="579"/>
      <c r="E1758" s="550"/>
      <c r="F1758" s="579"/>
      <c r="G1758" s="873">
        <f t="shared" si="63"/>
        <v>18893.999999999996</v>
      </c>
      <c r="H1758" s="579">
        <f t="shared" si="64"/>
        <v>19</v>
      </c>
      <c r="I1758" s="642"/>
      <c r="J1758" s="643"/>
      <c r="K1758" s="640"/>
      <c r="L1758" s="579"/>
      <c r="M1758" s="579"/>
      <c r="N1758" s="891"/>
      <c r="O1758" s="256"/>
      <c r="P1758" s="256"/>
      <c r="Q1758" s="272"/>
    </row>
    <row r="1759" spans="1:17" s="126" customFormat="1" ht="15.75" x14ac:dyDescent="0.25">
      <c r="A1759" s="579"/>
      <c r="B1759" s="579"/>
      <c r="C1759" s="612"/>
      <c r="D1759" s="579"/>
      <c r="E1759" s="550"/>
      <c r="F1759" s="579"/>
      <c r="G1759" s="873">
        <f t="shared" si="63"/>
        <v>18893.999999999996</v>
      </c>
      <c r="H1759" s="579">
        <f t="shared" si="64"/>
        <v>19</v>
      </c>
      <c r="I1759" s="642"/>
      <c r="J1759" s="643"/>
      <c r="K1759" s="640"/>
      <c r="L1759" s="579"/>
      <c r="M1759" s="579"/>
      <c r="N1759" s="891"/>
      <c r="O1759" s="256"/>
      <c r="P1759" s="256"/>
      <c r="Q1759" s="272"/>
    </row>
    <row r="1760" spans="1:17" s="126" customFormat="1" ht="15.75" x14ac:dyDescent="0.25">
      <c r="A1760" s="579"/>
      <c r="B1760" s="579"/>
      <c r="C1760" s="612"/>
      <c r="D1760" s="579"/>
      <c r="E1760" s="550"/>
      <c r="F1760" s="579"/>
      <c r="G1760" s="873">
        <f t="shared" si="63"/>
        <v>18893.999999999996</v>
      </c>
      <c r="H1760" s="579">
        <f t="shared" si="64"/>
        <v>19</v>
      </c>
      <c r="I1760" s="642"/>
      <c r="J1760" s="643"/>
      <c r="K1760" s="640"/>
      <c r="L1760" s="579"/>
      <c r="M1760" s="579"/>
      <c r="N1760" s="891"/>
      <c r="O1760" s="256"/>
      <c r="P1760" s="256"/>
      <c r="Q1760" s="272"/>
    </row>
    <row r="1761" spans="1:17" s="126" customFormat="1" ht="15.75" x14ac:dyDescent="0.25">
      <c r="A1761" s="579"/>
      <c r="B1761" s="579"/>
      <c r="C1761" s="612"/>
      <c r="D1761" s="579"/>
      <c r="E1761" s="550"/>
      <c r="F1761" s="579"/>
      <c r="G1761" s="873">
        <f t="shared" si="63"/>
        <v>18893.999999999996</v>
      </c>
      <c r="H1761" s="579">
        <f t="shared" si="64"/>
        <v>19</v>
      </c>
      <c r="I1761" s="642"/>
      <c r="J1761" s="643"/>
      <c r="K1761" s="640"/>
      <c r="L1761" s="579"/>
      <c r="M1761" s="579"/>
      <c r="N1761" s="891"/>
      <c r="O1761" s="256"/>
      <c r="P1761" s="256"/>
      <c r="Q1761" s="272"/>
    </row>
    <row r="1762" spans="1:17" s="126" customFormat="1" ht="15.75" x14ac:dyDescent="0.25">
      <c r="A1762" s="579"/>
      <c r="B1762" s="579"/>
      <c r="C1762" s="612"/>
      <c r="D1762" s="579"/>
      <c r="E1762" s="550"/>
      <c r="F1762" s="579"/>
      <c r="G1762" s="873">
        <f t="shared" si="63"/>
        <v>18893.999999999996</v>
      </c>
      <c r="H1762" s="579">
        <f t="shared" si="64"/>
        <v>19</v>
      </c>
      <c r="I1762" s="642"/>
      <c r="J1762" s="643"/>
      <c r="K1762" s="640"/>
      <c r="L1762" s="579"/>
      <c r="M1762" s="579"/>
      <c r="N1762" s="891"/>
      <c r="O1762" s="256"/>
      <c r="P1762" s="256"/>
      <c r="Q1762" s="272"/>
    </row>
    <row r="1763" spans="1:17" s="126" customFormat="1" ht="15.75" x14ac:dyDescent="0.25">
      <c r="A1763" s="579"/>
      <c r="B1763" s="579"/>
      <c r="C1763" s="612"/>
      <c r="D1763" s="579"/>
      <c r="E1763" s="550"/>
      <c r="F1763" s="579"/>
      <c r="G1763" s="873">
        <f t="shared" si="63"/>
        <v>18893.999999999996</v>
      </c>
      <c r="H1763" s="579">
        <f t="shared" si="64"/>
        <v>19</v>
      </c>
      <c r="I1763" s="642"/>
      <c r="J1763" s="643"/>
      <c r="K1763" s="640"/>
      <c r="L1763" s="579"/>
      <c r="M1763" s="579"/>
      <c r="N1763" s="891"/>
      <c r="O1763" s="256"/>
      <c r="P1763" s="256"/>
      <c r="Q1763" s="272"/>
    </row>
    <row r="1764" spans="1:17" s="126" customFormat="1" ht="15.75" x14ac:dyDescent="0.25">
      <c r="A1764" s="579"/>
      <c r="B1764" s="579"/>
      <c r="C1764" s="612"/>
      <c r="D1764" s="579"/>
      <c r="E1764" s="550"/>
      <c r="F1764" s="579"/>
      <c r="G1764" s="873">
        <f t="shared" si="63"/>
        <v>18893.999999999996</v>
      </c>
      <c r="H1764" s="579">
        <f t="shared" si="64"/>
        <v>19</v>
      </c>
      <c r="I1764" s="642"/>
      <c r="J1764" s="643"/>
      <c r="K1764" s="640"/>
      <c r="L1764" s="579"/>
      <c r="M1764" s="579"/>
      <c r="N1764" s="891"/>
      <c r="O1764" s="256"/>
      <c r="P1764" s="256"/>
      <c r="Q1764" s="272"/>
    </row>
    <row r="1765" spans="1:17" s="126" customFormat="1" ht="15.75" x14ac:dyDescent="0.25">
      <c r="A1765" s="579"/>
      <c r="B1765" s="579"/>
      <c r="C1765" s="612"/>
      <c r="D1765" s="579"/>
      <c r="E1765" s="550"/>
      <c r="F1765" s="579"/>
      <c r="G1765" s="873">
        <f t="shared" si="63"/>
        <v>18893.999999999996</v>
      </c>
      <c r="H1765" s="579">
        <f t="shared" si="64"/>
        <v>19</v>
      </c>
      <c r="I1765" s="642"/>
      <c r="J1765" s="643"/>
      <c r="K1765" s="640"/>
      <c r="L1765" s="579"/>
      <c r="M1765" s="579"/>
      <c r="N1765" s="891"/>
      <c r="O1765" s="256"/>
      <c r="P1765" s="256"/>
      <c r="Q1765" s="272"/>
    </row>
    <row r="1766" spans="1:17" s="126" customFormat="1" ht="15.75" x14ac:dyDescent="0.25">
      <c r="A1766" s="579"/>
      <c r="B1766" s="579"/>
      <c r="C1766" s="612"/>
      <c r="D1766" s="579"/>
      <c r="E1766" s="550"/>
      <c r="F1766" s="579"/>
      <c r="G1766" s="873">
        <f t="shared" si="63"/>
        <v>18893.999999999996</v>
      </c>
      <c r="H1766" s="579">
        <f t="shared" si="64"/>
        <v>19</v>
      </c>
      <c r="I1766" s="642"/>
      <c r="J1766" s="643"/>
      <c r="K1766" s="640"/>
      <c r="L1766" s="579"/>
      <c r="M1766" s="579"/>
      <c r="N1766" s="891"/>
      <c r="O1766" s="256"/>
      <c r="P1766" s="256"/>
      <c r="Q1766" s="272"/>
    </row>
    <row r="1767" spans="1:17" s="126" customFormat="1" ht="15.75" x14ac:dyDescent="0.25">
      <c r="A1767" s="579"/>
      <c r="B1767" s="579"/>
      <c r="C1767" s="612"/>
      <c r="D1767" s="579"/>
      <c r="E1767" s="550"/>
      <c r="F1767" s="579"/>
      <c r="G1767" s="873">
        <f t="shared" si="63"/>
        <v>18893.999999999996</v>
      </c>
      <c r="H1767" s="579">
        <f t="shared" si="64"/>
        <v>19</v>
      </c>
      <c r="I1767" s="642"/>
      <c r="J1767" s="643"/>
      <c r="K1767" s="640"/>
      <c r="L1767" s="579"/>
      <c r="M1767" s="579"/>
      <c r="N1767" s="891"/>
      <c r="O1767" s="256"/>
      <c r="P1767" s="256"/>
      <c r="Q1767" s="272"/>
    </row>
    <row r="1768" spans="1:17" s="126" customFormat="1" ht="15.75" x14ac:dyDescent="0.25">
      <c r="A1768" s="579"/>
      <c r="B1768" s="579"/>
      <c r="C1768" s="612"/>
      <c r="D1768" s="579"/>
      <c r="E1768" s="550"/>
      <c r="F1768" s="579"/>
      <c r="G1768" s="873">
        <f t="shared" si="63"/>
        <v>18893.999999999996</v>
      </c>
      <c r="H1768" s="579">
        <f t="shared" si="64"/>
        <v>19</v>
      </c>
      <c r="I1768" s="642"/>
      <c r="J1768" s="643"/>
      <c r="K1768" s="640"/>
      <c r="L1768" s="579"/>
      <c r="M1768" s="579"/>
      <c r="N1768" s="891"/>
      <c r="O1768" s="256"/>
      <c r="P1768" s="256"/>
      <c r="Q1768" s="272"/>
    </row>
    <row r="1769" spans="1:17" s="126" customFormat="1" ht="15.75" x14ac:dyDescent="0.25">
      <c r="A1769" s="579"/>
      <c r="B1769" s="579"/>
      <c r="C1769" s="612"/>
      <c r="D1769" s="579"/>
      <c r="E1769" s="550"/>
      <c r="F1769" s="579"/>
      <c r="G1769" s="873">
        <f t="shared" si="63"/>
        <v>18893.999999999996</v>
      </c>
      <c r="H1769" s="579">
        <f t="shared" si="64"/>
        <v>19</v>
      </c>
      <c r="I1769" s="642"/>
      <c r="J1769" s="643"/>
      <c r="K1769" s="640"/>
      <c r="L1769" s="579"/>
      <c r="M1769" s="579"/>
      <c r="N1769" s="891"/>
      <c r="O1769" s="256"/>
      <c r="P1769" s="256"/>
      <c r="Q1769" s="272"/>
    </row>
    <row r="1770" spans="1:17" s="126" customFormat="1" ht="15.75" x14ac:dyDescent="0.25">
      <c r="A1770" s="579"/>
      <c r="B1770" s="579"/>
      <c r="C1770" s="612"/>
      <c r="D1770" s="579"/>
      <c r="E1770" s="550"/>
      <c r="F1770" s="579"/>
      <c r="G1770" s="873">
        <f t="shared" si="63"/>
        <v>18893.999999999996</v>
      </c>
      <c r="H1770" s="579">
        <f t="shared" si="64"/>
        <v>19</v>
      </c>
      <c r="I1770" s="642"/>
      <c r="J1770" s="643"/>
      <c r="K1770" s="640"/>
      <c r="L1770" s="579"/>
      <c r="M1770" s="579"/>
      <c r="N1770" s="891"/>
      <c r="O1770" s="256"/>
      <c r="P1770" s="256"/>
      <c r="Q1770" s="272"/>
    </row>
    <row r="1771" spans="1:17" s="126" customFormat="1" ht="15.75" x14ac:dyDescent="0.25">
      <c r="A1771" s="579"/>
      <c r="B1771" s="579"/>
      <c r="C1771" s="612"/>
      <c r="D1771" s="579"/>
      <c r="E1771" s="550"/>
      <c r="F1771" s="579"/>
      <c r="G1771" s="873">
        <f t="shared" si="63"/>
        <v>18893.999999999996</v>
      </c>
      <c r="H1771" s="579">
        <f t="shared" si="64"/>
        <v>19</v>
      </c>
      <c r="I1771" s="642"/>
      <c r="J1771" s="643"/>
      <c r="K1771" s="640"/>
      <c r="L1771" s="579"/>
      <c r="M1771" s="579"/>
      <c r="N1771" s="891"/>
      <c r="O1771" s="256"/>
      <c r="P1771" s="256"/>
      <c r="Q1771" s="272"/>
    </row>
    <row r="1772" spans="1:17" s="126" customFormat="1" ht="15.75" x14ac:dyDescent="0.25">
      <c r="A1772" s="579"/>
      <c r="B1772" s="579"/>
      <c r="C1772" s="612"/>
      <c r="D1772" s="579"/>
      <c r="E1772" s="550"/>
      <c r="F1772" s="579"/>
      <c r="G1772" s="873">
        <f t="shared" si="63"/>
        <v>18893.999999999996</v>
      </c>
      <c r="H1772" s="579">
        <f t="shared" si="64"/>
        <v>19</v>
      </c>
      <c r="I1772" s="642"/>
      <c r="J1772" s="643"/>
      <c r="K1772" s="640"/>
      <c r="L1772" s="579"/>
      <c r="M1772" s="579"/>
      <c r="N1772" s="891"/>
      <c r="O1772" s="256"/>
      <c r="P1772" s="256"/>
      <c r="Q1772" s="272"/>
    </row>
    <row r="1773" spans="1:17" s="126" customFormat="1" ht="15.75" x14ac:dyDescent="0.25">
      <c r="A1773" s="579"/>
      <c r="B1773" s="579"/>
      <c r="C1773" s="612"/>
      <c r="D1773" s="579"/>
      <c r="E1773" s="550"/>
      <c r="F1773" s="579"/>
      <c r="G1773" s="873">
        <f t="shared" si="63"/>
        <v>18893.999999999996</v>
      </c>
      <c r="H1773" s="579">
        <f t="shared" si="64"/>
        <v>19</v>
      </c>
      <c r="I1773" s="642"/>
      <c r="J1773" s="643"/>
      <c r="K1773" s="640"/>
      <c r="L1773" s="579"/>
      <c r="M1773" s="579"/>
      <c r="N1773" s="891"/>
      <c r="O1773" s="256"/>
      <c r="P1773" s="256"/>
      <c r="Q1773" s="272"/>
    </row>
    <row r="1774" spans="1:17" s="126" customFormat="1" ht="15.75" x14ac:dyDescent="0.25">
      <c r="A1774" s="579"/>
      <c r="B1774" s="579"/>
      <c r="C1774" s="612"/>
      <c r="D1774" s="579"/>
      <c r="E1774" s="550"/>
      <c r="F1774" s="579"/>
      <c r="G1774" s="873">
        <f t="shared" si="63"/>
        <v>18893.999999999996</v>
      </c>
      <c r="H1774" s="579">
        <f t="shared" si="64"/>
        <v>19</v>
      </c>
      <c r="I1774" s="642"/>
      <c r="J1774" s="643"/>
      <c r="K1774" s="640"/>
      <c r="L1774" s="579"/>
      <c r="M1774" s="579"/>
      <c r="N1774" s="891"/>
      <c r="O1774" s="256"/>
      <c r="P1774" s="256"/>
      <c r="Q1774" s="272"/>
    </row>
    <row r="1775" spans="1:17" s="126" customFormat="1" ht="15.75" x14ac:dyDescent="0.25">
      <c r="A1775" s="579"/>
      <c r="B1775" s="579"/>
      <c r="C1775" s="612"/>
      <c r="D1775" s="579"/>
      <c r="E1775" s="550"/>
      <c r="F1775" s="579"/>
      <c r="G1775" s="873">
        <f t="shared" si="63"/>
        <v>18893.999999999996</v>
      </c>
      <c r="H1775" s="579">
        <f t="shared" si="64"/>
        <v>19</v>
      </c>
      <c r="I1775" s="642"/>
      <c r="J1775" s="643"/>
      <c r="K1775" s="640"/>
      <c r="L1775" s="579"/>
      <c r="M1775" s="579"/>
      <c r="N1775" s="891"/>
      <c r="O1775" s="256"/>
      <c r="P1775" s="256"/>
      <c r="Q1775" s="272"/>
    </row>
    <row r="1776" spans="1:17" s="126" customFormat="1" ht="15.75" x14ac:dyDescent="0.25">
      <c r="A1776" s="579"/>
      <c r="B1776" s="579"/>
      <c r="C1776" s="612"/>
      <c r="D1776" s="579"/>
      <c r="E1776" s="550"/>
      <c r="F1776" s="579"/>
      <c r="G1776" s="873">
        <f t="shared" si="63"/>
        <v>18893.999999999996</v>
      </c>
      <c r="H1776" s="579">
        <f t="shared" si="64"/>
        <v>19</v>
      </c>
      <c r="I1776" s="642"/>
      <c r="J1776" s="643"/>
      <c r="K1776" s="640"/>
      <c r="L1776" s="579"/>
      <c r="M1776" s="579"/>
      <c r="N1776" s="891"/>
      <c r="O1776" s="256"/>
      <c r="P1776" s="256"/>
      <c r="Q1776" s="272"/>
    </row>
    <row r="1777" spans="1:17" s="126" customFormat="1" ht="15.75" x14ac:dyDescent="0.25">
      <c r="A1777" s="579"/>
      <c r="B1777" s="579"/>
      <c r="C1777" s="612"/>
      <c r="D1777" s="579"/>
      <c r="E1777" s="550"/>
      <c r="F1777" s="579"/>
      <c r="G1777" s="873">
        <f t="shared" si="63"/>
        <v>18893.999999999996</v>
      </c>
      <c r="H1777" s="579">
        <f t="shared" si="64"/>
        <v>19</v>
      </c>
      <c r="I1777" s="642"/>
      <c r="J1777" s="643"/>
      <c r="K1777" s="640"/>
      <c r="L1777" s="579"/>
      <c r="M1777" s="579"/>
      <c r="N1777" s="891"/>
      <c r="O1777" s="256"/>
      <c r="P1777" s="256"/>
      <c r="Q1777" s="272"/>
    </row>
    <row r="1778" spans="1:17" s="126" customFormat="1" ht="15.75" x14ac:dyDescent="0.25">
      <c r="A1778" s="579"/>
      <c r="B1778" s="579"/>
      <c r="C1778" s="612"/>
      <c r="D1778" s="579"/>
      <c r="E1778" s="550"/>
      <c r="F1778" s="579"/>
      <c r="G1778" s="873">
        <f t="shared" si="63"/>
        <v>18893.999999999996</v>
      </c>
      <c r="H1778" s="579">
        <f t="shared" si="64"/>
        <v>19</v>
      </c>
      <c r="I1778" s="642"/>
      <c r="J1778" s="643"/>
      <c r="K1778" s="640"/>
      <c r="L1778" s="579"/>
      <c r="M1778" s="579"/>
      <c r="N1778" s="891"/>
      <c r="O1778" s="256"/>
      <c r="P1778" s="256"/>
      <c r="Q1778" s="272"/>
    </row>
    <row r="1779" spans="1:17" s="126" customFormat="1" ht="15.75" x14ac:dyDescent="0.25">
      <c r="A1779" s="579"/>
      <c r="B1779" s="579"/>
      <c r="C1779" s="612"/>
      <c r="D1779" s="579"/>
      <c r="E1779" s="550"/>
      <c r="F1779" s="579"/>
      <c r="G1779" s="873">
        <f t="shared" si="63"/>
        <v>18893.999999999996</v>
      </c>
      <c r="H1779" s="579">
        <f t="shared" si="64"/>
        <v>19</v>
      </c>
      <c r="I1779" s="642"/>
      <c r="J1779" s="643"/>
      <c r="K1779" s="640"/>
      <c r="L1779" s="579"/>
      <c r="M1779" s="579"/>
      <c r="N1779" s="891"/>
      <c r="O1779" s="256"/>
      <c r="P1779" s="256"/>
      <c r="Q1779" s="272"/>
    </row>
    <row r="1780" spans="1:17" s="126" customFormat="1" ht="15.75" x14ac:dyDescent="0.25">
      <c r="A1780" s="579"/>
      <c r="B1780" s="579"/>
      <c r="C1780" s="612"/>
      <c r="D1780" s="579"/>
      <c r="E1780" s="550"/>
      <c r="F1780" s="579"/>
      <c r="G1780" s="873">
        <f t="shared" si="63"/>
        <v>18893.999999999996</v>
      </c>
      <c r="H1780" s="579">
        <f t="shared" si="64"/>
        <v>19</v>
      </c>
      <c r="I1780" s="642"/>
      <c r="J1780" s="643"/>
      <c r="K1780" s="640"/>
      <c r="L1780" s="579"/>
      <c r="M1780" s="579"/>
      <c r="N1780" s="891"/>
      <c r="O1780" s="256"/>
      <c r="P1780" s="256"/>
      <c r="Q1780" s="272"/>
    </row>
    <row r="1781" spans="1:17" s="126" customFormat="1" ht="15.75" x14ac:dyDescent="0.25">
      <c r="A1781" s="579"/>
      <c r="B1781" s="579"/>
      <c r="C1781" s="612"/>
      <c r="D1781" s="579"/>
      <c r="E1781" s="550"/>
      <c r="F1781" s="579"/>
      <c r="G1781" s="873">
        <f t="shared" si="63"/>
        <v>18893.999999999996</v>
      </c>
      <c r="H1781" s="579">
        <f t="shared" si="64"/>
        <v>19</v>
      </c>
      <c r="I1781" s="642"/>
      <c r="J1781" s="643"/>
      <c r="K1781" s="640"/>
      <c r="L1781" s="579"/>
      <c r="M1781" s="579"/>
      <c r="N1781" s="891"/>
      <c r="O1781" s="256"/>
      <c r="P1781" s="256"/>
      <c r="Q1781" s="272"/>
    </row>
    <row r="1782" spans="1:17" s="126" customFormat="1" ht="15.75" x14ac:dyDescent="0.25">
      <c r="A1782" s="579"/>
      <c r="B1782" s="579"/>
      <c r="C1782" s="612"/>
      <c r="D1782" s="579"/>
      <c r="E1782" s="550"/>
      <c r="F1782" s="579"/>
      <c r="G1782" s="873">
        <f t="shared" ref="G1782:G1845" si="65">G1781-E1782+C1782</f>
        <v>18893.999999999996</v>
      </c>
      <c r="H1782" s="579">
        <f t="shared" si="64"/>
        <v>19</v>
      </c>
      <c r="I1782" s="642"/>
      <c r="J1782" s="643"/>
      <c r="K1782" s="640"/>
      <c r="L1782" s="579"/>
      <c r="M1782" s="579"/>
      <c r="N1782" s="891"/>
      <c r="O1782" s="256"/>
      <c r="P1782" s="256"/>
      <c r="Q1782" s="272"/>
    </row>
    <row r="1783" spans="1:17" s="126" customFormat="1" ht="15.75" x14ac:dyDescent="0.25">
      <c r="A1783" s="579"/>
      <c r="B1783" s="579"/>
      <c r="C1783" s="612"/>
      <c r="D1783" s="579"/>
      <c r="E1783" s="550"/>
      <c r="F1783" s="579"/>
      <c r="G1783" s="873">
        <f t="shared" si="65"/>
        <v>18893.999999999996</v>
      </c>
      <c r="H1783" s="579">
        <f t="shared" si="64"/>
        <v>19</v>
      </c>
      <c r="I1783" s="642"/>
      <c r="J1783" s="643"/>
      <c r="K1783" s="640"/>
      <c r="L1783" s="579"/>
      <c r="M1783" s="579"/>
      <c r="N1783" s="891"/>
      <c r="O1783" s="256"/>
      <c r="P1783" s="256"/>
      <c r="Q1783" s="272"/>
    </row>
    <row r="1784" spans="1:17" s="126" customFormat="1" ht="15.75" x14ac:dyDescent="0.25">
      <c r="A1784" s="579"/>
      <c r="B1784" s="579"/>
      <c r="C1784" s="612"/>
      <c r="D1784" s="579"/>
      <c r="E1784" s="550"/>
      <c r="F1784" s="579"/>
      <c r="G1784" s="873">
        <f t="shared" si="65"/>
        <v>18893.999999999996</v>
      </c>
      <c r="H1784" s="579">
        <f t="shared" si="64"/>
        <v>19</v>
      </c>
      <c r="I1784" s="642"/>
      <c r="J1784" s="643"/>
      <c r="K1784" s="640"/>
      <c r="L1784" s="579"/>
      <c r="M1784" s="579"/>
      <c r="N1784" s="891"/>
      <c r="O1784" s="256"/>
      <c r="P1784" s="256"/>
      <c r="Q1784" s="272"/>
    </row>
    <row r="1785" spans="1:17" s="126" customFormat="1" ht="15.75" x14ac:dyDescent="0.25">
      <c r="A1785" s="579"/>
      <c r="B1785" s="579"/>
      <c r="C1785" s="612"/>
      <c r="D1785" s="579"/>
      <c r="E1785" s="550"/>
      <c r="F1785" s="579"/>
      <c r="G1785" s="873">
        <f t="shared" si="65"/>
        <v>18893.999999999996</v>
      </c>
      <c r="H1785" s="579">
        <f t="shared" si="64"/>
        <v>19</v>
      </c>
      <c r="I1785" s="642"/>
      <c r="J1785" s="643"/>
      <c r="K1785" s="640"/>
      <c r="L1785" s="579"/>
      <c r="M1785" s="579"/>
      <c r="N1785" s="891"/>
      <c r="O1785" s="256"/>
      <c r="P1785" s="256"/>
      <c r="Q1785" s="272"/>
    </row>
    <row r="1786" spans="1:17" s="126" customFormat="1" ht="15.75" x14ac:dyDescent="0.25">
      <c r="A1786" s="579"/>
      <c r="B1786" s="579"/>
      <c r="C1786" s="612"/>
      <c r="D1786" s="579"/>
      <c r="E1786" s="550"/>
      <c r="F1786" s="579"/>
      <c r="G1786" s="873">
        <f t="shared" si="65"/>
        <v>18893.999999999996</v>
      </c>
      <c r="H1786" s="579">
        <f t="shared" si="64"/>
        <v>19</v>
      </c>
      <c r="I1786" s="642"/>
      <c r="J1786" s="643"/>
      <c r="K1786" s="640"/>
      <c r="L1786" s="579"/>
      <c r="M1786" s="579"/>
      <c r="N1786" s="891"/>
      <c r="O1786" s="256"/>
      <c r="P1786" s="256"/>
      <c r="Q1786" s="272"/>
    </row>
    <row r="1787" spans="1:17" s="126" customFormat="1" ht="15.75" x14ac:dyDescent="0.25">
      <c r="A1787" s="579"/>
      <c r="B1787" s="579"/>
      <c r="C1787" s="612"/>
      <c r="D1787" s="579"/>
      <c r="E1787" s="550"/>
      <c r="F1787" s="579"/>
      <c r="G1787" s="873">
        <f t="shared" si="65"/>
        <v>18893.999999999996</v>
      </c>
      <c r="H1787" s="579">
        <f t="shared" si="64"/>
        <v>19</v>
      </c>
      <c r="I1787" s="642"/>
      <c r="J1787" s="643"/>
      <c r="K1787" s="640"/>
      <c r="L1787" s="579"/>
      <c r="M1787" s="579"/>
      <c r="N1787" s="891"/>
      <c r="O1787" s="256"/>
      <c r="P1787" s="256"/>
      <c r="Q1787" s="272"/>
    </row>
    <row r="1788" spans="1:17" s="126" customFormat="1" ht="15.75" x14ac:dyDescent="0.25">
      <c r="A1788" s="579"/>
      <c r="B1788" s="579"/>
      <c r="C1788" s="612"/>
      <c r="D1788" s="579"/>
      <c r="E1788" s="550"/>
      <c r="F1788" s="579"/>
      <c r="G1788" s="873">
        <f t="shared" si="65"/>
        <v>18893.999999999996</v>
      </c>
      <c r="H1788" s="579">
        <f t="shared" si="64"/>
        <v>19</v>
      </c>
      <c r="I1788" s="642"/>
      <c r="J1788" s="643"/>
      <c r="K1788" s="640"/>
      <c r="L1788" s="579"/>
      <c r="M1788" s="579"/>
      <c r="N1788" s="891"/>
      <c r="O1788" s="256"/>
      <c r="P1788" s="256"/>
      <c r="Q1788" s="272"/>
    </row>
    <row r="1789" spans="1:17" s="126" customFormat="1" ht="15.75" x14ac:dyDescent="0.25">
      <c r="A1789" s="579"/>
      <c r="B1789" s="579"/>
      <c r="C1789" s="612"/>
      <c r="D1789" s="579"/>
      <c r="E1789" s="550"/>
      <c r="F1789" s="579"/>
      <c r="G1789" s="873">
        <f t="shared" si="65"/>
        <v>18893.999999999996</v>
      </c>
      <c r="H1789" s="579">
        <f t="shared" si="64"/>
        <v>19</v>
      </c>
      <c r="I1789" s="642"/>
      <c r="J1789" s="643"/>
      <c r="K1789" s="640"/>
      <c r="L1789" s="579"/>
      <c r="M1789" s="579"/>
      <c r="N1789" s="891"/>
      <c r="O1789" s="256"/>
      <c r="P1789" s="256"/>
      <c r="Q1789" s="272"/>
    </row>
    <row r="1790" spans="1:17" s="126" customFormat="1" ht="15.75" x14ac:dyDescent="0.25">
      <c r="A1790" s="579"/>
      <c r="B1790" s="579"/>
      <c r="C1790" s="612"/>
      <c r="D1790" s="579"/>
      <c r="E1790" s="550"/>
      <c r="F1790" s="579"/>
      <c r="G1790" s="873">
        <f t="shared" si="65"/>
        <v>18893.999999999996</v>
      </c>
      <c r="H1790" s="579">
        <f t="shared" si="64"/>
        <v>19</v>
      </c>
      <c r="I1790" s="642"/>
      <c r="J1790" s="643"/>
      <c r="K1790" s="640"/>
      <c r="L1790" s="579"/>
      <c r="M1790" s="579"/>
      <c r="N1790" s="891"/>
      <c r="O1790" s="256"/>
      <c r="P1790" s="256"/>
      <c r="Q1790" s="272"/>
    </row>
    <row r="1791" spans="1:17" s="126" customFormat="1" ht="15.75" x14ac:dyDescent="0.25">
      <c r="A1791" s="579"/>
      <c r="B1791" s="579"/>
      <c r="C1791" s="612"/>
      <c r="D1791" s="579"/>
      <c r="E1791" s="550"/>
      <c r="F1791" s="579"/>
      <c r="G1791" s="873">
        <f t="shared" si="65"/>
        <v>18893.999999999996</v>
      </c>
      <c r="H1791" s="579">
        <f t="shared" si="64"/>
        <v>19</v>
      </c>
      <c r="I1791" s="642"/>
      <c r="J1791" s="643"/>
      <c r="K1791" s="640"/>
      <c r="L1791" s="579"/>
      <c r="M1791" s="579"/>
      <c r="N1791" s="891"/>
      <c r="O1791" s="256"/>
      <c r="P1791" s="256"/>
      <c r="Q1791" s="272"/>
    </row>
    <row r="1792" spans="1:17" s="126" customFormat="1" ht="15.75" x14ac:dyDescent="0.25">
      <c r="A1792" s="579"/>
      <c r="B1792" s="579"/>
      <c r="C1792" s="612"/>
      <c r="D1792" s="579"/>
      <c r="E1792" s="550"/>
      <c r="F1792" s="579"/>
      <c r="G1792" s="873">
        <f t="shared" si="65"/>
        <v>18893.999999999996</v>
      </c>
      <c r="H1792" s="579">
        <f t="shared" si="64"/>
        <v>19</v>
      </c>
      <c r="I1792" s="642"/>
      <c r="J1792" s="643"/>
      <c r="K1792" s="640"/>
      <c r="L1792" s="579"/>
      <c r="M1792" s="579"/>
      <c r="N1792" s="891"/>
      <c r="O1792" s="256"/>
      <c r="P1792" s="256"/>
      <c r="Q1792" s="272"/>
    </row>
    <row r="1793" spans="1:17" s="126" customFormat="1" ht="15.75" x14ac:dyDescent="0.25">
      <c r="A1793" s="579"/>
      <c r="B1793" s="579"/>
      <c r="C1793" s="612"/>
      <c r="D1793" s="579"/>
      <c r="E1793" s="550"/>
      <c r="F1793" s="579"/>
      <c r="G1793" s="873">
        <f t="shared" si="65"/>
        <v>18893.999999999996</v>
      </c>
      <c r="H1793" s="579">
        <f t="shared" si="64"/>
        <v>19</v>
      </c>
      <c r="I1793" s="642"/>
      <c r="J1793" s="643"/>
      <c r="K1793" s="640"/>
      <c r="L1793" s="579"/>
      <c r="M1793" s="579"/>
      <c r="N1793" s="891"/>
      <c r="O1793" s="256"/>
      <c r="P1793" s="256"/>
      <c r="Q1793" s="272"/>
    </row>
    <row r="1794" spans="1:17" s="126" customFormat="1" ht="15.75" x14ac:dyDescent="0.25">
      <c r="A1794" s="579"/>
      <c r="B1794" s="579"/>
      <c r="C1794" s="612"/>
      <c r="D1794" s="579"/>
      <c r="E1794" s="550"/>
      <c r="F1794" s="579"/>
      <c r="G1794" s="873">
        <f t="shared" si="65"/>
        <v>18893.999999999996</v>
      </c>
      <c r="H1794" s="579">
        <f t="shared" si="64"/>
        <v>19</v>
      </c>
      <c r="I1794" s="642"/>
      <c r="J1794" s="643"/>
      <c r="K1794" s="640"/>
      <c r="L1794" s="579"/>
      <c r="M1794" s="579"/>
      <c r="N1794" s="891"/>
      <c r="O1794" s="256"/>
      <c r="P1794" s="256"/>
      <c r="Q1794" s="272"/>
    </row>
    <row r="1795" spans="1:17" s="126" customFormat="1" ht="15.75" x14ac:dyDescent="0.25">
      <c r="A1795" s="579"/>
      <c r="B1795" s="579"/>
      <c r="C1795" s="612"/>
      <c r="D1795" s="579"/>
      <c r="E1795" s="550"/>
      <c r="F1795" s="579"/>
      <c r="G1795" s="873">
        <f t="shared" si="65"/>
        <v>18893.999999999996</v>
      </c>
      <c r="H1795" s="579">
        <f t="shared" si="64"/>
        <v>19</v>
      </c>
      <c r="I1795" s="642"/>
      <c r="J1795" s="643"/>
      <c r="K1795" s="640"/>
      <c r="L1795" s="579"/>
      <c r="M1795" s="579"/>
      <c r="N1795" s="891"/>
      <c r="O1795" s="256"/>
      <c r="P1795" s="256"/>
      <c r="Q1795" s="272"/>
    </row>
    <row r="1796" spans="1:17" s="126" customFormat="1" ht="15.75" x14ac:dyDescent="0.25">
      <c r="A1796" s="579"/>
      <c r="B1796" s="579"/>
      <c r="C1796" s="612"/>
      <c r="D1796" s="579"/>
      <c r="E1796" s="550"/>
      <c r="F1796" s="579"/>
      <c r="G1796" s="873">
        <f t="shared" si="65"/>
        <v>18893.999999999996</v>
      </c>
      <c r="H1796" s="579">
        <f t="shared" si="64"/>
        <v>19</v>
      </c>
      <c r="I1796" s="642"/>
      <c r="J1796" s="643"/>
      <c r="K1796" s="640"/>
      <c r="L1796" s="579"/>
      <c r="M1796" s="579"/>
      <c r="N1796" s="891"/>
      <c r="O1796" s="256"/>
      <c r="P1796" s="256"/>
      <c r="Q1796" s="272"/>
    </row>
    <row r="1797" spans="1:17" s="126" customFormat="1" ht="15.75" x14ac:dyDescent="0.25">
      <c r="A1797" s="579"/>
      <c r="B1797" s="579"/>
      <c r="C1797" s="612"/>
      <c r="D1797" s="579"/>
      <c r="E1797" s="550"/>
      <c r="F1797" s="579"/>
      <c r="G1797" s="873">
        <f t="shared" si="65"/>
        <v>18893.999999999996</v>
      </c>
      <c r="H1797" s="579">
        <f t="shared" ref="H1797:H1860" si="66">H1796-F1828+D1828</f>
        <v>19</v>
      </c>
      <c r="I1797" s="642"/>
      <c r="J1797" s="643"/>
      <c r="K1797" s="640"/>
      <c r="L1797" s="579"/>
      <c r="M1797" s="579"/>
      <c r="N1797" s="891"/>
      <c r="O1797" s="256"/>
      <c r="P1797" s="256"/>
      <c r="Q1797" s="272"/>
    </row>
    <row r="1798" spans="1:17" s="126" customFormat="1" ht="15.75" x14ac:dyDescent="0.25">
      <c r="A1798" s="579"/>
      <c r="B1798" s="579"/>
      <c r="C1798" s="612"/>
      <c r="D1798" s="579"/>
      <c r="E1798" s="550"/>
      <c r="F1798" s="579"/>
      <c r="G1798" s="873">
        <f t="shared" si="65"/>
        <v>18893.999999999996</v>
      </c>
      <c r="H1798" s="579">
        <f t="shared" si="66"/>
        <v>19</v>
      </c>
      <c r="I1798" s="642"/>
      <c r="J1798" s="643"/>
      <c r="K1798" s="640"/>
      <c r="L1798" s="579"/>
      <c r="M1798" s="579"/>
      <c r="N1798" s="891"/>
      <c r="O1798" s="256"/>
      <c r="P1798" s="256"/>
      <c r="Q1798" s="272"/>
    </row>
    <row r="1799" spans="1:17" s="126" customFormat="1" ht="15.75" x14ac:dyDescent="0.25">
      <c r="A1799" s="579"/>
      <c r="B1799" s="579"/>
      <c r="C1799" s="612"/>
      <c r="D1799" s="579"/>
      <c r="E1799" s="550"/>
      <c r="F1799" s="579"/>
      <c r="G1799" s="873">
        <f t="shared" si="65"/>
        <v>18893.999999999996</v>
      </c>
      <c r="H1799" s="579">
        <f t="shared" si="66"/>
        <v>19</v>
      </c>
      <c r="I1799" s="642"/>
      <c r="J1799" s="643"/>
      <c r="K1799" s="640"/>
      <c r="L1799" s="579"/>
      <c r="M1799" s="579"/>
      <c r="N1799" s="891"/>
      <c r="O1799" s="256"/>
      <c r="P1799" s="256"/>
      <c r="Q1799" s="272"/>
    </row>
    <row r="1800" spans="1:17" s="126" customFormat="1" ht="15.75" x14ac:dyDescent="0.25">
      <c r="A1800" s="579"/>
      <c r="B1800" s="579"/>
      <c r="C1800" s="612"/>
      <c r="D1800" s="579"/>
      <c r="E1800" s="550"/>
      <c r="F1800" s="579"/>
      <c r="G1800" s="873">
        <f t="shared" si="65"/>
        <v>18893.999999999996</v>
      </c>
      <c r="H1800" s="579">
        <f t="shared" si="66"/>
        <v>19</v>
      </c>
      <c r="I1800" s="642"/>
      <c r="J1800" s="643"/>
      <c r="K1800" s="640"/>
      <c r="L1800" s="579"/>
      <c r="M1800" s="579"/>
      <c r="N1800" s="891"/>
      <c r="O1800" s="256"/>
      <c r="P1800" s="256"/>
      <c r="Q1800" s="272"/>
    </row>
    <row r="1801" spans="1:17" s="126" customFormat="1" ht="15.75" x14ac:dyDescent="0.25">
      <c r="A1801" s="579"/>
      <c r="B1801" s="579"/>
      <c r="C1801" s="612"/>
      <c r="D1801" s="579"/>
      <c r="E1801" s="550"/>
      <c r="F1801" s="579"/>
      <c r="G1801" s="873">
        <f t="shared" si="65"/>
        <v>18893.999999999996</v>
      </c>
      <c r="H1801" s="579">
        <f t="shared" si="66"/>
        <v>19</v>
      </c>
      <c r="I1801" s="642"/>
      <c r="J1801" s="643"/>
      <c r="K1801" s="640"/>
      <c r="L1801" s="579"/>
      <c r="M1801" s="579"/>
      <c r="N1801" s="891"/>
      <c r="O1801" s="256"/>
      <c r="P1801" s="256"/>
      <c r="Q1801" s="272"/>
    </row>
    <row r="1802" spans="1:17" s="126" customFormat="1" ht="15.75" x14ac:dyDescent="0.25">
      <c r="A1802" s="579"/>
      <c r="B1802" s="579"/>
      <c r="C1802" s="612"/>
      <c r="D1802" s="579"/>
      <c r="E1802" s="550"/>
      <c r="F1802" s="579"/>
      <c r="G1802" s="873">
        <f t="shared" si="65"/>
        <v>18893.999999999996</v>
      </c>
      <c r="H1802" s="579">
        <f t="shared" si="66"/>
        <v>19</v>
      </c>
      <c r="I1802" s="642"/>
      <c r="J1802" s="643"/>
      <c r="K1802" s="640"/>
      <c r="L1802" s="579"/>
      <c r="M1802" s="579"/>
      <c r="N1802" s="891"/>
      <c r="O1802" s="256"/>
      <c r="P1802" s="256"/>
      <c r="Q1802" s="272"/>
    </row>
    <row r="1803" spans="1:17" s="126" customFormat="1" ht="15.75" x14ac:dyDescent="0.25">
      <c r="A1803" s="579"/>
      <c r="B1803" s="579"/>
      <c r="C1803" s="612"/>
      <c r="D1803" s="579"/>
      <c r="E1803" s="550"/>
      <c r="F1803" s="579"/>
      <c r="G1803" s="873">
        <f t="shared" si="65"/>
        <v>18893.999999999996</v>
      </c>
      <c r="H1803" s="579">
        <f t="shared" si="66"/>
        <v>19</v>
      </c>
      <c r="I1803" s="642"/>
      <c r="J1803" s="643"/>
      <c r="K1803" s="640"/>
      <c r="L1803" s="579"/>
      <c r="M1803" s="579"/>
      <c r="N1803" s="891"/>
      <c r="O1803" s="256"/>
      <c r="P1803" s="256"/>
      <c r="Q1803" s="272"/>
    </row>
    <row r="1804" spans="1:17" s="126" customFormat="1" ht="15.75" x14ac:dyDescent="0.25">
      <c r="A1804" s="579"/>
      <c r="B1804" s="579"/>
      <c r="C1804" s="612"/>
      <c r="D1804" s="579"/>
      <c r="E1804" s="550"/>
      <c r="F1804" s="579"/>
      <c r="G1804" s="873">
        <f t="shared" si="65"/>
        <v>18893.999999999996</v>
      </c>
      <c r="H1804" s="579">
        <f t="shared" si="66"/>
        <v>19</v>
      </c>
      <c r="I1804" s="642"/>
      <c r="J1804" s="643"/>
      <c r="K1804" s="640"/>
      <c r="L1804" s="579"/>
      <c r="M1804" s="579"/>
      <c r="N1804" s="891"/>
      <c r="O1804" s="256"/>
      <c r="P1804" s="256"/>
      <c r="Q1804" s="272"/>
    </row>
    <row r="1805" spans="1:17" s="126" customFormat="1" ht="15.75" x14ac:dyDescent="0.25">
      <c r="A1805" s="579"/>
      <c r="B1805" s="579"/>
      <c r="C1805" s="612"/>
      <c r="D1805" s="579"/>
      <c r="E1805" s="550"/>
      <c r="F1805" s="579"/>
      <c r="G1805" s="873">
        <f t="shared" si="65"/>
        <v>18893.999999999996</v>
      </c>
      <c r="H1805" s="579">
        <f t="shared" si="66"/>
        <v>19</v>
      </c>
      <c r="I1805" s="642"/>
      <c r="J1805" s="643"/>
      <c r="K1805" s="640"/>
      <c r="L1805" s="579"/>
      <c r="M1805" s="579"/>
      <c r="N1805" s="891"/>
      <c r="O1805" s="256"/>
      <c r="P1805" s="256"/>
      <c r="Q1805" s="272"/>
    </row>
    <row r="1806" spans="1:17" s="126" customFormat="1" ht="15.75" x14ac:dyDescent="0.25">
      <c r="A1806" s="579"/>
      <c r="B1806" s="579"/>
      <c r="C1806" s="612"/>
      <c r="D1806" s="579"/>
      <c r="E1806" s="550"/>
      <c r="F1806" s="579"/>
      <c r="G1806" s="873">
        <f t="shared" si="65"/>
        <v>18893.999999999996</v>
      </c>
      <c r="H1806" s="579">
        <f t="shared" si="66"/>
        <v>19</v>
      </c>
      <c r="I1806" s="642"/>
      <c r="J1806" s="643"/>
      <c r="K1806" s="640"/>
      <c r="L1806" s="579"/>
      <c r="M1806" s="579"/>
      <c r="N1806" s="891"/>
      <c r="O1806" s="256"/>
      <c r="P1806" s="256"/>
      <c r="Q1806" s="272"/>
    </row>
    <row r="1807" spans="1:17" s="126" customFormat="1" ht="15.75" x14ac:dyDescent="0.25">
      <c r="A1807" s="579"/>
      <c r="B1807" s="579"/>
      <c r="C1807" s="612"/>
      <c r="D1807" s="579"/>
      <c r="E1807" s="550"/>
      <c r="F1807" s="579"/>
      <c r="G1807" s="873">
        <f t="shared" si="65"/>
        <v>18893.999999999996</v>
      </c>
      <c r="H1807" s="579">
        <f t="shared" si="66"/>
        <v>19</v>
      </c>
      <c r="I1807" s="642"/>
      <c r="J1807" s="643"/>
      <c r="K1807" s="640"/>
      <c r="L1807" s="579"/>
      <c r="M1807" s="579"/>
      <c r="N1807" s="891"/>
      <c r="O1807" s="256"/>
      <c r="P1807" s="256"/>
      <c r="Q1807" s="272"/>
    </row>
    <row r="1808" spans="1:17" s="126" customFormat="1" ht="15.75" x14ac:dyDescent="0.25">
      <c r="A1808" s="579"/>
      <c r="B1808" s="579"/>
      <c r="C1808" s="612"/>
      <c r="D1808" s="579"/>
      <c r="E1808" s="550"/>
      <c r="F1808" s="579"/>
      <c r="G1808" s="873">
        <f t="shared" si="65"/>
        <v>18893.999999999996</v>
      </c>
      <c r="H1808" s="579">
        <f t="shared" si="66"/>
        <v>19</v>
      </c>
      <c r="I1808" s="642"/>
      <c r="J1808" s="643"/>
      <c r="K1808" s="640"/>
      <c r="L1808" s="579"/>
      <c r="M1808" s="579"/>
      <c r="N1808" s="891"/>
      <c r="O1808" s="256"/>
      <c r="P1808" s="256"/>
      <c r="Q1808" s="272"/>
    </row>
    <row r="1809" spans="1:17" s="126" customFormat="1" ht="15.75" x14ac:dyDescent="0.25">
      <c r="A1809" s="579"/>
      <c r="B1809" s="579"/>
      <c r="C1809" s="612"/>
      <c r="D1809" s="579"/>
      <c r="E1809" s="550"/>
      <c r="F1809" s="579"/>
      <c r="G1809" s="873">
        <f t="shared" si="65"/>
        <v>18893.999999999996</v>
      </c>
      <c r="H1809" s="579">
        <f t="shared" si="66"/>
        <v>19</v>
      </c>
      <c r="I1809" s="642"/>
      <c r="J1809" s="643"/>
      <c r="K1809" s="640"/>
      <c r="L1809" s="579"/>
      <c r="M1809" s="579"/>
      <c r="N1809" s="891"/>
      <c r="O1809" s="256"/>
      <c r="P1809" s="256"/>
      <c r="Q1809" s="272"/>
    </row>
    <row r="1810" spans="1:17" s="126" customFormat="1" ht="15.75" x14ac:dyDescent="0.25">
      <c r="A1810" s="579"/>
      <c r="B1810" s="579"/>
      <c r="C1810" s="612"/>
      <c r="D1810" s="579"/>
      <c r="E1810" s="550"/>
      <c r="F1810" s="579"/>
      <c r="G1810" s="873">
        <f t="shared" si="65"/>
        <v>18893.999999999996</v>
      </c>
      <c r="H1810" s="579">
        <f t="shared" si="66"/>
        <v>19</v>
      </c>
      <c r="I1810" s="642"/>
      <c r="J1810" s="643"/>
      <c r="K1810" s="640"/>
      <c r="L1810" s="579"/>
      <c r="M1810" s="579"/>
      <c r="N1810" s="891"/>
      <c r="O1810" s="256"/>
      <c r="P1810" s="256"/>
      <c r="Q1810" s="272"/>
    </row>
    <row r="1811" spans="1:17" s="126" customFormat="1" ht="15.75" x14ac:dyDescent="0.25">
      <c r="A1811" s="579"/>
      <c r="B1811" s="579"/>
      <c r="C1811" s="612"/>
      <c r="D1811" s="579"/>
      <c r="E1811" s="550"/>
      <c r="F1811" s="579"/>
      <c r="G1811" s="873">
        <f t="shared" si="65"/>
        <v>18893.999999999996</v>
      </c>
      <c r="H1811" s="579">
        <f t="shared" si="66"/>
        <v>19</v>
      </c>
      <c r="I1811" s="642"/>
      <c r="J1811" s="643"/>
      <c r="K1811" s="640"/>
      <c r="L1811" s="579"/>
      <c r="M1811" s="579"/>
      <c r="N1811" s="891"/>
      <c r="O1811" s="256"/>
      <c r="P1811" s="256"/>
      <c r="Q1811" s="272"/>
    </row>
    <row r="1812" spans="1:17" s="126" customFormat="1" ht="15.75" x14ac:dyDescent="0.25">
      <c r="A1812" s="579"/>
      <c r="B1812" s="579"/>
      <c r="C1812" s="612"/>
      <c r="D1812" s="579"/>
      <c r="E1812" s="550"/>
      <c r="F1812" s="579"/>
      <c r="G1812" s="873">
        <f t="shared" si="65"/>
        <v>18893.999999999996</v>
      </c>
      <c r="H1812" s="579">
        <f t="shared" si="66"/>
        <v>19</v>
      </c>
      <c r="I1812" s="642"/>
      <c r="J1812" s="643"/>
      <c r="K1812" s="640"/>
      <c r="L1812" s="579"/>
      <c r="M1812" s="579"/>
      <c r="N1812" s="891"/>
      <c r="O1812" s="256"/>
      <c r="P1812" s="256"/>
      <c r="Q1812" s="272"/>
    </row>
    <row r="1813" spans="1:17" s="126" customFormat="1" ht="15.75" x14ac:dyDescent="0.25">
      <c r="A1813" s="579"/>
      <c r="B1813" s="579"/>
      <c r="C1813" s="612"/>
      <c r="D1813" s="579"/>
      <c r="E1813" s="550"/>
      <c r="F1813" s="579"/>
      <c r="G1813" s="873">
        <f t="shared" si="65"/>
        <v>18893.999999999996</v>
      </c>
      <c r="H1813" s="579">
        <f t="shared" si="66"/>
        <v>19</v>
      </c>
      <c r="I1813" s="642"/>
      <c r="J1813" s="643"/>
      <c r="K1813" s="640"/>
      <c r="L1813" s="579"/>
      <c r="M1813" s="579"/>
      <c r="N1813" s="891"/>
      <c r="O1813" s="256"/>
      <c r="P1813" s="256"/>
      <c r="Q1813" s="272"/>
    </row>
    <row r="1814" spans="1:17" s="126" customFormat="1" ht="15.75" x14ac:dyDescent="0.25">
      <c r="A1814" s="579"/>
      <c r="B1814" s="579"/>
      <c r="C1814" s="612"/>
      <c r="D1814" s="579"/>
      <c r="E1814" s="550"/>
      <c r="F1814" s="579"/>
      <c r="G1814" s="873">
        <f t="shared" si="65"/>
        <v>18893.999999999996</v>
      </c>
      <c r="H1814" s="579">
        <f t="shared" si="66"/>
        <v>19</v>
      </c>
      <c r="I1814" s="642"/>
      <c r="J1814" s="643"/>
      <c r="K1814" s="640"/>
      <c r="L1814" s="579"/>
      <c r="M1814" s="579"/>
      <c r="N1814" s="891"/>
      <c r="O1814" s="256"/>
      <c r="P1814" s="256"/>
      <c r="Q1814" s="272"/>
    </row>
    <row r="1815" spans="1:17" s="126" customFormat="1" ht="15.75" x14ac:dyDescent="0.25">
      <c r="A1815" s="579"/>
      <c r="B1815" s="579"/>
      <c r="C1815" s="612"/>
      <c r="D1815" s="579"/>
      <c r="E1815" s="550"/>
      <c r="F1815" s="579"/>
      <c r="G1815" s="873">
        <f t="shared" si="65"/>
        <v>18893.999999999996</v>
      </c>
      <c r="H1815" s="579">
        <f t="shared" si="66"/>
        <v>19</v>
      </c>
      <c r="I1815" s="642"/>
      <c r="J1815" s="643"/>
      <c r="K1815" s="640"/>
      <c r="L1815" s="579"/>
      <c r="M1815" s="579"/>
      <c r="N1815" s="891"/>
      <c r="O1815" s="256"/>
      <c r="P1815" s="256"/>
      <c r="Q1815" s="272"/>
    </row>
    <row r="1816" spans="1:17" s="126" customFormat="1" ht="15.75" x14ac:dyDescent="0.25">
      <c r="A1816" s="579"/>
      <c r="B1816" s="579"/>
      <c r="C1816" s="612"/>
      <c r="D1816" s="579"/>
      <c r="E1816" s="550"/>
      <c r="F1816" s="579"/>
      <c r="G1816" s="873">
        <f t="shared" si="65"/>
        <v>18893.999999999996</v>
      </c>
      <c r="H1816" s="579">
        <f t="shared" si="66"/>
        <v>19</v>
      </c>
      <c r="I1816" s="642"/>
      <c r="J1816" s="643"/>
      <c r="K1816" s="640"/>
      <c r="L1816" s="579"/>
      <c r="M1816" s="579"/>
      <c r="N1816" s="891"/>
      <c r="O1816" s="256"/>
      <c r="P1816" s="256"/>
      <c r="Q1816" s="272"/>
    </row>
    <row r="1817" spans="1:17" s="126" customFormat="1" ht="15.75" x14ac:dyDescent="0.25">
      <c r="A1817" s="579"/>
      <c r="B1817" s="579"/>
      <c r="C1817" s="612"/>
      <c r="D1817" s="579"/>
      <c r="E1817" s="550"/>
      <c r="F1817" s="579"/>
      <c r="G1817" s="873">
        <f t="shared" si="65"/>
        <v>18893.999999999996</v>
      </c>
      <c r="H1817" s="579">
        <f t="shared" si="66"/>
        <v>19</v>
      </c>
      <c r="I1817" s="642"/>
      <c r="J1817" s="643"/>
      <c r="K1817" s="640"/>
      <c r="L1817" s="579"/>
      <c r="M1817" s="579"/>
      <c r="N1817" s="891"/>
      <c r="O1817" s="256"/>
      <c r="P1817" s="256"/>
      <c r="Q1817" s="272"/>
    </row>
    <row r="1818" spans="1:17" s="126" customFormat="1" ht="15.75" x14ac:dyDescent="0.25">
      <c r="A1818" s="579"/>
      <c r="B1818" s="579"/>
      <c r="C1818" s="612"/>
      <c r="D1818" s="579"/>
      <c r="E1818" s="550"/>
      <c r="F1818" s="579"/>
      <c r="G1818" s="873">
        <f t="shared" si="65"/>
        <v>18893.999999999996</v>
      </c>
      <c r="H1818" s="579">
        <f t="shared" si="66"/>
        <v>19</v>
      </c>
      <c r="I1818" s="642"/>
      <c r="J1818" s="643"/>
      <c r="K1818" s="640"/>
      <c r="L1818" s="579"/>
      <c r="M1818" s="579"/>
      <c r="N1818" s="891"/>
      <c r="O1818" s="256"/>
      <c r="P1818" s="256"/>
      <c r="Q1818" s="272"/>
    </row>
    <row r="1819" spans="1:17" s="126" customFormat="1" ht="15.75" x14ac:dyDescent="0.25">
      <c r="A1819" s="579"/>
      <c r="B1819" s="579"/>
      <c r="C1819" s="612"/>
      <c r="D1819" s="579"/>
      <c r="E1819" s="550"/>
      <c r="F1819" s="579"/>
      <c r="G1819" s="873">
        <f t="shared" si="65"/>
        <v>18893.999999999996</v>
      </c>
      <c r="H1819" s="579">
        <f t="shared" si="66"/>
        <v>19</v>
      </c>
      <c r="I1819" s="642"/>
      <c r="J1819" s="643"/>
      <c r="K1819" s="640"/>
      <c r="L1819" s="579"/>
      <c r="M1819" s="579"/>
      <c r="N1819" s="891"/>
      <c r="O1819" s="256"/>
      <c r="P1819" s="256"/>
      <c r="Q1819" s="272"/>
    </row>
    <row r="1820" spans="1:17" s="126" customFormat="1" ht="15.75" x14ac:dyDescent="0.25">
      <c r="A1820" s="579"/>
      <c r="B1820" s="579"/>
      <c r="C1820" s="612"/>
      <c r="D1820" s="579"/>
      <c r="E1820" s="550"/>
      <c r="F1820" s="579"/>
      <c r="G1820" s="873">
        <f t="shared" si="65"/>
        <v>18893.999999999996</v>
      </c>
      <c r="H1820" s="579">
        <f t="shared" si="66"/>
        <v>19</v>
      </c>
      <c r="I1820" s="642"/>
      <c r="J1820" s="643"/>
      <c r="K1820" s="640"/>
      <c r="L1820" s="579"/>
      <c r="M1820" s="579"/>
      <c r="N1820" s="891"/>
      <c r="O1820" s="256"/>
      <c r="P1820" s="256"/>
      <c r="Q1820" s="272"/>
    </row>
    <row r="1821" spans="1:17" s="126" customFormat="1" ht="15.75" x14ac:dyDescent="0.25">
      <c r="A1821" s="579"/>
      <c r="B1821" s="579"/>
      <c r="C1821" s="612"/>
      <c r="D1821" s="579"/>
      <c r="E1821" s="550"/>
      <c r="F1821" s="579"/>
      <c r="G1821" s="873">
        <f t="shared" si="65"/>
        <v>18893.999999999996</v>
      </c>
      <c r="H1821" s="579">
        <f t="shared" si="66"/>
        <v>19</v>
      </c>
      <c r="I1821" s="642"/>
      <c r="J1821" s="643"/>
      <c r="K1821" s="640"/>
      <c r="L1821" s="579"/>
      <c r="M1821" s="579"/>
      <c r="N1821" s="891"/>
      <c r="O1821" s="256"/>
      <c r="P1821" s="256"/>
      <c r="Q1821" s="272"/>
    </row>
    <row r="1822" spans="1:17" s="126" customFormat="1" ht="15.75" x14ac:dyDescent="0.25">
      <c r="A1822" s="579"/>
      <c r="B1822" s="579"/>
      <c r="C1822" s="612"/>
      <c r="D1822" s="579"/>
      <c r="E1822" s="550"/>
      <c r="F1822" s="579"/>
      <c r="G1822" s="873">
        <f t="shared" si="65"/>
        <v>18893.999999999996</v>
      </c>
      <c r="H1822" s="579">
        <f t="shared" si="66"/>
        <v>19</v>
      </c>
      <c r="I1822" s="642"/>
      <c r="J1822" s="643"/>
      <c r="K1822" s="640"/>
      <c r="L1822" s="579"/>
      <c r="M1822" s="579"/>
      <c r="N1822" s="891"/>
      <c r="O1822" s="256"/>
      <c r="P1822" s="256"/>
      <c r="Q1822" s="272"/>
    </row>
    <row r="1823" spans="1:17" s="126" customFormat="1" ht="15.75" x14ac:dyDescent="0.25">
      <c r="A1823" s="579"/>
      <c r="B1823" s="579"/>
      <c r="C1823" s="612"/>
      <c r="D1823" s="579"/>
      <c r="E1823" s="550"/>
      <c r="F1823" s="579"/>
      <c r="G1823" s="873">
        <f t="shared" si="65"/>
        <v>18893.999999999996</v>
      </c>
      <c r="H1823" s="579">
        <f t="shared" si="66"/>
        <v>19</v>
      </c>
      <c r="I1823" s="642"/>
      <c r="J1823" s="643"/>
      <c r="K1823" s="640"/>
      <c r="L1823" s="579"/>
      <c r="M1823" s="579"/>
      <c r="N1823" s="891"/>
      <c r="O1823" s="256"/>
      <c r="P1823" s="256"/>
      <c r="Q1823" s="272"/>
    </row>
    <row r="1824" spans="1:17" s="126" customFormat="1" ht="15.75" x14ac:dyDescent="0.25">
      <c r="A1824" s="579"/>
      <c r="B1824" s="579"/>
      <c r="C1824" s="612"/>
      <c r="D1824" s="579"/>
      <c r="E1824" s="550"/>
      <c r="F1824" s="579"/>
      <c r="G1824" s="873">
        <f t="shared" si="65"/>
        <v>18893.999999999996</v>
      </c>
      <c r="H1824" s="579">
        <f t="shared" si="66"/>
        <v>19</v>
      </c>
      <c r="I1824" s="642"/>
      <c r="J1824" s="643"/>
      <c r="K1824" s="640"/>
      <c r="L1824" s="579"/>
      <c r="M1824" s="579"/>
      <c r="N1824" s="891"/>
      <c r="O1824" s="256"/>
      <c r="P1824" s="256"/>
      <c r="Q1824" s="272"/>
    </row>
    <row r="1825" spans="1:17" s="126" customFormat="1" ht="15.75" x14ac:dyDescent="0.25">
      <c r="A1825" s="579"/>
      <c r="B1825" s="579"/>
      <c r="C1825" s="612"/>
      <c r="D1825" s="579"/>
      <c r="E1825" s="550"/>
      <c r="F1825" s="579"/>
      <c r="G1825" s="873">
        <f t="shared" si="65"/>
        <v>18893.999999999996</v>
      </c>
      <c r="H1825" s="579">
        <f t="shared" si="66"/>
        <v>19</v>
      </c>
      <c r="I1825" s="642"/>
      <c r="J1825" s="643"/>
      <c r="K1825" s="640"/>
      <c r="L1825" s="579"/>
      <c r="M1825" s="579"/>
      <c r="N1825" s="891"/>
      <c r="O1825" s="256"/>
      <c r="P1825" s="256"/>
      <c r="Q1825" s="272"/>
    </row>
    <row r="1826" spans="1:17" s="126" customFormat="1" ht="15.75" x14ac:dyDescent="0.25">
      <c r="A1826" s="579"/>
      <c r="B1826" s="579"/>
      <c r="C1826" s="612"/>
      <c r="D1826" s="579"/>
      <c r="E1826" s="550"/>
      <c r="F1826" s="579"/>
      <c r="G1826" s="873">
        <f t="shared" si="65"/>
        <v>18893.999999999996</v>
      </c>
      <c r="H1826" s="579">
        <f t="shared" si="66"/>
        <v>19</v>
      </c>
      <c r="I1826" s="642"/>
      <c r="J1826" s="643"/>
      <c r="K1826" s="640"/>
      <c r="L1826" s="579"/>
      <c r="M1826" s="579"/>
      <c r="N1826" s="891"/>
      <c r="O1826" s="256"/>
      <c r="P1826" s="256"/>
      <c r="Q1826" s="272"/>
    </row>
    <row r="1827" spans="1:17" s="126" customFormat="1" ht="15.75" x14ac:dyDescent="0.25">
      <c r="A1827" s="579"/>
      <c r="B1827" s="579"/>
      <c r="C1827" s="612"/>
      <c r="D1827" s="579"/>
      <c r="E1827" s="550"/>
      <c r="F1827" s="579"/>
      <c r="G1827" s="873">
        <f t="shared" si="65"/>
        <v>18893.999999999996</v>
      </c>
      <c r="H1827" s="579">
        <f t="shared" si="66"/>
        <v>19</v>
      </c>
      <c r="I1827" s="642"/>
      <c r="J1827" s="643"/>
      <c r="K1827" s="640"/>
      <c r="L1827" s="579"/>
      <c r="M1827" s="579"/>
      <c r="N1827" s="891"/>
      <c r="O1827" s="256"/>
      <c r="P1827" s="256"/>
      <c r="Q1827" s="272"/>
    </row>
    <row r="1828" spans="1:17" s="126" customFormat="1" ht="15.75" x14ac:dyDescent="0.25">
      <c r="A1828" s="579"/>
      <c r="B1828" s="579"/>
      <c r="C1828" s="612"/>
      <c r="D1828" s="579"/>
      <c r="E1828" s="550"/>
      <c r="F1828" s="579"/>
      <c r="G1828" s="873">
        <f t="shared" si="65"/>
        <v>18893.999999999996</v>
      </c>
      <c r="H1828" s="579">
        <f t="shared" si="66"/>
        <v>19</v>
      </c>
      <c r="I1828" s="642"/>
      <c r="J1828" s="643"/>
      <c r="K1828" s="640"/>
      <c r="L1828" s="579"/>
      <c r="M1828" s="579"/>
      <c r="N1828" s="891"/>
      <c r="O1828" s="256"/>
      <c r="P1828" s="256"/>
      <c r="Q1828" s="272"/>
    </row>
    <row r="1829" spans="1:17" s="126" customFormat="1" ht="15.75" x14ac:dyDescent="0.25">
      <c r="A1829" s="579"/>
      <c r="B1829" s="579"/>
      <c r="C1829" s="612"/>
      <c r="D1829" s="579"/>
      <c r="E1829" s="550"/>
      <c r="F1829" s="579"/>
      <c r="G1829" s="873">
        <f t="shared" si="65"/>
        <v>18893.999999999996</v>
      </c>
      <c r="H1829" s="579">
        <f t="shared" si="66"/>
        <v>19</v>
      </c>
      <c r="I1829" s="642"/>
      <c r="J1829" s="643"/>
      <c r="K1829" s="640"/>
      <c r="L1829" s="579"/>
      <c r="M1829" s="579"/>
      <c r="N1829" s="891"/>
      <c r="O1829" s="256"/>
      <c r="P1829" s="256"/>
      <c r="Q1829" s="272"/>
    </row>
    <row r="1830" spans="1:17" s="126" customFormat="1" ht="15.75" x14ac:dyDescent="0.25">
      <c r="A1830" s="579"/>
      <c r="B1830" s="579"/>
      <c r="C1830" s="612"/>
      <c r="D1830" s="579"/>
      <c r="E1830" s="550"/>
      <c r="F1830" s="579"/>
      <c r="G1830" s="873">
        <f t="shared" si="65"/>
        <v>18893.999999999996</v>
      </c>
      <c r="H1830" s="579">
        <f t="shared" si="66"/>
        <v>19</v>
      </c>
      <c r="I1830" s="642"/>
      <c r="J1830" s="643"/>
      <c r="K1830" s="640"/>
      <c r="L1830" s="579"/>
      <c r="M1830" s="579"/>
      <c r="N1830" s="891"/>
      <c r="O1830" s="256"/>
      <c r="P1830" s="256"/>
      <c r="Q1830" s="272"/>
    </row>
    <row r="1831" spans="1:17" s="126" customFormat="1" ht="15.75" x14ac:dyDescent="0.25">
      <c r="A1831" s="579"/>
      <c r="B1831" s="579"/>
      <c r="C1831" s="612"/>
      <c r="D1831" s="579"/>
      <c r="E1831" s="550"/>
      <c r="F1831" s="579"/>
      <c r="G1831" s="873">
        <f t="shared" si="65"/>
        <v>18893.999999999996</v>
      </c>
      <c r="H1831" s="579">
        <f t="shared" si="66"/>
        <v>19</v>
      </c>
      <c r="I1831" s="642"/>
      <c r="J1831" s="643"/>
      <c r="K1831" s="640"/>
      <c r="L1831" s="579"/>
      <c r="M1831" s="579"/>
      <c r="N1831" s="891"/>
      <c r="O1831" s="256"/>
      <c r="P1831" s="256"/>
      <c r="Q1831" s="272"/>
    </row>
    <row r="1832" spans="1:17" s="126" customFormat="1" ht="15.75" x14ac:dyDescent="0.25">
      <c r="A1832" s="579"/>
      <c r="B1832" s="579"/>
      <c r="C1832" s="612"/>
      <c r="D1832" s="579"/>
      <c r="E1832" s="550"/>
      <c r="F1832" s="579"/>
      <c r="G1832" s="873">
        <f t="shared" si="65"/>
        <v>18893.999999999996</v>
      </c>
      <c r="H1832" s="579">
        <f t="shared" si="66"/>
        <v>19</v>
      </c>
      <c r="I1832" s="642"/>
      <c r="J1832" s="643"/>
      <c r="K1832" s="640"/>
      <c r="L1832" s="579"/>
      <c r="M1832" s="579"/>
      <c r="N1832" s="891"/>
      <c r="O1832" s="256"/>
      <c r="P1832" s="256"/>
      <c r="Q1832" s="272"/>
    </row>
    <row r="1833" spans="1:17" s="126" customFormat="1" ht="15.75" x14ac:dyDescent="0.25">
      <c r="A1833" s="579"/>
      <c r="B1833" s="579"/>
      <c r="C1833" s="612"/>
      <c r="D1833" s="579"/>
      <c r="E1833" s="550"/>
      <c r="F1833" s="579"/>
      <c r="G1833" s="873">
        <f t="shared" si="65"/>
        <v>18893.999999999996</v>
      </c>
      <c r="H1833" s="579">
        <f t="shared" si="66"/>
        <v>19</v>
      </c>
      <c r="I1833" s="642"/>
      <c r="J1833" s="643"/>
      <c r="K1833" s="640"/>
      <c r="L1833" s="579"/>
      <c r="M1833" s="579"/>
      <c r="N1833" s="891"/>
      <c r="O1833" s="256"/>
      <c r="P1833" s="256"/>
      <c r="Q1833" s="272"/>
    </row>
    <row r="1834" spans="1:17" s="126" customFormat="1" ht="15.75" x14ac:dyDescent="0.25">
      <c r="A1834" s="579"/>
      <c r="B1834" s="579"/>
      <c r="C1834" s="612"/>
      <c r="D1834" s="579"/>
      <c r="E1834" s="550"/>
      <c r="F1834" s="579"/>
      <c r="G1834" s="873">
        <f t="shared" si="65"/>
        <v>18893.999999999996</v>
      </c>
      <c r="H1834" s="579">
        <f t="shared" si="66"/>
        <v>19</v>
      </c>
      <c r="I1834" s="642"/>
      <c r="J1834" s="643"/>
      <c r="K1834" s="640"/>
      <c r="L1834" s="579"/>
      <c r="M1834" s="579"/>
      <c r="N1834" s="891"/>
      <c r="O1834" s="256"/>
      <c r="P1834" s="256"/>
      <c r="Q1834" s="272"/>
    </row>
    <row r="1835" spans="1:17" s="126" customFormat="1" ht="15.75" x14ac:dyDescent="0.25">
      <c r="A1835" s="579"/>
      <c r="B1835" s="579"/>
      <c r="C1835" s="612"/>
      <c r="D1835" s="579"/>
      <c r="E1835" s="550"/>
      <c r="F1835" s="579"/>
      <c r="G1835" s="873">
        <f t="shared" si="65"/>
        <v>18893.999999999996</v>
      </c>
      <c r="H1835" s="579">
        <f t="shared" si="66"/>
        <v>19</v>
      </c>
      <c r="I1835" s="642"/>
      <c r="J1835" s="643"/>
      <c r="K1835" s="640"/>
      <c r="L1835" s="579"/>
      <c r="M1835" s="579"/>
      <c r="N1835" s="891"/>
      <c r="O1835" s="256"/>
      <c r="P1835" s="256"/>
      <c r="Q1835" s="272"/>
    </row>
    <row r="1836" spans="1:17" s="126" customFormat="1" ht="15.75" x14ac:dyDescent="0.25">
      <c r="A1836" s="579"/>
      <c r="B1836" s="579"/>
      <c r="C1836" s="612"/>
      <c r="D1836" s="579"/>
      <c r="E1836" s="550"/>
      <c r="F1836" s="579"/>
      <c r="G1836" s="873">
        <f t="shared" si="65"/>
        <v>18893.999999999996</v>
      </c>
      <c r="H1836" s="579">
        <f t="shared" si="66"/>
        <v>19</v>
      </c>
      <c r="I1836" s="642"/>
      <c r="J1836" s="643"/>
      <c r="K1836" s="640"/>
      <c r="L1836" s="579"/>
      <c r="M1836" s="579"/>
      <c r="N1836" s="891"/>
      <c r="O1836" s="256"/>
      <c r="P1836" s="256"/>
      <c r="Q1836" s="272"/>
    </row>
    <row r="1837" spans="1:17" s="126" customFormat="1" ht="15.75" x14ac:dyDescent="0.25">
      <c r="A1837" s="579"/>
      <c r="B1837" s="579"/>
      <c r="C1837" s="612"/>
      <c r="D1837" s="579"/>
      <c r="E1837" s="550"/>
      <c r="F1837" s="579"/>
      <c r="G1837" s="873">
        <f t="shared" si="65"/>
        <v>18893.999999999996</v>
      </c>
      <c r="H1837" s="579">
        <f t="shared" si="66"/>
        <v>19</v>
      </c>
      <c r="I1837" s="642"/>
      <c r="J1837" s="643"/>
      <c r="K1837" s="640"/>
      <c r="L1837" s="579"/>
      <c r="M1837" s="579"/>
      <c r="N1837" s="891"/>
      <c r="O1837" s="256"/>
      <c r="P1837" s="256"/>
      <c r="Q1837" s="272"/>
    </row>
    <row r="1838" spans="1:17" s="126" customFormat="1" ht="15.75" x14ac:dyDescent="0.25">
      <c r="A1838" s="579"/>
      <c r="B1838" s="579"/>
      <c r="C1838" s="612"/>
      <c r="D1838" s="579"/>
      <c r="E1838" s="550"/>
      <c r="F1838" s="579"/>
      <c r="G1838" s="873">
        <f t="shared" si="65"/>
        <v>18893.999999999996</v>
      </c>
      <c r="H1838" s="579">
        <f t="shared" si="66"/>
        <v>19</v>
      </c>
      <c r="I1838" s="642"/>
      <c r="J1838" s="643"/>
      <c r="K1838" s="640"/>
      <c r="L1838" s="579"/>
      <c r="M1838" s="579"/>
      <c r="N1838" s="891"/>
      <c r="O1838" s="256"/>
      <c r="P1838" s="256"/>
      <c r="Q1838" s="272"/>
    </row>
    <row r="1839" spans="1:17" s="126" customFormat="1" ht="15.75" x14ac:dyDescent="0.25">
      <c r="A1839" s="579"/>
      <c r="B1839" s="579"/>
      <c r="C1839" s="612"/>
      <c r="D1839" s="579"/>
      <c r="E1839" s="550"/>
      <c r="F1839" s="579"/>
      <c r="G1839" s="873">
        <f t="shared" si="65"/>
        <v>18893.999999999996</v>
      </c>
      <c r="H1839" s="579">
        <f t="shared" si="66"/>
        <v>19</v>
      </c>
      <c r="I1839" s="642"/>
      <c r="J1839" s="643"/>
      <c r="K1839" s="640"/>
      <c r="L1839" s="579"/>
      <c r="M1839" s="579"/>
      <c r="N1839" s="891"/>
      <c r="O1839" s="256"/>
      <c r="P1839" s="256"/>
      <c r="Q1839" s="272"/>
    </row>
    <row r="1840" spans="1:17" s="126" customFormat="1" ht="15.75" x14ac:dyDescent="0.25">
      <c r="A1840" s="579"/>
      <c r="B1840" s="579"/>
      <c r="C1840" s="612"/>
      <c r="D1840" s="579"/>
      <c r="E1840" s="550"/>
      <c r="F1840" s="579"/>
      <c r="G1840" s="873">
        <f t="shared" si="65"/>
        <v>18893.999999999996</v>
      </c>
      <c r="H1840" s="579">
        <f t="shared" si="66"/>
        <v>19</v>
      </c>
      <c r="I1840" s="642"/>
      <c r="J1840" s="643"/>
      <c r="K1840" s="640"/>
      <c r="L1840" s="579"/>
      <c r="M1840" s="579"/>
      <c r="N1840" s="891"/>
      <c r="O1840" s="256"/>
      <c r="P1840" s="256"/>
      <c r="Q1840" s="272"/>
    </row>
    <row r="1841" spans="1:17" s="126" customFormat="1" ht="15.75" x14ac:dyDescent="0.25">
      <c r="A1841" s="579"/>
      <c r="B1841" s="579"/>
      <c r="C1841" s="612"/>
      <c r="D1841" s="579"/>
      <c r="E1841" s="550"/>
      <c r="F1841" s="579"/>
      <c r="G1841" s="873">
        <f t="shared" si="65"/>
        <v>18893.999999999996</v>
      </c>
      <c r="H1841" s="579">
        <f t="shared" si="66"/>
        <v>19</v>
      </c>
      <c r="I1841" s="642"/>
      <c r="J1841" s="643"/>
      <c r="K1841" s="640"/>
      <c r="L1841" s="579"/>
      <c r="M1841" s="579"/>
      <c r="N1841" s="891"/>
      <c r="O1841" s="256"/>
      <c r="P1841" s="256"/>
      <c r="Q1841" s="272"/>
    </row>
    <row r="1842" spans="1:17" s="126" customFormat="1" ht="15.75" x14ac:dyDescent="0.25">
      <c r="A1842" s="579"/>
      <c r="B1842" s="579"/>
      <c r="C1842" s="612"/>
      <c r="D1842" s="579"/>
      <c r="E1842" s="550"/>
      <c r="F1842" s="579"/>
      <c r="G1842" s="873">
        <f t="shared" si="65"/>
        <v>18893.999999999996</v>
      </c>
      <c r="H1842" s="579">
        <f t="shared" si="66"/>
        <v>19</v>
      </c>
      <c r="I1842" s="642"/>
      <c r="J1842" s="643"/>
      <c r="K1842" s="640"/>
      <c r="L1842" s="579"/>
      <c r="M1842" s="579"/>
      <c r="N1842" s="891"/>
      <c r="O1842" s="256"/>
      <c r="P1842" s="256"/>
      <c r="Q1842" s="272"/>
    </row>
    <row r="1843" spans="1:17" s="126" customFormat="1" ht="15.75" x14ac:dyDescent="0.25">
      <c r="A1843" s="579"/>
      <c r="B1843" s="579"/>
      <c r="C1843" s="612"/>
      <c r="D1843" s="579"/>
      <c r="E1843" s="550"/>
      <c r="F1843" s="579"/>
      <c r="G1843" s="873">
        <f t="shared" si="65"/>
        <v>18893.999999999996</v>
      </c>
      <c r="H1843" s="579">
        <f t="shared" si="66"/>
        <v>19</v>
      </c>
      <c r="I1843" s="642"/>
      <c r="J1843" s="643"/>
      <c r="K1843" s="640"/>
      <c r="L1843" s="579"/>
      <c r="M1843" s="579"/>
      <c r="N1843" s="891"/>
      <c r="O1843" s="256"/>
      <c r="P1843" s="256"/>
      <c r="Q1843" s="272"/>
    </row>
    <row r="1844" spans="1:17" s="126" customFormat="1" ht="15.75" x14ac:dyDescent="0.25">
      <c r="A1844" s="579"/>
      <c r="B1844" s="579"/>
      <c r="C1844" s="612"/>
      <c r="D1844" s="579"/>
      <c r="E1844" s="550"/>
      <c r="F1844" s="579"/>
      <c r="G1844" s="873">
        <f t="shared" si="65"/>
        <v>18893.999999999996</v>
      </c>
      <c r="H1844" s="579">
        <f t="shared" si="66"/>
        <v>19</v>
      </c>
      <c r="I1844" s="642"/>
      <c r="J1844" s="643"/>
      <c r="K1844" s="640"/>
      <c r="L1844" s="579"/>
      <c r="M1844" s="579"/>
      <c r="N1844" s="891"/>
      <c r="O1844" s="256"/>
      <c r="P1844" s="256"/>
      <c r="Q1844" s="272"/>
    </row>
    <row r="1845" spans="1:17" s="126" customFormat="1" ht="15.75" x14ac:dyDescent="0.25">
      <c r="A1845" s="579"/>
      <c r="B1845" s="579"/>
      <c r="C1845" s="612"/>
      <c r="D1845" s="579"/>
      <c r="E1845" s="550"/>
      <c r="F1845" s="579"/>
      <c r="G1845" s="873">
        <f t="shared" si="65"/>
        <v>18893.999999999996</v>
      </c>
      <c r="H1845" s="579">
        <f t="shared" si="66"/>
        <v>19</v>
      </c>
      <c r="I1845" s="642"/>
      <c r="J1845" s="643"/>
      <c r="K1845" s="640"/>
      <c r="L1845" s="579"/>
      <c r="M1845" s="579"/>
      <c r="N1845" s="891"/>
      <c r="O1845" s="256"/>
      <c r="P1845" s="256"/>
      <c r="Q1845" s="272"/>
    </row>
    <row r="1846" spans="1:17" s="126" customFormat="1" ht="15.75" x14ac:dyDescent="0.25">
      <c r="A1846" s="579"/>
      <c r="B1846" s="579"/>
      <c r="C1846" s="612"/>
      <c r="D1846" s="579"/>
      <c r="E1846" s="550"/>
      <c r="F1846" s="579"/>
      <c r="G1846" s="873">
        <f t="shared" ref="G1846:G1909" si="67">G1845-E1846+C1846</f>
        <v>18893.999999999996</v>
      </c>
      <c r="H1846" s="579">
        <f t="shared" si="66"/>
        <v>19</v>
      </c>
      <c r="I1846" s="642"/>
      <c r="J1846" s="643"/>
      <c r="K1846" s="640"/>
      <c r="L1846" s="579"/>
      <c r="M1846" s="579"/>
      <c r="N1846" s="891"/>
      <c r="O1846" s="256"/>
      <c r="P1846" s="256"/>
      <c r="Q1846" s="272"/>
    </row>
    <row r="1847" spans="1:17" s="126" customFormat="1" ht="15.75" x14ac:dyDescent="0.25">
      <c r="A1847" s="579"/>
      <c r="B1847" s="579"/>
      <c r="C1847" s="612"/>
      <c r="D1847" s="579"/>
      <c r="E1847" s="550"/>
      <c r="F1847" s="579"/>
      <c r="G1847" s="873">
        <f t="shared" si="67"/>
        <v>18893.999999999996</v>
      </c>
      <c r="H1847" s="579">
        <f t="shared" si="66"/>
        <v>19</v>
      </c>
      <c r="I1847" s="642"/>
      <c r="J1847" s="643"/>
      <c r="K1847" s="640"/>
      <c r="L1847" s="579"/>
      <c r="M1847" s="579"/>
      <c r="N1847" s="891"/>
      <c r="O1847" s="256"/>
      <c r="P1847" s="256"/>
      <c r="Q1847" s="272"/>
    </row>
    <row r="1848" spans="1:17" s="126" customFormat="1" ht="15.75" x14ac:dyDescent="0.25">
      <c r="A1848" s="579"/>
      <c r="B1848" s="579"/>
      <c r="C1848" s="612"/>
      <c r="D1848" s="579"/>
      <c r="E1848" s="550"/>
      <c r="F1848" s="579"/>
      <c r="G1848" s="873">
        <f t="shared" si="67"/>
        <v>18893.999999999996</v>
      </c>
      <c r="H1848" s="579">
        <f t="shared" si="66"/>
        <v>19</v>
      </c>
      <c r="I1848" s="642"/>
      <c r="J1848" s="643"/>
      <c r="K1848" s="640"/>
      <c r="L1848" s="579"/>
      <c r="M1848" s="579"/>
      <c r="N1848" s="891"/>
      <c r="O1848" s="256"/>
      <c r="P1848" s="256"/>
      <c r="Q1848" s="272"/>
    </row>
    <row r="1849" spans="1:17" s="126" customFormat="1" ht="15.75" x14ac:dyDescent="0.25">
      <c r="A1849" s="579"/>
      <c r="B1849" s="579"/>
      <c r="C1849" s="612"/>
      <c r="D1849" s="579"/>
      <c r="E1849" s="550"/>
      <c r="F1849" s="579"/>
      <c r="G1849" s="873">
        <f t="shared" si="67"/>
        <v>18893.999999999996</v>
      </c>
      <c r="H1849" s="579">
        <f t="shared" si="66"/>
        <v>19</v>
      </c>
      <c r="I1849" s="642"/>
      <c r="J1849" s="643"/>
      <c r="K1849" s="640"/>
      <c r="L1849" s="579"/>
      <c r="M1849" s="579"/>
      <c r="N1849" s="891"/>
      <c r="O1849" s="256"/>
      <c r="P1849" s="256"/>
      <c r="Q1849" s="272"/>
    </row>
    <row r="1850" spans="1:17" s="126" customFormat="1" ht="15.75" x14ac:dyDescent="0.25">
      <c r="A1850" s="579"/>
      <c r="B1850" s="579"/>
      <c r="C1850" s="612"/>
      <c r="D1850" s="579"/>
      <c r="E1850" s="550"/>
      <c r="F1850" s="579"/>
      <c r="G1850" s="873">
        <f t="shared" si="67"/>
        <v>18893.999999999996</v>
      </c>
      <c r="H1850" s="579">
        <f t="shared" si="66"/>
        <v>19</v>
      </c>
      <c r="I1850" s="642"/>
      <c r="J1850" s="643"/>
      <c r="K1850" s="640"/>
      <c r="L1850" s="579"/>
      <c r="M1850" s="579"/>
      <c r="N1850" s="891"/>
      <c r="O1850" s="256"/>
      <c r="P1850" s="256"/>
      <c r="Q1850" s="272"/>
    </row>
    <row r="1851" spans="1:17" s="126" customFormat="1" ht="15.75" x14ac:dyDescent="0.25">
      <c r="A1851" s="579"/>
      <c r="B1851" s="579"/>
      <c r="C1851" s="612"/>
      <c r="D1851" s="579"/>
      <c r="E1851" s="550"/>
      <c r="F1851" s="579"/>
      <c r="G1851" s="873">
        <f t="shared" si="67"/>
        <v>18893.999999999996</v>
      </c>
      <c r="H1851" s="579">
        <f t="shared" si="66"/>
        <v>19</v>
      </c>
      <c r="I1851" s="642"/>
      <c r="J1851" s="643"/>
      <c r="K1851" s="640"/>
      <c r="L1851" s="579"/>
      <c r="M1851" s="579"/>
      <c r="N1851" s="891"/>
      <c r="O1851" s="256"/>
      <c r="P1851" s="256"/>
      <c r="Q1851" s="272"/>
    </row>
    <row r="1852" spans="1:17" s="126" customFormat="1" ht="15.75" x14ac:dyDescent="0.25">
      <c r="A1852" s="579"/>
      <c r="B1852" s="579"/>
      <c r="C1852" s="612"/>
      <c r="D1852" s="579"/>
      <c r="E1852" s="550"/>
      <c r="F1852" s="579"/>
      <c r="G1852" s="873">
        <f t="shared" si="67"/>
        <v>18893.999999999996</v>
      </c>
      <c r="H1852" s="579">
        <f t="shared" si="66"/>
        <v>19</v>
      </c>
      <c r="I1852" s="642"/>
      <c r="J1852" s="643"/>
      <c r="K1852" s="640"/>
      <c r="L1852" s="579"/>
      <c r="M1852" s="579"/>
      <c r="N1852" s="891"/>
      <c r="O1852" s="256"/>
      <c r="P1852" s="256"/>
      <c r="Q1852" s="272"/>
    </row>
    <row r="1853" spans="1:17" s="126" customFormat="1" ht="15.75" x14ac:dyDescent="0.25">
      <c r="A1853" s="579"/>
      <c r="B1853" s="579"/>
      <c r="C1853" s="612"/>
      <c r="D1853" s="579"/>
      <c r="E1853" s="550"/>
      <c r="F1853" s="579"/>
      <c r="G1853" s="873">
        <f t="shared" si="67"/>
        <v>18893.999999999996</v>
      </c>
      <c r="H1853" s="579">
        <f t="shared" si="66"/>
        <v>19</v>
      </c>
      <c r="I1853" s="642"/>
      <c r="J1853" s="643"/>
      <c r="K1853" s="640"/>
      <c r="L1853" s="579"/>
      <c r="M1853" s="579"/>
      <c r="N1853" s="891"/>
      <c r="O1853" s="256"/>
      <c r="P1853" s="256"/>
      <c r="Q1853" s="272"/>
    </row>
    <row r="1854" spans="1:17" s="126" customFormat="1" ht="15.75" x14ac:dyDescent="0.25">
      <c r="A1854" s="579"/>
      <c r="B1854" s="579"/>
      <c r="C1854" s="612"/>
      <c r="D1854" s="579"/>
      <c r="E1854" s="550"/>
      <c r="F1854" s="579"/>
      <c r="G1854" s="873">
        <f t="shared" si="67"/>
        <v>18893.999999999996</v>
      </c>
      <c r="H1854" s="579">
        <f t="shared" si="66"/>
        <v>19</v>
      </c>
      <c r="I1854" s="642"/>
      <c r="J1854" s="643"/>
      <c r="K1854" s="640"/>
      <c r="L1854" s="579"/>
      <c r="M1854" s="579"/>
      <c r="N1854" s="891"/>
      <c r="O1854" s="256"/>
      <c r="P1854" s="256"/>
      <c r="Q1854" s="272"/>
    </row>
    <row r="1855" spans="1:17" s="126" customFormat="1" ht="15.75" x14ac:dyDescent="0.25">
      <c r="A1855" s="579"/>
      <c r="B1855" s="579"/>
      <c r="C1855" s="612"/>
      <c r="D1855" s="579"/>
      <c r="E1855" s="550"/>
      <c r="F1855" s="579"/>
      <c r="G1855" s="873">
        <f t="shared" si="67"/>
        <v>18893.999999999996</v>
      </c>
      <c r="H1855" s="579">
        <f t="shared" si="66"/>
        <v>19</v>
      </c>
      <c r="I1855" s="642"/>
      <c r="J1855" s="643"/>
      <c r="K1855" s="640"/>
      <c r="L1855" s="579"/>
      <c r="M1855" s="579"/>
      <c r="N1855" s="891"/>
      <c r="O1855" s="256"/>
      <c r="P1855" s="256"/>
      <c r="Q1855" s="272"/>
    </row>
    <row r="1856" spans="1:17" s="126" customFormat="1" ht="15.75" x14ac:dyDescent="0.25">
      <c r="A1856" s="579"/>
      <c r="B1856" s="579"/>
      <c r="C1856" s="612"/>
      <c r="D1856" s="579"/>
      <c r="E1856" s="550"/>
      <c r="F1856" s="579"/>
      <c r="G1856" s="873">
        <f t="shared" si="67"/>
        <v>18893.999999999996</v>
      </c>
      <c r="H1856" s="579">
        <f t="shared" si="66"/>
        <v>19</v>
      </c>
      <c r="I1856" s="642"/>
      <c r="J1856" s="643"/>
      <c r="K1856" s="640"/>
      <c r="L1856" s="579"/>
      <c r="M1856" s="579"/>
      <c r="N1856" s="891"/>
      <c r="O1856" s="256"/>
      <c r="P1856" s="256"/>
      <c r="Q1856" s="272"/>
    </row>
    <row r="1857" spans="1:17" s="126" customFormat="1" ht="15.75" x14ac:dyDescent="0.25">
      <c r="A1857" s="579"/>
      <c r="B1857" s="579"/>
      <c r="C1857" s="612"/>
      <c r="D1857" s="579"/>
      <c r="E1857" s="550"/>
      <c r="F1857" s="579"/>
      <c r="G1857" s="873">
        <f t="shared" si="67"/>
        <v>18893.999999999996</v>
      </c>
      <c r="H1857" s="579">
        <f t="shared" si="66"/>
        <v>19</v>
      </c>
      <c r="I1857" s="642"/>
      <c r="J1857" s="643"/>
      <c r="K1857" s="640"/>
      <c r="L1857" s="579"/>
      <c r="M1857" s="579"/>
      <c r="N1857" s="891"/>
      <c r="O1857" s="256"/>
      <c r="P1857" s="256"/>
      <c r="Q1857" s="272"/>
    </row>
    <row r="1858" spans="1:17" s="126" customFormat="1" ht="15.75" x14ac:dyDescent="0.25">
      <c r="A1858" s="579"/>
      <c r="B1858" s="579"/>
      <c r="C1858" s="612"/>
      <c r="D1858" s="579"/>
      <c r="E1858" s="550"/>
      <c r="F1858" s="579"/>
      <c r="G1858" s="873">
        <f t="shared" si="67"/>
        <v>18893.999999999996</v>
      </c>
      <c r="H1858" s="579">
        <f t="shared" si="66"/>
        <v>19</v>
      </c>
      <c r="I1858" s="642"/>
      <c r="J1858" s="643"/>
      <c r="K1858" s="640"/>
      <c r="L1858" s="579"/>
      <c r="M1858" s="579"/>
      <c r="N1858" s="891"/>
      <c r="O1858" s="256"/>
      <c r="P1858" s="256"/>
      <c r="Q1858" s="272"/>
    </row>
    <row r="1859" spans="1:17" s="126" customFormat="1" ht="15.75" x14ac:dyDescent="0.25">
      <c r="A1859" s="579"/>
      <c r="B1859" s="579"/>
      <c r="C1859" s="612"/>
      <c r="D1859" s="579"/>
      <c r="E1859" s="550"/>
      <c r="F1859" s="579"/>
      <c r="G1859" s="873">
        <f t="shared" si="67"/>
        <v>18893.999999999996</v>
      </c>
      <c r="H1859" s="579">
        <f t="shared" si="66"/>
        <v>19</v>
      </c>
      <c r="I1859" s="642"/>
      <c r="J1859" s="643"/>
      <c r="K1859" s="640"/>
      <c r="L1859" s="579"/>
      <c r="M1859" s="579"/>
      <c r="N1859" s="891"/>
      <c r="O1859" s="256"/>
      <c r="P1859" s="256"/>
      <c r="Q1859" s="272"/>
    </row>
    <row r="1860" spans="1:17" s="126" customFormat="1" ht="15.75" x14ac:dyDescent="0.25">
      <c r="A1860" s="579"/>
      <c r="B1860" s="579"/>
      <c r="C1860" s="612"/>
      <c r="D1860" s="579"/>
      <c r="E1860" s="550"/>
      <c r="F1860" s="579"/>
      <c r="G1860" s="873">
        <f t="shared" si="67"/>
        <v>18893.999999999996</v>
      </c>
      <c r="H1860" s="579">
        <f t="shared" si="66"/>
        <v>19</v>
      </c>
      <c r="I1860" s="642"/>
      <c r="J1860" s="643"/>
      <c r="K1860" s="640"/>
      <c r="L1860" s="579"/>
      <c r="M1860" s="579"/>
      <c r="N1860" s="891"/>
      <c r="O1860" s="256"/>
      <c r="P1860" s="256"/>
      <c r="Q1860" s="272"/>
    </row>
    <row r="1861" spans="1:17" s="126" customFormat="1" ht="15.75" x14ac:dyDescent="0.25">
      <c r="A1861" s="579"/>
      <c r="B1861" s="579"/>
      <c r="C1861" s="612"/>
      <c r="D1861" s="579"/>
      <c r="E1861" s="550"/>
      <c r="F1861" s="579"/>
      <c r="G1861" s="873">
        <f t="shared" si="67"/>
        <v>18893.999999999996</v>
      </c>
      <c r="H1861" s="579">
        <f t="shared" ref="H1861:H1924" si="68">H1860-F1892+D1892</f>
        <v>19</v>
      </c>
      <c r="I1861" s="642"/>
      <c r="J1861" s="643"/>
      <c r="K1861" s="640"/>
      <c r="L1861" s="579"/>
      <c r="M1861" s="579"/>
      <c r="N1861" s="891"/>
      <c r="O1861" s="256"/>
      <c r="P1861" s="256"/>
      <c r="Q1861" s="272"/>
    </row>
    <row r="1862" spans="1:17" s="126" customFormat="1" ht="15.75" x14ac:dyDescent="0.25">
      <c r="A1862" s="579"/>
      <c r="B1862" s="579"/>
      <c r="C1862" s="612"/>
      <c r="D1862" s="579"/>
      <c r="E1862" s="550"/>
      <c r="F1862" s="579"/>
      <c r="G1862" s="873">
        <f t="shared" si="67"/>
        <v>18893.999999999996</v>
      </c>
      <c r="H1862" s="579">
        <f t="shared" si="68"/>
        <v>19</v>
      </c>
      <c r="I1862" s="642"/>
      <c r="J1862" s="643"/>
      <c r="K1862" s="640"/>
      <c r="L1862" s="579"/>
      <c r="M1862" s="579"/>
      <c r="N1862" s="891"/>
      <c r="O1862" s="256"/>
      <c r="P1862" s="256"/>
      <c r="Q1862" s="272"/>
    </row>
    <row r="1863" spans="1:17" s="126" customFormat="1" ht="15.75" x14ac:dyDescent="0.25">
      <c r="A1863" s="579"/>
      <c r="B1863" s="579"/>
      <c r="C1863" s="612"/>
      <c r="D1863" s="579"/>
      <c r="E1863" s="550"/>
      <c r="F1863" s="579"/>
      <c r="G1863" s="873">
        <f t="shared" si="67"/>
        <v>18893.999999999996</v>
      </c>
      <c r="H1863" s="579">
        <f t="shared" si="68"/>
        <v>19</v>
      </c>
      <c r="I1863" s="642"/>
      <c r="J1863" s="643"/>
      <c r="K1863" s="640"/>
      <c r="L1863" s="579"/>
      <c r="M1863" s="579"/>
      <c r="N1863" s="891"/>
      <c r="O1863" s="256"/>
      <c r="P1863" s="256"/>
      <c r="Q1863" s="272"/>
    </row>
    <row r="1864" spans="1:17" s="126" customFormat="1" ht="15.75" x14ac:dyDescent="0.25">
      <c r="A1864" s="579"/>
      <c r="B1864" s="579"/>
      <c r="C1864" s="612"/>
      <c r="D1864" s="579"/>
      <c r="E1864" s="550"/>
      <c r="F1864" s="579"/>
      <c r="G1864" s="873">
        <f t="shared" si="67"/>
        <v>18893.999999999996</v>
      </c>
      <c r="H1864" s="579">
        <f t="shared" si="68"/>
        <v>19</v>
      </c>
      <c r="I1864" s="642"/>
      <c r="J1864" s="643"/>
      <c r="K1864" s="640"/>
      <c r="L1864" s="579"/>
      <c r="M1864" s="579"/>
      <c r="N1864" s="891"/>
      <c r="O1864" s="256"/>
      <c r="P1864" s="256"/>
      <c r="Q1864" s="272"/>
    </row>
    <row r="1865" spans="1:17" s="126" customFormat="1" ht="15.75" x14ac:dyDescent="0.25">
      <c r="A1865" s="579"/>
      <c r="B1865" s="579"/>
      <c r="C1865" s="612"/>
      <c r="D1865" s="579"/>
      <c r="E1865" s="550"/>
      <c r="F1865" s="579"/>
      <c r="G1865" s="873">
        <f t="shared" si="67"/>
        <v>18893.999999999996</v>
      </c>
      <c r="H1865" s="579">
        <f t="shared" si="68"/>
        <v>19</v>
      </c>
      <c r="I1865" s="642"/>
      <c r="J1865" s="643"/>
      <c r="K1865" s="640"/>
      <c r="L1865" s="579"/>
      <c r="M1865" s="579"/>
      <c r="N1865" s="891"/>
      <c r="O1865" s="256"/>
      <c r="P1865" s="256"/>
      <c r="Q1865" s="272"/>
    </row>
    <row r="1866" spans="1:17" s="126" customFormat="1" ht="15.75" x14ac:dyDescent="0.25">
      <c r="A1866" s="579"/>
      <c r="B1866" s="579"/>
      <c r="C1866" s="612"/>
      <c r="D1866" s="579"/>
      <c r="E1866" s="550"/>
      <c r="F1866" s="579"/>
      <c r="G1866" s="873">
        <f t="shared" si="67"/>
        <v>18893.999999999996</v>
      </c>
      <c r="H1866" s="579">
        <f t="shared" si="68"/>
        <v>19</v>
      </c>
      <c r="I1866" s="642"/>
      <c r="J1866" s="643"/>
      <c r="K1866" s="640"/>
      <c r="L1866" s="579"/>
      <c r="M1866" s="579"/>
      <c r="N1866" s="891"/>
      <c r="O1866" s="256"/>
      <c r="P1866" s="256"/>
      <c r="Q1866" s="272"/>
    </row>
    <row r="1867" spans="1:17" s="126" customFormat="1" ht="15.75" x14ac:dyDescent="0.25">
      <c r="A1867" s="579"/>
      <c r="B1867" s="579"/>
      <c r="C1867" s="612"/>
      <c r="D1867" s="579"/>
      <c r="E1867" s="550"/>
      <c r="F1867" s="579"/>
      <c r="G1867" s="873">
        <f t="shared" si="67"/>
        <v>18893.999999999996</v>
      </c>
      <c r="H1867" s="579">
        <f t="shared" si="68"/>
        <v>19</v>
      </c>
      <c r="I1867" s="642"/>
      <c r="J1867" s="643"/>
      <c r="K1867" s="640"/>
      <c r="L1867" s="579"/>
      <c r="M1867" s="579"/>
      <c r="N1867" s="891"/>
      <c r="O1867" s="256"/>
      <c r="P1867" s="256"/>
      <c r="Q1867" s="272"/>
    </row>
    <row r="1868" spans="1:17" s="126" customFormat="1" ht="15.75" x14ac:dyDescent="0.25">
      <c r="A1868" s="579"/>
      <c r="B1868" s="579"/>
      <c r="C1868" s="612"/>
      <c r="D1868" s="579"/>
      <c r="E1868" s="550"/>
      <c r="F1868" s="579"/>
      <c r="G1868" s="873">
        <f t="shared" si="67"/>
        <v>18893.999999999996</v>
      </c>
      <c r="H1868" s="579">
        <f t="shared" si="68"/>
        <v>19</v>
      </c>
      <c r="I1868" s="642"/>
      <c r="J1868" s="643"/>
      <c r="K1868" s="640"/>
      <c r="L1868" s="579"/>
      <c r="M1868" s="579"/>
      <c r="N1868" s="891"/>
      <c r="O1868" s="256"/>
      <c r="P1868" s="256"/>
      <c r="Q1868" s="272"/>
    </row>
    <row r="1869" spans="1:17" s="126" customFormat="1" ht="15.75" x14ac:dyDescent="0.25">
      <c r="A1869" s="579"/>
      <c r="B1869" s="579"/>
      <c r="C1869" s="612"/>
      <c r="D1869" s="579"/>
      <c r="E1869" s="550"/>
      <c r="F1869" s="579"/>
      <c r="G1869" s="873">
        <f t="shared" si="67"/>
        <v>18893.999999999996</v>
      </c>
      <c r="H1869" s="579">
        <f t="shared" si="68"/>
        <v>19</v>
      </c>
      <c r="I1869" s="642"/>
      <c r="J1869" s="643"/>
      <c r="K1869" s="640"/>
      <c r="L1869" s="579"/>
      <c r="M1869" s="579"/>
      <c r="N1869" s="891"/>
      <c r="O1869" s="256"/>
      <c r="P1869" s="256"/>
      <c r="Q1869" s="272"/>
    </row>
    <row r="1870" spans="1:17" s="126" customFormat="1" ht="15.75" x14ac:dyDescent="0.25">
      <c r="A1870" s="579"/>
      <c r="B1870" s="579"/>
      <c r="C1870" s="612"/>
      <c r="D1870" s="579"/>
      <c r="E1870" s="550"/>
      <c r="F1870" s="579"/>
      <c r="G1870" s="873">
        <f t="shared" si="67"/>
        <v>18893.999999999996</v>
      </c>
      <c r="H1870" s="579">
        <f t="shared" si="68"/>
        <v>19</v>
      </c>
      <c r="I1870" s="642"/>
      <c r="J1870" s="643"/>
      <c r="K1870" s="640"/>
      <c r="L1870" s="579"/>
      <c r="M1870" s="579"/>
      <c r="N1870" s="891"/>
      <c r="O1870" s="256"/>
      <c r="P1870" s="256"/>
      <c r="Q1870" s="272"/>
    </row>
    <row r="1871" spans="1:17" s="126" customFormat="1" ht="15.75" x14ac:dyDescent="0.25">
      <c r="A1871" s="579"/>
      <c r="B1871" s="579"/>
      <c r="C1871" s="612"/>
      <c r="D1871" s="579"/>
      <c r="E1871" s="550"/>
      <c r="F1871" s="579"/>
      <c r="G1871" s="873">
        <f t="shared" si="67"/>
        <v>18893.999999999996</v>
      </c>
      <c r="H1871" s="579">
        <f t="shared" si="68"/>
        <v>19</v>
      </c>
      <c r="I1871" s="642"/>
      <c r="J1871" s="643"/>
      <c r="K1871" s="640"/>
      <c r="L1871" s="579"/>
      <c r="M1871" s="579"/>
      <c r="N1871" s="891"/>
      <c r="O1871" s="256"/>
      <c r="P1871" s="256"/>
      <c r="Q1871" s="272"/>
    </row>
    <row r="1872" spans="1:17" s="126" customFormat="1" ht="15.75" x14ac:dyDescent="0.25">
      <c r="A1872" s="579"/>
      <c r="B1872" s="579"/>
      <c r="C1872" s="612"/>
      <c r="D1872" s="579"/>
      <c r="E1872" s="550"/>
      <c r="F1872" s="579"/>
      <c r="G1872" s="873">
        <f t="shared" si="67"/>
        <v>18893.999999999996</v>
      </c>
      <c r="H1872" s="579">
        <f t="shared" si="68"/>
        <v>19</v>
      </c>
      <c r="I1872" s="642"/>
      <c r="J1872" s="643"/>
      <c r="K1872" s="640"/>
      <c r="L1872" s="579"/>
      <c r="M1872" s="579"/>
      <c r="N1872" s="891"/>
      <c r="O1872" s="256"/>
      <c r="P1872" s="256"/>
      <c r="Q1872" s="272"/>
    </row>
    <row r="1873" spans="1:17" s="126" customFormat="1" ht="15.75" x14ac:dyDescent="0.25">
      <c r="A1873" s="579"/>
      <c r="B1873" s="579"/>
      <c r="C1873" s="612"/>
      <c r="D1873" s="579"/>
      <c r="E1873" s="550"/>
      <c r="F1873" s="579"/>
      <c r="G1873" s="873">
        <f t="shared" si="67"/>
        <v>18893.999999999996</v>
      </c>
      <c r="H1873" s="579">
        <f t="shared" si="68"/>
        <v>19</v>
      </c>
      <c r="I1873" s="642"/>
      <c r="J1873" s="643"/>
      <c r="K1873" s="640"/>
      <c r="L1873" s="579"/>
      <c r="M1873" s="579"/>
      <c r="N1873" s="891"/>
      <c r="O1873" s="256"/>
      <c r="P1873" s="256"/>
      <c r="Q1873" s="272"/>
    </row>
    <row r="1874" spans="1:17" s="126" customFormat="1" ht="15.75" x14ac:dyDescent="0.25">
      <c r="A1874" s="579"/>
      <c r="B1874" s="579"/>
      <c r="C1874" s="612"/>
      <c r="D1874" s="579"/>
      <c r="E1874" s="550"/>
      <c r="F1874" s="579"/>
      <c r="G1874" s="873">
        <f t="shared" si="67"/>
        <v>18893.999999999996</v>
      </c>
      <c r="H1874" s="579">
        <f t="shared" si="68"/>
        <v>19</v>
      </c>
      <c r="I1874" s="642"/>
      <c r="J1874" s="643"/>
      <c r="K1874" s="640"/>
      <c r="L1874" s="579"/>
      <c r="M1874" s="579"/>
      <c r="N1874" s="891"/>
      <c r="O1874" s="256"/>
      <c r="P1874" s="256"/>
      <c r="Q1874" s="272"/>
    </row>
    <row r="1875" spans="1:17" s="126" customFormat="1" ht="15.75" x14ac:dyDescent="0.25">
      <c r="A1875" s="579"/>
      <c r="B1875" s="579"/>
      <c r="C1875" s="612"/>
      <c r="D1875" s="579"/>
      <c r="E1875" s="550"/>
      <c r="F1875" s="579"/>
      <c r="G1875" s="873">
        <f t="shared" si="67"/>
        <v>18893.999999999996</v>
      </c>
      <c r="H1875" s="579">
        <f t="shared" si="68"/>
        <v>19</v>
      </c>
      <c r="I1875" s="642"/>
      <c r="J1875" s="643"/>
      <c r="K1875" s="640"/>
      <c r="L1875" s="579"/>
      <c r="M1875" s="579"/>
      <c r="N1875" s="891"/>
      <c r="O1875" s="256"/>
      <c r="P1875" s="256"/>
      <c r="Q1875" s="272"/>
    </row>
    <row r="1876" spans="1:17" s="126" customFormat="1" ht="15.75" x14ac:dyDescent="0.25">
      <c r="A1876" s="579"/>
      <c r="B1876" s="579"/>
      <c r="C1876" s="612"/>
      <c r="D1876" s="579"/>
      <c r="E1876" s="550"/>
      <c r="F1876" s="579"/>
      <c r="G1876" s="873">
        <f t="shared" si="67"/>
        <v>18893.999999999996</v>
      </c>
      <c r="H1876" s="579">
        <f t="shared" si="68"/>
        <v>19</v>
      </c>
      <c r="I1876" s="642"/>
      <c r="J1876" s="643"/>
      <c r="K1876" s="640"/>
      <c r="L1876" s="579"/>
      <c r="M1876" s="579"/>
      <c r="N1876" s="891"/>
      <c r="O1876" s="256"/>
      <c r="P1876" s="256"/>
      <c r="Q1876" s="272"/>
    </row>
    <row r="1877" spans="1:17" s="126" customFormat="1" ht="15.75" x14ac:dyDescent="0.25">
      <c r="A1877" s="579"/>
      <c r="B1877" s="579"/>
      <c r="C1877" s="612"/>
      <c r="D1877" s="579"/>
      <c r="E1877" s="550"/>
      <c r="F1877" s="579"/>
      <c r="G1877" s="873">
        <f t="shared" si="67"/>
        <v>18893.999999999996</v>
      </c>
      <c r="H1877" s="579">
        <f t="shared" si="68"/>
        <v>19</v>
      </c>
      <c r="I1877" s="642"/>
      <c r="J1877" s="643"/>
      <c r="K1877" s="640"/>
      <c r="L1877" s="579"/>
      <c r="M1877" s="579"/>
      <c r="N1877" s="891"/>
      <c r="O1877" s="256"/>
      <c r="P1877" s="256"/>
      <c r="Q1877" s="272"/>
    </row>
    <row r="1878" spans="1:17" s="126" customFormat="1" ht="15.75" x14ac:dyDescent="0.25">
      <c r="A1878" s="579"/>
      <c r="B1878" s="579"/>
      <c r="C1878" s="612"/>
      <c r="D1878" s="579"/>
      <c r="E1878" s="550"/>
      <c r="F1878" s="579"/>
      <c r="G1878" s="873">
        <f t="shared" si="67"/>
        <v>18893.999999999996</v>
      </c>
      <c r="H1878" s="579">
        <f t="shared" si="68"/>
        <v>19</v>
      </c>
      <c r="I1878" s="642"/>
      <c r="J1878" s="643"/>
      <c r="K1878" s="640"/>
      <c r="L1878" s="579"/>
      <c r="M1878" s="579"/>
      <c r="N1878" s="891"/>
      <c r="O1878" s="256"/>
      <c r="P1878" s="256"/>
      <c r="Q1878" s="272"/>
    </row>
    <row r="1879" spans="1:17" s="126" customFormat="1" ht="15.75" x14ac:dyDescent="0.25">
      <c r="A1879" s="579"/>
      <c r="B1879" s="579"/>
      <c r="C1879" s="612"/>
      <c r="D1879" s="579"/>
      <c r="E1879" s="550"/>
      <c r="F1879" s="579"/>
      <c r="G1879" s="873">
        <f t="shared" si="67"/>
        <v>18893.999999999996</v>
      </c>
      <c r="H1879" s="579">
        <f t="shared" si="68"/>
        <v>19</v>
      </c>
      <c r="I1879" s="642"/>
      <c r="J1879" s="643"/>
      <c r="K1879" s="640"/>
      <c r="L1879" s="579"/>
      <c r="M1879" s="579"/>
      <c r="N1879" s="891"/>
      <c r="O1879" s="256"/>
      <c r="P1879" s="256"/>
      <c r="Q1879" s="272"/>
    </row>
    <row r="1880" spans="1:17" s="126" customFormat="1" ht="15.75" x14ac:dyDescent="0.25">
      <c r="A1880" s="579"/>
      <c r="B1880" s="579"/>
      <c r="C1880" s="612"/>
      <c r="D1880" s="579"/>
      <c r="E1880" s="550"/>
      <c r="F1880" s="579"/>
      <c r="G1880" s="873">
        <f t="shared" si="67"/>
        <v>18893.999999999996</v>
      </c>
      <c r="H1880" s="579">
        <f t="shared" si="68"/>
        <v>19</v>
      </c>
      <c r="I1880" s="642"/>
      <c r="J1880" s="643"/>
      <c r="K1880" s="640"/>
      <c r="L1880" s="579"/>
      <c r="M1880" s="579"/>
      <c r="N1880" s="891"/>
      <c r="O1880" s="256"/>
      <c r="P1880" s="256"/>
      <c r="Q1880" s="272"/>
    </row>
    <row r="1881" spans="1:17" s="126" customFormat="1" ht="15.75" x14ac:dyDescent="0.25">
      <c r="A1881" s="579"/>
      <c r="B1881" s="579"/>
      <c r="C1881" s="612"/>
      <c r="D1881" s="579"/>
      <c r="E1881" s="550"/>
      <c r="F1881" s="579"/>
      <c r="G1881" s="873">
        <f t="shared" si="67"/>
        <v>18893.999999999996</v>
      </c>
      <c r="H1881" s="579">
        <f t="shared" si="68"/>
        <v>19</v>
      </c>
      <c r="I1881" s="642"/>
      <c r="J1881" s="643"/>
      <c r="K1881" s="640"/>
      <c r="L1881" s="579"/>
      <c r="M1881" s="579"/>
      <c r="N1881" s="891"/>
      <c r="O1881" s="256"/>
      <c r="P1881" s="256"/>
      <c r="Q1881" s="272"/>
    </row>
    <row r="1882" spans="1:17" s="126" customFormat="1" ht="15.75" x14ac:dyDescent="0.25">
      <c r="A1882" s="579"/>
      <c r="B1882" s="579"/>
      <c r="C1882" s="612"/>
      <c r="D1882" s="579"/>
      <c r="E1882" s="550"/>
      <c r="F1882" s="579"/>
      <c r="G1882" s="873">
        <f t="shared" si="67"/>
        <v>18893.999999999996</v>
      </c>
      <c r="H1882" s="579">
        <f t="shared" si="68"/>
        <v>19</v>
      </c>
      <c r="I1882" s="642"/>
      <c r="J1882" s="643"/>
      <c r="K1882" s="640"/>
      <c r="L1882" s="579"/>
      <c r="M1882" s="579"/>
      <c r="N1882" s="891"/>
      <c r="O1882" s="256"/>
      <c r="P1882" s="256"/>
      <c r="Q1882" s="272"/>
    </row>
    <row r="1883" spans="1:17" s="126" customFormat="1" ht="15.75" x14ac:dyDescent="0.25">
      <c r="A1883" s="579"/>
      <c r="B1883" s="579"/>
      <c r="C1883" s="612"/>
      <c r="D1883" s="579"/>
      <c r="E1883" s="550"/>
      <c r="F1883" s="579"/>
      <c r="G1883" s="873">
        <f t="shared" si="67"/>
        <v>18893.999999999996</v>
      </c>
      <c r="H1883" s="579">
        <f t="shared" si="68"/>
        <v>19</v>
      </c>
      <c r="I1883" s="642"/>
      <c r="J1883" s="643"/>
      <c r="K1883" s="640"/>
      <c r="L1883" s="579"/>
      <c r="M1883" s="579"/>
      <c r="N1883" s="891"/>
      <c r="O1883" s="256"/>
      <c r="P1883" s="256"/>
      <c r="Q1883" s="272"/>
    </row>
    <row r="1884" spans="1:17" s="126" customFormat="1" ht="15.75" x14ac:dyDescent="0.25">
      <c r="A1884" s="579"/>
      <c r="B1884" s="579"/>
      <c r="C1884" s="612"/>
      <c r="D1884" s="579"/>
      <c r="E1884" s="550"/>
      <c r="F1884" s="579"/>
      <c r="G1884" s="873">
        <f t="shared" si="67"/>
        <v>18893.999999999996</v>
      </c>
      <c r="H1884" s="579">
        <f t="shared" si="68"/>
        <v>19</v>
      </c>
      <c r="I1884" s="642"/>
      <c r="J1884" s="643"/>
      <c r="K1884" s="640"/>
      <c r="L1884" s="579"/>
      <c r="M1884" s="579"/>
      <c r="N1884" s="891"/>
      <c r="O1884" s="256"/>
      <c r="P1884" s="256"/>
      <c r="Q1884" s="272"/>
    </row>
    <row r="1885" spans="1:17" s="126" customFormat="1" ht="15.75" x14ac:dyDescent="0.25">
      <c r="A1885" s="579"/>
      <c r="B1885" s="579"/>
      <c r="C1885" s="612"/>
      <c r="D1885" s="579"/>
      <c r="E1885" s="550"/>
      <c r="F1885" s="579"/>
      <c r="G1885" s="873">
        <f t="shared" si="67"/>
        <v>18893.999999999996</v>
      </c>
      <c r="H1885" s="579">
        <f t="shared" si="68"/>
        <v>19</v>
      </c>
      <c r="I1885" s="642"/>
      <c r="J1885" s="643"/>
      <c r="K1885" s="640"/>
      <c r="L1885" s="579"/>
      <c r="M1885" s="579"/>
      <c r="N1885" s="891"/>
      <c r="O1885" s="256"/>
      <c r="P1885" s="256"/>
      <c r="Q1885" s="272"/>
    </row>
    <row r="1886" spans="1:17" s="126" customFormat="1" ht="15.75" x14ac:dyDescent="0.25">
      <c r="A1886" s="579"/>
      <c r="B1886" s="579"/>
      <c r="C1886" s="612"/>
      <c r="D1886" s="579"/>
      <c r="E1886" s="550"/>
      <c r="F1886" s="579"/>
      <c r="G1886" s="873">
        <f t="shared" si="67"/>
        <v>18893.999999999996</v>
      </c>
      <c r="H1886" s="579">
        <f t="shared" si="68"/>
        <v>19</v>
      </c>
      <c r="I1886" s="642"/>
      <c r="J1886" s="643"/>
      <c r="K1886" s="640"/>
      <c r="L1886" s="579"/>
      <c r="M1886" s="579"/>
      <c r="N1886" s="891"/>
      <c r="O1886" s="256"/>
      <c r="P1886" s="256"/>
      <c r="Q1886" s="272"/>
    </row>
    <row r="1887" spans="1:17" s="126" customFormat="1" ht="15.75" x14ac:dyDescent="0.25">
      <c r="A1887" s="579"/>
      <c r="B1887" s="579"/>
      <c r="C1887" s="612"/>
      <c r="D1887" s="579"/>
      <c r="E1887" s="550"/>
      <c r="F1887" s="579"/>
      <c r="G1887" s="873">
        <f t="shared" si="67"/>
        <v>18893.999999999996</v>
      </c>
      <c r="H1887" s="579">
        <f t="shared" si="68"/>
        <v>19</v>
      </c>
      <c r="I1887" s="642"/>
      <c r="J1887" s="643"/>
      <c r="K1887" s="640"/>
      <c r="L1887" s="579"/>
      <c r="M1887" s="579"/>
      <c r="N1887" s="891"/>
      <c r="O1887" s="256"/>
      <c r="P1887" s="256"/>
      <c r="Q1887" s="272"/>
    </row>
    <row r="1888" spans="1:17" s="126" customFormat="1" ht="15.75" x14ac:dyDescent="0.25">
      <c r="A1888" s="579"/>
      <c r="B1888" s="579"/>
      <c r="C1888" s="612"/>
      <c r="D1888" s="579"/>
      <c r="E1888" s="550"/>
      <c r="F1888" s="579"/>
      <c r="G1888" s="873">
        <f t="shared" si="67"/>
        <v>18893.999999999996</v>
      </c>
      <c r="H1888" s="579">
        <f t="shared" si="68"/>
        <v>19</v>
      </c>
      <c r="I1888" s="642"/>
      <c r="J1888" s="643"/>
      <c r="K1888" s="640"/>
      <c r="L1888" s="579"/>
      <c r="M1888" s="579"/>
      <c r="N1888" s="891"/>
      <c r="O1888" s="256"/>
      <c r="P1888" s="256"/>
      <c r="Q1888" s="272"/>
    </row>
    <row r="1889" spans="1:17" s="126" customFormat="1" ht="15.75" x14ac:dyDescent="0.25">
      <c r="A1889" s="579"/>
      <c r="B1889" s="579"/>
      <c r="C1889" s="612"/>
      <c r="D1889" s="579"/>
      <c r="E1889" s="550"/>
      <c r="F1889" s="579"/>
      <c r="G1889" s="873">
        <f t="shared" si="67"/>
        <v>18893.999999999996</v>
      </c>
      <c r="H1889" s="579">
        <f t="shared" si="68"/>
        <v>19</v>
      </c>
      <c r="I1889" s="642"/>
      <c r="J1889" s="643"/>
      <c r="K1889" s="640"/>
      <c r="L1889" s="579"/>
      <c r="M1889" s="579"/>
      <c r="N1889" s="891"/>
      <c r="O1889" s="256"/>
      <c r="P1889" s="256"/>
      <c r="Q1889" s="272"/>
    </row>
    <row r="1890" spans="1:17" s="126" customFormat="1" ht="15.75" x14ac:dyDescent="0.25">
      <c r="A1890" s="579"/>
      <c r="B1890" s="579"/>
      <c r="C1890" s="612"/>
      <c r="D1890" s="579"/>
      <c r="E1890" s="550"/>
      <c r="F1890" s="579"/>
      <c r="G1890" s="873">
        <f t="shared" si="67"/>
        <v>18893.999999999996</v>
      </c>
      <c r="H1890" s="579">
        <f t="shared" si="68"/>
        <v>19</v>
      </c>
      <c r="I1890" s="642"/>
      <c r="J1890" s="643"/>
      <c r="K1890" s="640"/>
      <c r="L1890" s="579"/>
      <c r="M1890" s="579"/>
      <c r="N1890" s="891"/>
      <c r="O1890" s="256"/>
      <c r="P1890" s="256"/>
      <c r="Q1890" s="272"/>
    </row>
    <row r="1891" spans="1:17" s="126" customFormat="1" ht="15.75" x14ac:dyDescent="0.25">
      <c r="A1891" s="579"/>
      <c r="B1891" s="579"/>
      <c r="C1891" s="612"/>
      <c r="D1891" s="579"/>
      <c r="E1891" s="550"/>
      <c r="F1891" s="579"/>
      <c r="G1891" s="873">
        <f t="shared" si="67"/>
        <v>18893.999999999996</v>
      </c>
      <c r="H1891" s="579">
        <f t="shared" si="68"/>
        <v>19</v>
      </c>
      <c r="I1891" s="642"/>
      <c r="J1891" s="643"/>
      <c r="K1891" s="640"/>
      <c r="L1891" s="579"/>
      <c r="M1891" s="579"/>
      <c r="N1891" s="891"/>
      <c r="O1891" s="256"/>
      <c r="P1891" s="256"/>
      <c r="Q1891" s="272"/>
    </row>
    <row r="1892" spans="1:17" s="126" customFormat="1" ht="15.75" x14ac:dyDescent="0.25">
      <c r="A1892" s="579"/>
      <c r="B1892" s="579"/>
      <c r="C1892" s="612"/>
      <c r="D1892" s="579"/>
      <c r="E1892" s="550"/>
      <c r="F1892" s="579"/>
      <c r="G1892" s="873">
        <f t="shared" si="67"/>
        <v>18893.999999999996</v>
      </c>
      <c r="H1892" s="579">
        <f t="shared" si="68"/>
        <v>19</v>
      </c>
      <c r="I1892" s="642"/>
      <c r="J1892" s="643"/>
      <c r="K1892" s="640"/>
      <c r="L1892" s="579"/>
      <c r="M1892" s="579"/>
      <c r="N1892" s="891"/>
      <c r="O1892" s="256"/>
      <c r="P1892" s="256"/>
      <c r="Q1892" s="272"/>
    </row>
    <row r="1893" spans="1:17" s="126" customFormat="1" ht="15.75" x14ac:dyDescent="0.25">
      <c r="A1893" s="579"/>
      <c r="B1893" s="579"/>
      <c r="C1893" s="612"/>
      <c r="D1893" s="579"/>
      <c r="E1893" s="550"/>
      <c r="F1893" s="579"/>
      <c r="G1893" s="873">
        <f t="shared" si="67"/>
        <v>18893.999999999996</v>
      </c>
      <c r="H1893" s="579">
        <f t="shared" si="68"/>
        <v>19</v>
      </c>
      <c r="I1893" s="642"/>
      <c r="J1893" s="643"/>
      <c r="K1893" s="640"/>
      <c r="L1893" s="579"/>
      <c r="M1893" s="579"/>
      <c r="N1893" s="891"/>
      <c r="O1893" s="256"/>
      <c r="P1893" s="256"/>
      <c r="Q1893" s="272"/>
    </row>
    <row r="1894" spans="1:17" s="126" customFormat="1" ht="15.75" x14ac:dyDescent="0.25">
      <c r="A1894" s="579"/>
      <c r="B1894" s="579"/>
      <c r="C1894" s="612"/>
      <c r="D1894" s="579"/>
      <c r="E1894" s="550"/>
      <c r="F1894" s="579"/>
      <c r="G1894" s="873">
        <f t="shared" si="67"/>
        <v>18893.999999999996</v>
      </c>
      <c r="H1894" s="579">
        <f t="shared" si="68"/>
        <v>19</v>
      </c>
      <c r="I1894" s="642"/>
      <c r="J1894" s="643"/>
      <c r="K1894" s="640"/>
      <c r="L1894" s="579"/>
      <c r="M1894" s="579"/>
      <c r="N1894" s="891"/>
      <c r="O1894" s="256"/>
      <c r="P1894" s="256"/>
      <c r="Q1894" s="272"/>
    </row>
    <row r="1895" spans="1:17" s="126" customFormat="1" ht="15.75" x14ac:dyDescent="0.25">
      <c r="A1895" s="579"/>
      <c r="B1895" s="579"/>
      <c r="C1895" s="612"/>
      <c r="D1895" s="579"/>
      <c r="E1895" s="550"/>
      <c r="F1895" s="579"/>
      <c r="G1895" s="873">
        <f t="shared" si="67"/>
        <v>18893.999999999996</v>
      </c>
      <c r="H1895" s="579">
        <f t="shared" si="68"/>
        <v>19</v>
      </c>
      <c r="I1895" s="642"/>
      <c r="J1895" s="643"/>
      <c r="K1895" s="640"/>
      <c r="L1895" s="579"/>
      <c r="M1895" s="579"/>
      <c r="N1895" s="891"/>
      <c r="O1895" s="256"/>
      <c r="P1895" s="256"/>
      <c r="Q1895" s="272"/>
    </row>
    <row r="1896" spans="1:17" s="126" customFormat="1" ht="15.75" x14ac:dyDescent="0.25">
      <c r="A1896" s="579"/>
      <c r="B1896" s="579"/>
      <c r="C1896" s="612"/>
      <c r="D1896" s="579"/>
      <c r="E1896" s="550"/>
      <c r="F1896" s="579"/>
      <c r="G1896" s="873">
        <f t="shared" si="67"/>
        <v>18893.999999999996</v>
      </c>
      <c r="H1896" s="579">
        <f t="shared" si="68"/>
        <v>19</v>
      </c>
      <c r="I1896" s="642"/>
      <c r="J1896" s="643"/>
      <c r="K1896" s="640"/>
      <c r="L1896" s="579"/>
      <c r="M1896" s="579"/>
      <c r="N1896" s="891"/>
      <c r="O1896" s="256"/>
      <c r="P1896" s="256"/>
      <c r="Q1896" s="272"/>
    </row>
    <row r="1897" spans="1:17" s="126" customFormat="1" ht="15.75" x14ac:dyDescent="0.25">
      <c r="A1897" s="579"/>
      <c r="B1897" s="579"/>
      <c r="C1897" s="612"/>
      <c r="D1897" s="579"/>
      <c r="E1897" s="550"/>
      <c r="F1897" s="579"/>
      <c r="G1897" s="873">
        <f t="shared" si="67"/>
        <v>18893.999999999996</v>
      </c>
      <c r="H1897" s="579">
        <f t="shared" si="68"/>
        <v>19</v>
      </c>
      <c r="I1897" s="642"/>
      <c r="J1897" s="643"/>
      <c r="K1897" s="640"/>
      <c r="L1897" s="579"/>
      <c r="M1897" s="579"/>
      <c r="N1897" s="891"/>
      <c r="O1897" s="256"/>
      <c r="P1897" s="256"/>
      <c r="Q1897" s="272"/>
    </row>
    <row r="1898" spans="1:17" s="126" customFormat="1" ht="15.75" x14ac:dyDescent="0.25">
      <c r="A1898" s="579"/>
      <c r="B1898" s="579"/>
      <c r="C1898" s="612"/>
      <c r="D1898" s="579"/>
      <c r="E1898" s="550"/>
      <c r="F1898" s="579"/>
      <c r="G1898" s="873">
        <f t="shared" si="67"/>
        <v>18893.999999999996</v>
      </c>
      <c r="H1898" s="579">
        <f t="shared" si="68"/>
        <v>19</v>
      </c>
      <c r="I1898" s="642"/>
      <c r="J1898" s="643"/>
      <c r="K1898" s="640"/>
      <c r="L1898" s="579"/>
      <c r="M1898" s="579"/>
      <c r="N1898" s="891"/>
      <c r="O1898" s="256"/>
      <c r="P1898" s="256"/>
      <c r="Q1898" s="272"/>
    </row>
    <row r="1899" spans="1:17" s="126" customFormat="1" ht="15.75" x14ac:dyDescent="0.25">
      <c r="A1899" s="579"/>
      <c r="B1899" s="579"/>
      <c r="C1899" s="612"/>
      <c r="D1899" s="579"/>
      <c r="E1899" s="550"/>
      <c r="F1899" s="579"/>
      <c r="G1899" s="873">
        <f t="shared" si="67"/>
        <v>18893.999999999996</v>
      </c>
      <c r="H1899" s="579">
        <f t="shared" si="68"/>
        <v>19</v>
      </c>
      <c r="I1899" s="642"/>
      <c r="J1899" s="643"/>
      <c r="K1899" s="640"/>
      <c r="L1899" s="579"/>
      <c r="M1899" s="579"/>
      <c r="N1899" s="891"/>
      <c r="O1899" s="256"/>
      <c r="P1899" s="256"/>
      <c r="Q1899" s="272"/>
    </row>
    <row r="1900" spans="1:17" s="126" customFormat="1" ht="15.75" x14ac:dyDescent="0.25">
      <c r="A1900" s="579"/>
      <c r="B1900" s="579"/>
      <c r="C1900" s="612"/>
      <c r="D1900" s="579"/>
      <c r="E1900" s="550"/>
      <c r="F1900" s="579"/>
      <c r="G1900" s="873">
        <f t="shared" si="67"/>
        <v>18893.999999999996</v>
      </c>
      <c r="H1900" s="579">
        <f t="shared" si="68"/>
        <v>19</v>
      </c>
      <c r="I1900" s="642"/>
      <c r="J1900" s="643"/>
      <c r="K1900" s="640"/>
      <c r="L1900" s="579"/>
      <c r="M1900" s="579"/>
      <c r="N1900" s="891"/>
      <c r="O1900" s="256"/>
      <c r="P1900" s="256"/>
      <c r="Q1900" s="272"/>
    </row>
    <row r="1901" spans="1:17" s="126" customFormat="1" ht="15.75" x14ac:dyDescent="0.25">
      <c r="A1901" s="579"/>
      <c r="B1901" s="579"/>
      <c r="C1901" s="612"/>
      <c r="D1901" s="579"/>
      <c r="E1901" s="550"/>
      <c r="F1901" s="579"/>
      <c r="G1901" s="873">
        <f t="shared" si="67"/>
        <v>18893.999999999996</v>
      </c>
      <c r="H1901" s="579">
        <f t="shared" si="68"/>
        <v>19</v>
      </c>
      <c r="I1901" s="642"/>
      <c r="J1901" s="643"/>
      <c r="K1901" s="640"/>
      <c r="L1901" s="579"/>
      <c r="M1901" s="579"/>
      <c r="N1901" s="891"/>
      <c r="O1901" s="256"/>
      <c r="P1901" s="256"/>
      <c r="Q1901" s="272"/>
    </row>
    <row r="1902" spans="1:17" s="126" customFormat="1" ht="15.75" x14ac:dyDescent="0.25">
      <c r="A1902" s="579"/>
      <c r="B1902" s="579"/>
      <c r="C1902" s="612"/>
      <c r="D1902" s="579"/>
      <c r="E1902" s="550"/>
      <c r="F1902" s="579"/>
      <c r="G1902" s="873">
        <f t="shared" si="67"/>
        <v>18893.999999999996</v>
      </c>
      <c r="H1902" s="579">
        <f t="shared" si="68"/>
        <v>19</v>
      </c>
      <c r="I1902" s="642"/>
      <c r="J1902" s="643"/>
      <c r="K1902" s="640"/>
      <c r="L1902" s="579"/>
      <c r="M1902" s="579"/>
      <c r="N1902" s="891"/>
      <c r="O1902" s="256"/>
      <c r="P1902" s="256"/>
      <c r="Q1902" s="272"/>
    </row>
    <row r="1903" spans="1:17" s="126" customFormat="1" ht="15.75" x14ac:dyDescent="0.25">
      <c r="A1903" s="579"/>
      <c r="B1903" s="579"/>
      <c r="C1903" s="612"/>
      <c r="D1903" s="579"/>
      <c r="E1903" s="550"/>
      <c r="F1903" s="579"/>
      <c r="G1903" s="873">
        <f t="shared" si="67"/>
        <v>18893.999999999996</v>
      </c>
      <c r="H1903" s="579">
        <f t="shared" si="68"/>
        <v>19</v>
      </c>
      <c r="I1903" s="642"/>
      <c r="J1903" s="643"/>
      <c r="K1903" s="640"/>
      <c r="L1903" s="579"/>
      <c r="M1903" s="579"/>
      <c r="N1903" s="891"/>
      <c r="O1903" s="256"/>
      <c r="P1903" s="256"/>
      <c r="Q1903" s="272"/>
    </row>
    <row r="1904" spans="1:17" s="126" customFormat="1" ht="15.75" x14ac:dyDescent="0.25">
      <c r="A1904" s="579"/>
      <c r="B1904" s="579"/>
      <c r="C1904" s="612"/>
      <c r="D1904" s="579"/>
      <c r="E1904" s="550"/>
      <c r="F1904" s="579"/>
      <c r="G1904" s="873">
        <f t="shared" si="67"/>
        <v>18893.999999999996</v>
      </c>
      <c r="H1904" s="579">
        <f t="shared" si="68"/>
        <v>19</v>
      </c>
      <c r="I1904" s="642"/>
      <c r="J1904" s="643"/>
      <c r="K1904" s="640"/>
      <c r="L1904" s="579"/>
      <c r="M1904" s="579"/>
      <c r="N1904" s="891"/>
      <c r="O1904" s="256"/>
      <c r="P1904" s="256"/>
      <c r="Q1904" s="272"/>
    </row>
    <row r="1905" spans="1:17" s="126" customFormat="1" ht="15.75" x14ac:dyDescent="0.25">
      <c r="A1905" s="579"/>
      <c r="B1905" s="579"/>
      <c r="C1905" s="612"/>
      <c r="D1905" s="579"/>
      <c r="E1905" s="550"/>
      <c r="F1905" s="579"/>
      <c r="G1905" s="873">
        <f t="shared" si="67"/>
        <v>18893.999999999996</v>
      </c>
      <c r="H1905" s="579">
        <f t="shared" si="68"/>
        <v>19</v>
      </c>
      <c r="I1905" s="642"/>
      <c r="J1905" s="643"/>
      <c r="K1905" s="640"/>
      <c r="L1905" s="579"/>
      <c r="M1905" s="579"/>
      <c r="N1905" s="891"/>
      <c r="O1905" s="256"/>
      <c r="P1905" s="256"/>
      <c r="Q1905" s="272"/>
    </row>
    <row r="1906" spans="1:17" s="126" customFormat="1" ht="15.75" x14ac:dyDescent="0.25">
      <c r="A1906" s="579"/>
      <c r="B1906" s="579"/>
      <c r="C1906" s="612"/>
      <c r="D1906" s="579"/>
      <c r="E1906" s="550"/>
      <c r="F1906" s="579"/>
      <c r="G1906" s="873">
        <f t="shared" si="67"/>
        <v>18893.999999999996</v>
      </c>
      <c r="H1906" s="579">
        <f t="shared" si="68"/>
        <v>19</v>
      </c>
      <c r="I1906" s="642"/>
      <c r="J1906" s="643"/>
      <c r="K1906" s="640"/>
      <c r="L1906" s="579"/>
      <c r="M1906" s="579"/>
      <c r="N1906" s="891"/>
      <c r="O1906" s="256"/>
      <c r="P1906" s="256"/>
      <c r="Q1906" s="272"/>
    </row>
    <row r="1907" spans="1:17" s="126" customFormat="1" ht="15.75" x14ac:dyDescent="0.25">
      <c r="A1907" s="579"/>
      <c r="B1907" s="579"/>
      <c r="C1907" s="612"/>
      <c r="D1907" s="579"/>
      <c r="E1907" s="550"/>
      <c r="F1907" s="579"/>
      <c r="G1907" s="873">
        <f t="shared" si="67"/>
        <v>18893.999999999996</v>
      </c>
      <c r="H1907" s="579">
        <f t="shared" si="68"/>
        <v>19</v>
      </c>
      <c r="I1907" s="642"/>
      <c r="J1907" s="643"/>
      <c r="K1907" s="640"/>
      <c r="L1907" s="579"/>
      <c r="M1907" s="579"/>
      <c r="N1907" s="891"/>
      <c r="O1907" s="256"/>
      <c r="P1907" s="256"/>
      <c r="Q1907" s="272"/>
    </row>
    <row r="1908" spans="1:17" s="126" customFormat="1" ht="15.75" x14ac:dyDescent="0.25">
      <c r="A1908" s="579"/>
      <c r="B1908" s="579"/>
      <c r="C1908" s="612"/>
      <c r="D1908" s="579"/>
      <c r="E1908" s="550"/>
      <c r="F1908" s="579"/>
      <c r="G1908" s="873">
        <f t="shared" si="67"/>
        <v>18893.999999999996</v>
      </c>
      <c r="H1908" s="579">
        <f t="shared" si="68"/>
        <v>19</v>
      </c>
      <c r="I1908" s="642"/>
      <c r="J1908" s="643"/>
      <c r="K1908" s="640"/>
      <c r="L1908" s="579"/>
      <c r="M1908" s="579"/>
      <c r="N1908" s="891"/>
      <c r="O1908" s="256"/>
      <c r="P1908" s="256"/>
      <c r="Q1908" s="272"/>
    </row>
    <row r="1909" spans="1:17" s="126" customFormat="1" ht="15.75" x14ac:dyDescent="0.25">
      <c r="A1909" s="579"/>
      <c r="B1909" s="579"/>
      <c r="C1909" s="612"/>
      <c r="D1909" s="579"/>
      <c r="E1909" s="550"/>
      <c r="F1909" s="579"/>
      <c r="G1909" s="873">
        <f t="shared" si="67"/>
        <v>18893.999999999996</v>
      </c>
      <c r="H1909" s="579">
        <f t="shared" si="68"/>
        <v>19</v>
      </c>
      <c r="I1909" s="642"/>
      <c r="J1909" s="643"/>
      <c r="K1909" s="640"/>
      <c r="L1909" s="579"/>
      <c r="M1909" s="579"/>
      <c r="N1909" s="891"/>
      <c r="O1909" s="256"/>
      <c r="P1909" s="256"/>
      <c r="Q1909" s="272"/>
    </row>
    <row r="1910" spans="1:17" s="126" customFormat="1" ht="15.75" x14ac:dyDescent="0.25">
      <c r="A1910" s="579"/>
      <c r="B1910" s="579"/>
      <c r="C1910" s="612"/>
      <c r="D1910" s="579"/>
      <c r="E1910" s="550"/>
      <c r="F1910" s="579"/>
      <c r="G1910" s="873">
        <f t="shared" ref="G1910:G1973" si="69">G1909-E1910+C1910</f>
        <v>18893.999999999996</v>
      </c>
      <c r="H1910" s="579">
        <f t="shared" si="68"/>
        <v>19</v>
      </c>
      <c r="I1910" s="642"/>
      <c r="J1910" s="643"/>
      <c r="K1910" s="640"/>
      <c r="L1910" s="579"/>
      <c r="M1910" s="579"/>
      <c r="N1910" s="891"/>
      <c r="O1910" s="256"/>
      <c r="P1910" s="256"/>
      <c r="Q1910" s="272"/>
    </row>
    <row r="1911" spans="1:17" s="126" customFormat="1" ht="15.75" x14ac:dyDescent="0.25">
      <c r="A1911" s="579"/>
      <c r="B1911" s="579"/>
      <c r="C1911" s="612"/>
      <c r="D1911" s="579"/>
      <c r="E1911" s="550"/>
      <c r="F1911" s="579"/>
      <c r="G1911" s="873">
        <f t="shared" si="69"/>
        <v>18893.999999999996</v>
      </c>
      <c r="H1911" s="579">
        <f t="shared" si="68"/>
        <v>19</v>
      </c>
      <c r="I1911" s="642"/>
      <c r="J1911" s="643"/>
      <c r="K1911" s="640"/>
      <c r="L1911" s="579"/>
      <c r="M1911" s="579"/>
      <c r="N1911" s="891"/>
      <c r="O1911" s="256"/>
      <c r="P1911" s="256"/>
      <c r="Q1911" s="272"/>
    </row>
    <row r="1912" spans="1:17" s="126" customFormat="1" ht="15.75" x14ac:dyDescent="0.25">
      <c r="A1912" s="579"/>
      <c r="B1912" s="579"/>
      <c r="C1912" s="612"/>
      <c r="D1912" s="579"/>
      <c r="E1912" s="550"/>
      <c r="F1912" s="579"/>
      <c r="G1912" s="873">
        <f t="shared" si="69"/>
        <v>18893.999999999996</v>
      </c>
      <c r="H1912" s="579">
        <f t="shared" si="68"/>
        <v>19</v>
      </c>
      <c r="I1912" s="642"/>
      <c r="J1912" s="643"/>
      <c r="K1912" s="640"/>
      <c r="L1912" s="579"/>
      <c r="M1912" s="579"/>
      <c r="N1912" s="891"/>
      <c r="O1912" s="256"/>
      <c r="P1912" s="256"/>
      <c r="Q1912" s="272"/>
    </row>
    <row r="1913" spans="1:17" s="126" customFormat="1" ht="15.75" x14ac:dyDescent="0.25">
      <c r="A1913" s="579"/>
      <c r="B1913" s="579"/>
      <c r="C1913" s="612"/>
      <c r="D1913" s="579"/>
      <c r="E1913" s="550"/>
      <c r="F1913" s="579"/>
      <c r="G1913" s="873">
        <f t="shared" si="69"/>
        <v>18893.999999999996</v>
      </c>
      <c r="H1913" s="579">
        <f t="shared" si="68"/>
        <v>19</v>
      </c>
      <c r="I1913" s="642"/>
      <c r="J1913" s="643"/>
      <c r="K1913" s="640"/>
      <c r="L1913" s="579"/>
      <c r="M1913" s="579"/>
      <c r="N1913" s="891"/>
      <c r="O1913" s="256"/>
      <c r="P1913" s="256"/>
      <c r="Q1913" s="272"/>
    </row>
    <row r="1914" spans="1:17" s="126" customFormat="1" ht="15.75" x14ac:dyDescent="0.25">
      <c r="A1914" s="579"/>
      <c r="B1914" s="579"/>
      <c r="C1914" s="612"/>
      <c r="D1914" s="579"/>
      <c r="E1914" s="550"/>
      <c r="F1914" s="579"/>
      <c r="G1914" s="873">
        <f t="shared" si="69"/>
        <v>18893.999999999996</v>
      </c>
      <c r="H1914" s="579">
        <f t="shared" si="68"/>
        <v>19</v>
      </c>
      <c r="I1914" s="642"/>
      <c r="J1914" s="643"/>
      <c r="K1914" s="640"/>
      <c r="L1914" s="579"/>
      <c r="M1914" s="579"/>
      <c r="N1914" s="891"/>
      <c r="O1914" s="256"/>
      <c r="P1914" s="256"/>
      <c r="Q1914" s="272"/>
    </row>
    <row r="1915" spans="1:17" s="126" customFormat="1" ht="15.75" x14ac:dyDescent="0.25">
      <c r="A1915" s="579"/>
      <c r="B1915" s="579"/>
      <c r="C1915" s="612"/>
      <c r="D1915" s="579"/>
      <c r="E1915" s="550"/>
      <c r="F1915" s="579"/>
      <c r="G1915" s="873">
        <f t="shared" si="69"/>
        <v>18893.999999999996</v>
      </c>
      <c r="H1915" s="579">
        <f t="shared" si="68"/>
        <v>19</v>
      </c>
      <c r="I1915" s="642"/>
      <c r="J1915" s="643"/>
      <c r="K1915" s="640"/>
      <c r="L1915" s="579"/>
      <c r="M1915" s="579"/>
      <c r="N1915" s="891"/>
      <c r="O1915" s="256"/>
      <c r="P1915" s="256"/>
      <c r="Q1915" s="272"/>
    </row>
    <row r="1916" spans="1:17" s="126" customFormat="1" ht="15.75" x14ac:dyDescent="0.25">
      <c r="A1916" s="579"/>
      <c r="B1916" s="579"/>
      <c r="C1916" s="612"/>
      <c r="D1916" s="579"/>
      <c r="E1916" s="550"/>
      <c r="F1916" s="579"/>
      <c r="G1916" s="873">
        <f t="shared" si="69"/>
        <v>18893.999999999996</v>
      </c>
      <c r="H1916" s="579">
        <f t="shared" si="68"/>
        <v>19</v>
      </c>
      <c r="I1916" s="642"/>
      <c r="J1916" s="643"/>
      <c r="K1916" s="640"/>
      <c r="L1916" s="579"/>
      <c r="M1916" s="579"/>
      <c r="N1916" s="891"/>
      <c r="O1916" s="256"/>
      <c r="P1916" s="256"/>
      <c r="Q1916" s="272"/>
    </row>
    <row r="1917" spans="1:17" s="126" customFormat="1" ht="15.75" x14ac:dyDescent="0.25">
      <c r="A1917" s="579"/>
      <c r="B1917" s="579"/>
      <c r="C1917" s="612"/>
      <c r="D1917" s="579"/>
      <c r="E1917" s="550"/>
      <c r="F1917" s="579"/>
      <c r="G1917" s="873">
        <f t="shared" si="69"/>
        <v>18893.999999999996</v>
      </c>
      <c r="H1917" s="579">
        <f t="shared" si="68"/>
        <v>19</v>
      </c>
      <c r="I1917" s="642"/>
      <c r="J1917" s="643"/>
      <c r="K1917" s="640"/>
      <c r="L1917" s="579"/>
      <c r="M1917" s="579"/>
      <c r="N1917" s="891"/>
      <c r="O1917" s="256"/>
      <c r="P1917" s="256"/>
      <c r="Q1917" s="272"/>
    </row>
    <row r="1918" spans="1:17" s="126" customFormat="1" ht="15.75" x14ac:dyDescent="0.25">
      <c r="A1918" s="579"/>
      <c r="B1918" s="579"/>
      <c r="C1918" s="612"/>
      <c r="D1918" s="579"/>
      <c r="E1918" s="550"/>
      <c r="F1918" s="579"/>
      <c r="G1918" s="873">
        <f t="shared" si="69"/>
        <v>18893.999999999996</v>
      </c>
      <c r="H1918" s="579">
        <f t="shared" si="68"/>
        <v>19</v>
      </c>
      <c r="I1918" s="642"/>
      <c r="J1918" s="643"/>
      <c r="K1918" s="640"/>
      <c r="L1918" s="579"/>
      <c r="M1918" s="579"/>
      <c r="N1918" s="891"/>
      <c r="O1918" s="256"/>
      <c r="P1918" s="256"/>
      <c r="Q1918" s="272"/>
    </row>
    <row r="1919" spans="1:17" s="126" customFormat="1" ht="15.75" x14ac:dyDescent="0.25">
      <c r="A1919" s="579"/>
      <c r="B1919" s="579"/>
      <c r="C1919" s="612"/>
      <c r="D1919" s="579"/>
      <c r="E1919" s="550"/>
      <c r="F1919" s="579"/>
      <c r="G1919" s="873">
        <f t="shared" si="69"/>
        <v>18893.999999999996</v>
      </c>
      <c r="H1919" s="579">
        <f t="shared" si="68"/>
        <v>19</v>
      </c>
      <c r="I1919" s="642"/>
      <c r="J1919" s="643"/>
      <c r="K1919" s="640"/>
      <c r="L1919" s="579"/>
      <c r="M1919" s="579"/>
      <c r="N1919" s="891"/>
      <c r="O1919" s="256"/>
      <c r="P1919" s="256"/>
      <c r="Q1919" s="272"/>
    </row>
    <row r="1920" spans="1:17" s="126" customFormat="1" ht="15.75" x14ac:dyDescent="0.25">
      <c r="A1920" s="579"/>
      <c r="B1920" s="579"/>
      <c r="C1920" s="612"/>
      <c r="D1920" s="579"/>
      <c r="E1920" s="550"/>
      <c r="F1920" s="579"/>
      <c r="G1920" s="873">
        <f t="shared" si="69"/>
        <v>18893.999999999996</v>
      </c>
      <c r="H1920" s="579">
        <f t="shared" si="68"/>
        <v>19</v>
      </c>
      <c r="I1920" s="642"/>
      <c r="J1920" s="643"/>
      <c r="K1920" s="640"/>
      <c r="L1920" s="579"/>
      <c r="M1920" s="579"/>
      <c r="N1920" s="891"/>
      <c r="O1920" s="256"/>
      <c r="P1920" s="256"/>
      <c r="Q1920" s="272"/>
    </row>
    <row r="1921" spans="1:17" s="126" customFormat="1" ht="15.75" x14ac:dyDescent="0.25">
      <c r="A1921" s="579"/>
      <c r="B1921" s="579"/>
      <c r="C1921" s="612"/>
      <c r="D1921" s="579"/>
      <c r="E1921" s="550"/>
      <c r="F1921" s="579"/>
      <c r="G1921" s="873">
        <f t="shared" si="69"/>
        <v>18893.999999999996</v>
      </c>
      <c r="H1921" s="579">
        <f t="shared" si="68"/>
        <v>19</v>
      </c>
      <c r="I1921" s="642"/>
      <c r="J1921" s="643"/>
      <c r="K1921" s="640"/>
      <c r="L1921" s="579"/>
      <c r="M1921" s="579"/>
      <c r="N1921" s="891"/>
      <c r="O1921" s="256"/>
      <c r="P1921" s="256"/>
      <c r="Q1921" s="272"/>
    </row>
    <row r="1922" spans="1:17" s="126" customFormat="1" ht="15.75" x14ac:dyDescent="0.25">
      <c r="A1922" s="579"/>
      <c r="B1922" s="579"/>
      <c r="C1922" s="612"/>
      <c r="D1922" s="579"/>
      <c r="E1922" s="550"/>
      <c r="F1922" s="579"/>
      <c r="G1922" s="873">
        <f t="shared" si="69"/>
        <v>18893.999999999996</v>
      </c>
      <c r="H1922" s="579">
        <f t="shared" si="68"/>
        <v>19</v>
      </c>
      <c r="I1922" s="642"/>
      <c r="J1922" s="643"/>
      <c r="K1922" s="640"/>
      <c r="L1922" s="579"/>
      <c r="M1922" s="579"/>
      <c r="N1922" s="891"/>
      <c r="O1922" s="256"/>
      <c r="P1922" s="256"/>
      <c r="Q1922" s="272"/>
    </row>
    <row r="1923" spans="1:17" s="126" customFormat="1" ht="15.75" x14ac:dyDescent="0.25">
      <c r="A1923" s="579"/>
      <c r="B1923" s="579"/>
      <c r="C1923" s="612"/>
      <c r="D1923" s="579"/>
      <c r="E1923" s="550"/>
      <c r="F1923" s="579"/>
      <c r="G1923" s="873">
        <f t="shared" si="69"/>
        <v>18893.999999999996</v>
      </c>
      <c r="H1923" s="579">
        <f t="shared" si="68"/>
        <v>19</v>
      </c>
      <c r="I1923" s="642"/>
      <c r="J1923" s="643"/>
      <c r="K1923" s="640"/>
      <c r="L1923" s="579"/>
      <c r="M1923" s="579"/>
      <c r="N1923" s="891"/>
      <c r="O1923" s="256"/>
      <c r="P1923" s="256"/>
      <c r="Q1923" s="272"/>
    </row>
    <row r="1924" spans="1:17" s="126" customFormat="1" ht="15.75" x14ac:dyDescent="0.25">
      <c r="A1924" s="579"/>
      <c r="B1924" s="579"/>
      <c r="C1924" s="612"/>
      <c r="D1924" s="579"/>
      <c r="E1924" s="550"/>
      <c r="F1924" s="579"/>
      <c r="G1924" s="873">
        <f t="shared" si="69"/>
        <v>18893.999999999996</v>
      </c>
      <c r="H1924" s="579">
        <f t="shared" si="68"/>
        <v>19</v>
      </c>
      <c r="I1924" s="642"/>
      <c r="J1924" s="643"/>
      <c r="K1924" s="640"/>
      <c r="L1924" s="579"/>
      <c r="M1924" s="579"/>
      <c r="N1924" s="891"/>
      <c r="O1924" s="256"/>
      <c r="P1924" s="256"/>
      <c r="Q1924" s="272"/>
    </row>
    <row r="1925" spans="1:17" s="126" customFormat="1" ht="15.75" x14ac:dyDescent="0.25">
      <c r="A1925" s="579"/>
      <c r="B1925" s="579"/>
      <c r="C1925" s="612"/>
      <c r="D1925" s="579"/>
      <c r="E1925" s="550"/>
      <c r="F1925" s="579"/>
      <c r="G1925" s="873">
        <f t="shared" si="69"/>
        <v>18893.999999999996</v>
      </c>
      <c r="H1925" s="579">
        <f t="shared" ref="H1925:H1988" si="70">H1924-F1956+D1956</f>
        <v>19</v>
      </c>
      <c r="I1925" s="642"/>
      <c r="J1925" s="643"/>
      <c r="K1925" s="640"/>
      <c r="L1925" s="579"/>
      <c r="M1925" s="579"/>
      <c r="N1925" s="891"/>
      <c r="O1925" s="256"/>
      <c r="P1925" s="256"/>
      <c r="Q1925" s="272"/>
    </row>
    <row r="1926" spans="1:17" s="126" customFormat="1" ht="15.75" x14ac:dyDescent="0.25">
      <c r="A1926" s="579"/>
      <c r="B1926" s="579"/>
      <c r="C1926" s="612"/>
      <c r="D1926" s="579"/>
      <c r="E1926" s="550"/>
      <c r="F1926" s="579"/>
      <c r="G1926" s="873">
        <f t="shared" si="69"/>
        <v>18893.999999999996</v>
      </c>
      <c r="H1926" s="579">
        <f t="shared" si="70"/>
        <v>19</v>
      </c>
      <c r="I1926" s="642"/>
      <c r="J1926" s="643"/>
      <c r="K1926" s="640"/>
      <c r="L1926" s="579"/>
      <c r="M1926" s="579"/>
      <c r="N1926" s="891"/>
      <c r="O1926" s="256"/>
      <c r="P1926" s="256"/>
      <c r="Q1926" s="272"/>
    </row>
    <row r="1927" spans="1:17" s="126" customFormat="1" ht="15.75" x14ac:dyDescent="0.25">
      <c r="A1927" s="579"/>
      <c r="B1927" s="579"/>
      <c r="C1927" s="612"/>
      <c r="D1927" s="579"/>
      <c r="E1927" s="550"/>
      <c r="F1927" s="579"/>
      <c r="G1927" s="873">
        <f t="shared" si="69"/>
        <v>18893.999999999996</v>
      </c>
      <c r="H1927" s="579">
        <f t="shared" si="70"/>
        <v>19</v>
      </c>
      <c r="I1927" s="642"/>
      <c r="J1927" s="643"/>
      <c r="K1927" s="640"/>
      <c r="L1927" s="579"/>
      <c r="M1927" s="579"/>
      <c r="N1927" s="891"/>
      <c r="O1927" s="256"/>
      <c r="P1927" s="256"/>
      <c r="Q1927" s="272"/>
    </row>
    <row r="1928" spans="1:17" s="126" customFormat="1" ht="15.75" x14ac:dyDescent="0.25">
      <c r="A1928" s="579"/>
      <c r="B1928" s="579"/>
      <c r="C1928" s="612"/>
      <c r="D1928" s="579"/>
      <c r="E1928" s="550"/>
      <c r="F1928" s="579"/>
      <c r="G1928" s="873">
        <f t="shared" si="69"/>
        <v>18893.999999999996</v>
      </c>
      <c r="H1928" s="579">
        <f t="shared" si="70"/>
        <v>19</v>
      </c>
      <c r="I1928" s="642"/>
      <c r="J1928" s="643"/>
      <c r="K1928" s="640"/>
      <c r="L1928" s="579"/>
      <c r="M1928" s="579"/>
      <c r="N1928" s="891"/>
      <c r="O1928" s="256"/>
      <c r="P1928" s="256"/>
      <c r="Q1928" s="272"/>
    </row>
    <row r="1929" spans="1:17" s="126" customFormat="1" ht="15.75" x14ac:dyDescent="0.25">
      <c r="A1929" s="579"/>
      <c r="B1929" s="579"/>
      <c r="C1929" s="612"/>
      <c r="D1929" s="579"/>
      <c r="E1929" s="550"/>
      <c r="F1929" s="579"/>
      <c r="G1929" s="873">
        <f t="shared" si="69"/>
        <v>18893.999999999996</v>
      </c>
      <c r="H1929" s="579">
        <f t="shared" si="70"/>
        <v>19</v>
      </c>
      <c r="I1929" s="642"/>
      <c r="J1929" s="643"/>
      <c r="K1929" s="640"/>
      <c r="L1929" s="579"/>
      <c r="M1929" s="579"/>
      <c r="N1929" s="891"/>
      <c r="O1929" s="256"/>
      <c r="P1929" s="256"/>
      <c r="Q1929" s="272"/>
    </row>
    <row r="1930" spans="1:17" s="126" customFormat="1" ht="15.75" x14ac:dyDescent="0.25">
      <c r="A1930" s="579"/>
      <c r="B1930" s="579"/>
      <c r="C1930" s="612"/>
      <c r="D1930" s="579"/>
      <c r="E1930" s="550"/>
      <c r="F1930" s="579"/>
      <c r="G1930" s="873">
        <f t="shared" si="69"/>
        <v>18893.999999999996</v>
      </c>
      <c r="H1930" s="579">
        <f t="shared" si="70"/>
        <v>19</v>
      </c>
      <c r="I1930" s="642"/>
      <c r="J1930" s="643"/>
      <c r="K1930" s="640"/>
      <c r="L1930" s="579"/>
      <c r="M1930" s="579"/>
      <c r="N1930" s="891"/>
      <c r="O1930" s="256"/>
      <c r="P1930" s="256"/>
      <c r="Q1930" s="272"/>
    </row>
    <row r="1931" spans="1:17" s="126" customFormat="1" ht="15.75" x14ac:dyDescent="0.25">
      <c r="A1931" s="579"/>
      <c r="B1931" s="579"/>
      <c r="C1931" s="612"/>
      <c r="D1931" s="579"/>
      <c r="E1931" s="550"/>
      <c r="F1931" s="579"/>
      <c r="G1931" s="873">
        <f t="shared" si="69"/>
        <v>18893.999999999996</v>
      </c>
      <c r="H1931" s="579">
        <f t="shared" si="70"/>
        <v>19</v>
      </c>
      <c r="I1931" s="642"/>
      <c r="J1931" s="643"/>
      <c r="K1931" s="640"/>
      <c r="L1931" s="579"/>
      <c r="M1931" s="579"/>
      <c r="N1931" s="891"/>
      <c r="O1931" s="256"/>
      <c r="P1931" s="256"/>
      <c r="Q1931" s="272"/>
    </row>
    <row r="1932" spans="1:17" s="126" customFormat="1" ht="15.75" x14ac:dyDescent="0.25">
      <c r="A1932" s="579"/>
      <c r="B1932" s="579"/>
      <c r="C1932" s="612"/>
      <c r="D1932" s="579"/>
      <c r="E1932" s="550"/>
      <c r="F1932" s="579"/>
      <c r="G1932" s="873">
        <f t="shared" si="69"/>
        <v>18893.999999999996</v>
      </c>
      <c r="H1932" s="579">
        <f t="shared" si="70"/>
        <v>19</v>
      </c>
      <c r="I1932" s="642"/>
      <c r="J1932" s="643"/>
      <c r="K1932" s="640"/>
      <c r="L1932" s="579"/>
      <c r="M1932" s="579"/>
      <c r="N1932" s="891"/>
      <c r="O1932" s="256"/>
      <c r="P1932" s="256"/>
      <c r="Q1932" s="272"/>
    </row>
    <row r="1933" spans="1:17" s="126" customFormat="1" ht="15.75" x14ac:dyDescent="0.25">
      <c r="A1933" s="579"/>
      <c r="B1933" s="579"/>
      <c r="C1933" s="612"/>
      <c r="D1933" s="579"/>
      <c r="E1933" s="550"/>
      <c r="F1933" s="579"/>
      <c r="G1933" s="873">
        <f t="shared" si="69"/>
        <v>18893.999999999996</v>
      </c>
      <c r="H1933" s="579">
        <f t="shared" si="70"/>
        <v>19</v>
      </c>
      <c r="I1933" s="642"/>
      <c r="J1933" s="643"/>
      <c r="K1933" s="640"/>
      <c r="L1933" s="579"/>
      <c r="M1933" s="579"/>
      <c r="N1933" s="891"/>
      <c r="O1933" s="256"/>
      <c r="P1933" s="256"/>
      <c r="Q1933" s="272"/>
    </row>
    <row r="1934" spans="1:17" s="126" customFormat="1" ht="15.75" x14ac:dyDescent="0.25">
      <c r="A1934" s="579"/>
      <c r="B1934" s="579"/>
      <c r="C1934" s="612"/>
      <c r="D1934" s="579"/>
      <c r="E1934" s="550"/>
      <c r="F1934" s="579"/>
      <c r="G1934" s="873">
        <f t="shared" si="69"/>
        <v>18893.999999999996</v>
      </c>
      <c r="H1934" s="579">
        <f t="shared" si="70"/>
        <v>19</v>
      </c>
      <c r="I1934" s="642"/>
      <c r="J1934" s="643"/>
      <c r="K1934" s="640"/>
      <c r="L1934" s="579"/>
      <c r="M1934" s="579"/>
      <c r="N1934" s="891"/>
      <c r="O1934" s="256"/>
      <c r="P1934" s="256"/>
      <c r="Q1934" s="272"/>
    </row>
    <row r="1935" spans="1:17" s="126" customFormat="1" ht="15.75" x14ac:dyDescent="0.25">
      <c r="A1935" s="579"/>
      <c r="B1935" s="579"/>
      <c r="C1935" s="612"/>
      <c r="D1935" s="579"/>
      <c r="E1935" s="550"/>
      <c r="F1935" s="579"/>
      <c r="G1935" s="873">
        <f t="shared" si="69"/>
        <v>18893.999999999996</v>
      </c>
      <c r="H1935" s="579">
        <f t="shared" si="70"/>
        <v>19</v>
      </c>
      <c r="I1935" s="642"/>
      <c r="J1935" s="643"/>
      <c r="K1935" s="640"/>
      <c r="L1935" s="579"/>
      <c r="M1935" s="579"/>
      <c r="N1935" s="891"/>
      <c r="O1935" s="256"/>
      <c r="P1935" s="256"/>
      <c r="Q1935" s="272"/>
    </row>
    <row r="1936" spans="1:17" s="126" customFormat="1" ht="15.75" x14ac:dyDescent="0.25">
      <c r="A1936" s="579"/>
      <c r="B1936" s="579"/>
      <c r="C1936" s="612"/>
      <c r="D1936" s="579"/>
      <c r="E1936" s="550"/>
      <c r="F1936" s="579"/>
      <c r="G1936" s="873">
        <f t="shared" si="69"/>
        <v>18893.999999999996</v>
      </c>
      <c r="H1936" s="579">
        <f t="shared" si="70"/>
        <v>19</v>
      </c>
      <c r="I1936" s="642"/>
      <c r="J1936" s="643"/>
      <c r="K1936" s="640"/>
      <c r="L1936" s="579"/>
      <c r="M1936" s="579"/>
      <c r="N1936" s="891"/>
      <c r="O1936" s="256"/>
      <c r="P1936" s="256"/>
      <c r="Q1936" s="272"/>
    </row>
    <row r="1937" spans="1:17" s="126" customFormat="1" ht="15.75" x14ac:dyDescent="0.25">
      <c r="A1937" s="579"/>
      <c r="B1937" s="579"/>
      <c r="C1937" s="612"/>
      <c r="D1937" s="579"/>
      <c r="E1937" s="550"/>
      <c r="F1937" s="579"/>
      <c r="G1937" s="873">
        <f t="shared" si="69"/>
        <v>18893.999999999996</v>
      </c>
      <c r="H1937" s="579">
        <f t="shared" si="70"/>
        <v>19</v>
      </c>
      <c r="I1937" s="642"/>
      <c r="J1937" s="643"/>
      <c r="K1937" s="640"/>
      <c r="L1937" s="579"/>
      <c r="M1937" s="579"/>
      <c r="N1937" s="891"/>
      <c r="O1937" s="256"/>
      <c r="P1937" s="256"/>
      <c r="Q1937" s="272"/>
    </row>
    <row r="1938" spans="1:17" s="126" customFormat="1" ht="15.75" x14ac:dyDescent="0.25">
      <c r="A1938" s="579"/>
      <c r="B1938" s="579"/>
      <c r="C1938" s="612"/>
      <c r="D1938" s="579"/>
      <c r="E1938" s="550"/>
      <c r="F1938" s="579"/>
      <c r="G1938" s="873">
        <f t="shared" si="69"/>
        <v>18893.999999999996</v>
      </c>
      <c r="H1938" s="579">
        <f t="shared" si="70"/>
        <v>19</v>
      </c>
      <c r="I1938" s="642"/>
      <c r="J1938" s="643"/>
      <c r="K1938" s="640"/>
      <c r="L1938" s="579"/>
      <c r="M1938" s="579"/>
      <c r="N1938" s="891"/>
      <c r="O1938" s="256"/>
      <c r="P1938" s="256"/>
      <c r="Q1938" s="272"/>
    </row>
    <row r="1939" spans="1:17" s="126" customFormat="1" ht="15.75" x14ac:dyDescent="0.25">
      <c r="A1939" s="579"/>
      <c r="B1939" s="579"/>
      <c r="C1939" s="612"/>
      <c r="D1939" s="579"/>
      <c r="E1939" s="550"/>
      <c r="F1939" s="579"/>
      <c r="G1939" s="873">
        <f t="shared" si="69"/>
        <v>18893.999999999996</v>
      </c>
      <c r="H1939" s="579">
        <f t="shared" si="70"/>
        <v>19</v>
      </c>
      <c r="I1939" s="642"/>
      <c r="J1939" s="643"/>
      <c r="K1939" s="640"/>
      <c r="L1939" s="579"/>
      <c r="M1939" s="579"/>
      <c r="N1939" s="891"/>
      <c r="O1939" s="256"/>
      <c r="P1939" s="256"/>
      <c r="Q1939" s="272"/>
    </row>
    <row r="1940" spans="1:17" s="126" customFormat="1" ht="15.75" x14ac:dyDescent="0.25">
      <c r="A1940" s="579"/>
      <c r="B1940" s="579"/>
      <c r="C1940" s="612"/>
      <c r="D1940" s="579"/>
      <c r="E1940" s="550"/>
      <c r="F1940" s="579"/>
      <c r="G1940" s="873">
        <f t="shared" si="69"/>
        <v>18893.999999999996</v>
      </c>
      <c r="H1940" s="579">
        <f t="shared" si="70"/>
        <v>19</v>
      </c>
      <c r="I1940" s="642"/>
      <c r="J1940" s="643"/>
      <c r="K1940" s="640"/>
      <c r="L1940" s="579"/>
      <c r="M1940" s="579"/>
      <c r="N1940" s="891"/>
      <c r="O1940" s="256"/>
      <c r="P1940" s="256"/>
      <c r="Q1940" s="272"/>
    </row>
    <row r="1941" spans="1:17" s="126" customFormat="1" ht="15.75" x14ac:dyDescent="0.25">
      <c r="A1941" s="579"/>
      <c r="B1941" s="579"/>
      <c r="C1941" s="612"/>
      <c r="D1941" s="579"/>
      <c r="E1941" s="550"/>
      <c r="F1941" s="579"/>
      <c r="G1941" s="873">
        <f t="shared" si="69"/>
        <v>18893.999999999996</v>
      </c>
      <c r="H1941" s="579">
        <f t="shared" si="70"/>
        <v>19</v>
      </c>
      <c r="I1941" s="642"/>
      <c r="J1941" s="643"/>
      <c r="K1941" s="640"/>
      <c r="L1941" s="579"/>
      <c r="M1941" s="579"/>
      <c r="N1941" s="891"/>
      <c r="O1941" s="256"/>
      <c r="P1941" s="256"/>
      <c r="Q1941" s="272"/>
    </row>
    <row r="1942" spans="1:17" s="126" customFormat="1" ht="15.75" x14ac:dyDescent="0.25">
      <c r="A1942" s="579"/>
      <c r="B1942" s="579"/>
      <c r="C1942" s="612"/>
      <c r="D1942" s="579"/>
      <c r="E1942" s="550"/>
      <c r="F1942" s="579"/>
      <c r="G1942" s="873">
        <f t="shared" si="69"/>
        <v>18893.999999999996</v>
      </c>
      <c r="H1942" s="579">
        <f t="shared" si="70"/>
        <v>19</v>
      </c>
      <c r="I1942" s="642"/>
      <c r="J1942" s="643"/>
      <c r="K1942" s="640"/>
      <c r="L1942" s="579"/>
      <c r="M1942" s="579"/>
      <c r="N1942" s="891"/>
      <c r="O1942" s="256"/>
      <c r="P1942" s="256"/>
      <c r="Q1942" s="272"/>
    </row>
    <row r="1943" spans="1:17" s="126" customFormat="1" ht="15.75" x14ac:dyDescent="0.25">
      <c r="A1943" s="579"/>
      <c r="B1943" s="579"/>
      <c r="C1943" s="612"/>
      <c r="D1943" s="579"/>
      <c r="E1943" s="550"/>
      <c r="F1943" s="579"/>
      <c r="G1943" s="873">
        <f t="shared" si="69"/>
        <v>18893.999999999996</v>
      </c>
      <c r="H1943" s="579">
        <f t="shared" si="70"/>
        <v>19</v>
      </c>
      <c r="I1943" s="642"/>
      <c r="J1943" s="643"/>
      <c r="K1943" s="640"/>
      <c r="L1943" s="579"/>
      <c r="M1943" s="579"/>
      <c r="N1943" s="891"/>
      <c r="O1943" s="256"/>
      <c r="P1943" s="256"/>
      <c r="Q1943" s="272"/>
    </row>
    <row r="1944" spans="1:17" s="126" customFormat="1" ht="15.75" x14ac:dyDescent="0.25">
      <c r="A1944" s="579"/>
      <c r="B1944" s="579"/>
      <c r="C1944" s="612"/>
      <c r="D1944" s="579"/>
      <c r="E1944" s="550"/>
      <c r="F1944" s="579"/>
      <c r="G1944" s="873">
        <f t="shared" si="69"/>
        <v>18893.999999999996</v>
      </c>
      <c r="H1944" s="579">
        <f t="shared" si="70"/>
        <v>19</v>
      </c>
      <c r="I1944" s="642"/>
      <c r="J1944" s="643"/>
      <c r="K1944" s="640"/>
      <c r="L1944" s="579"/>
      <c r="M1944" s="579"/>
      <c r="N1944" s="891"/>
      <c r="O1944" s="256"/>
      <c r="P1944" s="256"/>
      <c r="Q1944" s="272"/>
    </row>
    <row r="1945" spans="1:17" s="126" customFormat="1" ht="15.75" x14ac:dyDescent="0.25">
      <c r="A1945" s="579"/>
      <c r="B1945" s="579"/>
      <c r="C1945" s="612"/>
      <c r="D1945" s="579"/>
      <c r="E1945" s="550"/>
      <c r="F1945" s="579"/>
      <c r="G1945" s="873">
        <f t="shared" si="69"/>
        <v>18893.999999999996</v>
      </c>
      <c r="H1945" s="579">
        <f t="shared" si="70"/>
        <v>19</v>
      </c>
      <c r="I1945" s="642"/>
      <c r="J1945" s="643"/>
      <c r="K1945" s="640"/>
      <c r="L1945" s="579"/>
      <c r="M1945" s="579"/>
      <c r="N1945" s="891"/>
      <c r="O1945" s="256"/>
      <c r="P1945" s="256"/>
      <c r="Q1945" s="272"/>
    </row>
    <row r="1946" spans="1:17" s="126" customFormat="1" ht="15.75" x14ac:dyDescent="0.25">
      <c r="A1946" s="579"/>
      <c r="B1946" s="579"/>
      <c r="C1946" s="612"/>
      <c r="D1946" s="579"/>
      <c r="E1946" s="550"/>
      <c r="F1946" s="579"/>
      <c r="G1946" s="873">
        <f t="shared" si="69"/>
        <v>18893.999999999996</v>
      </c>
      <c r="H1946" s="579">
        <f t="shared" si="70"/>
        <v>19</v>
      </c>
      <c r="I1946" s="642"/>
      <c r="J1946" s="643"/>
      <c r="K1946" s="640"/>
      <c r="L1946" s="579"/>
      <c r="M1946" s="579"/>
      <c r="N1946" s="891"/>
      <c r="O1946" s="256"/>
      <c r="P1946" s="256"/>
      <c r="Q1946" s="272"/>
    </row>
    <row r="1947" spans="1:17" s="126" customFormat="1" ht="15.75" x14ac:dyDescent="0.25">
      <c r="A1947" s="579"/>
      <c r="B1947" s="579"/>
      <c r="C1947" s="612"/>
      <c r="D1947" s="579"/>
      <c r="E1947" s="550"/>
      <c r="F1947" s="579"/>
      <c r="G1947" s="873">
        <f t="shared" si="69"/>
        <v>18893.999999999996</v>
      </c>
      <c r="H1947" s="579">
        <f t="shared" si="70"/>
        <v>19</v>
      </c>
      <c r="I1947" s="642"/>
      <c r="J1947" s="643"/>
      <c r="K1947" s="640"/>
      <c r="L1947" s="579"/>
      <c r="M1947" s="579"/>
      <c r="N1947" s="891"/>
      <c r="O1947" s="256"/>
      <c r="P1947" s="256"/>
      <c r="Q1947" s="272"/>
    </row>
    <row r="1948" spans="1:17" s="126" customFormat="1" ht="15.75" x14ac:dyDescent="0.25">
      <c r="A1948" s="579"/>
      <c r="B1948" s="579"/>
      <c r="C1948" s="612"/>
      <c r="D1948" s="579"/>
      <c r="E1948" s="550"/>
      <c r="F1948" s="579"/>
      <c r="G1948" s="873">
        <f t="shared" si="69"/>
        <v>18893.999999999996</v>
      </c>
      <c r="H1948" s="579">
        <f t="shared" si="70"/>
        <v>19</v>
      </c>
      <c r="I1948" s="642"/>
      <c r="J1948" s="643"/>
      <c r="K1948" s="640"/>
      <c r="L1948" s="579"/>
      <c r="M1948" s="579"/>
      <c r="N1948" s="891"/>
      <c r="O1948" s="256"/>
      <c r="P1948" s="256"/>
      <c r="Q1948" s="272"/>
    </row>
    <row r="1949" spans="1:17" s="126" customFormat="1" ht="15.75" x14ac:dyDescent="0.25">
      <c r="A1949" s="579"/>
      <c r="B1949" s="579"/>
      <c r="C1949" s="612"/>
      <c r="D1949" s="579"/>
      <c r="E1949" s="550"/>
      <c r="F1949" s="579"/>
      <c r="G1949" s="873">
        <f t="shared" si="69"/>
        <v>18893.999999999996</v>
      </c>
      <c r="H1949" s="579">
        <f t="shared" si="70"/>
        <v>19</v>
      </c>
      <c r="I1949" s="642"/>
      <c r="J1949" s="643"/>
      <c r="K1949" s="640"/>
      <c r="L1949" s="579"/>
      <c r="M1949" s="579"/>
      <c r="N1949" s="891"/>
      <c r="O1949" s="256"/>
      <c r="P1949" s="256"/>
      <c r="Q1949" s="272"/>
    </row>
    <row r="1950" spans="1:17" s="126" customFormat="1" ht="15.75" x14ac:dyDescent="0.25">
      <c r="A1950" s="579"/>
      <c r="B1950" s="579"/>
      <c r="C1950" s="612"/>
      <c r="D1950" s="579"/>
      <c r="E1950" s="550"/>
      <c r="F1950" s="579"/>
      <c r="G1950" s="873">
        <f t="shared" si="69"/>
        <v>18893.999999999996</v>
      </c>
      <c r="H1950" s="579">
        <f t="shared" si="70"/>
        <v>19</v>
      </c>
      <c r="I1950" s="642"/>
      <c r="J1950" s="643"/>
      <c r="K1950" s="640"/>
      <c r="L1950" s="579"/>
      <c r="M1950" s="579"/>
      <c r="N1950" s="891"/>
      <c r="O1950" s="256"/>
      <c r="P1950" s="256"/>
      <c r="Q1950" s="272"/>
    </row>
    <row r="1951" spans="1:17" s="126" customFormat="1" ht="15.75" x14ac:dyDescent="0.25">
      <c r="A1951" s="579"/>
      <c r="B1951" s="579"/>
      <c r="C1951" s="612"/>
      <c r="D1951" s="579"/>
      <c r="E1951" s="550"/>
      <c r="F1951" s="579"/>
      <c r="G1951" s="873">
        <f t="shared" si="69"/>
        <v>18893.999999999996</v>
      </c>
      <c r="H1951" s="579">
        <f t="shared" si="70"/>
        <v>19</v>
      </c>
      <c r="I1951" s="642"/>
      <c r="J1951" s="643"/>
      <c r="K1951" s="640"/>
      <c r="L1951" s="579"/>
      <c r="M1951" s="579"/>
      <c r="N1951" s="891"/>
      <c r="O1951" s="256"/>
      <c r="P1951" s="256"/>
      <c r="Q1951" s="272"/>
    </row>
    <row r="1952" spans="1:17" s="126" customFormat="1" ht="15.75" x14ac:dyDescent="0.25">
      <c r="A1952" s="579"/>
      <c r="B1952" s="579"/>
      <c r="C1952" s="612"/>
      <c r="D1952" s="579"/>
      <c r="E1952" s="550"/>
      <c r="F1952" s="579"/>
      <c r="G1952" s="873">
        <f t="shared" si="69"/>
        <v>18893.999999999996</v>
      </c>
      <c r="H1952" s="579">
        <f t="shared" si="70"/>
        <v>19</v>
      </c>
      <c r="I1952" s="642"/>
      <c r="J1952" s="643"/>
      <c r="K1952" s="640"/>
      <c r="L1952" s="579"/>
      <c r="M1952" s="579"/>
      <c r="N1952" s="891"/>
      <c r="O1952" s="256"/>
      <c r="P1952" s="256"/>
      <c r="Q1952" s="272"/>
    </row>
    <row r="1953" spans="1:17" s="126" customFormat="1" ht="15.75" x14ac:dyDescent="0.25">
      <c r="A1953" s="579"/>
      <c r="B1953" s="579"/>
      <c r="C1953" s="612"/>
      <c r="D1953" s="579"/>
      <c r="E1953" s="550"/>
      <c r="F1953" s="579"/>
      <c r="G1953" s="873">
        <f t="shared" si="69"/>
        <v>18893.999999999996</v>
      </c>
      <c r="H1953" s="579">
        <f t="shared" si="70"/>
        <v>19</v>
      </c>
      <c r="I1953" s="642"/>
      <c r="J1953" s="643"/>
      <c r="K1953" s="640"/>
      <c r="L1953" s="579"/>
      <c r="M1953" s="579"/>
      <c r="N1953" s="891"/>
      <c r="O1953" s="256"/>
      <c r="P1953" s="256"/>
      <c r="Q1953" s="272"/>
    </row>
    <row r="1954" spans="1:17" s="126" customFormat="1" ht="15.75" x14ac:dyDescent="0.25">
      <c r="A1954" s="579"/>
      <c r="B1954" s="579"/>
      <c r="C1954" s="612"/>
      <c r="D1954" s="579"/>
      <c r="E1954" s="550"/>
      <c r="F1954" s="579"/>
      <c r="G1954" s="873">
        <f t="shared" si="69"/>
        <v>18893.999999999996</v>
      </c>
      <c r="H1954" s="579">
        <f t="shared" si="70"/>
        <v>19</v>
      </c>
      <c r="I1954" s="642"/>
      <c r="J1954" s="643"/>
      <c r="K1954" s="640"/>
      <c r="L1954" s="579"/>
      <c r="M1954" s="579"/>
      <c r="N1954" s="891"/>
      <c r="O1954" s="256"/>
      <c r="P1954" s="256"/>
      <c r="Q1954" s="272"/>
    </row>
    <row r="1955" spans="1:17" s="126" customFormat="1" ht="15.75" x14ac:dyDescent="0.25">
      <c r="A1955" s="579"/>
      <c r="B1955" s="579"/>
      <c r="C1955" s="612"/>
      <c r="D1955" s="579"/>
      <c r="E1955" s="550"/>
      <c r="F1955" s="579"/>
      <c r="G1955" s="873">
        <f t="shared" si="69"/>
        <v>18893.999999999996</v>
      </c>
      <c r="H1955" s="579">
        <f t="shared" si="70"/>
        <v>19</v>
      </c>
      <c r="I1955" s="642"/>
      <c r="J1955" s="643"/>
      <c r="K1955" s="640"/>
      <c r="L1955" s="579"/>
      <c r="M1955" s="579"/>
      <c r="N1955" s="891"/>
      <c r="O1955" s="256"/>
      <c r="P1955" s="256"/>
      <c r="Q1955" s="272"/>
    </row>
    <row r="1956" spans="1:17" s="126" customFormat="1" ht="15.75" x14ac:dyDescent="0.25">
      <c r="A1956" s="579"/>
      <c r="B1956" s="579"/>
      <c r="C1956" s="612"/>
      <c r="D1956" s="579"/>
      <c r="E1956" s="550"/>
      <c r="F1956" s="579"/>
      <c r="G1956" s="873">
        <f t="shared" si="69"/>
        <v>18893.999999999996</v>
      </c>
      <c r="H1956" s="579">
        <f t="shared" si="70"/>
        <v>19</v>
      </c>
      <c r="I1956" s="642"/>
      <c r="J1956" s="643"/>
      <c r="K1956" s="640"/>
      <c r="L1956" s="579"/>
      <c r="M1956" s="579"/>
      <c r="N1956" s="891"/>
      <c r="O1956" s="256"/>
      <c r="P1956" s="256"/>
      <c r="Q1956" s="272"/>
    </row>
    <row r="1957" spans="1:17" s="126" customFormat="1" ht="15.75" x14ac:dyDescent="0.25">
      <c r="A1957" s="579"/>
      <c r="B1957" s="579"/>
      <c r="C1957" s="612"/>
      <c r="D1957" s="579"/>
      <c r="E1957" s="550"/>
      <c r="F1957" s="579"/>
      <c r="G1957" s="873">
        <f t="shared" si="69"/>
        <v>18893.999999999996</v>
      </c>
      <c r="H1957" s="579">
        <f t="shared" si="70"/>
        <v>19</v>
      </c>
      <c r="I1957" s="642"/>
      <c r="J1957" s="643"/>
      <c r="K1957" s="640"/>
      <c r="L1957" s="579"/>
      <c r="M1957" s="579"/>
      <c r="N1957" s="891"/>
      <c r="O1957" s="256"/>
      <c r="P1957" s="256"/>
      <c r="Q1957" s="272"/>
    </row>
    <row r="1958" spans="1:17" s="126" customFormat="1" ht="15.75" x14ac:dyDescent="0.25">
      <c r="A1958" s="579"/>
      <c r="B1958" s="579"/>
      <c r="C1958" s="612"/>
      <c r="D1958" s="579"/>
      <c r="E1958" s="550"/>
      <c r="F1958" s="579"/>
      <c r="G1958" s="873">
        <f t="shared" si="69"/>
        <v>18893.999999999996</v>
      </c>
      <c r="H1958" s="579">
        <f t="shared" si="70"/>
        <v>19</v>
      </c>
      <c r="I1958" s="642"/>
      <c r="J1958" s="643"/>
      <c r="K1958" s="640"/>
      <c r="L1958" s="579"/>
      <c r="M1958" s="579"/>
      <c r="N1958" s="891"/>
      <c r="O1958" s="256"/>
      <c r="P1958" s="256"/>
      <c r="Q1958" s="272"/>
    </row>
    <row r="1959" spans="1:17" s="126" customFormat="1" ht="15.75" x14ac:dyDescent="0.25">
      <c r="A1959" s="579"/>
      <c r="B1959" s="579"/>
      <c r="C1959" s="612"/>
      <c r="D1959" s="579"/>
      <c r="E1959" s="550"/>
      <c r="F1959" s="579"/>
      <c r="G1959" s="873">
        <f t="shared" si="69"/>
        <v>18893.999999999996</v>
      </c>
      <c r="H1959" s="579">
        <f t="shared" si="70"/>
        <v>19</v>
      </c>
      <c r="I1959" s="642"/>
      <c r="J1959" s="643"/>
      <c r="K1959" s="640"/>
      <c r="L1959" s="579"/>
      <c r="M1959" s="579"/>
      <c r="N1959" s="891"/>
      <c r="O1959" s="256"/>
      <c r="P1959" s="256"/>
      <c r="Q1959" s="272"/>
    </row>
    <row r="1960" spans="1:17" s="126" customFormat="1" ht="15.75" x14ac:dyDescent="0.25">
      <c r="A1960" s="579"/>
      <c r="B1960" s="579"/>
      <c r="C1960" s="612"/>
      <c r="D1960" s="579"/>
      <c r="E1960" s="550"/>
      <c r="F1960" s="579"/>
      <c r="G1960" s="873">
        <f t="shared" si="69"/>
        <v>18893.999999999996</v>
      </c>
      <c r="H1960" s="579">
        <f t="shared" si="70"/>
        <v>19</v>
      </c>
      <c r="I1960" s="642"/>
      <c r="J1960" s="643"/>
      <c r="K1960" s="640"/>
      <c r="L1960" s="579"/>
      <c r="M1960" s="579"/>
      <c r="N1960" s="891"/>
      <c r="O1960" s="256"/>
      <c r="P1960" s="256"/>
      <c r="Q1960" s="272"/>
    </row>
    <row r="1961" spans="1:17" s="126" customFormat="1" ht="15.75" x14ac:dyDescent="0.25">
      <c r="A1961" s="579"/>
      <c r="B1961" s="579"/>
      <c r="C1961" s="612"/>
      <c r="D1961" s="579"/>
      <c r="E1961" s="550"/>
      <c r="F1961" s="579"/>
      <c r="G1961" s="873">
        <f t="shared" si="69"/>
        <v>18893.999999999996</v>
      </c>
      <c r="H1961" s="579">
        <f t="shared" si="70"/>
        <v>19</v>
      </c>
      <c r="I1961" s="642"/>
      <c r="J1961" s="643"/>
      <c r="K1961" s="640"/>
      <c r="L1961" s="579"/>
      <c r="M1961" s="579"/>
      <c r="N1961" s="891"/>
      <c r="O1961" s="256"/>
      <c r="P1961" s="256"/>
      <c r="Q1961" s="272"/>
    </row>
    <row r="1962" spans="1:17" s="126" customFormat="1" ht="15.75" x14ac:dyDescent="0.25">
      <c r="A1962" s="579"/>
      <c r="B1962" s="579"/>
      <c r="C1962" s="612"/>
      <c r="D1962" s="579"/>
      <c r="E1962" s="550"/>
      <c r="F1962" s="579"/>
      <c r="G1962" s="873">
        <f t="shared" si="69"/>
        <v>18893.999999999996</v>
      </c>
      <c r="H1962" s="579">
        <f t="shared" si="70"/>
        <v>19</v>
      </c>
      <c r="I1962" s="642"/>
      <c r="J1962" s="643"/>
      <c r="K1962" s="640"/>
      <c r="L1962" s="579"/>
      <c r="M1962" s="579"/>
      <c r="N1962" s="891"/>
      <c r="O1962" s="256"/>
      <c r="P1962" s="256"/>
      <c r="Q1962" s="272"/>
    </row>
    <row r="1963" spans="1:17" s="126" customFormat="1" ht="15.75" x14ac:dyDescent="0.25">
      <c r="A1963" s="579"/>
      <c r="B1963" s="579"/>
      <c r="C1963" s="612"/>
      <c r="D1963" s="579"/>
      <c r="E1963" s="550"/>
      <c r="F1963" s="579"/>
      <c r="G1963" s="873">
        <f t="shared" si="69"/>
        <v>18893.999999999996</v>
      </c>
      <c r="H1963" s="579">
        <f t="shared" si="70"/>
        <v>19</v>
      </c>
      <c r="I1963" s="642"/>
      <c r="J1963" s="643"/>
      <c r="K1963" s="640"/>
      <c r="L1963" s="579"/>
      <c r="M1963" s="579"/>
      <c r="N1963" s="891"/>
      <c r="O1963" s="256"/>
      <c r="P1963" s="256"/>
      <c r="Q1963" s="272"/>
    </row>
    <row r="1964" spans="1:17" s="126" customFormat="1" ht="15.75" x14ac:dyDescent="0.25">
      <c r="A1964" s="579"/>
      <c r="B1964" s="579"/>
      <c r="C1964" s="612"/>
      <c r="D1964" s="579"/>
      <c r="E1964" s="550"/>
      <c r="F1964" s="579"/>
      <c r="G1964" s="873">
        <f t="shared" si="69"/>
        <v>18893.999999999996</v>
      </c>
      <c r="H1964" s="579">
        <f t="shared" si="70"/>
        <v>19</v>
      </c>
      <c r="I1964" s="642"/>
      <c r="J1964" s="643"/>
      <c r="K1964" s="640"/>
      <c r="L1964" s="579"/>
      <c r="M1964" s="579"/>
      <c r="N1964" s="891"/>
      <c r="O1964" s="256"/>
      <c r="P1964" s="256"/>
      <c r="Q1964" s="272"/>
    </row>
    <row r="1965" spans="1:17" s="126" customFormat="1" ht="15.75" x14ac:dyDescent="0.25">
      <c r="A1965" s="579"/>
      <c r="B1965" s="579"/>
      <c r="C1965" s="612"/>
      <c r="D1965" s="579"/>
      <c r="E1965" s="550"/>
      <c r="F1965" s="579"/>
      <c r="G1965" s="873">
        <f t="shared" si="69"/>
        <v>18893.999999999996</v>
      </c>
      <c r="H1965" s="579">
        <f t="shared" si="70"/>
        <v>19</v>
      </c>
      <c r="I1965" s="642"/>
      <c r="J1965" s="643"/>
      <c r="K1965" s="640"/>
      <c r="L1965" s="579"/>
      <c r="M1965" s="579"/>
      <c r="N1965" s="891"/>
      <c r="O1965" s="256"/>
      <c r="P1965" s="256"/>
      <c r="Q1965" s="272"/>
    </row>
    <row r="1966" spans="1:17" s="126" customFormat="1" ht="15.75" x14ac:dyDescent="0.25">
      <c r="A1966" s="579"/>
      <c r="B1966" s="579"/>
      <c r="C1966" s="612"/>
      <c r="D1966" s="579"/>
      <c r="E1966" s="550"/>
      <c r="F1966" s="579"/>
      <c r="G1966" s="873">
        <f t="shared" si="69"/>
        <v>18893.999999999996</v>
      </c>
      <c r="H1966" s="579">
        <f t="shared" si="70"/>
        <v>19</v>
      </c>
      <c r="I1966" s="642"/>
      <c r="J1966" s="643"/>
      <c r="K1966" s="640"/>
      <c r="L1966" s="579"/>
      <c r="M1966" s="579"/>
      <c r="N1966" s="891"/>
      <c r="O1966" s="256"/>
      <c r="P1966" s="256"/>
      <c r="Q1966" s="272"/>
    </row>
    <row r="1967" spans="1:17" s="126" customFormat="1" ht="15.75" x14ac:dyDescent="0.25">
      <c r="A1967" s="579"/>
      <c r="B1967" s="579"/>
      <c r="C1967" s="612"/>
      <c r="D1967" s="579"/>
      <c r="E1967" s="550"/>
      <c r="F1967" s="579"/>
      <c r="G1967" s="873">
        <f t="shared" si="69"/>
        <v>18893.999999999996</v>
      </c>
      <c r="H1967" s="579">
        <f t="shared" si="70"/>
        <v>19</v>
      </c>
      <c r="I1967" s="642"/>
      <c r="J1967" s="643"/>
      <c r="K1967" s="640"/>
      <c r="L1967" s="579"/>
      <c r="M1967" s="579"/>
      <c r="N1967" s="891"/>
      <c r="O1967" s="256"/>
      <c r="P1967" s="256"/>
      <c r="Q1967" s="272"/>
    </row>
    <row r="1968" spans="1:17" s="126" customFormat="1" ht="15.75" x14ac:dyDescent="0.25">
      <c r="A1968" s="579"/>
      <c r="B1968" s="579"/>
      <c r="C1968" s="612"/>
      <c r="D1968" s="579"/>
      <c r="E1968" s="550"/>
      <c r="F1968" s="579"/>
      <c r="G1968" s="873">
        <f t="shared" si="69"/>
        <v>18893.999999999996</v>
      </c>
      <c r="H1968" s="579">
        <f t="shared" si="70"/>
        <v>19</v>
      </c>
      <c r="I1968" s="642"/>
      <c r="J1968" s="643"/>
      <c r="K1968" s="640"/>
      <c r="L1968" s="579"/>
      <c r="M1968" s="579"/>
      <c r="N1968" s="891"/>
      <c r="O1968" s="256"/>
      <c r="P1968" s="256"/>
      <c r="Q1968" s="272"/>
    </row>
    <row r="1969" spans="1:17" s="126" customFormat="1" ht="15.75" x14ac:dyDescent="0.25">
      <c r="A1969" s="579"/>
      <c r="B1969" s="579"/>
      <c r="C1969" s="612"/>
      <c r="D1969" s="579"/>
      <c r="E1969" s="550"/>
      <c r="F1969" s="579"/>
      <c r="G1969" s="873">
        <f t="shared" si="69"/>
        <v>18893.999999999996</v>
      </c>
      <c r="H1969" s="579">
        <f t="shared" si="70"/>
        <v>19</v>
      </c>
      <c r="I1969" s="642"/>
      <c r="J1969" s="643"/>
      <c r="K1969" s="640"/>
      <c r="L1969" s="579"/>
      <c r="M1969" s="579"/>
      <c r="N1969" s="891"/>
      <c r="O1969" s="256"/>
      <c r="P1969" s="256"/>
      <c r="Q1969" s="272"/>
    </row>
    <row r="1970" spans="1:17" s="126" customFormat="1" ht="15.75" x14ac:dyDescent="0.25">
      <c r="A1970" s="579"/>
      <c r="B1970" s="579"/>
      <c r="C1970" s="612"/>
      <c r="D1970" s="579"/>
      <c r="E1970" s="550"/>
      <c r="F1970" s="579"/>
      <c r="G1970" s="873">
        <f t="shared" si="69"/>
        <v>18893.999999999996</v>
      </c>
      <c r="H1970" s="579">
        <f t="shared" si="70"/>
        <v>19</v>
      </c>
      <c r="I1970" s="642"/>
      <c r="J1970" s="643"/>
      <c r="K1970" s="640"/>
      <c r="L1970" s="579"/>
      <c r="M1970" s="579"/>
      <c r="N1970" s="891"/>
      <c r="O1970" s="256"/>
      <c r="P1970" s="256"/>
      <c r="Q1970" s="272"/>
    </row>
    <row r="1971" spans="1:17" s="126" customFormat="1" ht="15.75" x14ac:dyDescent="0.25">
      <c r="A1971" s="579"/>
      <c r="B1971" s="579"/>
      <c r="C1971" s="612"/>
      <c r="D1971" s="579"/>
      <c r="E1971" s="550"/>
      <c r="F1971" s="579"/>
      <c r="G1971" s="873">
        <f t="shared" si="69"/>
        <v>18893.999999999996</v>
      </c>
      <c r="H1971" s="579">
        <f t="shared" si="70"/>
        <v>19</v>
      </c>
      <c r="I1971" s="642"/>
      <c r="J1971" s="643"/>
      <c r="K1971" s="640"/>
      <c r="L1971" s="579"/>
      <c r="M1971" s="579"/>
      <c r="N1971" s="891"/>
      <c r="O1971" s="256"/>
      <c r="P1971" s="256"/>
      <c r="Q1971" s="272"/>
    </row>
    <row r="1972" spans="1:17" s="126" customFormat="1" ht="15.75" x14ac:dyDescent="0.25">
      <c r="A1972" s="579"/>
      <c r="B1972" s="579"/>
      <c r="C1972" s="612"/>
      <c r="D1972" s="579"/>
      <c r="E1972" s="550"/>
      <c r="F1972" s="579"/>
      <c r="G1972" s="873">
        <f t="shared" si="69"/>
        <v>18893.999999999996</v>
      </c>
      <c r="H1972" s="579">
        <f t="shared" si="70"/>
        <v>19</v>
      </c>
      <c r="I1972" s="642"/>
      <c r="J1972" s="643"/>
      <c r="K1972" s="640"/>
      <c r="L1972" s="579"/>
      <c r="M1972" s="579"/>
      <c r="N1972" s="891"/>
      <c r="O1972" s="256"/>
      <c r="P1972" s="256"/>
      <c r="Q1972" s="272"/>
    </row>
    <row r="1973" spans="1:17" s="126" customFormat="1" ht="15.75" x14ac:dyDescent="0.25">
      <c r="A1973" s="579"/>
      <c r="B1973" s="579"/>
      <c r="C1973" s="612"/>
      <c r="D1973" s="579"/>
      <c r="E1973" s="550"/>
      <c r="F1973" s="579"/>
      <c r="G1973" s="873">
        <f t="shared" si="69"/>
        <v>18893.999999999996</v>
      </c>
      <c r="H1973" s="579">
        <f t="shared" si="70"/>
        <v>19</v>
      </c>
      <c r="I1973" s="642"/>
      <c r="J1973" s="643"/>
      <c r="K1973" s="640"/>
      <c r="L1973" s="579"/>
      <c r="M1973" s="579"/>
      <c r="N1973" s="891"/>
      <c r="O1973" s="256"/>
      <c r="P1973" s="256"/>
      <c r="Q1973" s="272"/>
    </row>
    <row r="1974" spans="1:17" s="126" customFormat="1" ht="15.75" x14ac:dyDescent="0.25">
      <c r="A1974" s="579"/>
      <c r="B1974" s="579"/>
      <c r="C1974" s="612"/>
      <c r="D1974" s="579"/>
      <c r="E1974" s="550"/>
      <c r="F1974" s="579"/>
      <c r="G1974" s="873">
        <f t="shared" ref="G1974:G2014" si="71">G1973-E1974+C1974</f>
        <v>18893.999999999996</v>
      </c>
      <c r="H1974" s="579">
        <f t="shared" si="70"/>
        <v>19</v>
      </c>
      <c r="I1974" s="642"/>
      <c r="J1974" s="643"/>
      <c r="K1974" s="640"/>
      <c r="L1974" s="579"/>
      <c r="M1974" s="579"/>
      <c r="N1974" s="891"/>
      <c r="O1974" s="256"/>
      <c r="P1974" s="256"/>
      <c r="Q1974" s="272"/>
    </row>
    <row r="1975" spans="1:17" s="126" customFormat="1" ht="15.75" x14ac:dyDescent="0.25">
      <c r="A1975" s="579"/>
      <c r="B1975" s="579"/>
      <c r="C1975" s="612"/>
      <c r="D1975" s="579"/>
      <c r="E1975" s="550"/>
      <c r="F1975" s="579"/>
      <c r="G1975" s="873">
        <f t="shared" si="71"/>
        <v>18893.999999999996</v>
      </c>
      <c r="H1975" s="579">
        <f t="shared" si="70"/>
        <v>19</v>
      </c>
      <c r="I1975" s="642"/>
      <c r="J1975" s="643"/>
      <c r="K1975" s="640"/>
      <c r="L1975" s="579"/>
      <c r="M1975" s="579"/>
      <c r="N1975" s="891"/>
      <c r="O1975" s="256"/>
      <c r="P1975" s="256"/>
      <c r="Q1975" s="272"/>
    </row>
    <row r="1976" spans="1:17" s="126" customFormat="1" ht="15.75" x14ac:dyDescent="0.25">
      <c r="A1976" s="579"/>
      <c r="B1976" s="579"/>
      <c r="C1976" s="612"/>
      <c r="D1976" s="579"/>
      <c r="E1976" s="550"/>
      <c r="F1976" s="579"/>
      <c r="G1976" s="873">
        <f t="shared" si="71"/>
        <v>18893.999999999996</v>
      </c>
      <c r="H1976" s="579">
        <f t="shared" si="70"/>
        <v>19</v>
      </c>
      <c r="I1976" s="642"/>
      <c r="J1976" s="643"/>
      <c r="K1976" s="640"/>
      <c r="L1976" s="579"/>
      <c r="M1976" s="579"/>
      <c r="N1976" s="891"/>
      <c r="O1976" s="256"/>
      <c r="P1976" s="256"/>
      <c r="Q1976" s="272"/>
    </row>
    <row r="1977" spans="1:17" s="126" customFormat="1" ht="15.75" x14ac:dyDescent="0.25">
      <c r="A1977" s="579"/>
      <c r="B1977" s="579"/>
      <c r="C1977" s="612"/>
      <c r="D1977" s="579"/>
      <c r="E1977" s="550"/>
      <c r="F1977" s="579"/>
      <c r="G1977" s="873">
        <f t="shared" si="71"/>
        <v>18893.999999999996</v>
      </c>
      <c r="H1977" s="579">
        <f t="shared" si="70"/>
        <v>19</v>
      </c>
      <c r="I1977" s="642"/>
      <c r="J1977" s="643"/>
      <c r="K1977" s="640"/>
      <c r="L1977" s="579"/>
      <c r="M1977" s="579"/>
      <c r="N1977" s="891"/>
      <c r="O1977" s="256"/>
      <c r="P1977" s="256"/>
      <c r="Q1977" s="272"/>
    </row>
    <row r="1978" spans="1:17" s="126" customFormat="1" ht="15.75" x14ac:dyDescent="0.25">
      <c r="A1978" s="579"/>
      <c r="B1978" s="579"/>
      <c r="C1978" s="612"/>
      <c r="D1978" s="579"/>
      <c r="E1978" s="550"/>
      <c r="F1978" s="579"/>
      <c r="G1978" s="873">
        <f t="shared" si="71"/>
        <v>18893.999999999996</v>
      </c>
      <c r="H1978" s="579">
        <f t="shared" si="70"/>
        <v>19</v>
      </c>
      <c r="I1978" s="642"/>
      <c r="J1978" s="643"/>
      <c r="K1978" s="640"/>
      <c r="L1978" s="579"/>
      <c r="M1978" s="579"/>
      <c r="N1978" s="891"/>
      <c r="O1978" s="256"/>
      <c r="P1978" s="256"/>
      <c r="Q1978" s="272"/>
    </row>
    <row r="1979" spans="1:17" s="126" customFormat="1" ht="15.75" x14ac:dyDescent="0.25">
      <c r="A1979" s="579"/>
      <c r="B1979" s="579"/>
      <c r="C1979" s="612"/>
      <c r="D1979" s="579"/>
      <c r="E1979" s="550"/>
      <c r="F1979" s="579"/>
      <c r="G1979" s="873">
        <f t="shared" si="71"/>
        <v>18893.999999999996</v>
      </c>
      <c r="H1979" s="579">
        <f t="shared" si="70"/>
        <v>19</v>
      </c>
      <c r="I1979" s="642"/>
      <c r="J1979" s="643"/>
      <c r="K1979" s="640"/>
      <c r="L1979" s="579"/>
      <c r="M1979" s="579"/>
      <c r="N1979" s="891"/>
      <c r="O1979" s="256"/>
      <c r="P1979" s="256"/>
      <c r="Q1979" s="272"/>
    </row>
    <row r="1980" spans="1:17" s="126" customFormat="1" ht="15.75" x14ac:dyDescent="0.25">
      <c r="A1980" s="579"/>
      <c r="B1980" s="579"/>
      <c r="C1980" s="612"/>
      <c r="D1980" s="579"/>
      <c r="E1980" s="550"/>
      <c r="F1980" s="579"/>
      <c r="G1980" s="873">
        <f t="shared" si="71"/>
        <v>18893.999999999996</v>
      </c>
      <c r="H1980" s="579">
        <f t="shared" si="70"/>
        <v>19</v>
      </c>
      <c r="I1980" s="642"/>
      <c r="J1980" s="643"/>
      <c r="K1980" s="640"/>
      <c r="L1980" s="579"/>
      <c r="M1980" s="579"/>
      <c r="N1980" s="891"/>
      <c r="O1980" s="256"/>
      <c r="P1980" s="256"/>
      <c r="Q1980" s="272"/>
    </row>
    <row r="1981" spans="1:17" s="126" customFormat="1" ht="15.75" x14ac:dyDescent="0.25">
      <c r="A1981" s="579"/>
      <c r="B1981" s="579"/>
      <c r="C1981" s="612"/>
      <c r="D1981" s="579"/>
      <c r="E1981" s="550"/>
      <c r="F1981" s="579"/>
      <c r="G1981" s="873">
        <f t="shared" si="71"/>
        <v>18893.999999999996</v>
      </c>
      <c r="H1981" s="579">
        <f t="shared" si="70"/>
        <v>19</v>
      </c>
      <c r="I1981" s="642"/>
      <c r="J1981" s="643"/>
      <c r="K1981" s="640"/>
      <c r="L1981" s="579"/>
      <c r="M1981" s="579"/>
      <c r="N1981" s="891"/>
      <c r="O1981" s="256"/>
      <c r="P1981" s="256"/>
      <c r="Q1981" s="272"/>
    </row>
    <row r="1982" spans="1:17" s="126" customFormat="1" ht="15.75" x14ac:dyDescent="0.25">
      <c r="A1982" s="579"/>
      <c r="B1982" s="579"/>
      <c r="C1982" s="612"/>
      <c r="D1982" s="579"/>
      <c r="E1982" s="550"/>
      <c r="F1982" s="579"/>
      <c r="G1982" s="873">
        <f t="shared" si="71"/>
        <v>18893.999999999996</v>
      </c>
      <c r="H1982" s="579">
        <f t="shared" si="70"/>
        <v>19</v>
      </c>
      <c r="I1982" s="642"/>
      <c r="J1982" s="643"/>
      <c r="K1982" s="640"/>
      <c r="L1982" s="579"/>
      <c r="M1982" s="579"/>
      <c r="N1982" s="891"/>
      <c r="O1982" s="256"/>
      <c r="P1982" s="256"/>
      <c r="Q1982" s="272"/>
    </row>
    <row r="1983" spans="1:17" s="126" customFormat="1" ht="15.75" x14ac:dyDescent="0.25">
      <c r="A1983" s="579"/>
      <c r="B1983" s="579"/>
      <c r="C1983" s="612"/>
      <c r="D1983" s="579"/>
      <c r="E1983" s="550"/>
      <c r="F1983" s="579"/>
      <c r="G1983" s="873">
        <f t="shared" si="71"/>
        <v>18893.999999999996</v>
      </c>
      <c r="H1983" s="579">
        <f t="shared" si="70"/>
        <v>19</v>
      </c>
      <c r="I1983" s="642"/>
      <c r="J1983" s="643"/>
      <c r="K1983" s="640"/>
      <c r="L1983" s="579"/>
      <c r="M1983" s="579"/>
      <c r="N1983" s="891"/>
      <c r="O1983" s="256"/>
      <c r="P1983" s="256"/>
      <c r="Q1983" s="272"/>
    </row>
    <row r="1984" spans="1:17" s="126" customFormat="1" ht="15.75" x14ac:dyDescent="0.25">
      <c r="A1984" s="579"/>
      <c r="B1984" s="579"/>
      <c r="C1984" s="612"/>
      <c r="D1984" s="579"/>
      <c r="E1984" s="550"/>
      <c r="F1984" s="579"/>
      <c r="G1984" s="873">
        <f t="shared" si="71"/>
        <v>18893.999999999996</v>
      </c>
      <c r="H1984" s="579">
        <f t="shared" si="70"/>
        <v>19</v>
      </c>
      <c r="I1984" s="642"/>
      <c r="J1984" s="643"/>
      <c r="K1984" s="640"/>
      <c r="L1984" s="579"/>
      <c r="M1984" s="579"/>
      <c r="N1984" s="891"/>
      <c r="O1984" s="256"/>
      <c r="P1984" s="256"/>
      <c r="Q1984" s="272"/>
    </row>
    <row r="1985" spans="1:17" s="126" customFormat="1" ht="15.75" x14ac:dyDescent="0.25">
      <c r="A1985" s="579"/>
      <c r="B1985" s="579"/>
      <c r="C1985" s="612"/>
      <c r="D1985" s="579"/>
      <c r="E1985" s="550"/>
      <c r="F1985" s="579"/>
      <c r="G1985" s="873">
        <f t="shared" si="71"/>
        <v>18893.999999999996</v>
      </c>
      <c r="H1985" s="579">
        <f t="shared" si="70"/>
        <v>19</v>
      </c>
      <c r="I1985" s="642"/>
      <c r="J1985" s="643"/>
      <c r="K1985" s="640"/>
      <c r="L1985" s="579"/>
      <c r="M1985" s="579"/>
      <c r="N1985" s="891"/>
      <c r="O1985" s="256"/>
      <c r="P1985" s="256"/>
      <c r="Q1985" s="272"/>
    </row>
    <row r="1986" spans="1:17" s="126" customFormat="1" ht="15.75" x14ac:dyDescent="0.25">
      <c r="A1986" s="579"/>
      <c r="B1986" s="579"/>
      <c r="C1986" s="612"/>
      <c r="D1986" s="579"/>
      <c r="E1986" s="550"/>
      <c r="F1986" s="579"/>
      <c r="G1986" s="873">
        <f t="shared" si="71"/>
        <v>18893.999999999996</v>
      </c>
      <c r="H1986" s="579">
        <f t="shared" si="70"/>
        <v>19</v>
      </c>
      <c r="I1986" s="642"/>
      <c r="J1986" s="643"/>
      <c r="K1986" s="640"/>
      <c r="L1986" s="579"/>
      <c r="M1986" s="579"/>
      <c r="N1986" s="891"/>
      <c r="O1986" s="256"/>
      <c r="P1986" s="256"/>
      <c r="Q1986" s="272"/>
    </row>
    <row r="1987" spans="1:17" s="126" customFormat="1" ht="15.75" x14ac:dyDescent="0.25">
      <c r="A1987" s="579"/>
      <c r="B1987" s="579"/>
      <c r="C1987" s="612"/>
      <c r="D1987" s="579"/>
      <c r="E1987" s="550"/>
      <c r="F1987" s="579"/>
      <c r="G1987" s="873">
        <f t="shared" si="71"/>
        <v>18893.999999999996</v>
      </c>
      <c r="H1987" s="579">
        <f t="shared" si="70"/>
        <v>19</v>
      </c>
      <c r="I1987" s="642"/>
      <c r="J1987" s="643"/>
      <c r="K1987" s="640"/>
      <c r="L1987" s="579"/>
      <c r="M1987" s="579"/>
      <c r="N1987" s="891"/>
      <c r="O1987" s="256"/>
      <c r="P1987" s="256"/>
      <c r="Q1987" s="272"/>
    </row>
    <row r="1988" spans="1:17" s="126" customFormat="1" ht="15.75" x14ac:dyDescent="0.25">
      <c r="A1988" s="579"/>
      <c r="B1988" s="579"/>
      <c r="C1988" s="612"/>
      <c r="D1988" s="579"/>
      <c r="E1988" s="550"/>
      <c r="F1988" s="579"/>
      <c r="G1988" s="873">
        <f t="shared" si="71"/>
        <v>18893.999999999996</v>
      </c>
      <c r="H1988" s="579">
        <f t="shared" si="70"/>
        <v>19</v>
      </c>
      <c r="I1988" s="642"/>
      <c r="J1988" s="643"/>
      <c r="K1988" s="640"/>
      <c r="L1988" s="579"/>
      <c r="M1988" s="579"/>
      <c r="N1988" s="891"/>
      <c r="O1988" s="256"/>
      <c r="P1988" s="256"/>
      <c r="Q1988" s="272"/>
    </row>
    <row r="1989" spans="1:17" s="126" customFormat="1" ht="15.75" x14ac:dyDescent="0.25">
      <c r="A1989" s="579"/>
      <c r="B1989" s="579"/>
      <c r="C1989" s="612"/>
      <c r="D1989" s="579"/>
      <c r="E1989" s="550"/>
      <c r="F1989" s="579"/>
      <c r="G1989" s="873">
        <f t="shared" si="71"/>
        <v>18893.999999999996</v>
      </c>
      <c r="H1989" s="579">
        <f t="shared" ref="H1989:H2010" si="72">H1988-F2020+D2020</f>
        <v>19</v>
      </c>
      <c r="I1989" s="642"/>
      <c r="J1989" s="643"/>
      <c r="K1989" s="640"/>
      <c r="L1989" s="579"/>
      <c r="M1989" s="579"/>
      <c r="N1989" s="891"/>
      <c r="O1989" s="256"/>
      <c r="P1989" s="256"/>
      <c r="Q1989" s="272"/>
    </row>
    <row r="1990" spans="1:17" s="126" customFormat="1" ht="15.75" x14ac:dyDescent="0.25">
      <c r="A1990" s="579"/>
      <c r="B1990" s="579"/>
      <c r="C1990" s="612"/>
      <c r="D1990" s="579"/>
      <c r="E1990" s="550"/>
      <c r="F1990" s="579"/>
      <c r="G1990" s="873">
        <f t="shared" si="71"/>
        <v>18893.999999999996</v>
      </c>
      <c r="H1990" s="579">
        <f t="shared" si="72"/>
        <v>19</v>
      </c>
      <c r="I1990" s="642"/>
      <c r="J1990" s="643"/>
      <c r="K1990" s="640"/>
      <c r="L1990" s="579"/>
      <c r="M1990" s="579"/>
      <c r="N1990" s="891"/>
      <c r="O1990" s="256"/>
      <c r="P1990" s="256"/>
      <c r="Q1990" s="272"/>
    </row>
    <row r="1991" spans="1:17" s="126" customFormat="1" ht="15.75" x14ac:dyDescent="0.25">
      <c r="A1991" s="579"/>
      <c r="B1991" s="579"/>
      <c r="C1991" s="612"/>
      <c r="D1991" s="579"/>
      <c r="E1991" s="550"/>
      <c r="F1991" s="579"/>
      <c r="G1991" s="873">
        <f t="shared" si="71"/>
        <v>18893.999999999996</v>
      </c>
      <c r="H1991" s="579">
        <f t="shared" si="72"/>
        <v>19</v>
      </c>
      <c r="I1991" s="642"/>
      <c r="J1991" s="643"/>
      <c r="K1991" s="640"/>
      <c r="L1991" s="579"/>
      <c r="M1991" s="579"/>
      <c r="N1991" s="891"/>
      <c r="O1991" s="256"/>
      <c r="P1991" s="256"/>
      <c r="Q1991" s="272"/>
    </row>
    <row r="1992" spans="1:17" s="126" customFormat="1" ht="15.75" x14ac:dyDescent="0.25">
      <c r="A1992" s="579"/>
      <c r="B1992" s="579"/>
      <c r="C1992" s="612"/>
      <c r="D1992" s="579"/>
      <c r="E1992" s="550"/>
      <c r="F1992" s="579"/>
      <c r="G1992" s="873">
        <f t="shared" si="71"/>
        <v>18893.999999999996</v>
      </c>
      <c r="H1992" s="579">
        <f t="shared" si="72"/>
        <v>19</v>
      </c>
      <c r="I1992" s="642"/>
      <c r="J1992" s="643"/>
      <c r="K1992" s="640"/>
      <c r="L1992" s="579"/>
      <c r="M1992" s="579"/>
      <c r="N1992" s="891"/>
      <c r="O1992" s="256"/>
      <c r="P1992" s="256"/>
      <c r="Q1992" s="272"/>
    </row>
    <row r="1993" spans="1:17" s="126" customFormat="1" ht="15.75" x14ac:dyDescent="0.25">
      <c r="A1993" s="579"/>
      <c r="B1993" s="579"/>
      <c r="C1993" s="612"/>
      <c r="D1993" s="579"/>
      <c r="E1993" s="550"/>
      <c r="F1993" s="579"/>
      <c r="G1993" s="873">
        <f t="shared" si="71"/>
        <v>18893.999999999996</v>
      </c>
      <c r="H1993" s="579">
        <f t="shared" si="72"/>
        <v>19</v>
      </c>
      <c r="I1993" s="642"/>
      <c r="J1993" s="643"/>
      <c r="K1993" s="640"/>
      <c r="L1993" s="579"/>
      <c r="M1993" s="579"/>
      <c r="N1993" s="891"/>
      <c r="O1993" s="256"/>
      <c r="P1993" s="256"/>
      <c r="Q1993" s="272"/>
    </row>
    <row r="1994" spans="1:17" s="126" customFormat="1" ht="15.75" x14ac:dyDescent="0.25">
      <c r="A1994" s="579"/>
      <c r="B1994" s="579"/>
      <c r="C1994" s="612"/>
      <c r="D1994" s="579"/>
      <c r="E1994" s="550"/>
      <c r="F1994" s="579"/>
      <c r="G1994" s="873">
        <f t="shared" si="71"/>
        <v>18893.999999999996</v>
      </c>
      <c r="H1994" s="579">
        <f t="shared" si="72"/>
        <v>19</v>
      </c>
      <c r="I1994" s="642"/>
      <c r="J1994" s="643"/>
      <c r="K1994" s="640"/>
      <c r="L1994" s="579"/>
      <c r="M1994" s="579"/>
      <c r="N1994" s="891"/>
      <c r="O1994" s="256"/>
      <c r="P1994" s="256"/>
      <c r="Q1994" s="272"/>
    </row>
    <row r="1995" spans="1:17" s="126" customFormat="1" ht="15.75" x14ac:dyDescent="0.25">
      <c r="A1995" s="579"/>
      <c r="B1995" s="579"/>
      <c r="C1995" s="612"/>
      <c r="D1995" s="579"/>
      <c r="E1995" s="550"/>
      <c r="F1995" s="579"/>
      <c r="G1995" s="873">
        <f t="shared" si="71"/>
        <v>18893.999999999996</v>
      </c>
      <c r="H1995" s="579">
        <f t="shared" si="72"/>
        <v>19</v>
      </c>
      <c r="I1995" s="642"/>
      <c r="J1995" s="643"/>
      <c r="K1995" s="640"/>
      <c r="L1995" s="579"/>
      <c r="M1995" s="579"/>
      <c r="N1995" s="891"/>
      <c r="O1995" s="256"/>
      <c r="P1995" s="256"/>
      <c r="Q1995" s="272"/>
    </row>
    <row r="1996" spans="1:17" s="126" customFormat="1" ht="15.75" x14ac:dyDescent="0.25">
      <c r="A1996" s="579"/>
      <c r="B1996" s="579"/>
      <c r="C1996" s="612"/>
      <c r="D1996" s="579"/>
      <c r="E1996" s="550"/>
      <c r="F1996" s="579"/>
      <c r="G1996" s="873">
        <f t="shared" si="71"/>
        <v>18893.999999999996</v>
      </c>
      <c r="H1996" s="579">
        <f t="shared" si="72"/>
        <v>19</v>
      </c>
      <c r="I1996" s="642"/>
      <c r="J1996" s="643"/>
      <c r="K1996" s="640"/>
      <c r="L1996" s="579"/>
      <c r="M1996" s="579"/>
      <c r="N1996" s="891"/>
      <c r="O1996" s="256"/>
      <c r="P1996" s="256"/>
      <c r="Q1996" s="272"/>
    </row>
    <row r="1997" spans="1:17" s="126" customFormat="1" ht="15.75" x14ac:dyDescent="0.25">
      <c r="A1997" s="579"/>
      <c r="B1997" s="579"/>
      <c r="C1997" s="612"/>
      <c r="D1997" s="579"/>
      <c r="E1997" s="550"/>
      <c r="F1997" s="579"/>
      <c r="G1997" s="873">
        <f t="shared" si="71"/>
        <v>18893.999999999996</v>
      </c>
      <c r="H1997" s="579">
        <f t="shared" si="72"/>
        <v>19</v>
      </c>
      <c r="I1997" s="642"/>
      <c r="J1997" s="643"/>
      <c r="K1997" s="640"/>
      <c r="L1997" s="579"/>
      <c r="M1997" s="579"/>
      <c r="N1997" s="891"/>
      <c r="O1997" s="256"/>
      <c r="P1997" s="256"/>
      <c r="Q1997" s="272"/>
    </row>
    <row r="1998" spans="1:17" s="126" customFormat="1" ht="15.75" x14ac:dyDescent="0.25">
      <c r="A1998" s="579"/>
      <c r="B1998" s="579"/>
      <c r="C1998" s="612"/>
      <c r="D1998" s="579"/>
      <c r="E1998" s="550"/>
      <c r="F1998" s="579"/>
      <c r="G1998" s="873">
        <f t="shared" si="71"/>
        <v>18893.999999999996</v>
      </c>
      <c r="H1998" s="579">
        <f t="shared" si="72"/>
        <v>19</v>
      </c>
      <c r="I1998" s="642"/>
      <c r="J1998" s="643"/>
      <c r="K1998" s="640"/>
      <c r="L1998" s="579"/>
      <c r="M1998" s="579"/>
      <c r="N1998" s="891"/>
      <c r="O1998" s="256"/>
      <c r="P1998" s="256"/>
      <c r="Q1998" s="272"/>
    </row>
    <row r="1999" spans="1:17" s="126" customFormat="1" ht="15.75" x14ac:dyDescent="0.25">
      <c r="A1999" s="579"/>
      <c r="B1999" s="579"/>
      <c r="C1999" s="612"/>
      <c r="D1999" s="579"/>
      <c r="E1999" s="550"/>
      <c r="F1999" s="579"/>
      <c r="G1999" s="873">
        <f t="shared" si="71"/>
        <v>18893.999999999996</v>
      </c>
      <c r="H1999" s="579">
        <f t="shared" si="72"/>
        <v>19</v>
      </c>
      <c r="I1999" s="642"/>
      <c r="J1999" s="643"/>
      <c r="K1999" s="640"/>
      <c r="L1999" s="579"/>
      <c r="M1999" s="579"/>
      <c r="N1999" s="891"/>
      <c r="O1999" s="256"/>
      <c r="P1999" s="256"/>
      <c r="Q1999" s="272"/>
    </row>
    <row r="2000" spans="1:17" s="126" customFormat="1" ht="15.75" x14ac:dyDescent="0.25">
      <c r="A2000" s="579"/>
      <c r="B2000" s="579"/>
      <c r="C2000" s="612"/>
      <c r="D2000" s="579"/>
      <c r="E2000" s="550"/>
      <c r="F2000" s="579"/>
      <c r="G2000" s="873">
        <f t="shared" si="71"/>
        <v>18893.999999999996</v>
      </c>
      <c r="H2000" s="579">
        <f t="shared" si="72"/>
        <v>19</v>
      </c>
      <c r="I2000" s="642"/>
      <c r="J2000" s="643"/>
      <c r="K2000" s="640"/>
      <c r="L2000" s="579"/>
      <c r="M2000" s="579"/>
      <c r="N2000" s="891"/>
      <c r="O2000" s="256"/>
      <c r="P2000" s="256"/>
      <c r="Q2000" s="272"/>
    </row>
    <row r="2001" spans="1:17" s="126" customFormat="1" ht="15.75" x14ac:dyDescent="0.25">
      <c r="A2001" s="579"/>
      <c r="B2001" s="579"/>
      <c r="C2001" s="612"/>
      <c r="D2001" s="579"/>
      <c r="E2001" s="550"/>
      <c r="F2001" s="579"/>
      <c r="G2001" s="873">
        <f t="shared" si="71"/>
        <v>18893.999999999996</v>
      </c>
      <c r="H2001" s="579">
        <f t="shared" si="72"/>
        <v>19</v>
      </c>
      <c r="I2001" s="642"/>
      <c r="J2001" s="643"/>
      <c r="K2001" s="640"/>
      <c r="L2001" s="579"/>
      <c r="M2001" s="579"/>
      <c r="N2001" s="891"/>
      <c r="O2001" s="256"/>
      <c r="P2001" s="256"/>
      <c r="Q2001" s="272"/>
    </row>
    <row r="2002" spans="1:17" s="126" customFormat="1" ht="15.75" x14ac:dyDescent="0.25">
      <c r="A2002" s="579"/>
      <c r="B2002" s="579"/>
      <c r="C2002" s="612"/>
      <c r="D2002" s="579"/>
      <c r="E2002" s="550"/>
      <c r="F2002" s="579"/>
      <c r="G2002" s="873">
        <f t="shared" si="71"/>
        <v>18893.999999999996</v>
      </c>
      <c r="H2002" s="579">
        <f t="shared" si="72"/>
        <v>19</v>
      </c>
      <c r="I2002" s="642"/>
      <c r="J2002" s="643"/>
      <c r="K2002" s="640"/>
      <c r="L2002" s="579"/>
      <c r="M2002" s="579"/>
      <c r="N2002" s="891"/>
      <c r="O2002" s="256"/>
      <c r="P2002" s="256"/>
      <c r="Q2002" s="272"/>
    </row>
    <row r="2003" spans="1:17" s="126" customFormat="1" ht="15.75" x14ac:dyDescent="0.25">
      <c r="A2003" s="579"/>
      <c r="B2003" s="579"/>
      <c r="C2003" s="612"/>
      <c r="D2003" s="579"/>
      <c r="E2003" s="550"/>
      <c r="F2003" s="579"/>
      <c r="G2003" s="873">
        <f t="shared" si="71"/>
        <v>18893.999999999996</v>
      </c>
      <c r="H2003" s="579">
        <f t="shared" si="72"/>
        <v>19</v>
      </c>
      <c r="I2003" s="642"/>
      <c r="J2003" s="643"/>
      <c r="K2003" s="640"/>
      <c r="L2003" s="579"/>
      <c r="M2003" s="579"/>
      <c r="N2003" s="891"/>
      <c r="O2003" s="256"/>
      <c r="P2003" s="256"/>
      <c r="Q2003" s="272"/>
    </row>
    <row r="2004" spans="1:17" s="126" customFormat="1" ht="15.75" x14ac:dyDescent="0.25">
      <c r="A2004" s="579"/>
      <c r="B2004" s="579"/>
      <c r="C2004" s="612"/>
      <c r="D2004" s="579"/>
      <c r="E2004" s="550"/>
      <c r="F2004" s="579"/>
      <c r="G2004" s="873">
        <f t="shared" si="71"/>
        <v>18893.999999999996</v>
      </c>
      <c r="H2004" s="579">
        <f t="shared" si="72"/>
        <v>19</v>
      </c>
      <c r="I2004" s="642"/>
      <c r="J2004" s="643"/>
      <c r="K2004" s="640"/>
      <c r="L2004" s="579"/>
      <c r="M2004" s="579"/>
      <c r="N2004" s="891"/>
      <c r="O2004" s="256"/>
      <c r="P2004" s="256"/>
      <c r="Q2004" s="272"/>
    </row>
    <row r="2005" spans="1:17" s="126" customFormat="1" ht="15.75" x14ac:dyDescent="0.25">
      <c r="A2005" s="579"/>
      <c r="B2005" s="579"/>
      <c r="C2005" s="612"/>
      <c r="D2005" s="579"/>
      <c r="E2005" s="550"/>
      <c r="F2005" s="579"/>
      <c r="G2005" s="873">
        <f t="shared" si="71"/>
        <v>18893.999999999996</v>
      </c>
      <c r="H2005" s="579">
        <f t="shared" si="72"/>
        <v>19</v>
      </c>
      <c r="I2005" s="642"/>
      <c r="J2005" s="643"/>
      <c r="K2005" s="640"/>
      <c r="L2005" s="579"/>
      <c r="M2005" s="579"/>
      <c r="N2005" s="891"/>
      <c r="O2005" s="256"/>
      <c r="P2005" s="256"/>
      <c r="Q2005" s="272"/>
    </row>
    <row r="2006" spans="1:17" s="126" customFormat="1" ht="15.75" x14ac:dyDescent="0.25">
      <c r="A2006" s="579"/>
      <c r="B2006" s="579"/>
      <c r="C2006" s="612"/>
      <c r="D2006" s="579"/>
      <c r="E2006" s="550"/>
      <c r="F2006" s="579"/>
      <c r="G2006" s="873">
        <f t="shared" si="71"/>
        <v>18893.999999999996</v>
      </c>
      <c r="H2006" s="579">
        <f t="shared" si="72"/>
        <v>19</v>
      </c>
      <c r="I2006" s="642"/>
      <c r="J2006" s="643"/>
      <c r="K2006" s="640"/>
      <c r="L2006" s="579"/>
      <c r="M2006" s="579"/>
      <c r="N2006" s="891"/>
      <c r="O2006" s="256"/>
      <c r="P2006" s="256"/>
      <c r="Q2006" s="272"/>
    </row>
    <row r="2007" spans="1:17" s="126" customFormat="1" ht="15.75" x14ac:dyDescent="0.25">
      <c r="A2007" s="579"/>
      <c r="B2007" s="579"/>
      <c r="C2007" s="612"/>
      <c r="D2007" s="579"/>
      <c r="E2007" s="550"/>
      <c r="F2007" s="579"/>
      <c r="G2007" s="873">
        <f t="shared" si="71"/>
        <v>18893.999999999996</v>
      </c>
      <c r="H2007" s="579">
        <f t="shared" si="72"/>
        <v>19</v>
      </c>
      <c r="I2007" s="642"/>
      <c r="J2007" s="643"/>
      <c r="K2007" s="640"/>
      <c r="L2007" s="579"/>
      <c r="M2007" s="579"/>
      <c r="N2007" s="891"/>
      <c r="O2007" s="256"/>
      <c r="P2007" s="256"/>
      <c r="Q2007" s="272"/>
    </row>
    <row r="2008" spans="1:17" s="126" customFormat="1" ht="15.75" x14ac:dyDescent="0.25">
      <c r="A2008" s="579"/>
      <c r="B2008" s="579"/>
      <c r="C2008" s="612"/>
      <c r="D2008" s="579"/>
      <c r="E2008" s="550"/>
      <c r="F2008" s="579"/>
      <c r="G2008" s="873">
        <f t="shared" si="71"/>
        <v>18893.999999999996</v>
      </c>
      <c r="H2008" s="579">
        <f t="shared" si="72"/>
        <v>19</v>
      </c>
      <c r="I2008" s="642"/>
      <c r="J2008" s="643"/>
      <c r="K2008" s="640"/>
      <c r="L2008" s="579"/>
      <c r="M2008" s="579"/>
      <c r="N2008" s="891"/>
      <c r="O2008" s="256"/>
      <c r="P2008" s="256"/>
      <c r="Q2008" s="272"/>
    </row>
    <row r="2009" spans="1:17" s="126" customFormat="1" ht="15.75" x14ac:dyDescent="0.25">
      <c r="A2009" s="579"/>
      <c r="B2009" s="579"/>
      <c r="C2009" s="612"/>
      <c r="D2009" s="579"/>
      <c r="E2009" s="550"/>
      <c r="F2009" s="579"/>
      <c r="G2009" s="873">
        <f t="shared" si="71"/>
        <v>18893.999999999996</v>
      </c>
      <c r="H2009" s="579">
        <f t="shared" si="72"/>
        <v>19</v>
      </c>
      <c r="I2009" s="642"/>
      <c r="J2009" s="643"/>
      <c r="K2009" s="640"/>
      <c r="L2009" s="579"/>
      <c r="M2009" s="579"/>
      <c r="N2009" s="891"/>
      <c r="O2009" s="256"/>
      <c r="P2009" s="256"/>
      <c r="Q2009" s="272"/>
    </row>
    <row r="2010" spans="1:17" s="126" customFormat="1" ht="15.75" x14ac:dyDescent="0.25">
      <c r="A2010" s="579"/>
      <c r="B2010" s="579"/>
      <c r="C2010" s="612"/>
      <c r="D2010" s="579"/>
      <c r="E2010" s="550"/>
      <c r="F2010" s="579"/>
      <c r="G2010" s="873">
        <f t="shared" si="71"/>
        <v>18893.999999999996</v>
      </c>
      <c r="H2010" s="579">
        <f t="shared" si="72"/>
        <v>19</v>
      </c>
      <c r="I2010" s="642"/>
      <c r="J2010" s="643"/>
      <c r="K2010" s="640"/>
      <c r="L2010" s="579"/>
      <c r="M2010" s="579"/>
      <c r="N2010" s="891"/>
      <c r="O2010" s="256"/>
      <c r="P2010" s="256"/>
      <c r="Q2010" s="272"/>
    </row>
    <row r="2011" spans="1:17" s="126" customFormat="1" ht="15.75" x14ac:dyDescent="0.25">
      <c r="A2011" s="579"/>
      <c r="B2011" s="579"/>
      <c r="C2011" s="612"/>
      <c r="D2011" s="579"/>
      <c r="E2011" s="550"/>
      <c r="F2011" s="579"/>
      <c r="G2011" s="873">
        <f t="shared" si="71"/>
        <v>18893.999999999996</v>
      </c>
      <c r="H2011" s="579">
        <f t="shared" ref="H2011:H2014" si="73">H2010-F2011+D2011</f>
        <v>19</v>
      </c>
      <c r="I2011" s="642"/>
      <c r="J2011" s="643"/>
      <c r="K2011" s="640"/>
      <c r="L2011" s="579"/>
      <c r="M2011" s="579"/>
      <c r="N2011" s="891"/>
      <c r="O2011" s="256"/>
      <c r="P2011" s="256"/>
      <c r="Q2011" s="272"/>
    </row>
    <row r="2012" spans="1:17" s="126" customFormat="1" ht="15.75" x14ac:dyDescent="0.25">
      <c r="A2012" s="579"/>
      <c r="B2012" s="579"/>
      <c r="C2012" s="612"/>
      <c r="D2012" s="579"/>
      <c r="E2012" s="550"/>
      <c r="F2012" s="579"/>
      <c r="G2012" s="873">
        <f t="shared" si="71"/>
        <v>18893.999999999996</v>
      </c>
      <c r="H2012" s="579">
        <f t="shared" si="73"/>
        <v>19</v>
      </c>
      <c r="I2012" s="642"/>
      <c r="J2012" s="643"/>
      <c r="K2012" s="640"/>
      <c r="L2012" s="579"/>
      <c r="M2012" s="579"/>
      <c r="N2012" s="891"/>
      <c r="O2012" s="256"/>
      <c r="P2012" s="256"/>
      <c r="Q2012" s="272"/>
    </row>
    <row r="2013" spans="1:17" ht="15.75" x14ac:dyDescent="0.25">
      <c r="A2013" s="895"/>
      <c r="B2013" s="895"/>
      <c r="C2013" s="896"/>
      <c r="D2013" s="895"/>
      <c r="E2013" s="594"/>
      <c r="F2013" s="898"/>
      <c r="G2013" s="873">
        <f t="shared" si="71"/>
        <v>18893.999999999996</v>
      </c>
      <c r="H2013" s="898">
        <f t="shared" si="73"/>
        <v>19</v>
      </c>
      <c r="I2013" s="899"/>
      <c r="J2013" s="900"/>
      <c r="K2013" s="640"/>
      <c r="L2013" s="895"/>
      <c r="M2013" s="895"/>
      <c r="N2013" s="901"/>
      <c r="Q2013" s="217"/>
    </row>
    <row r="2014" spans="1:17" ht="15.75" x14ac:dyDescent="0.25">
      <c r="A2014" s="895"/>
      <c r="B2014" s="895"/>
      <c r="C2014" s="896"/>
      <c r="D2014" s="895"/>
      <c r="E2014" s="594"/>
      <c r="F2014" s="898"/>
      <c r="G2014" s="873">
        <f t="shared" si="71"/>
        <v>18893.999999999996</v>
      </c>
      <c r="H2014" s="898">
        <f t="shared" si="73"/>
        <v>19</v>
      </c>
      <c r="I2014" s="902"/>
      <c r="J2014" s="903"/>
      <c r="K2014" s="640"/>
      <c r="L2014" s="895"/>
      <c r="M2014" s="895"/>
      <c r="N2014" s="901"/>
      <c r="Q2014" s="217"/>
    </row>
    <row r="2015" spans="1:17" ht="15.75" x14ac:dyDescent="0.25">
      <c r="A2015" s="187"/>
      <c r="B2015" s="895"/>
      <c r="C2015" s="896"/>
      <c r="D2015" s="895"/>
      <c r="E2015" s="594"/>
      <c r="F2015" s="898"/>
      <c r="G2015" s="897"/>
      <c r="H2015" s="898"/>
      <c r="I2015" s="902"/>
      <c r="J2015" s="903"/>
      <c r="K2015" s="895"/>
      <c r="L2015" s="895"/>
      <c r="M2015" s="895"/>
      <c r="N2015" s="901"/>
    </row>
  </sheetData>
  <autoFilter ref="A8:P2013"/>
  <mergeCells count="6">
    <mergeCell ref="I1535:J1535"/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7030A0"/>
  </sheetPr>
  <dimension ref="A2:R190"/>
  <sheetViews>
    <sheetView zoomScale="140" zoomScaleNormal="140" workbookViewId="0">
      <pane ySplit="8" topLeftCell="A18" activePane="bottomLeft" state="frozen"/>
      <selection pane="bottomLeft" activeCell="I29" sqref="I29"/>
    </sheetView>
  </sheetViews>
  <sheetFormatPr baseColWidth="10" defaultRowHeight="15" x14ac:dyDescent="0.2"/>
  <cols>
    <col min="1" max="1" width="10.85546875" customWidth="1"/>
    <col min="2" max="2" width="9.42578125" style="139" customWidth="1"/>
    <col min="3" max="3" width="12.7109375" style="2" customWidth="1"/>
    <col min="4" max="4" width="5.28515625" customWidth="1"/>
    <col min="5" max="5" width="10.28515625" style="142" customWidth="1"/>
    <col min="6" max="6" width="10.28515625" customWidth="1"/>
    <col min="7" max="7" width="14" style="73" customWidth="1"/>
    <col min="8" max="8" width="4.42578125" style="72" customWidth="1"/>
    <col min="9" max="9" width="13.42578125" customWidth="1"/>
    <col min="10" max="10" width="12.140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143"/>
      <c r="C5" s="32" t="s">
        <v>76</v>
      </c>
      <c r="D5" s="33"/>
      <c r="E5" s="149"/>
      <c r="F5" s="34"/>
      <c r="G5" s="185">
        <v>13.62</v>
      </c>
      <c r="H5" s="187" t="s">
        <v>1</v>
      </c>
    </row>
    <row r="6" spans="1:18" ht="16.5" thickBot="1" x14ac:dyDescent="0.3">
      <c r="B6" s="144"/>
      <c r="C6" s="6"/>
      <c r="F6" s="5"/>
      <c r="G6" s="186"/>
      <c r="K6" s="916" t="s">
        <v>22</v>
      </c>
      <c r="L6" s="917"/>
      <c r="M6" s="918"/>
    </row>
    <row r="7" spans="1:18" ht="15.75" x14ac:dyDescent="0.25">
      <c r="A7" s="919" t="s">
        <v>2</v>
      </c>
      <c r="B7" s="920"/>
      <c r="C7" s="921" t="s">
        <v>3</v>
      </c>
      <c r="D7" s="922"/>
      <c r="E7" s="921" t="s">
        <v>4</v>
      </c>
      <c r="F7" s="922"/>
      <c r="G7" s="921" t="s">
        <v>5</v>
      </c>
      <c r="H7" s="922"/>
      <c r="I7" s="15" t="s">
        <v>17</v>
      </c>
      <c r="J7" s="57" t="s">
        <v>9</v>
      </c>
      <c r="K7" s="59" t="s">
        <v>6</v>
      </c>
      <c r="L7" s="60" t="s">
        <v>21</v>
      </c>
      <c r="M7" s="61"/>
      <c r="N7" s="62" t="s">
        <v>10</v>
      </c>
      <c r="O7" s="63" t="s">
        <v>11</v>
      </c>
      <c r="P7" s="62" t="s">
        <v>10</v>
      </c>
      <c r="Q7" s="64"/>
      <c r="R7" s="7"/>
    </row>
    <row r="8" spans="1:18" ht="16.5" thickBot="1" x14ac:dyDescent="0.3">
      <c r="A8" s="65" t="s">
        <v>19</v>
      </c>
      <c r="B8" s="66" t="s">
        <v>20</v>
      </c>
      <c r="C8" s="67" t="s">
        <v>12</v>
      </c>
      <c r="D8" s="68" t="s">
        <v>7</v>
      </c>
      <c r="E8" s="69" t="s">
        <v>12</v>
      </c>
      <c r="F8" s="70" t="s">
        <v>7</v>
      </c>
      <c r="G8" s="69" t="s">
        <v>12</v>
      </c>
      <c r="H8" s="70" t="s">
        <v>7</v>
      </c>
      <c r="I8" s="20" t="s">
        <v>18</v>
      </c>
      <c r="J8" s="442"/>
      <c r="K8" s="442" t="s">
        <v>13</v>
      </c>
      <c r="L8" s="70" t="s">
        <v>7</v>
      </c>
      <c r="M8" s="70" t="s">
        <v>8</v>
      </c>
      <c r="N8" s="71" t="s">
        <v>14</v>
      </c>
      <c r="O8" s="71" t="s">
        <v>15</v>
      </c>
      <c r="P8" s="71" t="s">
        <v>16</v>
      </c>
      <c r="Q8" s="72"/>
    </row>
    <row r="9" spans="1:18" s="126" customFormat="1" ht="15.75" x14ac:dyDescent="0.25">
      <c r="A9" s="648" t="s">
        <v>78</v>
      </c>
      <c r="B9" s="648"/>
      <c r="C9" s="649"/>
      <c r="D9" s="648"/>
      <c r="E9" s="650"/>
      <c r="F9" s="648"/>
      <c r="G9" s="651">
        <v>10207.59</v>
      </c>
      <c r="H9" s="652">
        <v>750</v>
      </c>
      <c r="I9" s="653"/>
      <c r="J9" s="653"/>
      <c r="K9" s="666"/>
      <c r="L9" s="226"/>
      <c r="M9" s="226"/>
      <c r="N9" s="271"/>
      <c r="O9" s="271"/>
      <c r="P9" s="271">
        <f t="shared" ref="P9:P40" si="0">O9*G9</f>
        <v>0</v>
      </c>
      <c r="Q9" s="226"/>
      <c r="R9" s="256"/>
    </row>
    <row r="10" spans="1:18" s="683" customFormat="1" ht="15.75" x14ac:dyDescent="0.25">
      <c r="A10" s="801" t="s">
        <v>171</v>
      </c>
      <c r="B10" s="801">
        <v>3</v>
      </c>
      <c r="C10" s="806"/>
      <c r="D10" s="801"/>
      <c r="E10" s="802">
        <v>734.4</v>
      </c>
      <c r="F10" s="801">
        <v>54</v>
      </c>
      <c r="G10" s="803">
        <f t="shared" ref="G10:G57" si="1">G9-E10+C10</f>
        <v>9473.19</v>
      </c>
      <c r="H10" s="804">
        <f>H9-F10+D10</f>
        <v>696</v>
      </c>
      <c r="I10" s="804" t="s">
        <v>99</v>
      </c>
      <c r="J10" s="804" t="s">
        <v>51</v>
      </c>
      <c r="K10" s="807"/>
      <c r="L10" s="738"/>
      <c r="M10" s="688"/>
      <c r="N10" s="689"/>
      <c r="O10" s="689"/>
      <c r="P10" s="689"/>
      <c r="Q10" s="738"/>
      <c r="R10" s="739"/>
    </row>
    <row r="11" spans="1:18" s="683" customFormat="1" ht="15.75" x14ac:dyDescent="0.25">
      <c r="A11" s="801"/>
      <c r="B11" s="801">
        <v>5</v>
      </c>
      <c r="C11" s="802"/>
      <c r="D11" s="801"/>
      <c r="E11" s="801">
        <v>136</v>
      </c>
      <c r="F11" s="801">
        <v>10</v>
      </c>
      <c r="G11" s="803">
        <f t="shared" si="1"/>
        <v>9337.19</v>
      </c>
      <c r="H11" s="804">
        <f t="shared" ref="H11:H16" si="2">H10-F11+D11</f>
        <v>686</v>
      </c>
      <c r="I11" s="804" t="s">
        <v>113</v>
      </c>
      <c r="J11" s="804" t="s">
        <v>51</v>
      </c>
      <c r="K11" s="805"/>
      <c r="L11" s="688"/>
      <c r="M11" s="688" t="s">
        <v>120</v>
      </c>
      <c r="N11" s="689"/>
      <c r="O11" s="689"/>
      <c r="P11" s="689">
        <f t="shared" si="0"/>
        <v>0</v>
      </c>
      <c r="Q11" s="738"/>
    </row>
    <row r="12" spans="1:18" s="683" customFormat="1" ht="15.75" x14ac:dyDescent="0.25">
      <c r="A12" s="801"/>
      <c r="B12" s="801">
        <v>11</v>
      </c>
      <c r="C12" s="802"/>
      <c r="D12" s="801"/>
      <c r="E12" s="801">
        <v>272</v>
      </c>
      <c r="F12" s="801">
        <v>20</v>
      </c>
      <c r="G12" s="803">
        <f t="shared" si="1"/>
        <v>9065.19</v>
      </c>
      <c r="H12" s="804">
        <f t="shared" si="2"/>
        <v>666</v>
      </c>
      <c r="I12" s="804" t="s">
        <v>155</v>
      </c>
      <c r="J12" s="804" t="s">
        <v>51</v>
      </c>
      <c r="K12" s="834"/>
      <c r="L12" s="688"/>
      <c r="M12" s="688" t="s">
        <v>120</v>
      </c>
      <c r="N12" s="689"/>
      <c r="O12" s="689"/>
      <c r="P12" s="689">
        <f t="shared" si="0"/>
        <v>0</v>
      </c>
      <c r="Q12" s="738"/>
    </row>
    <row r="13" spans="1:18" s="683" customFormat="1" ht="15.75" x14ac:dyDescent="0.25">
      <c r="A13" s="801"/>
      <c r="B13" s="801">
        <v>11</v>
      </c>
      <c r="C13" s="802"/>
      <c r="D13" s="801"/>
      <c r="E13" s="801">
        <v>816</v>
      </c>
      <c r="F13" s="801">
        <v>60</v>
      </c>
      <c r="G13" s="803">
        <f t="shared" si="1"/>
        <v>8249.19</v>
      </c>
      <c r="H13" s="804">
        <f t="shared" si="2"/>
        <v>606</v>
      </c>
      <c r="I13" s="804" t="s">
        <v>156</v>
      </c>
      <c r="J13" s="804" t="s">
        <v>51</v>
      </c>
      <c r="K13" s="837"/>
      <c r="L13" s="688"/>
      <c r="M13" s="688" t="s">
        <v>120</v>
      </c>
      <c r="N13" s="689"/>
      <c r="O13" s="689"/>
      <c r="P13" s="689"/>
      <c r="Q13" s="738"/>
    </row>
    <row r="14" spans="1:18" s="683" customFormat="1" ht="15.75" x14ac:dyDescent="0.25">
      <c r="A14" s="801"/>
      <c r="B14" s="801">
        <v>12</v>
      </c>
      <c r="C14" s="802"/>
      <c r="D14" s="801"/>
      <c r="E14" s="801">
        <v>68</v>
      </c>
      <c r="F14" s="801">
        <v>5</v>
      </c>
      <c r="G14" s="803">
        <f t="shared" si="1"/>
        <v>8181.1900000000005</v>
      </c>
      <c r="H14" s="804">
        <f t="shared" si="2"/>
        <v>601</v>
      </c>
      <c r="I14" s="804" t="s">
        <v>170</v>
      </c>
      <c r="J14" s="804" t="s">
        <v>51</v>
      </c>
      <c r="K14" s="837"/>
      <c r="L14" s="688"/>
      <c r="M14" s="688" t="s">
        <v>120</v>
      </c>
      <c r="N14" s="689"/>
      <c r="O14" s="689"/>
      <c r="P14" s="689"/>
      <c r="Q14" s="738"/>
    </row>
    <row r="15" spans="1:18" s="683" customFormat="1" ht="15.75" x14ac:dyDescent="0.25">
      <c r="A15" s="801"/>
      <c r="B15" s="801">
        <v>14</v>
      </c>
      <c r="C15" s="806"/>
      <c r="D15" s="801"/>
      <c r="E15" s="801">
        <v>136</v>
      </c>
      <c r="F15" s="801">
        <v>10</v>
      </c>
      <c r="G15" s="803">
        <f t="shared" si="1"/>
        <v>8045.1900000000005</v>
      </c>
      <c r="H15" s="804">
        <f t="shared" si="2"/>
        <v>591</v>
      </c>
      <c r="I15" s="804" t="s">
        <v>188</v>
      </c>
      <c r="J15" s="804" t="s">
        <v>51</v>
      </c>
      <c r="K15" s="805"/>
      <c r="L15" s="839"/>
      <c r="M15" s="688" t="s">
        <v>120</v>
      </c>
      <c r="N15" s="857"/>
      <c r="O15" s="857"/>
      <c r="P15" s="689">
        <f t="shared" si="0"/>
        <v>0</v>
      </c>
      <c r="Q15" s="738"/>
    </row>
    <row r="16" spans="1:18" s="126" customFormat="1" ht="15.75" x14ac:dyDescent="0.25">
      <c r="A16" s="654"/>
      <c r="B16" s="654">
        <v>14</v>
      </c>
      <c r="C16" s="656"/>
      <c r="D16" s="654"/>
      <c r="E16" s="654">
        <v>136</v>
      </c>
      <c r="F16" s="654">
        <v>10</v>
      </c>
      <c r="G16" s="657">
        <f t="shared" si="1"/>
        <v>7909.1900000000005</v>
      </c>
      <c r="H16" s="653">
        <f t="shared" si="2"/>
        <v>581</v>
      </c>
      <c r="I16" s="653" t="s">
        <v>189</v>
      </c>
      <c r="J16" s="653" t="s">
        <v>51</v>
      </c>
      <c r="K16" s="436"/>
      <c r="L16" s="222"/>
      <c r="M16" s="222"/>
      <c r="N16" s="270"/>
      <c r="O16" s="270"/>
      <c r="P16" s="271">
        <f t="shared" si="0"/>
        <v>0</v>
      </c>
      <c r="Q16" s="226"/>
    </row>
    <row r="17" spans="1:17" s="126" customFormat="1" ht="15.75" x14ac:dyDescent="0.25">
      <c r="A17" s="654"/>
      <c r="B17" s="654">
        <v>21</v>
      </c>
      <c r="C17" s="656"/>
      <c r="D17" s="654"/>
      <c r="E17" s="654">
        <v>463.08</v>
      </c>
      <c r="F17" s="654">
        <v>34</v>
      </c>
      <c r="G17" s="657">
        <f t="shared" si="1"/>
        <v>7446.1100000000006</v>
      </c>
      <c r="H17" s="653">
        <f t="shared" ref="H17:H18" si="3">H16-F17+D17</f>
        <v>547</v>
      </c>
      <c r="I17" s="654" t="s">
        <v>247</v>
      </c>
      <c r="J17" s="654" t="s">
        <v>51</v>
      </c>
      <c r="K17" s="667"/>
      <c r="L17" s="222"/>
      <c r="M17" s="222"/>
      <c r="N17" s="270"/>
      <c r="O17" s="270"/>
      <c r="P17" s="271"/>
      <c r="Q17" s="226"/>
    </row>
    <row r="18" spans="1:17" s="126" customFormat="1" ht="15.75" x14ac:dyDescent="0.25">
      <c r="A18" s="654"/>
      <c r="B18" s="654">
        <v>23</v>
      </c>
      <c r="C18" s="655"/>
      <c r="D18" s="654"/>
      <c r="E18" s="656">
        <v>68.099999999999994</v>
      </c>
      <c r="F18" s="654">
        <v>5</v>
      </c>
      <c r="G18" s="657">
        <f t="shared" si="1"/>
        <v>7378.01</v>
      </c>
      <c r="H18" s="653">
        <f t="shared" si="3"/>
        <v>542</v>
      </c>
      <c r="I18" s="654" t="s">
        <v>252</v>
      </c>
      <c r="J18" s="654" t="s">
        <v>51</v>
      </c>
      <c r="K18" s="436"/>
      <c r="L18" s="222"/>
      <c r="M18" s="226"/>
      <c r="N18" s="271"/>
      <c r="O18" s="271"/>
      <c r="P18" s="271">
        <f t="shared" si="0"/>
        <v>0</v>
      </c>
      <c r="Q18" s="226"/>
    </row>
    <row r="19" spans="1:17" s="126" customFormat="1" ht="15.75" x14ac:dyDescent="0.25">
      <c r="A19" s="654"/>
      <c r="B19" s="654">
        <v>26</v>
      </c>
      <c r="C19" s="655"/>
      <c r="D19" s="654"/>
      <c r="E19" s="656">
        <v>680.5</v>
      </c>
      <c r="F19" s="654">
        <v>50</v>
      </c>
      <c r="G19" s="657">
        <f t="shared" si="1"/>
        <v>6697.51</v>
      </c>
      <c r="H19" s="653">
        <f t="shared" ref="H19:H20" si="4">H18-F19+D19</f>
        <v>492</v>
      </c>
      <c r="I19" s="654" t="s">
        <v>269</v>
      </c>
      <c r="J19" s="654" t="s">
        <v>51</v>
      </c>
      <c r="K19" s="668"/>
      <c r="L19" s="226"/>
      <c r="M19" s="226"/>
      <c r="N19" s="271"/>
      <c r="O19" s="271"/>
      <c r="P19" s="271">
        <f t="shared" si="0"/>
        <v>0</v>
      </c>
      <c r="Q19" s="226"/>
    </row>
    <row r="20" spans="1:17" s="126" customFormat="1" ht="15.75" x14ac:dyDescent="0.25">
      <c r="A20" s="654"/>
      <c r="B20" s="654">
        <v>27</v>
      </c>
      <c r="C20" s="655"/>
      <c r="D20" s="654"/>
      <c r="E20" s="656">
        <v>734.94</v>
      </c>
      <c r="F20" s="654">
        <v>54</v>
      </c>
      <c r="G20" s="657">
        <f t="shared" si="1"/>
        <v>5962.57</v>
      </c>
      <c r="H20" s="653">
        <f t="shared" si="4"/>
        <v>438</v>
      </c>
      <c r="I20" s="654" t="s">
        <v>277</v>
      </c>
      <c r="J20" s="654" t="s">
        <v>51</v>
      </c>
      <c r="K20" s="669"/>
      <c r="L20" s="226"/>
      <c r="M20" s="226"/>
      <c r="N20" s="271"/>
      <c r="O20" s="271"/>
      <c r="P20" s="271">
        <f t="shared" si="0"/>
        <v>0</v>
      </c>
      <c r="Q20" s="226"/>
    </row>
    <row r="21" spans="1:17" s="126" customFormat="1" ht="15.75" x14ac:dyDescent="0.25">
      <c r="A21" s="654" t="s">
        <v>292</v>
      </c>
      <c r="B21" s="654"/>
      <c r="C21" s="655"/>
      <c r="D21" s="654"/>
      <c r="E21" s="656"/>
      <c r="F21" s="654"/>
      <c r="G21" s="657">
        <f t="shared" si="1"/>
        <v>5962.57</v>
      </c>
      <c r="H21" s="653">
        <f t="shared" ref="H21:H23" si="5">H20-F21+D21</f>
        <v>438</v>
      </c>
      <c r="I21" s="654"/>
      <c r="J21" s="654"/>
      <c r="K21" s="669"/>
      <c r="L21" s="307"/>
      <c r="M21" s="307"/>
      <c r="N21" s="271"/>
      <c r="O21" s="271"/>
      <c r="P21" s="271">
        <f t="shared" si="0"/>
        <v>0</v>
      </c>
      <c r="Q21" s="226"/>
    </row>
    <row r="22" spans="1:17" s="126" customFormat="1" ht="15.75" x14ac:dyDescent="0.25">
      <c r="A22" s="654"/>
      <c r="B22" s="654">
        <v>1</v>
      </c>
      <c r="C22" s="655"/>
      <c r="D22" s="654"/>
      <c r="E22" s="656">
        <v>68.099999999999994</v>
      </c>
      <c r="F22" s="654">
        <v>5</v>
      </c>
      <c r="G22" s="657">
        <f t="shared" si="1"/>
        <v>5894.4699999999993</v>
      </c>
      <c r="H22" s="653">
        <f t="shared" si="5"/>
        <v>433</v>
      </c>
      <c r="I22" s="654" t="s">
        <v>295</v>
      </c>
      <c r="J22" s="654" t="s">
        <v>51</v>
      </c>
      <c r="K22" s="669"/>
      <c r="L22" s="226"/>
      <c r="M22" s="226"/>
      <c r="N22" s="271"/>
      <c r="O22" s="271"/>
      <c r="P22" s="271">
        <f t="shared" si="0"/>
        <v>0</v>
      </c>
      <c r="Q22" s="226"/>
    </row>
    <row r="23" spans="1:17" s="126" customFormat="1" ht="15.75" x14ac:dyDescent="0.25">
      <c r="A23" s="653"/>
      <c r="B23" s="654">
        <v>2</v>
      </c>
      <c r="C23" s="655"/>
      <c r="D23" s="654"/>
      <c r="E23" s="656">
        <v>544.4</v>
      </c>
      <c r="F23" s="654">
        <v>40</v>
      </c>
      <c r="G23" s="657">
        <f t="shared" si="1"/>
        <v>5350.07</v>
      </c>
      <c r="H23" s="653">
        <f t="shared" si="5"/>
        <v>393</v>
      </c>
      <c r="I23" s="654" t="s">
        <v>303</v>
      </c>
      <c r="J23" s="654" t="s">
        <v>51</v>
      </c>
      <c r="K23" s="669"/>
      <c r="L23" s="226"/>
      <c r="M23" s="226"/>
      <c r="N23" s="271"/>
      <c r="O23" s="271"/>
      <c r="P23" s="271">
        <f t="shared" si="0"/>
        <v>0</v>
      </c>
      <c r="Q23" s="226"/>
    </row>
    <row r="24" spans="1:17" s="126" customFormat="1" ht="15.75" x14ac:dyDescent="0.25">
      <c r="A24" s="653"/>
      <c r="B24" s="654">
        <v>4</v>
      </c>
      <c r="C24" s="655"/>
      <c r="D24" s="654"/>
      <c r="E24" s="656">
        <v>272.39999999999998</v>
      </c>
      <c r="F24" s="654">
        <v>20</v>
      </c>
      <c r="G24" s="657">
        <f t="shared" si="1"/>
        <v>5077.67</v>
      </c>
      <c r="H24" s="653">
        <f t="shared" ref="H24:H40" si="6">H23-F24+D24</f>
        <v>373</v>
      </c>
      <c r="I24" s="654" t="s">
        <v>323</v>
      </c>
      <c r="J24" s="654" t="s">
        <v>51</v>
      </c>
      <c r="K24" s="669"/>
      <c r="L24" s="226"/>
      <c r="M24" s="226"/>
      <c r="N24" s="271"/>
      <c r="O24" s="271"/>
      <c r="P24" s="271">
        <f t="shared" si="0"/>
        <v>0</v>
      </c>
      <c r="Q24" s="226"/>
    </row>
    <row r="25" spans="1:17" s="126" customFormat="1" ht="15.75" x14ac:dyDescent="0.25">
      <c r="A25" s="653"/>
      <c r="B25" s="654">
        <v>5</v>
      </c>
      <c r="C25" s="655"/>
      <c r="D25" s="654"/>
      <c r="E25" s="656">
        <v>68.099999999999994</v>
      </c>
      <c r="F25" s="654">
        <v>5</v>
      </c>
      <c r="G25" s="657">
        <f t="shared" si="1"/>
        <v>5009.57</v>
      </c>
      <c r="H25" s="653">
        <f t="shared" si="6"/>
        <v>368</v>
      </c>
      <c r="I25" s="654" t="s">
        <v>336</v>
      </c>
      <c r="J25" s="654" t="s">
        <v>51</v>
      </c>
      <c r="K25" s="669"/>
      <c r="L25" s="226"/>
      <c r="M25" s="226"/>
      <c r="N25" s="271"/>
      <c r="O25" s="271"/>
      <c r="P25" s="271">
        <f t="shared" si="0"/>
        <v>0</v>
      </c>
      <c r="Q25" s="226"/>
    </row>
    <row r="26" spans="1:17" s="126" customFormat="1" ht="15.75" x14ac:dyDescent="0.25">
      <c r="A26" s="653"/>
      <c r="B26" s="654">
        <v>8</v>
      </c>
      <c r="C26" s="655"/>
      <c r="D26" s="654"/>
      <c r="E26" s="656">
        <v>735.4</v>
      </c>
      <c r="F26" s="654">
        <v>54</v>
      </c>
      <c r="G26" s="657">
        <f t="shared" si="1"/>
        <v>4274.17</v>
      </c>
      <c r="H26" s="653">
        <f t="shared" si="6"/>
        <v>314</v>
      </c>
      <c r="I26" s="653" t="s">
        <v>353</v>
      </c>
      <c r="J26" s="654" t="s">
        <v>51</v>
      </c>
      <c r="K26" s="669"/>
      <c r="L26" s="226"/>
      <c r="M26" s="226"/>
      <c r="N26" s="271"/>
      <c r="O26" s="271"/>
      <c r="P26" s="271">
        <f t="shared" si="0"/>
        <v>0</v>
      </c>
      <c r="Q26" s="226"/>
    </row>
    <row r="27" spans="1:17" s="126" customFormat="1" ht="15.75" x14ac:dyDescent="0.25">
      <c r="A27" s="653"/>
      <c r="B27" s="654">
        <v>10</v>
      </c>
      <c r="C27" s="655"/>
      <c r="D27" s="654"/>
      <c r="E27" s="656">
        <v>68.099999999999994</v>
      </c>
      <c r="F27" s="654">
        <v>5</v>
      </c>
      <c r="G27" s="657">
        <f t="shared" si="1"/>
        <v>4206.07</v>
      </c>
      <c r="H27" s="653">
        <f t="shared" si="6"/>
        <v>309</v>
      </c>
      <c r="I27" s="653" t="s">
        <v>373</v>
      </c>
      <c r="J27" s="654" t="s">
        <v>51</v>
      </c>
      <c r="K27" s="669"/>
      <c r="L27" s="226"/>
      <c r="M27" s="226"/>
      <c r="N27" s="271"/>
      <c r="O27" s="271"/>
      <c r="P27" s="271">
        <f t="shared" si="0"/>
        <v>0</v>
      </c>
      <c r="Q27" s="226"/>
    </row>
    <row r="28" spans="1:17" s="126" customFormat="1" ht="15.75" x14ac:dyDescent="0.25">
      <c r="A28" s="653"/>
      <c r="B28" s="654"/>
      <c r="C28" s="655"/>
      <c r="D28" s="654"/>
      <c r="E28" s="656"/>
      <c r="F28" s="654"/>
      <c r="G28" s="657">
        <f t="shared" si="1"/>
        <v>4206.07</v>
      </c>
      <c r="H28" s="653">
        <f t="shared" si="6"/>
        <v>309</v>
      </c>
      <c r="I28" s="653"/>
      <c r="J28" s="654"/>
      <c r="K28" s="669"/>
      <c r="L28" s="226"/>
      <c r="M28" s="226"/>
      <c r="N28" s="271"/>
      <c r="O28" s="271"/>
      <c r="P28" s="271">
        <f t="shared" si="0"/>
        <v>0</v>
      </c>
      <c r="Q28" s="226"/>
    </row>
    <row r="29" spans="1:17" s="126" customFormat="1" ht="15.75" x14ac:dyDescent="0.25">
      <c r="A29" s="653"/>
      <c r="B29" s="654"/>
      <c r="C29" s="655"/>
      <c r="D29" s="654"/>
      <c r="E29" s="656"/>
      <c r="F29" s="654"/>
      <c r="G29" s="657">
        <f t="shared" si="1"/>
        <v>4206.07</v>
      </c>
      <c r="H29" s="653">
        <f t="shared" si="6"/>
        <v>309</v>
      </c>
      <c r="I29" s="653"/>
      <c r="J29" s="654"/>
      <c r="K29" s="669"/>
      <c r="L29" s="226"/>
      <c r="M29" s="226"/>
      <c r="N29" s="271"/>
      <c r="O29" s="271"/>
      <c r="P29" s="271">
        <f t="shared" si="0"/>
        <v>0</v>
      </c>
      <c r="Q29" s="226"/>
    </row>
    <row r="30" spans="1:17" s="126" customFormat="1" ht="15.75" x14ac:dyDescent="0.25">
      <c r="A30" s="653"/>
      <c r="B30" s="654"/>
      <c r="C30" s="655"/>
      <c r="D30" s="654"/>
      <c r="E30" s="656"/>
      <c r="F30" s="654"/>
      <c r="G30" s="657">
        <f t="shared" si="1"/>
        <v>4206.07</v>
      </c>
      <c r="H30" s="653">
        <f t="shared" si="6"/>
        <v>309</v>
      </c>
      <c r="I30" s="653"/>
      <c r="J30" s="654"/>
      <c r="K30" s="669"/>
      <c r="M30" s="226"/>
      <c r="N30" s="271"/>
      <c r="O30" s="271"/>
      <c r="P30" s="271">
        <f t="shared" si="0"/>
        <v>0</v>
      </c>
      <c r="Q30" s="226"/>
    </row>
    <row r="31" spans="1:17" s="126" customFormat="1" ht="15.75" x14ac:dyDescent="0.25">
      <c r="A31" s="653"/>
      <c r="B31" s="654"/>
      <c r="C31" s="655"/>
      <c r="D31" s="654"/>
      <c r="E31" s="656"/>
      <c r="F31" s="654"/>
      <c r="G31" s="657">
        <f t="shared" si="1"/>
        <v>4206.07</v>
      </c>
      <c r="H31" s="653">
        <f t="shared" si="6"/>
        <v>309</v>
      </c>
      <c r="I31" s="653"/>
      <c r="J31" s="654"/>
      <c r="K31" s="666"/>
      <c r="L31" s="226"/>
      <c r="M31" s="226"/>
      <c r="N31" s="271"/>
      <c r="O31" s="271"/>
      <c r="P31" s="271">
        <f t="shared" si="0"/>
        <v>0</v>
      </c>
      <c r="Q31" s="226"/>
    </row>
    <row r="32" spans="1:17" s="126" customFormat="1" ht="15.75" x14ac:dyDescent="0.25">
      <c r="A32" s="653"/>
      <c r="B32" s="653"/>
      <c r="C32" s="658"/>
      <c r="D32" s="653"/>
      <c r="E32" s="657"/>
      <c r="F32" s="654"/>
      <c r="G32" s="657">
        <f t="shared" si="1"/>
        <v>4206.07</v>
      </c>
      <c r="H32" s="653">
        <f t="shared" si="6"/>
        <v>309</v>
      </c>
      <c r="I32" s="653"/>
      <c r="J32" s="654"/>
      <c r="K32" s="669"/>
      <c r="L32" s="226"/>
      <c r="M32" s="226"/>
      <c r="N32" s="271"/>
      <c r="O32" s="271"/>
      <c r="P32" s="271">
        <f t="shared" si="0"/>
        <v>0</v>
      </c>
      <c r="Q32" s="226"/>
    </row>
    <row r="33" spans="1:17" s="126" customFormat="1" ht="15.75" x14ac:dyDescent="0.25">
      <c r="A33" s="653"/>
      <c r="B33" s="653"/>
      <c r="C33" s="658"/>
      <c r="D33" s="653"/>
      <c r="E33" s="657"/>
      <c r="F33" s="654"/>
      <c r="G33" s="657">
        <f t="shared" si="1"/>
        <v>4206.07</v>
      </c>
      <c r="H33" s="653">
        <f t="shared" si="6"/>
        <v>309</v>
      </c>
      <c r="I33" s="653"/>
      <c r="J33" s="654"/>
      <c r="K33" s="669"/>
      <c r="L33" s="226"/>
      <c r="M33" s="226"/>
      <c r="N33" s="271"/>
      <c r="O33" s="271"/>
      <c r="P33" s="271">
        <f t="shared" si="0"/>
        <v>0</v>
      </c>
      <c r="Q33" s="226"/>
    </row>
    <row r="34" spans="1:17" s="126" customFormat="1" ht="15.75" x14ac:dyDescent="0.25">
      <c r="A34" s="653"/>
      <c r="B34" s="653"/>
      <c r="C34" s="658"/>
      <c r="D34" s="653"/>
      <c r="E34" s="657"/>
      <c r="F34" s="653"/>
      <c r="G34" s="657">
        <f t="shared" si="1"/>
        <v>4206.07</v>
      </c>
      <c r="H34" s="653">
        <f t="shared" si="6"/>
        <v>309</v>
      </c>
      <c r="I34" s="653"/>
      <c r="J34" s="654"/>
      <c r="K34" s="666"/>
      <c r="L34" s="226"/>
      <c r="M34" s="226"/>
      <c r="N34" s="271"/>
      <c r="O34" s="271"/>
      <c r="P34" s="271">
        <f t="shared" si="0"/>
        <v>0</v>
      </c>
      <c r="Q34" s="226"/>
    </row>
    <row r="35" spans="1:17" s="126" customFormat="1" ht="15.75" x14ac:dyDescent="0.25">
      <c r="A35" s="653"/>
      <c r="B35" s="653"/>
      <c r="C35" s="658"/>
      <c r="D35" s="653"/>
      <c r="E35" s="657"/>
      <c r="F35" s="653"/>
      <c r="G35" s="657">
        <f t="shared" si="1"/>
        <v>4206.07</v>
      </c>
      <c r="H35" s="653">
        <f t="shared" si="6"/>
        <v>309</v>
      </c>
      <c r="I35" s="653"/>
      <c r="J35" s="654"/>
      <c r="K35" s="669"/>
      <c r="L35" s="226"/>
      <c r="M35" s="226"/>
      <c r="N35" s="271"/>
      <c r="O35" s="271"/>
      <c r="P35" s="271">
        <f t="shared" si="0"/>
        <v>0</v>
      </c>
      <c r="Q35" s="226"/>
    </row>
    <row r="36" spans="1:17" s="126" customFormat="1" ht="15.75" x14ac:dyDescent="0.25">
      <c r="A36" s="653"/>
      <c r="B36" s="653"/>
      <c r="C36" s="658"/>
      <c r="D36" s="653"/>
      <c r="E36" s="657"/>
      <c r="F36" s="653"/>
      <c r="G36" s="657">
        <f t="shared" si="1"/>
        <v>4206.07</v>
      </c>
      <c r="H36" s="653">
        <f t="shared" si="6"/>
        <v>309</v>
      </c>
      <c r="I36" s="653"/>
      <c r="J36" s="654"/>
      <c r="K36" s="669"/>
      <c r="L36" s="226"/>
      <c r="M36" s="226"/>
      <c r="N36" s="271"/>
      <c r="O36" s="271"/>
      <c r="P36" s="271">
        <f t="shared" si="0"/>
        <v>0</v>
      </c>
      <c r="Q36" s="226"/>
    </row>
    <row r="37" spans="1:17" s="126" customFormat="1" ht="15.75" x14ac:dyDescent="0.25">
      <c r="A37" s="653"/>
      <c r="B37" s="653"/>
      <c r="C37" s="658"/>
      <c r="D37" s="653"/>
      <c r="E37" s="657"/>
      <c r="F37" s="653"/>
      <c r="G37" s="657">
        <f t="shared" si="1"/>
        <v>4206.07</v>
      </c>
      <c r="H37" s="653">
        <f t="shared" si="6"/>
        <v>309</v>
      </c>
      <c r="I37" s="653"/>
      <c r="J37" s="653"/>
      <c r="K37" s="669"/>
      <c r="L37" s="226"/>
      <c r="M37" s="226"/>
      <c r="N37" s="271"/>
      <c r="O37" s="271"/>
      <c r="P37" s="271">
        <f t="shared" si="0"/>
        <v>0</v>
      </c>
      <c r="Q37" s="226"/>
    </row>
    <row r="38" spans="1:17" s="126" customFormat="1" ht="15.75" x14ac:dyDescent="0.25">
      <c r="A38" s="653"/>
      <c r="B38" s="653"/>
      <c r="C38" s="658"/>
      <c r="D38" s="653"/>
      <c r="E38" s="657"/>
      <c r="F38" s="653"/>
      <c r="G38" s="657">
        <f t="shared" si="1"/>
        <v>4206.07</v>
      </c>
      <c r="H38" s="653">
        <f t="shared" si="6"/>
        <v>309</v>
      </c>
      <c r="I38" s="653"/>
      <c r="J38" s="653"/>
      <c r="K38" s="669"/>
      <c r="L38" s="226"/>
      <c r="M38" s="226"/>
      <c r="N38" s="271"/>
      <c r="O38" s="271"/>
      <c r="P38" s="271">
        <f t="shared" si="0"/>
        <v>0</v>
      </c>
      <c r="Q38" s="226"/>
    </row>
    <row r="39" spans="1:17" s="126" customFormat="1" ht="15.75" x14ac:dyDescent="0.25">
      <c r="A39" s="653"/>
      <c r="B39" s="653"/>
      <c r="C39" s="658"/>
      <c r="D39" s="653"/>
      <c r="E39" s="657"/>
      <c r="F39" s="653"/>
      <c r="G39" s="657">
        <f t="shared" si="1"/>
        <v>4206.07</v>
      </c>
      <c r="H39" s="653">
        <f t="shared" si="6"/>
        <v>309</v>
      </c>
      <c r="I39" s="653"/>
      <c r="J39" s="653"/>
      <c r="K39" s="669"/>
      <c r="L39" s="226"/>
      <c r="M39" s="226"/>
      <c r="N39" s="271"/>
      <c r="O39" s="271"/>
      <c r="P39" s="271">
        <f t="shared" si="0"/>
        <v>0</v>
      </c>
      <c r="Q39" s="226"/>
    </row>
    <row r="40" spans="1:17" s="126" customFormat="1" ht="15.75" x14ac:dyDescent="0.25">
      <c r="A40" s="653"/>
      <c r="B40" s="653"/>
      <c r="C40" s="658"/>
      <c r="D40" s="653"/>
      <c r="E40" s="657"/>
      <c r="F40" s="653"/>
      <c r="G40" s="657">
        <f t="shared" si="1"/>
        <v>4206.07</v>
      </c>
      <c r="H40" s="653">
        <f t="shared" si="6"/>
        <v>309</v>
      </c>
      <c r="I40" s="653"/>
      <c r="J40" s="653"/>
      <c r="K40" s="669"/>
      <c r="L40" s="226"/>
      <c r="M40" s="226"/>
      <c r="N40" s="271"/>
      <c r="O40" s="271"/>
      <c r="P40" s="271">
        <f t="shared" si="0"/>
        <v>0</v>
      </c>
      <c r="Q40" s="226"/>
    </row>
    <row r="41" spans="1:17" s="126" customFormat="1" ht="15.75" x14ac:dyDescent="0.25">
      <c r="A41" s="653"/>
      <c r="B41" s="653"/>
      <c r="C41" s="658"/>
      <c r="D41" s="653"/>
      <c r="E41" s="657"/>
      <c r="F41" s="653"/>
      <c r="G41" s="657">
        <f t="shared" si="1"/>
        <v>4206.07</v>
      </c>
      <c r="H41" s="653">
        <f t="shared" ref="H41:H82" si="7">H40-F41+D41</f>
        <v>309</v>
      </c>
      <c r="I41" s="653"/>
      <c r="J41" s="653"/>
      <c r="K41" s="669"/>
      <c r="L41" s="226"/>
      <c r="M41" s="226"/>
      <c r="N41" s="271"/>
      <c r="O41" s="271"/>
      <c r="P41" s="271"/>
      <c r="Q41" s="226"/>
    </row>
    <row r="42" spans="1:17" s="126" customFormat="1" ht="15.75" x14ac:dyDescent="0.25">
      <c r="A42" s="653"/>
      <c r="B42" s="653"/>
      <c r="C42" s="658"/>
      <c r="D42" s="653"/>
      <c r="E42" s="657"/>
      <c r="F42" s="653"/>
      <c r="G42" s="657">
        <f t="shared" si="1"/>
        <v>4206.07</v>
      </c>
      <c r="H42" s="653">
        <f t="shared" si="7"/>
        <v>309</v>
      </c>
      <c r="I42" s="653"/>
      <c r="J42" s="653"/>
      <c r="K42" s="669"/>
      <c r="L42" s="226"/>
      <c r="M42" s="226"/>
      <c r="N42" s="271"/>
      <c r="O42" s="271"/>
      <c r="P42" s="271">
        <f t="shared" ref="P42:P106" si="8">O42*G42</f>
        <v>0</v>
      </c>
      <c r="Q42" s="226"/>
    </row>
    <row r="43" spans="1:17" s="126" customFormat="1" ht="15.75" x14ac:dyDescent="0.25">
      <c r="A43" s="653"/>
      <c r="B43" s="653"/>
      <c r="C43" s="658"/>
      <c r="D43" s="653"/>
      <c r="E43" s="657"/>
      <c r="F43" s="653"/>
      <c r="G43" s="657">
        <f t="shared" si="1"/>
        <v>4206.07</v>
      </c>
      <c r="H43" s="653">
        <f t="shared" si="7"/>
        <v>309</v>
      </c>
      <c r="I43" s="653"/>
      <c r="J43" s="653"/>
      <c r="K43" s="669"/>
      <c r="L43" s="226"/>
      <c r="M43" s="226"/>
      <c r="N43" s="271"/>
      <c r="O43" s="271"/>
      <c r="P43" s="271">
        <f t="shared" si="8"/>
        <v>0</v>
      </c>
      <c r="Q43" s="226"/>
    </row>
    <row r="44" spans="1:17" s="126" customFormat="1" ht="15.75" x14ac:dyDescent="0.25">
      <c r="A44" s="653"/>
      <c r="B44" s="653"/>
      <c r="C44" s="658"/>
      <c r="D44" s="653"/>
      <c r="E44" s="657"/>
      <c r="F44" s="653"/>
      <c r="G44" s="657">
        <f t="shared" si="1"/>
        <v>4206.07</v>
      </c>
      <c r="H44" s="653">
        <f t="shared" si="7"/>
        <v>309</v>
      </c>
      <c r="I44" s="653"/>
      <c r="J44" s="653"/>
      <c r="K44" s="669"/>
      <c r="L44" s="226"/>
      <c r="M44" s="226"/>
      <c r="N44" s="271"/>
      <c r="O44" s="271"/>
      <c r="P44" s="271">
        <f t="shared" si="8"/>
        <v>0</v>
      </c>
      <c r="Q44" s="226"/>
    </row>
    <row r="45" spans="1:17" s="126" customFormat="1" ht="15.75" x14ac:dyDescent="0.25">
      <c r="A45" s="653"/>
      <c r="B45" s="653"/>
      <c r="C45" s="658"/>
      <c r="D45" s="653"/>
      <c r="E45" s="657"/>
      <c r="F45" s="653"/>
      <c r="G45" s="657">
        <f t="shared" si="1"/>
        <v>4206.07</v>
      </c>
      <c r="H45" s="653">
        <f t="shared" si="7"/>
        <v>309</v>
      </c>
      <c r="I45" s="653"/>
      <c r="J45" s="653"/>
      <c r="K45" s="669"/>
      <c r="L45" s="226"/>
      <c r="M45" s="226"/>
      <c r="N45" s="271"/>
      <c r="O45" s="271"/>
      <c r="P45" s="271">
        <f t="shared" si="8"/>
        <v>0</v>
      </c>
      <c r="Q45" s="226"/>
    </row>
    <row r="46" spans="1:17" s="126" customFormat="1" ht="15.75" x14ac:dyDescent="0.25">
      <c r="A46" s="653"/>
      <c r="B46" s="653"/>
      <c r="C46" s="658"/>
      <c r="D46" s="653"/>
      <c r="E46" s="657"/>
      <c r="F46" s="653"/>
      <c r="G46" s="657">
        <f t="shared" si="1"/>
        <v>4206.07</v>
      </c>
      <c r="H46" s="653">
        <f t="shared" si="7"/>
        <v>309</v>
      </c>
      <c r="I46" s="653"/>
      <c r="J46" s="653"/>
      <c r="K46" s="669"/>
      <c r="L46" s="226"/>
      <c r="M46" s="226"/>
      <c r="N46" s="271"/>
      <c r="O46" s="271"/>
      <c r="P46" s="271">
        <f t="shared" si="8"/>
        <v>0</v>
      </c>
      <c r="Q46" s="226"/>
    </row>
    <row r="47" spans="1:17" s="126" customFormat="1" ht="15.75" x14ac:dyDescent="0.25">
      <c r="A47" s="653"/>
      <c r="B47" s="653"/>
      <c r="C47" s="658"/>
      <c r="D47" s="653"/>
      <c r="E47" s="657"/>
      <c r="F47" s="653"/>
      <c r="G47" s="657">
        <f t="shared" si="1"/>
        <v>4206.07</v>
      </c>
      <c r="H47" s="653">
        <f t="shared" si="7"/>
        <v>309</v>
      </c>
      <c r="I47" s="653"/>
      <c r="J47" s="653"/>
      <c r="K47" s="669"/>
      <c r="L47" s="226"/>
      <c r="M47" s="226"/>
      <c r="N47" s="271"/>
      <c r="O47" s="271"/>
      <c r="P47" s="271">
        <f t="shared" si="8"/>
        <v>0</v>
      </c>
      <c r="Q47" s="226"/>
    </row>
    <row r="48" spans="1:17" s="126" customFormat="1" ht="15.75" x14ac:dyDescent="0.25">
      <c r="A48" s="653"/>
      <c r="B48" s="653"/>
      <c r="C48" s="658"/>
      <c r="D48" s="653"/>
      <c r="E48" s="657"/>
      <c r="F48" s="653"/>
      <c r="G48" s="657">
        <f t="shared" si="1"/>
        <v>4206.07</v>
      </c>
      <c r="H48" s="653">
        <f t="shared" si="7"/>
        <v>309</v>
      </c>
      <c r="I48" s="653"/>
      <c r="J48" s="653"/>
      <c r="K48" s="669"/>
      <c r="L48" s="226"/>
      <c r="M48" s="226"/>
      <c r="N48" s="271"/>
      <c r="O48" s="271"/>
      <c r="P48" s="271">
        <f t="shared" si="8"/>
        <v>0</v>
      </c>
      <c r="Q48" s="226"/>
    </row>
    <row r="49" spans="1:17" s="126" customFormat="1" ht="15.75" x14ac:dyDescent="0.25">
      <c r="A49" s="653"/>
      <c r="B49" s="653"/>
      <c r="C49" s="658"/>
      <c r="D49" s="653"/>
      <c r="E49" s="657"/>
      <c r="F49" s="653"/>
      <c r="G49" s="657">
        <f t="shared" si="1"/>
        <v>4206.07</v>
      </c>
      <c r="H49" s="653">
        <f t="shared" si="7"/>
        <v>309</v>
      </c>
      <c r="I49" s="653"/>
      <c r="J49" s="653"/>
      <c r="K49" s="669"/>
      <c r="L49" s="226"/>
      <c r="M49" s="226"/>
      <c r="N49" s="271"/>
      <c r="O49" s="271"/>
      <c r="P49" s="271">
        <f t="shared" si="8"/>
        <v>0</v>
      </c>
      <c r="Q49" s="226"/>
    </row>
    <row r="50" spans="1:17" s="126" customFormat="1" ht="15.75" x14ac:dyDescent="0.25">
      <c r="A50" s="653"/>
      <c r="B50" s="653"/>
      <c r="C50" s="658"/>
      <c r="D50" s="653"/>
      <c r="E50" s="657"/>
      <c r="F50" s="653"/>
      <c r="G50" s="657">
        <f t="shared" si="1"/>
        <v>4206.07</v>
      </c>
      <c r="H50" s="653">
        <f t="shared" si="7"/>
        <v>309</v>
      </c>
      <c r="I50" s="653"/>
      <c r="J50" s="653"/>
      <c r="K50" s="669"/>
      <c r="L50" s="226"/>
      <c r="M50" s="226"/>
      <c r="N50" s="271"/>
      <c r="O50" s="271"/>
      <c r="P50" s="271">
        <f t="shared" si="8"/>
        <v>0</v>
      </c>
      <c r="Q50" s="226"/>
    </row>
    <row r="51" spans="1:17" s="126" customFormat="1" ht="15.75" x14ac:dyDescent="0.25">
      <c r="A51" s="653"/>
      <c r="B51" s="653"/>
      <c r="C51" s="658"/>
      <c r="D51" s="653"/>
      <c r="E51" s="657"/>
      <c r="F51" s="653"/>
      <c r="G51" s="657">
        <f t="shared" si="1"/>
        <v>4206.07</v>
      </c>
      <c r="H51" s="653">
        <f t="shared" si="7"/>
        <v>309</v>
      </c>
      <c r="I51" s="653"/>
      <c r="J51" s="653"/>
      <c r="K51" s="669"/>
      <c r="L51" s="226"/>
      <c r="M51" s="226"/>
      <c r="N51" s="271"/>
      <c r="O51" s="271"/>
      <c r="P51" s="271">
        <f t="shared" si="8"/>
        <v>0</v>
      </c>
      <c r="Q51" s="226"/>
    </row>
    <row r="52" spans="1:17" s="126" customFormat="1" ht="15.75" x14ac:dyDescent="0.25">
      <c r="A52" s="653"/>
      <c r="B52" s="653"/>
      <c r="C52" s="658"/>
      <c r="D52" s="653"/>
      <c r="E52" s="657"/>
      <c r="F52" s="653"/>
      <c r="G52" s="657">
        <f t="shared" si="1"/>
        <v>4206.07</v>
      </c>
      <c r="H52" s="653">
        <f t="shared" si="7"/>
        <v>309</v>
      </c>
      <c r="I52" s="653"/>
      <c r="J52" s="653"/>
      <c r="K52" s="669"/>
      <c r="L52" s="226"/>
      <c r="M52" s="226"/>
      <c r="N52" s="271"/>
      <c r="O52" s="271"/>
      <c r="P52" s="271">
        <f t="shared" si="8"/>
        <v>0</v>
      </c>
      <c r="Q52" s="226"/>
    </row>
    <row r="53" spans="1:17" s="126" customFormat="1" ht="15.75" x14ac:dyDescent="0.25">
      <c r="A53" s="653"/>
      <c r="B53" s="653"/>
      <c r="C53" s="658"/>
      <c r="D53" s="653"/>
      <c r="E53" s="657"/>
      <c r="F53" s="653"/>
      <c r="G53" s="657">
        <f t="shared" si="1"/>
        <v>4206.07</v>
      </c>
      <c r="H53" s="653">
        <f t="shared" si="7"/>
        <v>309</v>
      </c>
      <c r="I53" s="653"/>
      <c r="J53" s="653"/>
      <c r="K53" s="669"/>
      <c r="L53" s="226"/>
      <c r="M53" s="226"/>
      <c r="N53" s="271"/>
      <c r="O53" s="271"/>
      <c r="P53" s="271">
        <f t="shared" si="8"/>
        <v>0</v>
      </c>
      <c r="Q53" s="226"/>
    </row>
    <row r="54" spans="1:17" s="126" customFormat="1" ht="15.75" x14ac:dyDescent="0.25">
      <c r="A54" s="653"/>
      <c r="B54" s="653"/>
      <c r="C54" s="658"/>
      <c r="D54" s="653"/>
      <c r="E54" s="657"/>
      <c r="F54" s="653"/>
      <c r="G54" s="657">
        <f t="shared" si="1"/>
        <v>4206.07</v>
      </c>
      <c r="H54" s="653">
        <f t="shared" si="7"/>
        <v>309</v>
      </c>
      <c r="I54" s="653"/>
      <c r="J54" s="653"/>
      <c r="K54" s="669"/>
      <c r="L54" s="226"/>
      <c r="M54" s="226"/>
      <c r="N54" s="271"/>
      <c r="O54" s="271"/>
      <c r="P54" s="271">
        <f t="shared" si="8"/>
        <v>0</v>
      </c>
      <c r="Q54" s="226"/>
    </row>
    <row r="55" spans="1:17" s="126" customFormat="1" ht="15.75" x14ac:dyDescent="0.25">
      <c r="A55" s="653"/>
      <c r="B55" s="653"/>
      <c r="C55" s="658"/>
      <c r="D55" s="653"/>
      <c r="E55" s="657"/>
      <c r="F55" s="653"/>
      <c r="G55" s="657">
        <f t="shared" si="1"/>
        <v>4206.07</v>
      </c>
      <c r="H55" s="653">
        <f t="shared" si="7"/>
        <v>309</v>
      </c>
      <c r="I55" s="653"/>
      <c r="J55" s="653"/>
      <c r="K55" s="669"/>
      <c r="L55" s="226" t="str">
        <f t="shared" ref="L55:L108" si="9">IF(D55&gt;0,D55," ")</f>
        <v xml:space="preserve"> </v>
      </c>
      <c r="M55" s="226"/>
      <c r="N55" s="271"/>
      <c r="O55" s="271"/>
      <c r="P55" s="271">
        <f t="shared" si="8"/>
        <v>0</v>
      </c>
      <c r="Q55" s="226"/>
    </row>
    <row r="56" spans="1:17" s="126" customFormat="1" ht="15.75" x14ac:dyDescent="0.25">
      <c r="A56" s="653"/>
      <c r="B56" s="653"/>
      <c r="C56" s="658"/>
      <c r="D56" s="653"/>
      <c r="E56" s="657"/>
      <c r="F56" s="653"/>
      <c r="G56" s="657">
        <f t="shared" si="1"/>
        <v>4206.07</v>
      </c>
      <c r="H56" s="653">
        <f t="shared" si="7"/>
        <v>309</v>
      </c>
      <c r="I56" s="653"/>
      <c r="J56" s="653"/>
      <c r="K56" s="669"/>
      <c r="L56" s="226" t="str">
        <f t="shared" si="9"/>
        <v xml:space="preserve"> </v>
      </c>
      <c r="M56" s="226"/>
      <c r="N56" s="271"/>
      <c r="O56" s="271"/>
      <c r="P56" s="271">
        <f t="shared" si="8"/>
        <v>0</v>
      </c>
      <c r="Q56" s="226"/>
    </row>
    <row r="57" spans="1:17" s="126" customFormat="1" ht="15.75" x14ac:dyDescent="0.25">
      <c r="A57" s="653"/>
      <c r="B57" s="653"/>
      <c r="C57" s="658"/>
      <c r="D57" s="653"/>
      <c r="E57" s="657"/>
      <c r="F57" s="653"/>
      <c r="G57" s="657">
        <f t="shared" si="1"/>
        <v>4206.07</v>
      </c>
      <c r="H57" s="653">
        <f t="shared" si="7"/>
        <v>309</v>
      </c>
      <c r="I57" s="653"/>
      <c r="J57" s="653"/>
      <c r="K57" s="669"/>
      <c r="L57" s="226" t="str">
        <f t="shared" si="9"/>
        <v xml:space="preserve"> </v>
      </c>
      <c r="M57" s="226"/>
      <c r="N57" s="271"/>
      <c r="O57" s="271"/>
      <c r="P57" s="271">
        <f t="shared" si="8"/>
        <v>0</v>
      </c>
      <c r="Q57" s="226"/>
    </row>
    <row r="58" spans="1:17" s="126" customFormat="1" ht="15.75" x14ac:dyDescent="0.25">
      <c r="A58" s="653"/>
      <c r="B58" s="653"/>
      <c r="C58" s="658"/>
      <c r="D58" s="653"/>
      <c r="E58" s="657"/>
      <c r="F58" s="653"/>
      <c r="G58" s="657">
        <f t="shared" ref="G58" si="10">G57-E58+C58</f>
        <v>4206.07</v>
      </c>
      <c r="H58" s="653">
        <f t="shared" si="7"/>
        <v>309</v>
      </c>
      <c r="I58" s="653"/>
      <c r="J58" s="653"/>
      <c r="K58" s="669"/>
      <c r="L58" s="226" t="str">
        <f t="shared" si="9"/>
        <v xml:space="preserve"> </v>
      </c>
      <c r="M58" s="226"/>
      <c r="N58" s="271"/>
      <c r="O58" s="271"/>
      <c r="P58" s="271">
        <f t="shared" si="8"/>
        <v>0</v>
      </c>
      <c r="Q58" s="226"/>
    </row>
    <row r="59" spans="1:17" s="126" customFormat="1" ht="15.75" x14ac:dyDescent="0.25">
      <c r="A59" s="653"/>
      <c r="B59" s="653"/>
      <c r="C59" s="658"/>
      <c r="D59" s="653"/>
      <c r="E59" s="657"/>
      <c r="F59" s="653"/>
      <c r="G59" s="657">
        <f t="shared" ref="G59:G71" si="11">G58-E59+C59</f>
        <v>4206.07</v>
      </c>
      <c r="H59" s="653">
        <f t="shared" si="7"/>
        <v>309</v>
      </c>
      <c r="I59" s="653"/>
      <c r="J59" s="653"/>
      <c r="K59" s="669"/>
      <c r="L59" s="226" t="str">
        <f t="shared" si="9"/>
        <v xml:space="preserve"> </v>
      </c>
      <c r="M59" s="226"/>
      <c r="N59" s="271"/>
      <c r="O59" s="271"/>
      <c r="P59" s="271">
        <f t="shared" si="8"/>
        <v>0</v>
      </c>
      <c r="Q59" s="226"/>
    </row>
    <row r="60" spans="1:17" s="126" customFormat="1" ht="15.75" x14ac:dyDescent="0.25">
      <c r="A60" s="653"/>
      <c r="B60" s="653"/>
      <c r="C60" s="658"/>
      <c r="D60" s="653"/>
      <c r="E60" s="657"/>
      <c r="F60" s="653"/>
      <c r="G60" s="657">
        <f t="shared" si="11"/>
        <v>4206.07</v>
      </c>
      <c r="H60" s="653">
        <f t="shared" si="7"/>
        <v>309</v>
      </c>
      <c r="I60" s="653"/>
      <c r="J60" s="653"/>
      <c r="K60" s="669"/>
      <c r="L60" s="226" t="str">
        <f t="shared" si="9"/>
        <v xml:space="preserve"> </v>
      </c>
      <c r="M60" s="226"/>
      <c r="N60" s="271"/>
      <c r="O60" s="271"/>
      <c r="P60" s="271">
        <f t="shared" si="8"/>
        <v>0</v>
      </c>
      <c r="Q60" s="226"/>
    </row>
    <row r="61" spans="1:17" s="126" customFormat="1" ht="15.75" x14ac:dyDescent="0.25">
      <c r="A61" s="653"/>
      <c r="B61" s="653"/>
      <c r="C61" s="658"/>
      <c r="D61" s="653"/>
      <c r="E61" s="657"/>
      <c r="F61" s="653"/>
      <c r="G61" s="657">
        <f t="shared" si="11"/>
        <v>4206.07</v>
      </c>
      <c r="H61" s="653">
        <f t="shared" si="7"/>
        <v>309</v>
      </c>
      <c r="I61" s="653"/>
      <c r="J61" s="653"/>
      <c r="K61" s="669"/>
      <c r="L61" s="226" t="str">
        <f t="shared" si="9"/>
        <v xml:space="preserve"> </v>
      </c>
      <c r="M61" s="226"/>
      <c r="N61" s="271"/>
      <c r="O61" s="271"/>
      <c r="P61" s="271">
        <f t="shared" si="8"/>
        <v>0</v>
      </c>
      <c r="Q61" s="226"/>
    </row>
    <row r="62" spans="1:17" s="126" customFormat="1" ht="15.75" x14ac:dyDescent="0.25">
      <c r="A62" s="653"/>
      <c r="B62" s="653"/>
      <c r="C62" s="658"/>
      <c r="D62" s="653"/>
      <c r="E62" s="657"/>
      <c r="F62" s="653"/>
      <c r="G62" s="657">
        <f t="shared" si="11"/>
        <v>4206.07</v>
      </c>
      <c r="H62" s="653">
        <f t="shared" si="7"/>
        <v>309</v>
      </c>
      <c r="I62" s="653"/>
      <c r="J62" s="653"/>
      <c r="K62" s="669"/>
      <c r="L62" s="226" t="str">
        <f t="shared" si="9"/>
        <v xml:space="preserve"> </v>
      </c>
      <c r="M62" s="226"/>
      <c r="N62" s="271"/>
      <c r="O62" s="271"/>
      <c r="P62" s="271">
        <f t="shared" si="8"/>
        <v>0</v>
      </c>
      <c r="Q62" s="226"/>
    </row>
    <row r="63" spans="1:17" s="126" customFormat="1" ht="15.75" x14ac:dyDescent="0.25">
      <c r="A63" s="653"/>
      <c r="B63" s="653"/>
      <c r="C63" s="658"/>
      <c r="D63" s="653"/>
      <c r="E63" s="657"/>
      <c r="F63" s="653"/>
      <c r="G63" s="657">
        <f t="shared" si="11"/>
        <v>4206.07</v>
      </c>
      <c r="H63" s="653">
        <f t="shared" si="7"/>
        <v>309</v>
      </c>
      <c r="I63" s="653"/>
      <c r="J63" s="653"/>
      <c r="K63" s="669"/>
      <c r="L63" s="226" t="str">
        <f t="shared" si="9"/>
        <v xml:space="preserve"> </v>
      </c>
      <c r="M63" s="226"/>
      <c r="N63" s="271"/>
      <c r="O63" s="271"/>
      <c r="P63" s="271">
        <f t="shared" si="8"/>
        <v>0</v>
      </c>
      <c r="Q63" s="226"/>
    </row>
    <row r="64" spans="1:17" s="126" customFormat="1" ht="15.75" x14ac:dyDescent="0.25">
      <c r="A64" s="653"/>
      <c r="B64" s="653"/>
      <c r="C64" s="658"/>
      <c r="D64" s="653"/>
      <c r="E64" s="657"/>
      <c r="F64" s="653"/>
      <c r="G64" s="657">
        <f t="shared" si="11"/>
        <v>4206.07</v>
      </c>
      <c r="H64" s="653">
        <f t="shared" si="7"/>
        <v>309</v>
      </c>
      <c r="I64" s="653"/>
      <c r="J64" s="653"/>
      <c r="K64" s="669"/>
      <c r="L64" s="226" t="str">
        <f t="shared" si="9"/>
        <v xml:space="preserve"> </v>
      </c>
      <c r="M64" s="226"/>
      <c r="N64" s="271"/>
      <c r="O64" s="271"/>
      <c r="P64" s="271">
        <f t="shared" si="8"/>
        <v>0</v>
      </c>
      <c r="Q64" s="226"/>
    </row>
    <row r="65" spans="1:17" s="126" customFormat="1" ht="15.75" x14ac:dyDescent="0.25">
      <c r="A65" s="653"/>
      <c r="B65" s="653"/>
      <c r="C65" s="658"/>
      <c r="D65" s="653"/>
      <c r="E65" s="657"/>
      <c r="F65" s="653"/>
      <c r="G65" s="657">
        <f t="shared" si="11"/>
        <v>4206.07</v>
      </c>
      <c r="H65" s="653">
        <f t="shared" si="7"/>
        <v>309</v>
      </c>
      <c r="I65" s="653"/>
      <c r="J65" s="653"/>
      <c r="K65" s="669"/>
      <c r="L65" s="226" t="str">
        <f t="shared" si="9"/>
        <v xml:space="preserve"> </v>
      </c>
      <c r="M65" s="226"/>
      <c r="N65" s="271"/>
      <c r="O65" s="271"/>
      <c r="P65" s="271">
        <f t="shared" si="8"/>
        <v>0</v>
      </c>
      <c r="Q65" s="226"/>
    </row>
    <row r="66" spans="1:17" s="126" customFormat="1" ht="15.75" x14ac:dyDescent="0.25">
      <c r="A66" s="653"/>
      <c r="B66" s="653"/>
      <c r="C66" s="658"/>
      <c r="D66" s="653"/>
      <c r="E66" s="657"/>
      <c r="F66" s="653"/>
      <c r="G66" s="657">
        <f t="shared" si="11"/>
        <v>4206.07</v>
      </c>
      <c r="H66" s="653">
        <f t="shared" si="7"/>
        <v>309</v>
      </c>
      <c r="I66" s="653"/>
      <c r="J66" s="653"/>
      <c r="K66" s="669"/>
      <c r="L66" s="226" t="str">
        <f t="shared" si="9"/>
        <v xml:space="preserve"> </v>
      </c>
      <c r="M66" s="226"/>
      <c r="N66" s="271"/>
      <c r="O66" s="271"/>
      <c r="P66" s="271">
        <f t="shared" si="8"/>
        <v>0</v>
      </c>
      <c r="Q66" s="226"/>
    </row>
    <row r="67" spans="1:17" s="126" customFormat="1" ht="15.75" x14ac:dyDescent="0.25">
      <c r="A67" s="653"/>
      <c r="B67" s="653"/>
      <c r="C67" s="658"/>
      <c r="D67" s="653"/>
      <c r="E67" s="657"/>
      <c r="F67" s="653"/>
      <c r="G67" s="657">
        <f t="shared" si="11"/>
        <v>4206.07</v>
      </c>
      <c r="H67" s="653">
        <f t="shared" si="7"/>
        <v>309</v>
      </c>
      <c r="I67" s="653"/>
      <c r="J67" s="653"/>
      <c r="K67" s="669"/>
      <c r="L67" s="226" t="str">
        <f t="shared" si="9"/>
        <v xml:space="preserve"> </v>
      </c>
      <c r="M67" s="226"/>
      <c r="N67" s="271"/>
      <c r="O67" s="271"/>
      <c r="P67" s="271">
        <f t="shared" si="8"/>
        <v>0</v>
      </c>
      <c r="Q67" s="226"/>
    </row>
    <row r="68" spans="1:17" s="126" customFormat="1" ht="15.75" x14ac:dyDescent="0.25">
      <c r="A68" s="653"/>
      <c r="B68" s="653"/>
      <c r="C68" s="658"/>
      <c r="D68" s="653"/>
      <c r="E68" s="657"/>
      <c r="F68" s="653"/>
      <c r="G68" s="657">
        <f t="shared" si="11"/>
        <v>4206.07</v>
      </c>
      <c r="H68" s="653">
        <f t="shared" si="7"/>
        <v>309</v>
      </c>
      <c r="I68" s="653"/>
      <c r="J68" s="653"/>
      <c r="K68" s="669"/>
      <c r="L68" s="226" t="str">
        <f t="shared" si="9"/>
        <v xml:space="preserve"> </v>
      </c>
      <c r="M68" s="226"/>
      <c r="N68" s="271"/>
      <c r="O68" s="271"/>
      <c r="P68" s="271">
        <f t="shared" si="8"/>
        <v>0</v>
      </c>
      <c r="Q68" s="226"/>
    </row>
    <row r="69" spans="1:17" s="126" customFormat="1" ht="15.75" x14ac:dyDescent="0.25">
      <c r="A69" s="653"/>
      <c r="B69" s="653"/>
      <c r="C69" s="658"/>
      <c r="D69" s="653"/>
      <c r="E69" s="657"/>
      <c r="F69" s="653"/>
      <c r="G69" s="657">
        <f t="shared" si="11"/>
        <v>4206.07</v>
      </c>
      <c r="H69" s="653">
        <f t="shared" si="7"/>
        <v>309</v>
      </c>
      <c r="I69" s="653"/>
      <c r="J69" s="653"/>
      <c r="K69" s="669"/>
      <c r="L69" s="226" t="str">
        <f t="shared" si="9"/>
        <v xml:space="preserve"> </v>
      </c>
      <c r="M69" s="226"/>
      <c r="N69" s="271"/>
      <c r="O69" s="271"/>
      <c r="P69" s="271">
        <f t="shared" si="8"/>
        <v>0</v>
      </c>
      <c r="Q69" s="226"/>
    </row>
    <row r="70" spans="1:17" s="126" customFormat="1" ht="15.75" x14ac:dyDescent="0.25">
      <c r="A70" s="653"/>
      <c r="B70" s="653"/>
      <c r="C70" s="658"/>
      <c r="D70" s="653"/>
      <c r="E70" s="657"/>
      <c r="F70" s="653"/>
      <c r="G70" s="657">
        <f t="shared" si="11"/>
        <v>4206.07</v>
      </c>
      <c r="H70" s="653">
        <f t="shared" si="7"/>
        <v>309</v>
      </c>
      <c r="I70" s="653"/>
      <c r="J70" s="653"/>
      <c r="K70" s="669"/>
      <c r="L70" s="226" t="str">
        <f t="shared" si="9"/>
        <v xml:space="preserve"> </v>
      </c>
      <c r="M70" s="226"/>
      <c r="N70" s="271"/>
      <c r="O70" s="271"/>
      <c r="P70" s="271">
        <f t="shared" si="8"/>
        <v>0</v>
      </c>
      <c r="Q70" s="226"/>
    </row>
    <row r="71" spans="1:17" s="126" customFormat="1" ht="15.75" x14ac:dyDescent="0.25">
      <c r="A71" s="653"/>
      <c r="B71" s="653"/>
      <c r="C71" s="658"/>
      <c r="D71" s="653"/>
      <c r="E71" s="657"/>
      <c r="F71" s="653"/>
      <c r="G71" s="657">
        <f t="shared" si="11"/>
        <v>4206.07</v>
      </c>
      <c r="H71" s="653">
        <f t="shared" si="7"/>
        <v>309</v>
      </c>
      <c r="I71" s="653"/>
      <c r="J71" s="653"/>
      <c r="K71" s="669"/>
      <c r="L71" s="226" t="str">
        <f t="shared" si="9"/>
        <v xml:space="preserve"> </v>
      </c>
      <c r="M71" s="226"/>
      <c r="N71" s="271"/>
      <c r="O71" s="271"/>
      <c r="P71" s="271">
        <f t="shared" si="8"/>
        <v>0</v>
      </c>
      <c r="Q71" s="226"/>
    </row>
    <row r="72" spans="1:17" s="126" customFormat="1" ht="15.75" x14ac:dyDescent="0.25">
      <c r="A72" s="653"/>
      <c r="B72" s="653"/>
      <c r="C72" s="658"/>
      <c r="D72" s="653"/>
      <c r="E72" s="657"/>
      <c r="F72" s="653"/>
      <c r="G72" s="657">
        <f t="shared" ref="G72:H135" si="12">G71-E72+C72</f>
        <v>4206.07</v>
      </c>
      <c r="H72" s="653">
        <f t="shared" si="7"/>
        <v>309</v>
      </c>
      <c r="I72" s="653"/>
      <c r="J72" s="653"/>
      <c r="K72" s="669"/>
      <c r="L72" s="226" t="str">
        <f t="shared" si="9"/>
        <v xml:space="preserve"> </v>
      </c>
      <c r="M72" s="226"/>
      <c r="N72" s="271"/>
      <c r="O72" s="271"/>
      <c r="P72" s="271">
        <f t="shared" si="8"/>
        <v>0</v>
      </c>
      <c r="Q72" s="226"/>
    </row>
    <row r="73" spans="1:17" ht="15.75" x14ac:dyDescent="0.25">
      <c r="A73" s="659"/>
      <c r="B73" s="659"/>
      <c r="C73" s="660"/>
      <c r="D73" s="653"/>
      <c r="E73" s="657"/>
      <c r="F73" s="653"/>
      <c r="G73" s="657">
        <f t="shared" si="12"/>
        <v>4206.07</v>
      </c>
      <c r="H73" s="653">
        <f t="shared" si="7"/>
        <v>309</v>
      </c>
      <c r="I73" s="659"/>
      <c r="J73" s="659"/>
      <c r="K73" s="670"/>
      <c r="L73" s="56" t="str">
        <f t="shared" si="9"/>
        <v xml:space="preserve"> </v>
      </c>
      <c r="M73" s="56"/>
      <c r="N73" s="78"/>
      <c r="O73" s="77"/>
      <c r="P73" s="78">
        <f t="shared" si="8"/>
        <v>0</v>
      </c>
      <c r="Q73" s="72"/>
    </row>
    <row r="74" spans="1:17" ht="15.75" x14ac:dyDescent="0.25">
      <c r="A74" s="659"/>
      <c r="B74" s="659"/>
      <c r="C74" s="660"/>
      <c r="D74" s="659"/>
      <c r="E74" s="661"/>
      <c r="F74" s="659"/>
      <c r="G74" s="657">
        <f t="shared" si="12"/>
        <v>4206.07</v>
      </c>
      <c r="H74" s="653">
        <f t="shared" si="7"/>
        <v>309</v>
      </c>
      <c r="I74" s="659"/>
      <c r="J74" s="659"/>
      <c r="K74" s="670"/>
      <c r="L74" s="56" t="str">
        <f t="shared" si="9"/>
        <v xml:space="preserve"> </v>
      </c>
      <c r="M74" s="56"/>
      <c r="N74" s="78"/>
      <c r="O74" s="77"/>
      <c r="P74" s="78">
        <f t="shared" si="8"/>
        <v>0</v>
      </c>
      <c r="Q74" s="72"/>
    </row>
    <row r="75" spans="1:17" ht="15.75" x14ac:dyDescent="0.25">
      <c r="A75" s="659"/>
      <c r="B75" s="659"/>
      <c r="C75" s="660"/>
      <c r="D75" s="659"/>
      <c r="E75" s="661"/>
      <c r="F75" s="659"/>
      <c r="G75" s="657">
        <f t="shared" si="12"/>
        <v>4206.07</v>
      </c>
      <c r="H75" s="653">
        <f t="shared" si="7"/>
        <v>309</v>
      </c>
      <c r="I75" s="659"/>
      <c r="J75" s="659"/>
      <c r="K75" s="670"/>
      <c r="L75" s="56" t="str">
        <f t="shared" si="9"/>
        <v xml:space="preserve"> </v>
      </c>
      <c r="M75" s="56"/>
      <c r="N75" s="78"/>
      <c r="O75" s="77"/>
      <c r="P75" s="78">
        <f t="shared" si="8"/>
        <v>0</v>
      </c>
      <c r="Q75" s="72"/>
    </row>
    <row r="76" spans="1:17" ht="15.75" x14ac:dyDescent="0.25">
      <c r="A76" s="659"/>
      <c r="B76" s="659"/>
      <c r="C76" s="660"/>
      <c r="D76" s="659"/>
      <c r="E76" s="661"/>
      <c r="F76" s="659"/>
      <c r="G76" s="657">
        <f t="shared" si="12"/>
        <v>4206.07</v>
      </c>
      <c r="H76" s="653">
        <f t="shared" si="7"/>
        <v>309</v>
      </c>
      <c r="I76" s="659"/>
      <c r="J76" s="659"/>
      <c r="K76" s="670"/>
      <c r="L76" s="56" t="str">
        <f t="shared" si="9"/>
        <v xml:space="preserve"> </v>
      </c>
      <c r="M76" s="56"/>
      <c r="N76" s="78"/>
      <c r="O76" s="77"/>
      <c r="P76" s="78">
        <f t="shared" si="8"/>
        <v>0</v>
      </c>
      <c r="Q76" s="72"/>
    </row>
    <row r="77" spans="1:17" ht="15.75" x14ac:dyDescent="0.25">
      <c r="A77" s="659"/>
      <c r="B77" s="659"/>
      <c r="C77" s="660"/>
      <c r="D77" s="659"/>
      <c r="E77" s="661"/>
      <c r="F77" s="659"/>
      <c r="G77" s="657">
        <f t="shared" si="12"/>
        <v>4206.07</v>
      </c>
      <c r="H77" s="653">
        <f t="shared" si="7"/>
        <v>309</v>
      </c>
      <c r="I77" s="659"/>
      <c r="J77" s="659"/>
      <c r="K77" s="670"/>
      <c r="L77" s="56" t="str">
        <f t="shared" si="9"/>
        <v xml:space="preserve"> </v>
      </c>
      <c r="M77" s="56"/>
      <c r="N77" s="78"/>
      <c r="O77" s="77"/>
      <c r="P77" s="78">
        <f t="shared" si="8"/>
        <v>0</v>
      </c>
      <c r="Q77" s="72"/>
    </row>
    <row r="78" spans="1:17" ht="15.75" x14ac:dyDescent="0.25">
      <c r="A78" s="659"/>
      <c r="B78" s="659"/>
      <c r="C78" s="660"/>
      <c r="D78" s="659"/>
      <c r="E78" s="661"/>
      <c r="F78" s="659"/>
      <c r="G78" s="657">
        <f t="shared" si="12"/>
        <v>4206.07</v>
      </c>
      <c r="H78" s="653">
        <f t="shared" si="7"/>
        <v>309</v>
      </c>
      <c r="I78" s="659"/>
      <c r="J78" s="659"/>
      <c r="K78" s="670"/>
      <c r="L78" s="56" t="str">
        <f t="shared" si="9"/>
        <v xml:space="preserve"> </v>
      </c>
      <c r="M78" s="56"/>
      <c r="N78" s="78"/>
      <c r="O78" s="77"/>
      <c r="P78" s="78">
        <f t="shared" si="8"/>
        <v>0</v>
      </c>
      <c r="Q78" s="72"/>
    </row>
    <row r="79" spans="1:17" ht="15.75" x14ac:dyDescent="0.25">
      <c r="A79" s="659"/>
      <c r="B79" s="659"/>
      <c r="C79" s="660"/>
      <c r="D79" s="659"/>
      <c r="E79" s="661"/>
      <c r="F79" s="659"/>
      <c r="G79" s="657">
        <f t="shared" si="12"/>
        <v>4206.07</v>
      </c>
      <c r="H79" s="653">
        <f t="shared" si="7"/>
        <v>309</v>
      </c>
      <c r="I79" s="659"/>
      <c r="J79" s="659"/>
      <c r="K79" s="670"/>
      <c r="L79" s="56" t="str">
        <f t="shared" si="9"/>
        <v xml:space="preserve"> </v>
      </c>
      <c r="M79" s="56"/>
      <c r="N79" s="78"/>
      <c r="O79" s="77"/>
      <c r="P79" s="78">
        <f t="shared" si="8"/>
        <v>0</v>
      </c>
      <c r="Q79" s="72"/>
    </row>
    <row r="80" spans="1:17" ht="15.75" x14ac:dyDescent="0.25">
      <c r="A80" s="659"/>
      <c r="B80" s="659"/>
      <c r="C80" s="660"/>
      <c r="D80" s="659"/>
      <c r="E80" s="661"/>
      <c r="F80" s="659"/>
      <c r="G80" s="657">
        <f t="shared" si="12"/>
        <v>4206.07</v>
      </c>
      <c r="H80" s="653">
        <f t="shared" si="7"/>
        <v>309</v>
      </c>
      <c r="I80" s="659"/>
      <c r="J80" s="659"/>
      <c r="K80" s="670"/>
      <c r="L80" s="56" t="str">
        <f t="shared" si="9"/>
        <v xml:space="preserve"> </v>
      </c>
      <c r="M80" s="56"/>
      <c r="N80" s="78"/>
      <c r="O80" s="77"/>
      <c r="P80" s="78">
        <f t="shared" si="8"/>
        <v>0</v>
      </c>
      <c r="Q80" s="72"/>
    </row>
    <row r="81" spans="1:17" ht="15.75" x14ac:dyDescent="0.25">
      <c r="A81" s="659"/>
      <c r="B81" s="659"/>
      <c r="C81" s="660"/>
      <c r="D81" s="659"/>
      <c r="E81" s="661"/>
      <c r="F81" s="659"/>
      <c r="G81" s="657">
        <f t="shared" si="12"/>
        <v>4206.07</v>
      </c>
      <c r="H81" s="653">
        <f t="shared" si="7"/>
        <v>309</v>
      </c>
      <c r="I81" s="659"/>
      <c r="J81" s="659"/>
      <c r="K81" s="670"/>
      <c r="L81" s="56" t="str">
        <f t="shared" si="9"/>
        <v xml:space="preserve"> </v>
      </c>
      <c r="M81" s="56"/>
      <c r="N81" s="78"/>
      <c r="O81" s="77"/>
      <c r="P81" s="78">
        <f t="shared" si="8"/>
        <v>0</v>
      </c>
      <c r="Q81" s="72"/>
    </row>
    <row r="82" spans="1:17" ht="15.75" x14ac:dyDescent="0.25">
      <c r="A82" s="659"/>
      <c r="B82" s="659"/>
      <c r="C82" s="660"/>
      <c r="D82" s="659"/>
      <c r="E82" s="661"/>
      <c r="F82" s="659"/>
      <c r="G82" s="657">
        <f t="shared" si="12"/>
        <v>4206.07</v>
      </c>
      <c r="H82" s="653">
        <f t="shared" si="7"/>
        <v>309</v>
      </c>
      <c r="I82" s="659"/>
      <c r="J82" s="659"/>
      <c r="K82" s="670"/>
      <c r="L82" s="56" t="str">
        <f t="shared" si="9"/>
        <v xml:space="preserve"> </v>
      </c>
      <c r="M82" s="56"/>
      <c r="N82" s="78"/>
      <c r="O82" s="77"/>
      <c r="P82" s="78">
        <f t="shared" si="8"/>
        <v>0</v>
      </c>
      <c r="Q82" s="72"/>
    </row>
    <row r="83" spans="1:17" ht="15.75" x14ac:dyDescent="0.25">
      <c r="A83" s="659"/>
      <c r="B83" s="659"/>
      <c r="C83" s="660"/>
      <c r="D83" s="659"/>
      <c r="E83" s="661"/>
      <c r="F83" s="659"/>
      <c r="G83" s="657">
        <f t="shared" si="12"/>
        <v>4206.07</v>
      </c>
      <c r="H83" s="653">
        <f t="shared" ref="H83:H89" si="13">H82-F83+D83</f>
        <v>309</v>
      </c>
      <c r="I83" s="659"/>
      <c r="J83" s="659"/>
      <c r="K83" s="670"/>
      <c r="L83" s="56" t="str">
        <f t="shared" si="9"/>
        <v xml:space="preserve"> </v>
      </c>
      <c r="M83" s="56"/>
      <c r="N83" s="78"/>
      <c r="O83" s="77"/>
      <c r="P83" s="78">
        <f t="shared" si="8"/>
        <v>0</v>
      </c>
      <c r="Q83" s="72"/>
    </row>
    <row r="84" spans="1:17" ht="15.75" x14ac:dyDescent="0.25">
      <c r="A84" s="659"/>
      <c r="B84" s="659"/>
      <c r="C84" s="660"/>
      <c r="D84" s="659"/>
      <c r="E84" s="661"/>
      <c r="F84" s="659"/>
      <c r="G84" s="657">
        <f t="shared" si="12"/>
        <v>4206.07</v>
      </c>
      <c r="H84" s="653">
        <f t="shared" si="13"/>
        <v>309</v>
      </c>
      <c r="I84" s="659"/>
      <c r="J84" s="659"/>
      <c r="K84" s="670"/>
      <c r="L84" s="56" t="str">
        <f t="shared" si="9"/>
        <v xml:space="preserve"> </v>
      </c>
      <c r="M84" s="56"/>
      <c r="N84" s="78"/>
      <c r="O84" s="77"/>
      <c r="P84" s="78">
        <f t="shared" si="8"/>
        <v>0</v>
      </c>
      <c r="Q84" s="72"/>
    </row>
    <row r="85" spans="1:17" ht="15.75" x14ac:dyDescent="0.25">
      <c r="A85" s="659"/>
      <c r="B85" s="659"/>
      <c r="C85" s="660"/>
      <c r="D85" s="659"/>
      <c r="E85" s="661"/>
      <c r="F85" s="659"/>
      <c r="G85" s="661">
        <f t="shared" si="12"/>
        <v>4206.07</v>
      </c>
      <c r="H85" s="659">
        <f t="shared" si="13"/>
        <v>309</v>
      </c>
      <c r="I85" s="659"/>
      <c r="J85" s="659"/>
      <c r="K85" s="670"/>
      <c r="L85" s="56" t="str">
        <f t="shared" si="9"/>
        <v xml:space="preserve"> </v>
      </c>
      <c r="M85" s="56"/>
      <c r="N85" s="78"/>
      <c r="O85" s="77"/>
      <c r="P85" s="78">
        <f t="shared" si="8"/>
        <v>0</v>
      </c>
      <c r="Q85" s="72"/>
    </row>
    <row r="86" spans="1:17" ht="15.75" x14ac:dyDescent="0.25">
      <c r="A86" s="659"/>
      <c r="B86" s="659"/>
      <c r="C86" s="660"/>
      <c r="D86" s="659"/>
      <c r="E86" s="661"/>
      <c r="F86" s="659"/>
      <c r="G86" s="661">
        <f t="shared" si="12"/>
        <v>4206.07</v>
      </c>
      <c r="H86" s="659">
        <f t="shared" si="13"/>
        <v>309</v>
      </c>
      <c r="I86" s="659"/>
      <c r="J86" s="659"/>
      <c r="K86" s="670"/>
      <c r="L86" s="56" t="str">
        <f t="shared" si="9"/>
        <v xml:space="preserve"> </v>
      </c>
      <c r="M86" s="56"/>
      <c r="N86" s="78"/>
      <c r="O86" s="77"/>
      <c r="P86" s="78">
        <f t="shared" si="8"/>
        <v>0</v>
      </c>
      <c r="Q86" s="72"/>
    </row>
    <row r="87" spans="1:17" ht="15.75" x14ac:dyDescent="0.25">
      <c r="A87" s="659"/>
      <c r="B87" s="659"/>
      <c r="C87" s="660"/>
      <c r="D87" s="659"/>
      <c r="E87" s="661"/>
      <c r="F87" s="659"/>
      <c r="G87" s="661">
        <f t="shared" si="12"/>
        <v>4206.07</v>
      </c>
      <c r="H87" s="659">
        <f t="shared" si="13"/>
        <v>309</v>
      </c>
      <c r="I87" s="659"/>
      <c r="J87" s="659"/>
      <c r="K87" s="670"/>
      <c r="L87" s="56" t="str">
        <f t="shared" si="9"/>
        <v xml:space="preserve"> </v>
      </c>
      <c r="M87" s="56"/>
      <c r="N87" s="78"/>
      <c r="O87" s="77"/>
      <c r="P87" s="78">
        <f t="shared" si="8"/>
        <v>0</v>
      </c>
      <c r="Q87" s="72"/>
    </row>
    <row r="88" spans="1:17" ht="15.75" x14ac:dyDescent="0.25">
      <c r="A88" s="659"/>
      <c r="B88" s="659"/>
      <c r="C88" s="660"/>
      <c r="D88" s="659"/>
      <c r="E88" s="661"/>
      <c r="F88" s="659"/>
      <c r="G88" s="661">
        <f t="shared" si="12"/>
        <v>4206.07</v>
      </c>
      <c r="H88" s="659">
        <f t="shared" si="13"/>
        <v>309</v>
      </c>
      <c r="I88" s="659"/>
      <c r="J88" s="659"/>
      <c r="K88" s="670"/>
      <c r="L88" s="56" t="str">
        <f t="shared" si="9"/>
        <v xml:space="preserve"> </v>
      </c>
      <c r="M88" s="56"/>
      <c r="N88" s="78"/>
      <c r="O88" s="77"/>
      <c r="P88" s="78">
        <f t="shared" si="8"/>
        <v>0</v>
      </c>
      <c r="Q88" s="72"/>
    </row>
    <row r="89" spans="1:17" ht="15.75" x14ac:dyDescent="0.25">
      <c r="A89" s="659"/>
      <c r="B89" s="659"/>
      <c r="C89" s="660"/>
      <c r="D89" s="659"/>
      <c r="E89" s="661"/>
      <c r="F89" s="659"/>
      <c r="G89" s="661">
        <f t="shared" si="12"/>
        <v>4206.07</v>
      </c>
      <c r="H89" s="659">
        <f t="shared" si="13"/>
        <v>309</v>
      </c>
      <c r="I89" s="659"/>
      <c r="J89" s="659"/>
      <c r="K89" s="670"/>
      <c r="L89" s="56" t="str">
        <f t="shared" si="9"/>
        <v xml:space="preserve"> </v>
      </c>
      <c r="M89" s="56"/>
      <c r="N89" s="78"/>
      <c r="O89" s="77"/>
      <c r="P89" s="78">
        <f t="shared" si="8"/>
        <v>0</v>
      </c>
      <c r="Q89" s="72"/>
    </row>
    <row r="90" spans="1:17" ht="15.75" x14ac:dyDescent="0.25">
      <c r="A90" s="659"/>
      <c r="B90" s="659"/>
      <c r="C90" s="660"/>
      <c r="D90" s="659"/>
      <c r="E90" s="661"/>
      <c r="F90" s="659"/>
      <c r="G90" s="661">
        <f t="shared" si="12"/>
        <v>4206.07</v>
      </c>
      <c r="H90" s="659">
        <f t="shared" si="12"/>
        <v>309</v>
      </c>
      <c r="I90" s="659"/>
      <c r="J90" s="659"/>
      <c r="K90" s="670"/>
      <c r="L90" s="56" t="str">
        <f t="shared" si="9"/>
        <v xml:space="preserve"> </v>
      </c>
      <c r="M90" s="56"/>
      <c r="N90" s="78"/>
      <c r="O90" s="77"/>
      <c r="P90" s="78">
        <f t="shared" si="8"/>
        <v>0</v>
      </c>
      <c r="Q90" s="72"/>
    </row>
    <row r="91" spans="1:17" ht="15.75" x14ac:dyDescent="0.25">
      <c r="A91" s="659"/>
      <c r="B91" s="659"/>
      <c r="C91" s="660"/>
      <c r="D91" s="659"/>
      <c r="E91" s="661"/>
      <c r="F91" s="659"/>
      <c r="G91" s="661">
        <f t="shared" si="12"/>
        <v>4206.07</v>
      </c>
      <c r="H91" s="659">
        <f t="shared" si="12"/>
        <v>309</v>
      </c>
      <c r="I91" s="659"/>
      <c r="J91" s="659"/>
      <c r="K91" s="670"/>
      <c r="L91" s="56" t="str">
        <f t="shared" si="9"/>
        <v xml:space="preserve"> </v>
      </c>
      <c r="M91" s="56"/>
      <c r="N91" s="78"/>
      <c r="O91" s="77"/>
      <c r="P91" s="78">
        <f t="shared" si="8"/>
        <v>0</v>
      </c>
      <c r="Q91" s="72"/>
    </row>
    <row r="92" spans="1:17" ht="15.75" x14ac:dyDescent="0.25">
      <c r="A92" s="659"/>
      <c r="B92" s="659"/>
      <c r="C92" s="660"/>
      <c r="D92" s="659"/>
      <c r="E92" s="661"/>
      <c r="F92" s="659"/>
      <c r="G92" s="661">
        <f t="shared" si="12"/>
        <v>4206.07</v>
      </c>
      <c r="H92" s="659">
        <f t="shared" si="12"/>
        <v>309</v>
      </c>
      <c r="I92" s="659"/>
      <c r="J92" s="659"/>
      <c r="K92" s="670"/>
      <c r="L92" s="56" t="str">
        <f t="shared" si="9"/>
        <v xml:space="preserve"> </v>
      </c>
      <c r="M92" s="56"/>
      <c r="N92" s="78"/>
      <c r="O92" s="77"/>
      <c r="P92" s="78">
        <f t="shared" si="8"/>
        <v>0</v>
      </c>
      <c r="Q92" s="72"/>
    </row>
    <row r="93" spans="1:17" ht="15.75" x14ac:dyDescent="0.25">
      <c r="A93" s="659"/>
      <c r="B93" s="659"/>
      <c r="C93" s="660"/>
      <c r="D93" s="659"/>
      <c r="E93" s="661"/>
      <c r="F93" s="659"/>
      <c r="G93" s="661">
        <f t="shared" si="12"/>
        <v>4206.07</v>
      </c>
      <c r="H93" s="659">
        <f t="shared" si="12"/>
        <v>309</v>
      </c>
      <c r="I93" s="659"/>
      <c r="J93" s="659"/>
      <c r="K93" s="670"/>
      <c r="L93" s="56" t="str">
        <f t="shared" si="9"/>
        <v xml:space="preserve"> </v>
      </c>
      <c r="M93" s="56"/>
      <c r="N93" s="78"/>
      <c r="O93" s="77"/>
      <c r="P93" s="78">
        <f t="shared" si="8"/>
        <v>0</v>
      </c>
      <c r="Q93" s="72"/>
    </row>
    <row r="94" spans="1:17" ht="15.75" x14ac:dyDescent="0.25">
      <c r="A94" s="659"/>
      <c r="B94" s="659"/>
      <c r="C94" s="660"/>
      <c r="D94" s="659"/>
      <c r="E94" s="661"/>
      <c r="F94" s="659"/>
      <c r="G94" s="661">
        <f t="shared" si="12"/>
        <v>4206.07</v>
      </c>
      <c r="H94" s="659">
        <f t="shared" si="12"/>
        <v>309</v>
      </c>
      <c r="I94" s="659"/>
      <c r="J94" s="659"/>
      <c r="K94" s="670"/>
      <c r="L94" s="56" t="str">
        <f t="shared" si="9"/>
        <v xml:space="preserve"> </v>
      </c>
      <c r="M94" s="56"/>
      <c r="N94" s="78"/>
      <c r="O94" s="77"/>
      <c r="P94" s="78">
        <f t="shared" si="8"/>
        <v>0</v>
      </c>
      <c r="Q94" s="72"/>
    </row>
    <row r="95" spans="1:17" ht="15.75" x14ac:dyDescent="0.25">
      <c r="A95" s="659"/>
      <c r="B95" s="659"/>
      <c r="C95" s="660"/>
      <c r="D95" s="659"/>
      <c r="E95" s="661"/>
      <c r="F95" s="659"/>
      <c r="G95" s="661">
        <f t="shared" si="12"/>
        <v>4206.07</v>
      </c>
      <c r="H95" s="659">
        <f t="shared" si="12"/>
        <v>309</v>
      </c>
      <c r="I95" s="659"/>
      <c r="J95" s="659"/>
      <c r="K95" s="670"/>
      <c r="L95" s="56" t="str">
        <f t="shared" si="9"/>
        <v xml:space="preserve"> </v>
      </c>
      <c r="M95" s="56"/>
      <c r="N95" s="78"/>
      <c r="O95" s="77"/>
      <c r="P95" s="78">
        <f t="shared" si="8"/>
        <v>0</v>
      </c>
      <c r="Q95" s="72"/>
    </row>
    <row r="96" spans="1:17" ht="15.75" x14ac:dyDescent="0.25">
      <c r="A96" s="659"/>
      <c r="B96" s="659"/>
      <c r="C96" s="660"/>
      <c r="D96" s="659"/>
      <c r="E96" s="661"/>
      <c r="F96" s="659"/>
      <c r="G96" s="661">
        <f t="shared" si="12"/>
        <v>4206.07</v>
      </c>
      <c r="H96" s="659">
        <f t="shared" si="12"/>
        <v>309</v>
      </c>
      <c r="I96" s="659"/>
      <c r="J96" s="659"/>
      <c r="K96" s="670"/>
      <c r="L96" s="56" t="str">
        <f t="shared" si="9"/>
        <v xml:space="preserve"> </v>
      </c>
      <c r="M96" s="56"/>
      <c r="N96" s="78"/>
      <c r="O96" s="77"/>
      <c r="P96" s="78">
        <f t="shared" si="8"/>
        <v>0</v>
      </c>
      <c r="Q96" s="72"/>
    </row>
    <row r="97" spans="1:17" ht="15.75" x14ac:dyDescent="0.25">
      <c r="A97" s="659"/>
      <c r="B97" s="659"/>
      <c r="C97" s="660"/>
      <c r="D97" s="659"/>
      <c r="E97" s="661"/>
      <c r="F97" s="659"/>
      <c r="G97" s="661">
        <f t="shared" si="12"/>
        <v>4206.07</v>
      </c>
      <c r="H97" s="659">
        <f t="shared" si="12"/>
        <v>309</v>
      </c>
      <c r="I97" s="659"/>
      <c r="J97" s="659"/>
      <c r="K97" s="670"/>
      <c r="L97" s="56" t="str">
        <f t="shared" si="9"/>
        <v xml:space="preserve"> </v>
      </c>
      <c r="M97" s="56"/>
      <c r="N97" s="78"/>
      <c r="O97" s="77"/>
      <c r="P97" s="78">
        <f t="shared" si="8"/>
        <v>0</v>
      </c>
      <c r="Q97" s="72"/>
    </row>
    <row r="98" spans="1:17" ht="15.75" x14ac:dyDescent="0.25">
      <c r="A98" s="659"/>
      <c r="B98" s="659"/>
      <c r="C98" s="660"/>
      <c r="D98" s="659"/>
      <c r="E98" s="661"/>
      <c r="F98" s="659"/>
      <c r="G98" s="661">
        <f t="shared" si="12"/>
        <v>4206.07</v>
      </c>
      <c r="H98" s="659">
        <f t="shared" si="12"/>
        <v>309</v>
      </c>
      <c r="I98" s="659"/>
      <c r="J98" s="659"/>
      <c r="K98" s="670"/>
      <c r="L98" s="56" t="str">
        <f t="shared" si="9"/>
        <v xml:space="preserve"> </v>
      </c>
      <c r="M98" s="56"/>
      <c r="N98" s="78"/>
      <c r="O98" s="77"/>
      <c r="P98" s="78">
        <f t="shared" si="8"/>
        <v>0</v>
      </c>
      <c r="Q98" s="72"/>
    </row>
    <row r="99" spans="1:17" ht="15.75" x14ac:dyDescent="0.25">
      <c r="A99" s="659"/>
      <c r="B99" s="659"/>
      <c r="C99" s="660"/>
      <c r="D99" s="659"/>
      <c r="E99" s="661"/>
      <c r="F99" s="659"/>
      <c r="G99" s="661">
        <f t="shared" si="12"/>
        <v>4206.07</v>
      </c>
      <c r="H99" s="659">
        <f t="shared" si="12"/>
        <v>309</v>
      </c>
      <c r="I99" s="659"/>
      <c r="J99" s="659"/>
      <c r="K99" s="670"/>
      <c r="L99" s="56" t="str">
        <f t="shared" si="9"/>
        <v xml:space="preserve"> </v>
      </c>
      <c r="M99" s="56"/>
      <c r="N99" s="78"/>
      <c r="O99" s="77"/>
      <c r="P99" s="78">
        <f t="shared" si="8"/>
        <v>0</v>
      </c>
      <c r="Q99" s="72"/>
    </row>
    <row r="100" spans="1:17" ht="15.75" x14ac:dyDescent="0.25">
      <c r="A100" s="659"/>
      <c r="B100" s="659"/>
      <c r="C100" s="660"/>
      <c r="D100" s="659"/>
      <c r="E100" s="661"/>
      <c r="F100" s="659"/>
      <c r="G100" s="661">
        <f t="shared" si="12"/>
        <v>4206.07</v>
      </c>
      <c r="H100" s="659">
        <f t="shared" si="12"/>
        <v>309</v>
      </c>
      <c r="I100" s="659"/>
      <c r="J100" s="659"/>
      <c r="K100" s="670"/>
      <c r="L100" s="56" t="str">
        <f t="shared" si="9"/>
        <v xml:space="preserve"> </v>
      </c>
      <c r="M100" s="56"/>
      <c r="N100" s="78"/>
      <c r="O100" s="77"/>
      <c r="P100" s="78">
        <f t="shared" si="8"/>
        <v>0</v>
      </c>
      <c r="Q100" s="72"/>
    </row>
    <row r="101" spans="1:17" ht="15.75" x14ac:dyDescent="0.25">
      <c r="A101" s="659"/>
      <c r="B101" s="659"/>
      <c r="C101" s="660"/>
      <c r="D101" s="659"/>
      <c r="E101" s="661"/>
      <c r="F101" s="659"/>
      <c r="G101" s="661">
        <f t="shared" si="12"/>
        <v>4206.07</v>
      </c>
      <c r="H101" s="659">
        <f t="shared" si="12"/>
        <v>309</v>
      </c>
      <c r="I101" s="659"/>
      <c r="J101" s="659"/>
      <c r="K101" s="670"/>
      <c r="L101" s="56" t="str">
        <f t="shared" si="9"/>
        <v xml:space="preserve"> </v>
      </c>
      <c r="M101" s="56"/>
      <c r="N101" s="78"/>
      <c r="O101" s="77"/>
      <c r="P101" s="78">
        <f t="shared" si="8"/>
        <v>0</v>
      </c>
      <c r="Q101" s="72"/>
    </row>
    <row r="102" spans="1:17" ht="15.75" x14ac:dyDescent="0.25">
      <c r="A102" s="659"/>
      <c r="B102" s="659"/>
      <c r="C102" s="660"/>
      <c r="D102" s="659"/>
      <c r="E102" s="661"/>
      <c r="F102" s="659"/>
      <c r="G102" s="661">
        <f t="shared" si="12"/>
        <v>4206.07</v>
      </c>
      <c r="H102" s="659">
        <f t="shared" si="12"/>
        <v>309</v>
      </c>
      <c r="I102" s="659"/>
      <c r="J102" s="659"/>
      <c r="K102" s="670"/>
      <c r="L102" s="56" t="str">
        <f t="shared" si="9"/>
        <v xml:space="preserve"> </v>
      </c>
      <c r="M102" s="56"/>
      <c r="N102" s="78"/>
      <c r="O102" s="77"/>
      <c r="P102" s="78">
        <f t="shared" si="8"/>
        <v>0</v>
      </c>
      <c r="Q102" s="72"/>
    </row>
    <row r="103" spans="1:17" ht="15.75" x14ac:dyDescent="0.25">
      <c r="A103" s="659"/>
      <c r="B103" s="659"/>
      <c r="C103" s="662"/>
      <c r="D103" s="659"/>
      <c r="E103" s="661"/>
      <c r="F103" s="659"/>
      <c r="G103" s="661">
        <f t="shared" si="12"/>
        <v>4206.07</v>
      </c>
      <c r="H103" s="659">
        <f t="shared" si="12"/>
        <v>309</v>
      </c>
      <c r="I103" s="659"/>
      <c r="J103" s="659"/>
      <c r="K103" s="670"/>
      <c r="L103" s="56"/>
      <c r="M103" s="56"/>
      <c r="N103" s="78"/>
      <c r="O103" s="77"/>
      <c r="P103" s="78"/>
      <c r="Q103" s="72"/>
    </row>
    <row r="104" spans="1:17" ht="15.75" x14ac:dyDescent="0.25">
      <c r="A104" s="659"/>
      <c r="B104" s="659"/>
      <c r="C104" s="660"/>
      <c r="D104" s="659"/>
      <c r="E104" s="661"/>
      <c r="F104" s="659"/>
      <c r="G104" s="661">
        <f t="shared" si="12"/>
        <v>4206.07</v>
      </c>
      <c r="H104" s="659">
        <f t="shared" si="12"/>
        <v>309</v>
      </c>
      <c r="I104" s="659"/>
      <c r="J104" s="659"/>
      <c r="K104" s="670"/>
      <c r="L104" s="56" t="str">
        <f t="shared" si="9"/>
        <v xml:space="preserve"> </v>
      </c>
      <c r="M104" s="56"/>
      <c r="N104" s="78"/>
      <c r="O104" s="77"/>
      <c r="P104" s="78">
        <f t="shared" si="8"/>
        <v>0</v>
      </c>
      <c r="Q104" s="72"/>
    </row>
    <row r="105" spans="1:17" ht="15.75" x14ac:dyDescent="0.25">
      <c r="A105" s="659"/>
      <c r="B105" s="659"/>
      <c r="C105" s="660"/>
      <c r="D105" s="659"/>
      <c r="E105" s="661"/>
      <c r="F105" s="659"/>
      <c r="G105" s="661">
        <f t="shared" si="12"/>
        <v>4206.07</v>
      </c>
      <c r="H105" s="659">
        <f t="shared" si="12"/>
        <v>309</v>
      </c>
      <c r="I105" s="659"/>
      <c r="J105" s="659"/>
      <c r="K105" s="670"/>
      <c r="L105" s="56" t="str">
        <f t="shared" si="9"/>
        <v xml:space="preserve"> </v>
      </c>
      <c r="M105" s="56"/>
      <c r="N105" s="78"/>
      <c r="O105" s="77"/>
      <c r="P105" s="78">
        <f t="shared" si="8"/>
        <v>0</v>
      </c>
      <c r="Q105" s="72"/>
    </row>
    <row r="106" spans="1:17" ht="15.75" x14ac:dyDescent="0.25">
      <c r="A106" s="659"/>
      <c r="B106" s="659"/>
      <c r="C106" s="660"/>
      <c r="D106" s="659"/>
      <c r="E106" s="661"/>
      <c r="F106" s="659"/>
      <c r="G106" s="661">
        <f t="shared" si="12"/>
        <v>4206.07</v>
      </c>
      <c r="H106" s="659">
        <f t="shared" si="12"/>
        <v>309</v>
      </c>
      <c r="I106" s="659"/>
      <c r="J106" s="659"/>
      <c r="K106" s="670"/>
      <c r="L106" s="56" t="str">
        <f t="shared" si="9"/>
        <v xml:space="preserve"> </v>
      </c>
      <c r="M106" s="56"/>
      <c r="N106" s="78"/>
      <c r="O106" s="77"/>
      <c r="P106" s="78">
        <f t="shared" si="8"/>
        <v>0</v>
      </c>
      <c r="Q106" s="72"/>
    </row>
    <row r="107" spans="1:17" ht="15.75" x14ac:dyDescent="0.25">
      <c r="A107" s="659"/>
      <c r="B107" s="659"/>
      <c r="C107" s="660"/>
      <c r="D107" s="659"/>
      <c r="E107" s="661"/>
      <c r="F107" s="659"/>
      <c r="G107" s="661">
        <f t="shared" si="12"/>
        <v>4206.07</v>
      </c>
      <c r="H107" s="659">
        <f t="shared" si="12"/>
        <v>309</v>
      </c>
      <c r="I107" s="659"/>
      <c r="J107" s="659"/>
      <c r="K107" s="670"/>
      <c r="L107" s="56" t="str">
        <f t="shared" si="9"/>
        <v xml:space="preserve"> </v>
      </c>
      <c r="M107" s="56"/>
      <c r="N107" s="78"/>
      <c r="O107" s="77"/>
      <c r="P107" s="78">
        <f t="shared" ref="P107:P170" si="14">O107*G107</f>
        <v>0</v>
      </c>
      <c r="Q107" s="72"/>
    </row>
    <row r="108" spans="1:17" ht="15.75" x14ac:dyDescent="0.25">
      <c r="A108" s="659"/>
      <c r="B108" s="659"/>
      <c r="C108" s="660"/>
      <c r="D108" s="659"/>
      <c r="E108" s="661"/>
      <c r="F108" s="659"/>
      <c r="G108" s="661">
        <f t="shared" si="12"/>
        <v>4206.07</v>
      </c>
      <c r="H108" s="659">
        <f t="shared" si="12"/>
        <v>309</v>
      </c>
      <c r="I108" s="659"/>
      <c r="J108" s="659"/>
      <c r="K108" s="670"/>
      <c r="L108" s="56" t="str">
        <f t="shared" si="9"/>
        <v xml:space="preserve"> </v>
      </c>
      <c r="M108" s="56"/>
      <c r="N108" s="78"/>
      <c r="O108" s="77"/>
      <c r="P108" s="78">
        <f t="shared" si="14"/>
        <v>0</v>
      </c>
      <c r="Q108" s="72"/>
    </row>
    <row r="109" spans="1:17" ht="15.75" x14ac:dyDescent="0.25">
      <c r="A109" s="659"/>
      <c r="B109" s="659"/>
      <c r="C109" s="660"/>
      <c r="D109" s="659"/>
      <c r="E109" s="661"/>
      <c r="F109" s="659"/>
      <c r="G109" s="661">
        <f t="shared" si="12"/>
        <v>4206.07</v>
      </c>
      <c r="H109" s="659">
        <f t="shared" si="12"/>
        <v>309</v>
      </c>
      <c r="I109" s="659"/>
      <c r="J109" s="659"/>
      <c r="K109" s="670"/>
      <c r="L109" s="56" t="str">
        <f t="shared" ref="L109:L172" si="15">IF(D109&gt;0,D109," ")</f>
        <v xml:space="preserve"> </v>
      </c>
      <c r="M109" s="56"/>
      <c r="N109" s="78"/>
      <c r="O109" s="77"/>
      <c r="P109" s="78">
        <f t="shared" si="14"/>
        <v>0</v>
      </c>
      <c r="Q109" s="72"/>
    </row>
    <row r="110" spans="1:17" ht="15.75" x14ac:dyDescent="0.25">
      <c r="A110" s="659"/>
      <c r="B110" s="659"/>
      <c r="C110" s="660"/>
      <c r="D110" s="659"/>
      <c r="E110" s="661"/>
      <c r="F110" s="659"/>
      <c r="G110" s="661">
        <f t="shared" si="12"/>
        <v>4206.07</v>
      </c>
      <c r="H110" s="659">
        <f t="shared" si="12"/>
        <v>309</v>
      </c>
      <c r="I110" s="659"/>
      <c r="J110" s="659"/>
      <c r="K110" s="670"/>
      <c r="L110" s="56" t="str">
        <f t="shared" si="15"/>
        <v xml:space="preserve"> </v>
      </c>
      <c r="M110" s="56"/>
      <c r="N110" s="78"/>
      <c r="O110" s="77"/>
      <c r="P110" s="78">
        <f t="shared" si="14"/>
        <v>0</v>
      </c>
      <c r="Q110" s="72"/>
    </row>
    <row r="111" spans="1:17" ht="15.75" x14ac:dyDescent="0.25">
      <c r="A111" s="659"/>
      <c r="B111" s="659"/>
      <c r="C111" s="660"/>
      <c r="D111" s="659"/>
      <c r="E111" s="661"/>
      <c r="F111" s="659"/>
      <c r="G111" s="661">
        <f t="shared" si="12"/>
        <v>4206.07</v>
      </c>
      <c r="H111" s="659">
        <f t="shared" si="12"/>
        <v>309</v>
      </c>
      <c r="I111" s="659"/>
      <c r="J111" s="659"/>
      <c r="K111" s="670"/>
      <c r="L111" s="56" t="str">
        <f t="shared" si="15"/>
        <v xml:space="preserve"> </v>
      </c>
      <c r="M111" s="56"/>
      <c r="N111" s="78"/>
      <c r="O111" s="77"/>
      <c r="P111" s="78">
        <f t="shared" si="14"/>
        <v>0</v>
      </c>
      <c r="Q111" s="72"/>
    </row>
    <row r="112" spans="1:17" ht="15.75" x14ac:dyDescent="0.25">
      <c r="A112" s="659"/>
      <c r="B112" s="659"/>
      <c r="C112" s="662"/>
      <c r="D112" s="659"/>
      <c r="E112" s="661"/>
      <c r="F112" s="659"/>
      <c r="G112" s="661">
        <f t="shared" si="12"/>
        <v>4206.07</v>
      </c>
      <c r="H112" s="659">
        <f t="shared" si="12"/>
        <v>309</v>
      </c>
      <c r="I112" s="659"/>
      <c r="J112" s="659"/>
      <c r="K112" s="670"/>
      <c r="L112" s="56" t="str">
        <f t="shared" si="15"/>
        <v xml:space="preserve"> </v>
      </c>
      <c r="M112" s="56"/>
      <c r="N112" s="78"/>
      <c r="O112" s="77"/>
      <c r="P112" s="78">
        <f t="shared" si="14"/>
        <v>0</v>
      </c>
      <c r="Q112" s="72"/>
    </row>
    <row r="113" spans="1:17" ht="15.75" x14ac:dyDescent="0.25">
      <c r="A113" s="659"/>
      <c r="B113" s="659"/>
      <c r="C113" s="660"/>
      <c r="D113" s="659"/>
      <c r="E113" s="661"/>
      <c r="F113" s="659"/>
      <c r="G113" s="661">
        <f t="shared" si="12"/>
        <v>4206.07</v>
      </c>
      <c r="H113" s="659">
        <f t="shared" si="12"/>
        <v>309</v>
      </c>
      <c r="I113" s="659"/>
      <c r="J113" s="659"/>
      <c r="K113" s="670"/>
      <c r="L113" s="56" t="str">
        <f t="shared" si="15"/>
        <v xml:space="preserve"> </v>
      </c>
      <c r="M113" s="56"/>
      <c r="N113" s="78"/>
      <c r="O113" s="77"/>
      <c r="P113" s="78">
        <f t="shared" si="14"/>
        <v>0</v>
      </c>
      <c r="Q113" s="72"/>
    </row>
    <row r="114" spans="1:17" ht="15.75" x14ac:dyDescent="0.25">
      <c r="A114" s="659"/>
      <c r="B114" s="659"/>
      <c r="C114" s="660"/>
      <c r="D114" s="659"/>
      <c r="E114" s="661"/>
      <c r="F114" s="659"/>
      <c r="G114" s="661">
        <f t="shared" si="12"/>
        <v>4206.07</v>
      </c>
      <c r="H114" s="659">
        <f t="shared" si="12"/>
        <v>309</v>
      </c>
      <c r="I114" s="659"/>
      <c r="J114" s="659"/>
      <c r="K114" s="670"/>
      <c r="L114" s="56" t="str">
        <f t="shared" si="15"/>
        <v xml:space="preserve"> </v>
      </c>
      <c r="M114" s="56"/>
      <c r="N114" s="78"/>
      <c r="O114" s="77"/>
      <c r="P114" s="78">
        <f t="shared" si="14"/>
        <v>0</v>
      </c>
      <c r="Q114" s="72"/>
    </row>
    <row r="115" spans="1:17" ht="15.75" x14ac:dyDescent="0.25">
      <c r="A115" s="659"/>
      <c r="B115" s="659"/>
      <c r="C115" s="660"/>
      <c r="D115" s="659"/>
      <c r="E115" s="661"/>
      <c r="F115" s="659"/>
      <c r="G115" s="661">
        <f t="shared" si="12"/>
        <v>4206.07</v>
      </c>
      <c r="H115" s="659">
        <f t="shared" si="12"/>
        <v>309</v>
      </c>
      <c r="I115" s="659"/>
      <c r="J115" s="659"/>
      <c r="K115" s="670"/>
      <c r="L115" s="56" t="str">
        <f t="shared" si="15"/>
        <v xml:space="preserve"> </v>
      </c>
      <c r="M115" s="56"/>
      <c r="N115" s="78"/>
      <c r="O115" s="77"/>
      <c r="P115" s="78">
        <f t="shared" si="14"/>
        <v>0</v>
      </c>
      <c r="Q115" s="72"/>
    </row>
    <row r="116" spans="1:17" ht="15.75" x14ac:dyDescent="0.25">
      <c r="A116" s="659"/>
      <c r="B116" s="659"/>
      <c r="C116" s="660"/>
      <c r="D116" s="659"/>
      <c r="E116" s="661"/>
      <c r="F116" s="659"/>
      <c r="G116" s="661">
        <f t="shared" si="12"/>
        <v>4206.07</v>
      </c>
      <c r="H116" s="659">
        <f t="shared" si="12"/>
        <v>309</v>
      </c>
      <c r="I116" s="659"/>
      <c r="J116" s="659"/>
      <c r="K116" s="670"/>
      <c r="L116" s="56" t="str">
        <f t="shared" si="15"/>
        <v xml:space="preserve"> </v>
      </c>
      <c r="M116" s="56"/>
      <c r="N116" s="78"/>
      <c r="O116" s="77"/>
      <c r="P116" s="78">
        <f t="shared" si="14"/>
        <v>0</v>
      </c>
      <c r="Q116" s="72"/>
    </row>
    <row r="117" spans="1:17" ht="15.75" x14ac:dyDescent="0.25">
      <c r="A117" s="659"/>
      <c r="B117" s="659"/>
      <c r="C117" s="660"/>
      <c r="D117" s="659"/>
      <c r="E117" s="661"/>
      <c r="F117" s="659"/>
      <c r="G117" s="661">
        <f t="shared" si="12"/>
        <v>4206.07</v>
      </c>
      <c r="H117" s="659">
        <f t="shared" si="12"/>
        <v>309</v>
      </c>
      <c r="I117" s="659"/>
      <c r="J117" s="659"/>
      <c r="K117" s="670"/>
      <c r="L117" s="56" t="str">
        <f t="shared" si="15"/>
        <v xml:space="preserve"> </v>
      </c>
      <c r="M117" s="56"/>
      <c r="N117" s="78"/>
      <c r="O117" s="77"/>
      <c r="P117" s="78">
        <f t="shared" si="14"/>
        <v>0</v>
      </c>
      <c r="Q117" s="72"/>
    </row>
    <row r="118" spans="1:17" ht="15.75" x14ac:dyDescent="0.25">
      <c r="A118" s="659"/>
      <c r="B118" s="659"/>
      <c r="C118" s="660"/>
      <c r="D118" s="659"/>
      <c r="E118" s="661"/>
      <c r="F118" s="659"/>
      <c r="G118" s="661">
        <f t="shared" si="12"/>
        <v>4206.07</v>
      </c>
      <c r="H118" s="659">
        <f t="shared" si="12"/>
        <v>309</v>
      </c>
      <c r="I118" s="659"/>
      <c r="J118" s="659"/>
      <c r="K118" s="670"/>
      <c r="L118" s="56" t="str">
        <f t="shared" si="15"/>
        <v xml:space="preserve"> </v>
      </c>
      <c r="M118" s="56"/>
      <c r="N118" s="78"/>
      <c r="O118" s="77"/>
      <c r="P118" s="78">
        <f t="shared" si="14"/>
        <v>0</v>
      </c>
      <c r="Q118" s="72"/>
    </row>
    <row r="119" spans="1:17" ht="15.75" x14ac:dyDescent="0.25">
      <c r="A119" s="659"/>
      <c r="B119" s="659"/>
      <c r="C119" s="660"/>
      <c r="D119" s="659"/>
      <c r="E119" s="661"/>
      <c r="F119" s="659"/>
      <c r="G119" s="661">
        <f t="shared" si="12"/>
        <v>4206.07</v>
      </c>
      <c r="H119" s="659">
        <f t="shared" si="12"/>
        <v>309</v>
      </c>
      <c r="I119" s="659"/>
      <c r="J119" s="659"/>
      <c r="K119" s="670"/>
      <c r="L119" s="56" t="str">
        <f t="shared" si="15"/>
        <v xml:space="preserve"> </v>
      </c>
      <c r="M119" s="56"/>
      <c r="N119" s="78"/>
      <c r="O119" s="77"/>
      <c r="P119" s="78">
        <f t="shared" si="14"/>
        <v>0</v>
      </c>
      <c r="Q119" s="72"/>
    </row>
    <row r="120" spans="1:17" ht="15.75" x14ac:dyDescent="0.25">
      <c r="A120" s="659"/>
      <c r="B120" s="659"/>
      <c r="C120" s="660"/>
      <c r="D120" s="659"/>
      <c r="E120" s="661"/>
      <c r="F120" s="659"/>
      <c r="G120" s="661">
        <f t="shared" si="12"/>
        <v>4206.07</v>
      </c>
      <c r="H120" s="659">
        <f t="shared" si="12"/>
        <v>309</v>
      </c>
      <c r="I120" s="659"/>
      <c r="J120" s="659"/>
      <c r="K120" s="670"/>
      <c r="L120" s="56" t="str">
        <f t="shared" si="15"/>
        <v xml:space="preserve"> </v>
      </c>
      <c r="M120" s="56"/>
      <c r="N120" s="78"/>
      <c r="O120" s="77"/>
      <c r="P120" s="78">
        <f t="shared" si="14"/>
        <v>0</v>
      </c>
      <c r="Q120" s="72"/>
    </row>
    <row r="121" spans="1:17" ht="15.75" x14ac:dyDescent="0.25">
      <c r="A121" s="659"/>
      <c r="B121" s="659"/>
      <c r="C121" s="660"/>
      <c r="D121" s="659"/>
      <c r="E121" s="661"/>
      <c r="F121" s="659"/>
      <c r="G121" s="661">
        <f t="shared" si="12"/>
        <v>4206.07</v>
      </c>
      <c r="H121" s="659">
        <f t="shared" si="12"/>
        <v>309</v>
      </c>
      <c r="I121" s="659"/>
      <c r="J121" s="659"/>
      <c r="K121" s="670"/>
      <c r="L121" s="56" t="str">
        <f t="shared" si="15"/>
        <v xml:space="preserve"> </v>
      </c>
      <c r="M121" s="56"/>
      <c r="N121" s="78"/>
      <c r="O121" s="77"/>
      <c r="P121" s="78">
        <f t="shared" si="14"/>
        <v>0</v>
      </c>
      <c r="Q121" s="72"/>
    </row>
    <row r="122" spans="1:17" ht="15.75" x14ac:dyDescent="0.25">
      <c r="A122" s="659"/>
      <c r="B122" s="659"/>
      <c r="C122" s="660"/>
      <c r="D122" s="659"/>
      <c r="E122" s="661"/>
      <c r="F122" s="659"/>
      <c r="G122" s="661">
        <f t="shared" si="12"/>
        <v>4206.07</v>
      </c>
      <c r="H122" s="659">
        <f t="shared" si="12"/>
        <v>309</v>
      </c>
      <c r="I122" s="659"/>
      <c r="J122" s="659"/>
      <c r="K122" s="670"/>
      <c r="L122" s="56" t="str">
        <f t="shared" si="15"/>
        <v xml:space="preserve"> </v>
      </c>
      <c r="M122" s="56"/>
      <c r="N122" s="78"/>
      <c r="O122" s="77"/>
      <c r="P122" s="78">
        <f t="shared" si="14"/>
        <v>0</v>
      </c>
      <c r="Q122" s="72"/>
    </row>
    <row r="123" spans="1:17" ht="15.75" x14ac:dyDescent="0.25">
      <c r="A123" s="663"/>
      <c r="B123" s="663"/>
      <c r="C123" s="664"/>
      <c r="D123" s="663"/>
      <c r="E123" s="665"/>
      <c r="F123" s="663"/>
      <c r="G123" s="661">
        <f t="shared" si="12"/>
        <v>4206.07</v>
      </c>
      <c r="H123" s="659">
        <f t="shared" si="12"/>
        <v>309</v>
      </c>
      <c r="I123" s="659"/>
      <c r="J123" s="659"/>
      <c r="K123" s="671"/>
      <c r="L123" s="56" t="str">
        <f t="shared" si="15"/>
        <v xml:space="preserve"> </v>
      </c>
      <c r="M123" s="72"/>
      <c r="N123" s="77"/>
      <c r="O123" s="77"/>
      <c r="P123" s="78">
        <f t="shared" si="14"/>
        <v>0</v>
      </c>
      <c r="Q123" s="72"/>
    </row>
    <row r="124" spans="1:17" ht="15.75" x14ac:dyDescent="0.25">
      <c r="A124" s="663"/>
      <c r="B124" s="663"/>
      <c r="C124" s="664"/>
      <c r="D124" s="663"/>
      <c r="E124" s="665"/>
      <c r="F124" s="663"/>
      <c r="G124" s="661">
        <f t="shared" si="12"/>
        <v>4206.07</v>
      </c>
      <c r="H124" s="659">
        <f t="shared" si="12"/>
        <v>309</v>
      </c>
      <c r="I124" s="659"/>
      <c r="J124" s="659"/>
      <c r="K124" s="671"/>
      <c r="L124" s="56" t="str">
        <f t="shared" si="15"/>
        <v xml:space="preserve"> </v>
      </c>
      <c r="M124" s="72"/>
      <c r="N124" s="77"/>
      <c r="O124" s="77"/>
      <c r="P124" s="78">
        <f t="shared" si="14"/>
        <v>0</v>
      </c>
      <c r="Q124" s="72"/>
    </row>
    <row r="125" spans="1:17" ht="15.75" x14ac:dyDescent="0.25">
      <c r="A125" s="663"/>
      <c r="B125" s="663"/>
      <c r="C125" s="664"/>
      <c r="D125" s="663"/>
      <c r="E125" s="665"/>
      <c r="F125" s="663"/>
      <c r="G125" s="661">
        <f t="shared" si="12"/>
        <v>4206.07</v>
      </c>
      <c r="H125" s="659">
        <f t="shared" si="12"/>
        <v>309</v>
      </c>
      <c r="I125" s="659"/>
      <c r="J125" s="659"/>
      <c r="K125" s="671"/>
      <c r="L125" s="56" t="str">
        <f t="shared" si="15"/>
        <v xml:space="preserve"> </v>
      </c>
      <c r="M125" s="72"/>
      <c r="N125" s="77"/>
      <c r="O125" s="77"/>
      <c r="P125" s="78">
        <f t="shared" si="14"/>
        <v>0</v>
      </c>
      <c r="Q125" s="72"/>
    </row>
    <row r="126" spans="1:17" ht="15.75" x14ac:dyDescent="0.25">
      <c r="A126" s="663"/>
      <c r="B126" s="663"/>
      <c r="C126" s="664"/>
      <c r="D126" s="663"/>
      <c r="E126" s="665"/>
      <c r="F126" s="663"/>
      <c r="G126" s="661">
        <f t="shared" si="12"/>
        <v>4206.07</v>
      </c>
      <c r="H126" s="659">
        <f t="shared" si="12"/>
        <v>309</v>
      </c>
      <c r="I126" s="659"/>
      <c r="J126" s="659"/>
      <c r="K126" s="671"/>
      <c r="L126" s="56" t="str">
        <f t="shared" si="15"/>
        <v xml:space="preserve"> </v>
      </c>
      <c r="M126" s="72"/>
      <c r="N126" s="77"/>
      <c r="O126" s="77"/>
      <c r="P126" s="78">
        <f t="shared" si="14"/>
        <v>0</v>
      </c>
      <c r="Q126" s="72"/>
    </row>
    <row r="127" spans="1:17" ht="15.75" x14ac:dyDescent="0.25">
      <c r="A127" s="663"/>
      <c r="B127" s="663"/>
      <c r="C127" s="664"/>
      <c r="D127" s="663"/>
      <c r="E127" s="665"/>
      <c r="F127" s="663"/>
      <c r="G127" s="661">
        <f t="shared" si="12"/>
        <v>4206.07</v>
      </c>
      <c r="H127" s="659">
        <f t="shared" si="12"/>
        <v>309</v>
      </c>
      <c r="I127" s="659"/>
      <c r="J127" s="659"/>
      <c r="K127" s="671"/>
      <c r="L127" s="56" t="str">
        <f t="shared" si="15"/>
        <v xml:space="preserve"> </v>
      </c>
      <c r="M127" s="72"/>
      <c r="N127" s="77"/>
      <c r="O127" s="77"/>
      <c r="P127" s="78">
        <f t="shared" si="14"/>
        <v>0</v>
      </c>
      <c r="Q127" s="72"/>
    </row>
    <row r="128" spans="1:17" ht="15.75" x14ac:dyDescent="0.25">
      <c r="A128" s="663"/>
      <c r="B128" s="663"/>
      <c r="C128" s="664"/>
      <c r="D128" s="663"/>
      <c r="E128" s="665"/>
      <c r="F128" s="663"/>
      <c r="G128" s="661">
        <f t="shared" si="12"/>
        <v>4206.07</v>
      </c>
      <c r="H128" s="659">
        <f t="shared" si="12"/>
        <v>309</v>
      </c>
      <c r="I128" s="659"/>
      <c r="J128" s="659"/>
      <c r="K128" s="671"/>
      <c r="L128" s="56" t="str">
        <f t="shared" si="15"/>
        <v xml:space="preserve"> </v>
      </c>
      <c r="M128" s="72"/>
      <c r="N128" s="77"/>
      <c r="O128" s="77"/>
      <c r="P128" s="78">
        <f t="shared" si="14"/>
        <v>0</v>
      </c>
      <c r="Q128" s="72"/>
    </row>
    <row r="129" spans="1:17" ht="15.75" x14ac:dyDescent="0.25">
      <c r="A129" s="663"/>
      <c r="B129" s="663"/>
      <c r="C129" s="664"/>
      <c r="D129" s="663"/>
      <c r="E129" s="665"/>
      <c r="F129" s="663"/>
      <c r="G129" s="661">
        <f t="shared" si="12"/>
        <v>4206.07</v>
      </c>
      <c r="H129" s="659">
        <f t="shared" si="12"/>
        <v>309</v>
      </c>
      <c r="I129" s="659"/>
      <c r="J129" s="659"/>
      <c r="K129" s="671"/>
      <c r="L129" s="56" t="str">
        <f t="shared" si="15"/>
        <v xml:space="preserve"> </v>
      </c>
      <c r="M129" s="72"/>
      <c r="N129" s="77"/>
      <c r="O129" s="77"/>
      <c r="P129" s="78">
        <f t="shared" si="14"/>
        <v>0</v>
      </c>
      <c r="Q129" s="72"/>
    </row>
    <row r="130" spans="1:17" ht="15.75" x14ac:dyDescent="0.25">
      <c r="A130" s="663"/>
      <c r="B130" s="663"/>
      <c r="C130" s="664"/>
      <c r="D130" s="663"/>
      <c r="E130" s="665"/>
      <c r="F130" s="663"/>
      <c r="G130" s="661">
        <f t="shared" si="12"/>
        <v>4206.07</v>
      </c>
      <c r="H130" s="659">
        <f t="shared" si="12"/>
        <v>309</v>
      </c>
      <c r="I130" s="659"/>
      <c r="J130" s="659"/>
      <c r="K130" s="671"/>
      <c r="L130" s="56" t="str">
        <f t="shared" si="15"/>
        <v xml:space="preserve"> </v>
      </c>
      <c r="M130" s="72"/>
      <c r="N130" s="77"/>
      <c r="O130" s="77"/>
      <c r="P130" s="78">
        <f t="shared" si="14"/>
        <v>0</v>
      </c>
      <c r="Q130" s="72"/>
    </row>
    <row r="131" spans="1:17" ht="15.75" x14ac:dyDescent="0.25">
      <c r="A131" s="663"/>
      <c r="B131" s="663"/>
      <c r="C131" s="664"/>
      <c r="D131" s="663"/>
      <c r="E131" s="665"/>
      <c r="F131" s="663"/>
      <c r="G131" s="661">
        <f t="shared" si="12"/>
        <v>4206.07</v>
      </c>
      <c r="H131" s="659">
        <f t="shared" si="12"/>
        <v>309</v>
      </c>
      <c r="I131" s="659"/>
      <c r="J131" s="659"/>
      <c r="K131" s="671"/>
      <c r="L131" s="56" t="str">
        <f t="shared" si="15"/>
        <v xml:space="preserve"> </v>
      </c>
      <c r="M131" s="72"/>
      <c r="N131" s="77"/>
      <c r="O131" s="77"/>
      <c r="P131" s="78">
        <f t="shared" si="14"/>
        <v>0</v>
      </c>
      <c r="Q131" s="72"/>
    </row>
    <row r="132" spans="1:17" ht="15.75" x14ac:dyDescent="0.25">
      <c r="A132" s="663"/>
      <c r="B132" s="663"/>
      <c r="C132" s="664"/>
      <c r="D132" s="663"/>
      <c r="E132" s="665"/>
      <c r="F132" s="663"/>
      <c r="G132" s="661">
        <f t="shared" si="12"/>
        <v>4206.07</v>
      </c>
      <c r="H132" s="659">
        <f t="shared" si="12"/>
        <v>309</v>
      </c>
      <c r="I132" s="659"/>
      <c r="J132" s="659"/>
      <c r="K132" s="671"/>
      <c r="L132" s="56" t="str">
        <f t="shared" si="15"/>
        <v xml:space="preserve"> </v>
      </c>
      <c r="M132" s="72"/>
      <c r="N132" s="77"/>
      <c r="O132" s="77"/>
      <c r="P132" s="78">
        <f t="shared" si="14"/>
        <v>0</v>
      </c>
      <c r="Q132" s="72"/>
    </row>
    <row r="133" spans="1:17" ht="15.75" x14ac:dyDescent="0.25">
      <c r="A133" s="663"/>
      <c r="B133" s="663"/>
      <c r="C133" s="664"/>
      <c r="D133" s="663"/>
      <c r="E133" s="665"/>
      <c r="F133" s="663"/>
      <c r="G133" s="661">
        <f t="shared" si="12"/>
        <v>4206.07</v>
      </c>
      <c r="H133" s="659">
        <f t="shared" si="12"/>
        <v>309</v>
      </c>
      <c r="I133" s="659"/>
      <c r="J133" s="659"/>
      <c r="K133" s="671"/>
      <c r="L133" s="56" t="str">
        <f t="shared" si="15"/>
        <v xml:space="preserve"> </v>
      </c>
      <c r="M133" s="72"/>
      <c r="N133" s="77"/>
      <c r="O133" s="77"/>
      <c r="P133" s="78">
        <f t="shared" si="14"/>
        <v>0</v>
      </c>
      <c r="Q133" s="72"/>
    </row>
    <row r="134" spans="1:17" ht="15.75" x14ac:dyDescent="0.25">
      <c r="A134" s="663"/>
      <c r="B134" s="663"/>
      <c r="C134" s="664"/>
      <c r="D134" s="663"/>
      <c r="E134" s="665"/>
      <c r="F134" s="663"/>
      <c r="G134" s="661">
        <f t="shared" si="12"/>
        <v>4206.07</v>
      </c>
      <c r="H134" s="659">
        <f t="shared" si="12"/>
        <v>309</v>
      </c>
      <c r="I134" s="659"/>
      <c r="J134" s="659"/>
      <c r="K134" s="671"/>
      <c r="L134" s="56" t="str">
        <f t="shared" si="15"/>
        <v xml:space="preserve"> </v>
      </c>
      <c r="M134" s="72"/>
      <c r="N134" s="77"/>
      <c r="O134" s="77"/>
      <c r="P134" s="78">
        <f t="shared" si="14"/>
        <v>0</v>
      </c>
      <c r="Q134" s="72"/>
    </row>
    <row r="135" spans="1:17" ht="15.75" x14ac:dyDescent="0.25">
      <c r="A135" s="663"/>
      <c r="B135" s="663"/>
      <c r="C135" s="664"/>
      <c r="D135" s="663"/>
      <c r="E135" s="665"/>
      <c r="F135" s="663"/>
      <c r="G135" s="661">
        <f t="shared" si="12"/>
        <v>4206.07</v>
      </c>
      <c r="H135" s="659">
        <f t="shared" si="12"/>
        <v>309</v>
      </c>
      <c r="I135" s="659"/>
      <c r="J135" s="659"/>
      <c r="K135" s="671"/>
      <c r="L135" s="56" t="str">
        <f t="shared" si="15"/>
        <v xml:space="preserve"> </v>
      </c>
      <c r="M135" s="72"/>
      <c r="N135" s="77"/>
      <c r="O135" s="77"/>
      <c r="P135" s="78">
        <f t="shared" si="14"/>
        <v>0</v>
      </c>
      <c r="Q135" s="72"/>
    </row>
    <row r="136" spans="1:17" ht="15.75" x14ac:dyDescent="0.25">
      <c r="A136" s="663"/>
      <c r="B136" s="663"/>
      <c r="C136" s="664"/>
      <c r="D136" s="663"/>
      <c r="E136" s="665"/>
      <c r="F136" s="663"/>
      <c r="G136" s="661">
        <f t="shared" ref="G136:H182" si="16">G135-E136+C136</f>
        <v>4206.07</v>
      </c>
      <c r="H136" s="659">
        <f t="shared" si="16"/>
        <v>309</v>
      </c>
      <c r="I136" s="659"/>
      <c r="J136" s="659"/>
      <c r="K136" s="671"/>
      <c r="L136" s="56" t="str">
        <f t="shared" si="15"/>
        <v xml:space="preserve"> </v>
      </c>
      <c r="M136" s="72"/>
      <c r="N136" s="77"/>
      <c r="O136" s="77"/>
      <c r="P136" s="78">
        <f t="shared" si="14"/>
        <v>0</v>
      </c>
      <c r="Q136" s="72"/>
    </row>
    <row r="137" spans="1:17" ht="15.75" x14ac:dyDescent="0.25">
      <c r="A137" s="663"/>
      <c r="B137" s="663"/>
      <c r="C137" s="664"/>
      <c r="D137" s="663"/>
      <c r="E137" s="665"/>
      <c r="F137" s="663"/>
      <c r="G137" s="661">
        <f t="shared" si="16"/>
        <v>4206.07</v>
      </c>
      <c r="H137" s="659">
        <f t="shared" si="16"/>
        <v>309</v>
      </c>
      <c r="I137" s="659"/>
      <c r="J137" s="659"/>
      <c r="K137" s="671"/>
      <c r="L137" s="56" t="str">
        <f t="shared" si="15"/>
        <v xml:space="preserve"> </v>
      </c>
      <c r="M137" s="72"/>
      <c r="N137" s="77"/>
      <c r="O137" s="77"/>
      <c r="P137" s="78">
        <f t="shared" si="14"/>
        <v>0</v>
      </c>
      <c r="Q137" s="72"/>
    </row>
    <row r="138" spans="1:17" ht="15.75" x14ac:dyDescent="0.25">
      <c r="A138" s="631"/>
      <c r="B138" s="632"/>
      <c r="C138" s="633"/>
      <c r="D138" s="631"/>
      <c r="E138" s="634"/>
      <c r="F138" s="631"/>
      <c r="G138" s="630">
        <f t="shared" si="16"/>
        <v>4206.07</v>
      </c>
      <c r="H138" s="629">
        <f t="shared" si="16"/>
        <v>309</v>
      </c>
      <c r="I138" s="629"/>
      <c r="J138" s="629"/>
      <c r="K138" s="72"/>
      <c r="L138" s="56" t="str">
        <f t="shared" si="15"/>
        <v xml:space="preserve"> </v>
      </c>
      <c r="M138" s="72"/>
      <c r="N138" s="77"/>
      <c r="O138" s="77"/>
      <c r="P138" s="78">
        <f t="shared" si="14"/>
        <v>0</v>
      </c>
      <c r="Q138" s="72"/>
    </row>
    <row r="139" spans="1:17" ht="15.75" x14ac:dyDescent="0.25">
      <c r="A139" s="631"/>
      <c r="B139" s="632"/>
      <c r="C139" s="633"/>
      <c r="D139" s="631"/>
      <c r="E139" s="634"/>
      <c r="F139" s="631"/>
      <c r="G139" s="630">
        <f t="shared" si="16"/>
        <v>4206.07</v>
      </c>
      <c r="H139" s="629">
        <f t="shared" si="16"/>
        <v>309</v>
      </c>
      <c r="I139" s="629"/>
      <c r="J139" s="629"/>
      <c r="K139" s="72"/>
      <c r="L139" s="56" t="str">
        <f t="shared" si="15"/>
        <v xml:space="preserve"> </v>
      </c>
      <c r="M139" s="72"/>
      <c r="N139" s="77"/>
      <c r="O139" s="77"/>
      <c r="P139" s="78">
        <f t="shared" si="14"/>
        <v>0</v>
      </c>
      <c r="Q139" s="72"/>
    </row>
    <row r="140" spans="1:17" ht="15.75" x14ac:dyDescent="0.25">
      <c r="A140" s="631"/>
      <c r="B140" s="632"/>
      <c r="C140" s="633"/>
      <c r="D140" s="631"/>
      <c r="E140" s="634"/>
      <c r="F140" s="631"/>
      <c r="G140" s="630">
        <f t="shared" si="16"/>
        <v>4206.07</v>
      </c>
      <c r="H140" s="629">
        <f t="shared" si="16"/>
        <v>309</v>
      </c>
      <c r="I140" s="629"/>
      <c r="J140" s="629"/>
      <c r="K140" s="72"/>
      <c r="L140" s="56" t="str">
        <f t="shared" si="15"/>
        <v xml:space="preserve"> </v>
      </c>
      <c r="M140" s="72"/>
      <c r="N140" s="77"/>
      <c r="O140" s="77"/>
      <c r="P140" s="78">
        <f t="shared" si="14"/>
        <v>0</v>
      </c>
      <c r="Q140" s="72"/>
    </row>
    <row r="141" spans="1:17" ht="15.75" x14ac:dyDescent="0.25">
      <c r="A141" s="631"/>
      <c r="B141" s="632"/>
      <c r="C141" s="633"/>
      <c r="D141" s="631"/>
      <c r="E141" s="634"/>
      <c r="F141" s="631"/>
      <c r="G141" s="630">
        <f t="shared" si="16"/>
        <v>4206.07</v>
      </c>
      <c r="H141" s="629">
        <f t="shared" si="16"/>
        <v>309</v>
      </c>
      <c r="I141" s="629"/>
      <c r="J141" s="629"/>
      <c r="K141" s="72"/>
      <c r="L141" s="56" t="str">
        <f t="shared" si="15"/>
        <v xml:space="preserve"> </v>
      </c>
      <c r="M141" s="72"/>
      <c r="N141" s="77"/>
      <c r="O141" s="77"/>
      <c r="P141" s="78">
        <f t="shared" si="14"/>
        <v>0</v>
      </c>
      <c r="Q141" s="72"/>
    </row>
    <row r="142" spans="1:17" ht="15.75" x14ac:dyDescent="0.25">
      <c r="A142" s="631"/>
      <c r="B142" s="632"/>
      <c r="C142" s="633"/>
      <c r="D142" s="631"/>
      <c r="E142" s="634"/>
      <c r="F142" s="631"/>
      <c r="G142" s="630">
        <f t="shared" si="16"/>
        <v>4206.07</v>
      </c>
      <c r="H142" s="629">
        <f t="shared" si="16"/>
        <v>309</v>
      </c>
      <c r="I142" s="629"/>
      <c r="J142" s="629"/>
      <c r="K142" s="72"/>
      <c r="L142" s="56" t="str">
        <f t="shared" si="15"/>
        <v xml:space="preserve"> </v>
      </c>
      <c r="M142" s="72"/>
      <c r="N142" s="77"/>
      <c r="O142" s="77"/>
      <c r="P142" s="78">
        <f t="shared" si="14"/>
        <v>0</v>
      </c>
      <c r="Q142" s="72"/>
    </row>
    <row r="143" spans="1:17" ht="15.75" x14ac:dyDescent="0.25">
      <c r="A143" s="631"/>
      <c r="B143" s="632"/>
      <c r="C143" s="633"/>
      <c r="D143" s="631"/>
      <c r="E143" s="634"/>
      <c r="F143" s="631"/>
      <c r="G143" s="630">
        <f t="shared" si="16"/>
        <v>4206.07</v>
      </c>
      <c r="H143" s="629">
        <f t="shared" si="16"/>
        <v>309</v>
      </c>
      <c r="I143" s="629"/>
      <c r="J143" s="629"/>
      <c r="K143" s="72"/>
      <c r="L143" s="56" t="str">
        <f t="shared" si="15"/>
        <v xml:space="preserve"> </v>
      </c>
      <c r="M143" s="72"/>
      <c r="N143" s="77"/>
      <c r="O143" s="77"/>
      <c r="P143" s="78">
        <f t="shared" si="14"/>
        <v>0</v>
      </c>
      <c r="Q143" s="72"/>
    </row>
    <row r="144" spans="1:17" ht="15.75" x14ac:dyDescent="0.25">
      <c r="A144" s="631"/>
      <c r="B144" s="632"/>
      <c r="C144" s="633"/>
      <c r="D144" s="631"/>
      <c r="E144" s="634"/>
      <c r="F144" s="631"/>
      <c r="G144" s="630">
        <f t="shared" si="16"/>
        <v>4206.07</v>
      </c>
      <c r="H144" s="629">
        <f t="shared" si="16"/>
        <v>309</v>
      </c>
      <c r="I144" s="629"/>
      <c r="J144" s="629"/>
      <c r="K144" s="72"/>
      <c r="L144" s="56" t="str">
        <f t="shared" si="15"/>
        <v xml:space="preserve"> </v>
      </c>
      <c r="M144" s="72"/>
      <c r="N144" s="77"/>
      <c r="O144" s="77"/>
      <c r="P144" s="78">
        <f t="shared" si="14"/>
        <v>0</v>
      </c>
      <c r="Q144" s="72"/>
    </row>
    <row r="145" spans="1:17" ht="15.75" x14ac:dyDescent="0.25">
      <c r="A145" s="631"/>
      <c r="B145" s="632"/>
      <c r="C145" s="633"/>
      <c r="D145" s="631"/>
      <c r="E145" s="634"/>
      <c r="F145" s="631"/>
      <c r="G145" s="630">
        <f t="shared" si="16"/>
        <v>4206.07</v>
      </c>
      <c r="H145" s="629">
        <f t="shared" si="16"/>
        <v>309</v>
      </c>
      <c r="I145" s="629"/>
      <c r="J145" s="629"/>
      <c r="K145" s="72"/>
      <c r="L145" s="56" t="str">
        <f t="shared" si="15"/>
        <v xml:space="preserve"> </v>
      </c>
      <c r="M145" s="72"/>
      <c r="N145" s="77"/>
      <c r="O145" s="77"/>
      <c r="P145" s="78">
        <f t="shared" si="14"/>
        <v>0</v>
      </c>
      <c r="Q145" s="72"/>
    </row>
    <row r="146" spans="1:17" ht="15.75" x14ac:dyDescent="0.25">
      <c r="A146" s="631"/>
      <c r="B146" s="632"/>
      <c r="C146" s="633"/>
      <c r="D146" s="631"/>
      <c r="E146" s="634"/>
      <c r="F146" s="631"/>
      <c r="G146" s="630">
        <f t="shared" si="16"/>
        <v>4206.07</v>
      </c>
      <c r="H146" s="629">
        <f t="shared" si="16"/>
        <v>309</v>
      </c>
      <c r="I146" s="629"/>
      <c r="J146" s="629"/>
      <c r="K146" s="72"/>
      <c r="L146" s="56" t="str">
        <f t="shared" si="15"/>
        <v xml:space="preserve"> </v>
      </c>
      <c r="M146" s="72"/>
      <c r="N146" s="77"/>
      <c r="O146" s="77"/>
      <c r="P146" s="78">
        <f t="shared" si="14"/>
        <v>0</v>
      </c>
      <c r="Q146" s="72"/>
    </row>
    <row r="147" spans="1:17" ht="15.75" x14ac:dyDescent="0.25">
      <c r="A147" s="631"/>
      <c r="B147" s="632"/>
      <c r="C147" s="633"/>
      <c r="D147" s="631"/>
      <c r="E147" s="634"/>
      <c r="F147" s="631"/>
      <c r="G147" s="630">
        <f t="shared" si="16"/>
        <v>4206.07</v>
      </c>
      <c r="H147" s="629">
        <f t="shared" si="16"/>
        <v>309</v>
      </c>
      <c r="I147" s="629"/>
      <c r="J147" s="629"/>
      <c r="K147" s="72"/>
      <c r="L147" s="56" t="str">
        <f t="shared" si="15"/>
        <v xml:space="preserve"> </v>
      </c>
      <c r="M147" s="72"/>
      <c r="N147" s="77"/>
      <c r="O147" s="77"/>
      <c r="P147" s="78">
        <f t="shared" si="14"/>
        <v>0</v>
      </c>
      <c r="Q147" s="72"/>
    </row>
    <row r="148" spans="1:17" ht="15.75" x14ac:dyDescent="0.25">
      <c r="A148" s="631"/>
      <c r="B148" s="632"/>
      <c r="C148" s="633"/>
      <c r="D148" s="631"/>
      <c r="E148" s="634"/>
      <c r="F148" s="631"/>
      <c r="G148" s="630">
        <f t="shared" si="16"/>
        <v>4206.07</v>
      </c>
      <c r="H148" s="629">
        <f t="shared" si="16"/>
        <v>309</v>
      </c>
      <c r="I148" s="629"/>
      <c r="J148" s="629"/>
      <c r="K148" s="72"/>
      <c r="L148" s="56" t="str">
        <f t="shared" si="15"/>
        <v xml:space="preserve"> </v>
      </c>
      <c r="M148" s="72"/>
      <c r="N148" s="77"/>
      <c r="O148" s="77"/>
      <c r="P148" s="78">
        <f t="shared" si="14"/>
        <v>0</v>
      </c>
      <c r="Q148" s="72"/>
    </row>
    <row r="149" spans="1:17" ht="15.75" x14ac:dyDescent="0.25">
      <c r="A149" s="631"/>
      <c r="B149" s="632"/>
      <c r="C149" s="633"/>
      <c r="D149" s="631"/>
      <c r="E149" s="634"/>
      <c r="F149" s="631"/>
      <c r="G149" s="630">
        <f t="shared" si="16"/>
        <v>4206.07</v>
      </c>
      <c r="H149" s="629">
        <f t="shared" si="16"/>
        <v>309</v>
      </c>
      <c r="I149" s="629"/>
      <c r="J149" s="629"/>
      <c r="K149" s="72"/>
      <c r="L149" s="56" t="str">
        <f t="shared" si="15"/>
        <v xml:space="preserve"> </v>
      </c>
      <c r="M149" s="72"/>
      <c r="N149" s="77"/>
      <c r="O149" s="77"/>
      <c r="P149" s="78">
        <f t="shared" si="14"/>
        <v>0</v>
      </c>
      <c r="Q149" s="72"/>
    </row>
    <row r="150" spans="1:17" ht="15.75" x14ac:dyDescent="0.25">
      <c r="A150" s="631"/>
      <c r="B150" s="632"/>
      <c r="C150" s="633"/>
      <c r="D150" s="631"/>
      <c r="E150" s="634"/>
      <c r="F150" s="631"/>
      <c r="G150" s="630">
        <f t="shared" si="16"/>
        <v>4206.07</v>
      </c>
      <c r="H150" s="629">
        <f t="shared" si="16"/>
        <v>309</v>
      </c>
      <c r="I150" s="629"/>
      <c r="J150" s="629"/>
      <c r="K150" s="72"/>
      <c r="L150" s="56" t="str">
        <f t="shared" si="15"/>
        <v xml:space="preserve"> </v>
      </c>
      <c r="M150" s="72"/>
      <c r="N150" s="77"/>
      <c r="O150" s="77"/>
      <c r="P150" s="78">
        <f t="shared" si="14"/>
        <v>0</v>
      </c>
      <c r="Q150" s="72"/>
    </row>
    <row r="151" spans="1:17" ht="15.75" x14ac:dyDescent="0.25">
      <c r="A151" s="631"/>
      <c r="B151" s="632"/>
      <c r="C151" s="633"/>
      <c r="D151" s="631"/>
      <c r="E151" s="634"/>
      <c r="F151" s="631"/>
      <c r="G151" s="630">
        <f t="shared" si="16"/>
        <v>4206.07</v>
      </c>
      <c r="H151" s="629">
        <f t="shared" si="16"/>
        <v>309</v>
      </c>
      <c r="I151" s="629"/>
      <c r="J151" s="629"/>
      <c r="K151" s="72"/>
      <c r="L151" s="56" t="str">
        <f t="shared" si="15"/>
        <v xml:space="preserve"> </v>
      </c>
      <c r="M151" s="72"/>
      <c r="N151" s="77"/>
      <c r="O151" s="77"/>
      <c r="P151" s="78">
        <f t="shared" si="14"/>
        <v>0</v>
      </c>
      <c r="Q151" s="72"/>
    </row>
    <row r="152" spans="1:17" ht="15.75" x14ac:dyDescent="0.25">
      <c r="A152" s="631"/>
      <c r="B152" s="632"/>
      <c r="C152" s="633"/>
      <c r="D152" s="631"/>
      <c r="E152" s="634"/>
      <c r="F152" s="631"/>
      <c r="G152" s="630">
        <f t="shared" si="16"/>
        <v>4206.07</v>
      </c>
      <c r="H152" s="629">
        <f t="shared" si="16"/>
        <v>309</v>
      </c>
      <c r="I152" s="629"/>
      <c r="J152" s="629"/>
      <c r="K152" s="72"/>
      <c r="L152" s="56" t="str">
        <f t="shared" si="15"/>
        <v xml:space="preserve"> </v>
      </c>
      <c r="M152" s="72"/>
      <c r="N152" s="77"/>
      <c r="O152" s="77"/>
      <c r="P152" s="78">
        <f t="shared" si="14"/>
        <v>0</v>
      </c>
      <c r="Q152" s="72"/>
    </row>
    <row r="153" spans="1:17" ht="15.75" x14ac:dyDescent="0.25">
      <c r="A153" s="631"/>
      <c r="B153" s="632"/>
      <c r="C153" s="633"/>
      <c r="D153" s="631"/>
      <c r="E153" s="634"/>
      <c r="F153" s="631"/>
      <c r="G153" s="630">
        <f t="shared" si="16"/>
        <v>4206.07</v>
      </c>
      <c r="H153" s="629">
        <f t="shared" si="16"/>
        <v>309</v>
      </c>
      <c r="I153" s="629"/>
      <c r="J153" s="629"/>
      <c r="K153" s="72"/>
      <c r="L153" s="56" t="str">
        <f t="shared" si="15"/>
        <v xml:space="preserve"> </v>
      </c>
      <c r="M153" s="72"/>
      <c r="N153" s="77"/>
      <c r="O153" s="77"/>
      <c r="P153" s="78">
        <f t="shared" si="14"/>
        <v>0</v>
      </c>
      <c r="Q153" s="72"/>
    </row>
    <row r="154" spans="1:17" ht="15.75" x14ac:dyDescent="0.25">
      <c r="A154" s="631"/>
      <c r="B154" s="632"/>
      <c r="C154" s="633"/>
      <c r="D154" s="631"/>
      <c r="E154" s="634"/>
      <c r="F154" s="631"/>
      <c r="G154" s="630">
        <f t="shared" si="16"/>
        <v>4206.07</v>
      </c>
      <c r="H154" s="629">
        <f t="shared" si="16"/>
        <v>309</v>
      </c>
      <c r="I154" s="629"/>
      <c r="J154" s="629"/>
      <c r="K154" s="72"/>
      <c r="L154" s="56" t="str">
        <f t="shared" si="15"/>
        <v xml:space="preserve"> </v>
      </c>
      <c r="M154" s="72"/>
      <c r="N154" s="77"/>
      <c r="O154" s="77"/>
      <c r="P154" s="78">
        <f t="shared" si="14"/>
        <v>0</v>
      </c>
      <c r="Q154" s="72"/>
    </row>
    <row r="155" spans="1:17" ht="15.75" x14ac:dyDescent="0.25">
      <c r="A155" s="631"/>
      <c r="B155" s="632"/>
      <c r="C155" s="633"/>
      <c r="D155" s="631"/>
      <c r="E155" s="634"/>
      <c r="F155" s="631"/>
      <c r="G155" s="630">
        <f t="shared" si="16"/>
        <v>4206.07</v>
      </c>
      <c r="H155" s="629">
        <f t="shared" si="16"/>
        <v>309</v>
      </c>
      <c r="I155" s="629"/>
      <c r="J155" s="629"/>
      <c r="K155" s="72"/>
      <c r="L155" s="56" t="str">
        <f t="shared" si="15"/>
        <v xml:space="preserve"> </v>
      </c>
      <c r="M155" s="72"/>
      <c r="N155" s="77"/>
      <c r="O155" s="77"/>
      <c r="P155" s="78">
        <f t="shared" si="14"/>
        <v>0</v>
      </c>
      <c r="Q155" s="72"/>
    </row>
    <row r="156" spans="1:17" ht="15.75" x14ac:dyDescent="0.25">
      <c r="A156" s="631"/>
      <c r="B156" s="632"/>
      <c r="C156" s="633"/>
      <c r="D156" s="631"/>
      <c r="E156" s="634"/>
      <c r="F156" s="631"/>
      <c r="G156" s="630">
        <f t="shared" si="16"/>
        <v>4206.07</v>
      </c>
      <c r="H156" s="629">
        <f t="shared" si="16"/>
        <v>309</v>
      </c>
      <c r="I156" s="629"/>
      <c r="J156" s="629"/>
      <c r="K156" s="72"/>
      <c r="L156" s="56" t="str">
        <f t="shared" si="15"/>
        <v xml:space="preserve"> </v>
      </c>
      <c r="M156" s="72"/>
      <c r="N156" s="77"/>
      <c r="O156" s="77"/>
      <c r="P156" s="78">
        <f t="shared" si="14"/>
        <v>0</v>
      </c>
      <c r="Q156" s="72"/>
    </row>
    <row r="157" spans="1:17" ht="15.75" x14ac:dyDescent="0.25">
      <c r="A157" s="631"/>
      <c r="B157" s="632"/>
      <c r="C157" s="633"/>
      <c r="D157" s="631"/>
      <c r="E157" s="634"/>
      <c r="F157" s="631"/>
      <c r="G157" s="630">
        <f t="shared" si="16"/>
        <v>4206.07</v>
      </c>
      <c r="H157" s="629">
        <f t="shared" si="16"/>
        <v>309</v>
      </c>
      <c r="I157" s="629"/>
      <c r="J157" s="629"/>
      <c r="K157" s="72"/>
      <c r="L157" s="56" t="str">
        <f t="shared" si="15"/>
        <v xml:space="preserve"> </v>
      </c>
      <c r="M157" s="72"/>
      <c r="N157" s="77"/>
      <c r="O157" s="77"/>
      <c r="P157" s="78">
        <f t="shared" si="14"/>
        <v>0</v>
      </c>
      <c r="Q157" s="72"/>
    </row>
    <row r="158" spans="1:17" ht="15.75" x14ac:dyDescent="0.25">
      <c r="A158" s="631"/>
      <c r="B158" s="632"/>
      <c r="C158" s="633"/>
      <c r="D158" s="631"/>
      <c r="E158" s="634"/>
      <c r="F158" s="631"/>
      <c r="G158" s="630">
        <f t="shared" si="16"/>
        <v>4206.07</v>
      </c>
      <c r="H158" s="629">
        <f t="shared" si="16"/>
        <v>309</v>
      </c>
      <c r="I158" s="629"/>
      <c r="J158" s="629"/>
      <c r="K158" s="72"/>
      <c r="L158" s="56" t="str">
        <f t="shared" si="15"/>
        <v xml:space="preserve"> </v>
      </c>
      <c r="M158" s="72"/>
      <c r="N158" s="77"/>
      <c r="O158" s="77"/>
      <c r="P158" s="78">
        <f t="shared" si="14"/>
        <v>0</v>
      </c>
      <c r="Q158" s="72"/>
    </row>
    <row r="159" spans="1:17" ht="15.75" x14ac:dyDescent="0.25">
      <c r="A159" s="631"/>
      <c r="B159" s="632"/>
      <c r="C159" s="633"/>
      <c r="D159" s="631"/>
      <c r="E159" s="634"/>
      <c r="F159" s="631"/>
      <c r="G159" s="630">
        <f t="shared" si="16"/>
        <v>4206.07</v>
      </c>
      <c r="H159" s="629">
        <f t="shared" si="16"/>
        <v>309</v>
      </c>
      <c r="I159" s="629"/>
      <c r="J159" s="629"/>
      <c r="K159" s="72"/>
      <c r="L159" s="56" t="str">
        <f t="shared" si="15"/>
        <v xml:space="preserve"> </v>
      </c>
      <c r="M159" s="72"/>
      <c r="N159" s="77"/>
      <c r="O159" s="77"/>
      <c r="P159" s="78">
        <f t="shared" si="14"/>
        <v>0</v>
      </c>
      <c r="Q159" s="72"/>
    </row>
    <row r="160" spans="1:17" ht="15.75" x14ac:dyDescent="0.25">
      <c r="A160" s="631"/>
      <c r="B160" s="632"/>
      <c r="C160" s="633"/>
      <c r="D160" s="631"/>
      <c r="E160" s="634"/>
      <c r="F160" s="631"/>
      <c r="G160" s="630">
        <f t="shared" si="16"/>
        <v>4206.07</v>
      </c>
      <c r="H160" s="629">
        <f t="shared" si="16"/>
        <v>309</v>
      </c>
      <c r="I160" s="629"/>
      <c r="J160" s="629"/>
      <c r="K160" s="72"/>
      <c r="L160" s="56" t="str">
        <f t="shared" si="15"/>
        <v xml:space="preserve"> </v>
      </c>
      <c r="M160" s="72"/>
      <c r="N160" s="77"/>
      <c r="O160" s="77"/>
      <c r="P160" s="78">
        <f t="shared" si="14"/>
        <v>0</v>
      </c>
      <c r="Q160" s="72"/>
    </row>
    <row r="161" spans="1:17" ht="15.75" x14ac:dyDescent="0.25">
      <c r="A161" s="631"/>
      <c r="B161" s="632"/>
      <c r="C161" s="633"/>
      <c r="D161" s="631"/>
      <c r="E161" s="634"/>
      <c r="F161" s="631"/>
      <c r="G161" s="630">
        <f t="shared" si="16"/>
        <v>4206.07</v>
      </c>
      <c r="H161" s="629">
        <f t="shared" si="16"/>
        <v>309</v>
      </c>
      <c r="I161" s="629"/>
      <c r="J161" s="629"/>
      <c r="K161" s="72"/>
      <c r="L161" s="56" t="str">
        <f t="shared" si="15"/>
        <v xml:space="preserve"> </v>
      </c>
      <c r="M161" s="72"/>
      <c r="N161" s="77"/>
      <c r="O161" s="77"/>
      <c r="P161" s="78">
        <f t="shared" si="14"/>
        <v>0</v>
      </c>
      <c r="Q161" s="72"/>
    </row>
    <row r="162" spans="1:17" ht="15.75" x14ac:dyDescent="0.25">
      <c r="A162" s="631"/>
      <c r="B162" s="632"/>
      <c r="C162" s="633"/>
      <c r="D162" s="631"/>
      <c r="E162" s="634"/>
      <c r="F162" s="631"/>
      <c r="G162" s="630">
        <f t="shared" si="16"/>
        <v>4206.07</v>
      </c>
      <c r="H162" s="629">
        <f t="shared" si="16"/>
        <v>309</v>
      </c>
      <c r="I162" s="629"/>
      <c r="J162" s="629"/>
      <c r="K162" s="72"/>
      <c r="L162" s="56" t="str">
        <f t="shared" si="15"/>
        <v xml:space="preserve"> </v>
      </c>
      <c r="M162" s="72"/>
      <c r="N162" s="77"/>
      <c r="O162" s="77"/>
      <c r="P162" s="78">
        <f t="shared" si="14"/>
        <v>0</v>
      </c>
      <c r="Q162" s="72"/>
    </row>
    <row r="163" spans="1:17" ht="15.75" x14ac:dyDescent="0.25">
      <c r="A163" s="631"/>
      <c r="B163" s="632"/>
      <c r="C163" s="633"/>
      <c r="D163" s="631"/>
      <c r="E163" s="634"/>
      <c r="F163" s="631"/>
      <c r="G163" s="630">
        <f t="shared" si="16"/>
        <v>4206.07</v>
      </c>
      <c r="H163" s="629">
        <f t="shared" si="16"/>
        <v>309</v>
      </c>
      <c r="I163" s="629"/>
      <c r="J163" s="629"/>
      <c r="K163" s="72"/>
      <c r="L163" s="56" t="str">
        <f t="shared" si="15"/>
        <v xml:space="preserve"> </v>
      </c>
      <c r="M163" s="72"/>
      <c r="N163" s="77"/>
      <c r="O163" s="77"/>
      <c r="P163" s="78">
        <f t="shared" si="14"/>
        <v>0</v>
      </c>
      <c r="Q163" s="72"/>
    </row>
    <row r="164" spans="1:17" ht="15.75" x14ac:dyDescent="0.25">
      <c r="A164" s="631"/>
      <c r="B164" s="632"/>
      <c r="C164" s="633"/>
      <c r="D164" s="631"/>
      <c r="E164" s="634"/>
      <c r="F164" s="631"/>
      <c r="G164" s="630">
        <f t="shared" si="16"/>
        <v>4206.07</v>
      </c>
      <c r="H164" s="629">
        <f t="shared" si="16"/>
        <v>309</v>
      </c>
      <c r="I164" s="629"/>
      <c r="J164" s="629"/>
      <c r="K164" s="72"/>
      <c r="L164" s="56" t="str">
        <f t="shared" si="15"/>
        <v xml:space="preserve"> </v>
      </c>
      <c r="M164" s="72"/>
      <c r="N164" s="77"/>
      <c r="O164" s="77"/>
      <c r="P164" s="78">
        <f t="shared" si="14"/>
        <v>0</v>
      </c>
      <c r="Q164" s="72"/>
    </row>
    <row r="165" spans="1:17" ht="15.75" x14ac:dyDescent="0.25">
      <c r="A165" s="631"/>
      <c r="B165" s="632"/>
      <c r="C165" s="633"/>
      <c r="D165" s="631"/>
      <c r="E165" s="634"/>
      <c r="F165" s="631"/>
      <c r="G165" s="630">
        <f t="shared" si="16"/>
        <v>4206.07</v>
      </c>
      <c r="H165" s="629">
        <f t="shared" si="16"/>
        <v>309</v>
      </c>
      <c r="I165" s="629"/>
      <c r="J165" s="629"/>
      <c r="K165" s="72"/>
      <c r="L165" s="56" t="str">
        <f t="shared" si="15"/>
        <v xml:space="preserve"> </v>
      </c>
      <c r="M165" s="72"/>
      <c r="N165" s="77"/>
      <c r="O165" s="77"/>
      <c r="P165" s="78">
        <f t="shared" si="14"/>
        <v>0</v>
      </c>
      <c r="Q165" s="72"/>
    </row>
    <row r="166" spans="1:17" ht="15.75" x14ac:dyDescent="0.25">
      <c r="A166" s="631"/>
      <c r="B166" s="632"/>
      <c r="C166" s="633"/>
      <c r="D166" s="631"/>
      <c r="E166" s="634"/>
      <c r="F166" s="631"/>
      <c r="G166" s="630">
        <f t="shared" si="16"/>
        <v>4206.07</v>
      </c>
      <c r="H166" s="629">
        <f t="shared" si="16"/>
        <v>309</v>
      </c>
      <c r="I166" s="629"/>
      <c r="J166" s="629"/>
      <c r="K166" s="72"/>
      <c r="L166" s="56" t="str">
        <f t="shared" si="15"/>
        <v xml:space="preserve"> </v>
      </c>
      <c r="M166" s="72"/>
      <c r="N166" s="77"/>
      <c r="O166" s="77"/>
      <c r="P166" s="78">
        <f t="shared" si="14"/>
        <v>0</v>
      </c>
      <c r="Q166" s="72"/>
    </row>
    <row r="167" spans="1:17" ht="15.75" x14ac:dyDescent="0.25">
      <c r="A167" s="631"/>
      <c r="B167" s="632"/>
      <c r="C167" s="633"/>
      <c r="D167" s="631"/>
      <c r="E167" s="634"/>
      <c r="F167" s="631"/>
      <c r="G167" s="630">
        <f t="shared" si="16"/>
        <v>4206.07</v>
      </c>
      <c r="H167" s="629">
        <f t="shared" si="16"/>
        <v>309</v>
      </c>
      <c r="I167" s="629"/>
      <c r="J167" s="629"/>
      <c r="K167" s="72"/>
      <c r="L167" s="56" t="str">
        <f t="shared" si="15"/>
        <v xml:space="preserve"> </v>
      </c>
      <c r="M167" s="72"/>
      <c r="N167" s="77"/>
      <c r="O167" s="77"/>
      <c r="P167" s="78">
        <f t="shared" si="14"/>
        <v>0</v>
      </c>
      <c r="Q167" s="72"/>
    </row>
    <row r="168" spans="1:17" ht="15.75" x14ac:dyDescent="0.25">
      <c r="A168" s="631"/>
      <c r="B168" s="632"/>
      <c r="C168" s="633"/>
      <c r="D168" s="631"/>
      <c r="E168" s="634"/>
      <c r="F168" s="631"/>
      <c r="G168" s="630">
        <f t="shared" si="16"/>
        <v>4206.07</v>
      </c>
      <c r="H168" s="629">
        <f t="shared" si="16"/>
        <v>309</v>
      </c>
      <c r="I168" s="629"/>
      <c r="J168" s="629"/>
      <c r="K168" s="72"/>
      <c r="L168" s="56" t="str">
        <f t="shared" si="15"/>
        <v xml:space="preserve"> </v>
      </c>
      <c r="M168" s="72"/>
      <c r="N168" s="77"/>
      <c r="O168" s="77"/>
      <c r="P168" s="78">
        <f t="shared" si="14"/>
        <v>0</v>
      </c>
      <c r="Q168" s="72"/>
    </row>
    <row r="169" spans="1:17" ht="15.75" x14ac:dyDescent="0.25">
      <c r="A169" s="631"/>
      <c r="B169" s="632"/>
      <c r="C169" s="633"/>
      <c r="D169" s="631"/>
      <c r="E169" s="634"/>
      <c r="F169" s="631"/>
      <c r="G169" s="630">
        <f t="shared" si="16"/>
        <v>4206.07</v>
      </c>
      <c r="H169" s="629">
        <f t="shared" si="16"/>
        <v>309</v>
      </c>
      <c r="I169" s="629"/>
      <c r="J169" s="629"/>
      <c r="K169" s="72"/>
      <c r="L169" s="56" t="str">
        <f t="shared" si="15"/>
        <v xml:space="preserve"> </v>
      </c>
      <c r="M169" s="72"/>
      <c r="N169" s="77"/>
      <c r="O169" s="77"/>
      <c r="P169" s="78">
        <f t="shared" si="14"/>
        <v>0</v>
      </c>
      <c r="Q169" s="72"/>
    </row>
    <row r="170" spans="1:17" ht="15.75" x14ac:dyDescent="0.25">
      <c r="A170" s="631"/>
      <c r="B170" s="632"/>
      <c r="C170" s="633"/>
      <c r="D170" s="631"/>
      <c r="E170" s="634"/>
      <c r="F170" s="631"/>
      <c r="G170" s="630">
        <f t="shared" si="16"/>
        <v>4206.07</v>
      </c>
      <c r="H170" s="629">
        <f t="shared" si="16"/>
        <v>309</v>
      </c>
      <c r="I170" s="629"/>
      <c r="J170" s="629"/>
      <c r="K170" s="72"/>
      <c r="L170" s="56" t="str">
        <f t="shared" si="15"/>
        <v xml:space="preserve"> </v>
      </c>
      <c r="M170" s="72"/>
      <c r="N170" s="77"/>
      <c r="O170" s="77"/>
      <c r="P170" s="78">
        <f t="shared" si="14"/>
        <v>0</v>
      </c>
      <c r="Q170" s="72"/>
    </row>
    <row r="171" spans="1:17" ht="15.75" x14ac:dyDescent="0.25">
      <c r="A171" s="631"/>
      <c r="B171" s="632"/>
      <c r="C171" s="633"/>
      <c r="D171" s="631"/>
      <c r="E171" s="634"/>
      <c r="F171" s="631"/>
      <c r="G171" s="630">
        <f t="shared" si="16"/>
        <v>4206.07</v>
      </c>
      <c r="H171" s="629">
        <f t="shared" si="16"/>
        <v>309</v>
      </c>
      <c r="I171" s="629"/>
      <c r="J171" s="629"/>
      <c r="K171" s="72"/>
      <c r="L171" s="56" t="str">
        <f t="shared" si="15"/>
        <v xml:space="preserve"> </v>
      </c>
      <c r="M171" s="72"/>
      <c r="N171" s="77"/>
      <c r="O171" s="77"/>
      <c r="P171" s="78">
        <f t="shared" ref="P171:P177" si="17">O171*G171</f>
        <v>0</v>
      </c>
      <c r="Q171" s="72"/>
    </row>
    <row r="172" spans="1:17" ht="15.75" x14ac:dyDescent="0.25">
      <c r="A172" s="631"/>
      <c r="B172" s="632"/>
      <c r="C172" s="633"/>
      <c r="D172" s="631"/>
      <c r="E172" s="634"/>
      <c r="F172" s="631"/>
      <c r="G172" s="630">
        <f t="shared" si="16"/>
        <v>4206.07</v>
      </c>
      <c r="H172" s="629">
        <f t="shared" si="16"/>
        <v>309</v>
      </c>
      <c r="I172" s="629"/>
      <c r="J172" s="629"/>
      <c r="K172" s="72"/>
      <c r="L172" s="56" t="str">
        <f t="shared" si="15"/>
        <v xml:space="preserve"> </v>
      </c>
      <c r="M172" s="72"/>
      <c r="N172" s="77"/>
      <c r="O172" s="77"/>
      <c r="P172" s="78">
        <f t="shared" si="17"/>
        <v>0</v>
      </c>
      <c r="Q172" s="72"/>
    </row>
    <row r="173" spans="1:17" ht="15.75" x14ac:dyDescent="0.25">
      <c r="A173" s="631"/>
      <c r="B173" s="632"/>
      <c r="C173" s="633"/>
      <c r="D173" s="631"/>
      <c r="E173" s="634"/>
      <c r="F173" s="631"/>
      <c r="G173" s="630">
        <f t="shared" si="16"/>
        <v>4206.07</v>
      </c>
      <c r="H173" s="629">
        <f t="shared" si="16"/>
        <v>309</v>
      </c>
      <c r="I173" s="629"/>
      <c r="J173" s="629"/>
      <c r="K173" s="72"/>
      <c r="L173" s="56"/>
      <c r="M173" s="72"/>
      <c r="N173" s="77"/>
      <c r="O173" s="77"/>
      <c r="P173" s="78">
        <f t="shared" si="17"/>
        <v>0</v>
      </c>
      <c r="Q173" s="72"/>
    </row>
    <row r="174" spans="1:17" ht="15.75" x14ac:dyDescent="0.25">
      <c r="A174" s="631"/>
      <c r="B174" s="632"/>
      <c r="C174" s="633"/>
      <c r="D174" s="631"/>
      <c r="E174" s="634"/>
      <c r="F174" s="631"/>
      <c r="G174" s="630">
        <f t="shared" si="16"/>
        <v>4206.07</v>
      </c>
      <c r="H174" s="629">
        <f t="shared" si="16"/>
        <v>309</v>
      </c>
      <c r="I174" s="629"/>
      <c r="J174" s="629"/>
      <c r="K174" s="72"/>
      <c r="L174" s="56"/>
      <c r="M174" s="72"/>
      <c r="N174" s="77"/>
      <c r="O174" s="77"/>
      <c r="P174" s="78">
        <f t="shared" si="17"/>
        <v>0</v>
      </c>
      <c r="Q174" s="72"/>
    </row>
    <row r="175" spans="1:17" ht="14.25" customHeight="1" x14ac:dyDescent="0.25">
      <c r="A175" s="635"/>
      <c r="B175" s="632"/>
      <c r="C175" s="633"/>
      <c r="D175" s="631"/>
      <c r="E175" s="634"/>
      <c r="F175" s="631"/>
      <c r="G175" s="630">
        <f t="shared" si="16"/>
        <v>4206.07</v>
      </c>
      <c r="H175" s="629">
        <f t="shared" si="16"/>
        <v>309</v>
      </c>
      <c r="I175" s="629"/>
      <c r="J175" s="629"/>
      <c r="K175" s="72"/>
      <c r="L175" s="56"/>
      <c r="M175" s="72"/>
      <c r="N175" s="77"/>
      <c r="O175" s="77"/>
      <c r="P175" s="78">
        <f t="shared" si="17"/>
        <v>0</v>
      </c>
      <c r="Q175" s="72"/>
    </row>
    <row r="176" spans="1:17" ht="15" customHeight="1" x14ac:dyDescent="0.25">
      <c r="A176" s="635"/>
      <c r="B176" s="632"/>
      <c r="C176" s="636"/>
      <c r="D176" s="631"/>
      <c r="E176" s="634"/>
      <c r="F176" s="631"/>
      <c r="G176" s="630">
        <f t="shared" si="16"/>
        <v>4206.07</v>
      </c>
      <c r="H176" s="629">
        <f t="shared" si="16"/>
        <v>309</v>
      </c>
      <c r="I176" s="631"/>
      <c r="J176" s="631"/>
      <c r="L176" s="56"/>
      <c r="M176" s="84"/>
      <c r="N176" s="77"/>
      <c r="O176" s="77"/>
      <c r="P176" s="78">
        <f t="shared" si="17"/>
        <v>0</v>
      </c>
      <c r="Q176" s="72"/>
    </row>
    <row r="177" spans="1:17" ht="15.75" x14ac:dyDescent="0.25">
      <c r="A177" s="637"/>
      <c r="B177" s="632"/>
      <c r="C177" s="633"/>
      <c r="D177" s="631"/>
      <c r="E177" s="634"/>
      <c r="F177" s="631"/>
      <c r="G177" s="630">
        <f t="shared" si="16"/>
        <v>4206.07</v>
      </c>
      <c r="H177" s="629">
        <f t="shared" si="16"/>
        <v>309</v>
      </c>
      <c r="I177" s="629"/>
      <c r="J177" s="629"/>
      <c r="K177" s="72"/>
      <c r="L177" s="56"/>
      <c r="M177" s="72"/>
      <c r="N177" s="77"/>
      <c r="O177" s="77"/>
      <c r="P177" s="78">
        <f t="shared" si="17"/>
        <v>0</v>
      </c>
      <c r="Q177" s="72"/>
    </row>
    <row r="178" spans="1:17" ht="15.75" x14ac:dyDescent="0.25">
      <c r="A178" s="637"/>
      <c r="B178" s="632"/>
      <c r="C178" s="633"/>
      <c r="D178" s="631"/>
      <c r="E178" s="634"/>
      <c r="F178" s="631"/>
      <c r="G178" s="630">
        <f t="shared" si="16"/>
        <v>4206.07</v>
      </c>
      <c r="H178" s="629">
        <f t="shared" si="16"/>
        <v>309</v>
      </c>
      <c r="I178" s="631"/>
      <c r="J178" s="631"/>
    </row>
    <row r="179" spans="1:17" ht="15.75" x14ac:dyDescent="0.25">
      <c r="A179" s="631"/>
      <c r="B179" s="632"/>
      <c r="C179" s="633"/>
      <c r="D179" s="631"/>
      <c r="E179" s="634"/>
      <c r="F179" s="631"/>
      <c r="G179" s="630">
        <f t="shared" si="16"/>
        <v>4206.07</v>
      </c>
      <c r="H179" s="629">
        <f t="shared" si="16"/>
        <v>309</v>
      </c>
      <c r="I179" s="631"/>
      <c r="J179" s="631"/>
    </row>
    <row r="180" spans="1:17" ht="15.75" x14ac:dyDescent="0.25">
      <c r="A180" s="631"/>
      <c r="B180" s="632"/>
      <c r="C180" s="633"/>
      <c r="D180" s="631"/>
      <c r="E180" s="634"/>
      <c r="F180" s="631"/>
      <c r="G180" s="630">
        <f t="shared" si="16"/>
        <v>4206.07</v>
      </c>
      <c r="H180" s="629">
        <f t="shared" si="16"/>
        <v>309</v>
      </c>
      <c r="I180" s="631"/>
      <c r="J180" s="631"/>
    </row>
    <row r="181" spans="1:17" ht="15.75" x14ac:dyDescent="0.25">
      <c r="A181" s="631"/>
      <c r="B181" s="632"/>
      <c r="C181" s="633"/>
      <c r="D181" s="631"/>
      <c r="E181" s="634"/>
      <c r="F181" s="631"/>
      <c r="G181" s="630">
        <f t="shared" si="16"/>
        <v>4206.07</v>
      </c>
      <c r="H181" s="629">
        <f t="shared" si="16"/>
        <v>309</v>
      </c>
      <c r="I181" s="631"/>
      <c r="J181" s="631"/>
    </row>
    <row r="182" spans="1:17" ht="15.75" x14ac:dyDescent="0.25">
      <c r="A182" s="631"/>
      <c r="B182" s="632"/>
      <c r="C182" s="633"/>
      <c r="D182" s="631"/>
      <c r="E182" s="634"/>
      <c r="F182" s="631"/>
      <c r="G182" s="630">
        <f t="shared" si="16"/>
        <v>4206.07</v>
      </c>
      <c r="H182" s="629">
        <f t="shared" si="16"/>
        <v>309</v>
      </c>
      <c r="I182" s="631"/>
      <c r="J182" s="631"/>
      <c r="M182" s="84"/>
    </row>
    <row r="183" spans="1:17" ht="15.75" x14ac:dyDescent="0.25">
      <c r="A183" s="631"/>
      <c r="B183" s="632"/>
      <c r="C183" s="636"/>
      <c r="D183" s="631"/>
      <c r="E183" s="634"/>
      <c r="F183" s="631"/>
      <c r="G183" s="630">
        <f t="shared" ref="G183:H190" si="18">G182-E183+C183</f>
        <v>4206.07</v>
      </c>
      <c r="H183" s="629">
        <f t="shared" si="18"/>
        <v>309</v>
      </c>
      <c r="I183" s="631"/>
      <c r="J183" s="631"/>
    </row>
    <row r="184" spans="1:17" ht="15.75" x14ac:dyDescent="0.25">
      <c r="A184" s="631"/>
      <c r="B184" s="632"/>
      <c r="C184" s="636"/>
      <c r="D184" s="631"/>
      <c r="E184" s="634"/>
      <c r="F184" s="631"/>
      <c r="G184" s="630">
        <f t="shared" si="18"/>
        <v>4206.07</v>
      </c>
      <c r="H184" s="629">
        <f t="shared" si="18"/>
        <v>309</v>
      </c>
      <c r="I184" s="631"/>
      <c r="J184" s="631"/>
    </row>
    <row r="185" spans="1:17" ht="15.75" x14ac:dyDescent="0.25">
      <c r="A185" s="631"/>
      <c r="B185" s="632"/>
      <c r="C185" s="636"/>
      <c r="D185" s="631"/>
      <c r="E185" s="634"/>
      <c r="F185" s="631"/>
      <c r="G185" s="630">
        <f t="shared" si="18"/>
        <v>4206.07</v>
      </c>
      <c r="H185" s="629">
        <f t="shared" si="18"/>
        <v>309</v>
      </c>
      <c r="I185" s="631"/>
      <c r="J185" s="631"/>
    </row>
    <row r="186" spans="1:17" ht="15.75" x14ac:dyDescent="0.25">
      <c r="A186" s="631"/>
      <c r="B186" s="632"/>
      <c r="C186" s="636"/>
      <c r="D186" s="631"/>
      <c r="E186" s="634"/>
      <c r="F186" s="631"/>
      <c r="G186" s="630">
        <f t="shared" si="18"/>
        <v>4206.07</v>
      </c>
      <c r="H186" s="629">
        <f t="shared" si="18"/>
        <v>309</v>
      </c>
      <c r="I186" s="631"/>
      <c r="J186" s="631"/>
    </row>
    <row r="187" spans="1:17" ht="15.75" x14ac:dyDescent="0.25">
      <c r="A187" s="631"/>
      <c r="B187" s="632"/>
      <c r="C187" s="638"/>
      <c r="D187" s="631"/>
      <c r="E187" s="634"/>
      <c r="F187" s="631"/>
      <c r="G187" s="630">
        <f t="shared" si="18"/>
        <v>4206.07</v>
      </c>
      <c r="H187" s="629">
        <f t="shared" si="18"/>
        <v>309</v>
      </c>
      <c r="I187" s="631"/>
      <c r="J187" s="631"/>
    </row>
    <row r="188" spans="1:17" ht="15.75" x14ac:dyDescent="0.25">
      <c r="A188" s="631"/>
      <c r="B188" s="632"/>
      <c r="C188" s="636"/>
      <c r="D188" s="631"/>
      <c r="E188" s="634"/>
      <c r="F188" s="631"/>
      <c r="G188" s="630">
        <f t="shared" si="18"/>
        <v>4206.07</v>
      </c>
      <c r="H188" s="629">
        <f t="shared" si="18"/>
        <v>309</v>
      </c>
      <c r="I188" s="631"/>
      <c r="J188" s="631"/>
    </row>
    <row r="189" spans="1:17" ht="15.75" x14ac:dyDescent="0.25">
      <c r="A189" s="631"/>
      <c r="B189" s="632"/>
      <c r="C189" s="636"/>
      <c r="D189" s="631"/>
      <c r="E189" s="634"/>
      <c r="F189" s="631"/>
      <c r="G189" s="630">
        <f t="shared" si="18"/>
        <v>4206.07</v>
      </c>
      <c r="H189" s="629">
        <f t="shared" si="18"/>
        <v>309</v>
      </c>
      <c r="I189" s="631"/>
      <c r="J189" s="631"/>
    </row>
    <row r="190" spans="1:17" ht="15.75" x14ac:dyDescent="0.25">
      <c r="A190" s="631"/>
      <c r="B190" s="632"/>
      <c r="C190" s="636"/>
      <c r="D190" s="631"/>
      <c r="E190" s="634"/>
      <c r="F190" s="631"/>
      <c r="G190" s="630">
        <f t="shared" si="18"/>
        <v>4206.07</v>
      </c>
      <c r="H190" s="629">
        <f t="shared" si="18"/>
        <v>309</v>
      </c>
      <c r="I190" s="631"/>
      <c r="J190" s="631"/>
    </row>
  </sheetData>
  <autoFilter ref="A8:O190"/>
  <mergeCells count="5">
    <mergeCell ref="K6:M6"/>
    <mergeCell ref="A7:B7"/>
    <mergeCell ref="C7:D7"/>
    <mergeCell ref="E7:F7"/>
    <mergeCell ref="G7:H7"/>
  </mergeCells>
  <phoneticPr fontId="0" type="noConversion"/>
  <pageMargins left="0.17" right="0.16" top="0.53" bottom="0.26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1"/>
  </sheetPr>
  <dimension ref="A2:S221"/>
  <sheetViews>
    <sheetView topLeftCell="A5" zoomScale="130" zoomScaleNormal="130" workbookViewId="0">
      <pane ySplit="4" topLeftCell="A21" activePane="bottomLeft" state="frozen"/>
      <selection activeCell="A5" sqref="A5"/>
      <selection pane="bottomLeft" activeCell="J27" sqref="J27"/>
    </sheetView>
  </sheetViews>
  <sheetFormatPr baseColWidth="10" defaultRowHeight="12.75" x14ac:dyDescent="0.2"/>
  <cols>
    <col min="1" max="1" width="5.5703125" customWidth="1"/>
    <col min="2" max="2" width="6.42578125" customWidth="1"/>
    <col min="3" max="3" width="13.28515625" style="2" customWidth="1"/>
    <col min="4" max="4" width="4.5703125" customWidth="1"/>
    <col min="5" max="5" width="12.85546875" style="2" customWidth="1"/>
    <col min="6" max="6" width="5.5703125" customWidth="1"/>
    <col min="7" max="7" width="11.42578125" style="2"/>
    <col min="8" max="8" width="5.28515625" customWidth="1"/>
    <col min="9" max="9" width="13.28515625" customWidth="1"/>
    <col min="10" max="10" width="20.5703125" customWidth="1"/>
    <col min="11" max="11" width="13.28515625" customWidth="1"/>
    <col min="12" max="12" width="6.28515625" bestFit="1" customWidth="1"/>
    <col min="13" max="13" width="12.140625" customWidth="1"/>
    <col min="14" max="14" width="11.42578125" style="3"/>
    <col min="15" max="15" width="14.28515625" style="3" bestFit="1" customWidth="1"/>
    <col min="16" max="16" width="14.140625" style="3" bestFit="1" customWidth="1"/>
    <col min="18" max="19" width="11.42578125" style="182"/>
  </cols>
  <sheetData>
    <row r="2" spans="1:19" ht="20.25" x14ac:dyDescent="0.3">
      <c r="C2" s="35" t="s">
        <v>24</v>
      </c>
    </row>
    <row r="3" spans="1:19" x14ac:dyDescent="0.2">
      <c r="A3" s="1"/>
    </row>
    <row r="4" spans="1:19" x14ac:dyDescent="0.2">
      <c r="A4" s="1"/>
    </row>
    <row r="5" spans="1:19" ht="18.75" thickBot="1" x14ac:dyDescent="0.3">
      <c r="A5" s="30" t="s">
        <v>0</v>
      </c>
      <c r="B5" s="31"/>
      <c r="C5" s="32" t="s">
        <v>134</v>
      </c>
      <c r="D5" s="33"/>
      <c r="E5" s="32"/>
      <c r="F5" s="34"/>
      <c r="G5" s="4"/>
      <c r="H5" s="30" t="s">
        <v>1</v>
      </c>
      <c r="I5" s="32"/>
    </row>
    <row r="6" spans="1:19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9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184"/>
    </row>
    <row r="8" spans="1:19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/>
      <c r="H8" s="20"/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9" ht="15.75" x14ac:dyDescent="0.25">
      <c r="A9" s="43" t="s">
        <v>78</v>
      </c>
      <c r="F9" s="187"/>
      <c r="G9" s="252">
        <v>0</v>
      </c>
      <c r="H9" s="253">
        <v>0</v>
      </c>
      <c r="I9" s="254"/>
      <c r="J9" s="251" t="s">
        <v>23</v>
      </c>
      <c r="K9" s="8"/>
      <c r="L9" s="9">
        <v>316</v>
      </c>
      <c r="M9" s="42"/>
      <c r="P9" s="14">
        <f t="shared" ref="P9:P85" si="0">O9*G9</f>
        <v>0</v>
      </c>
      <c r="R9" s="181" t="b">
        <f>IF((F9)&gt;=1, SUM(E9))</f>
        <v>0</v>
      </c>
    </row>
    <row r="10" spans="1:19" s="126" customFormat="1" ht="18" x14ac:dyDescent="0.25">
      <c r="B10" s="224">
        <v>7</v>
      </c>
      <c r="C10" s="230">
        <v>18584.95</v>
      </c>
      <c r="D10" s="126">
        <v>581</v>
      </c>
      <c r="E10" s="446"/>
      <c r="F10" s="262"/>
      <c r="G10" s="263">
        <f t="shared" ref="G10:G69" si="1">G9-E10+C10</f>
        <v>18584.95</v>
      </c>
      <c r="H10" s="340">
        <f>H9-F10+D10</f>
        <v>581</v>
      </c>
      <c r="I10" s="259"/>
      <c r="J10" s="343" t="s">
        <v>146</v>
      </c>
      <c r="K10" s="406"/>
      <c r="M10" s="249"/>
      <c r="N10" s="256"/>
      <c r="O10" s="256"/>
      <c r="P10" s="256">
        <f t="shared" si="0"/>
        <v>0</v>
      </c>
      <c r="R10" s="293" t="b">
        <f t="shared" ref="R10:R86" si="2">IF((F10)&gt;=1, SUM(E10))</f>
        <v>0</v>
      </c>
      <c r="S10" s="294"/>
    </row>
    <row r="11" spans="1:19" s="126" customFormat="1" ht="18" x14ac:dyDescent="0.25">
      <c r="B11" s="224">
        <v>16</v>
      </c>
      <c r="C11" s="333"/>
      <c r="E11" s="446">
        <v>1003.3</v>
      </c>
      <c r="F11" s="262">
        <v>30</v>
      </c>
      <c r="G11" s="263">
        <f t="shared" si="1"/>
        <v>17581.650000000001</v>
      </c>
      <c r="H11" s="340">
        <f t="shared" ref="H11:H16" si="3">H10-F11+D11</f>
        <v>551</v>
      </c>
      <c r="I11" s="259" t="s">
        <v>199</v>
      </c>
      <c r="J11" s="343" t="s">
        <v>51</v>
      </c>
      <c r="K11" s="406"/>
      <c r="M11" s="249"/>
      <c r="N11" s="256"/>
      <c r="O11" s="256"/>
      <c r="P11" s="256">
        <f t="shared" si="0"/>
        <v>0</v>
      </c>
      <c r="R11" s="293">
        <f t="shared" si="2"/>
        <v>1003.3</v>
      </c>
      <c r="S11" s="294"/>
    </row>
    <row r="12" spans="1:19" s="126" customFormat="1" ht="18" x14ac:dyDescent="0.25">
      <c r="B12" s="224">
        <v>28</v>
      </c>
      <c r="C12" s="522"/>
      <c r="D12" s="280"/>
      <c r="E12" s="446">
        <v>982.8</v>
      </c>
      <c r="F12" s="262">
        <v>30</v>
      </c>
      <c r="G12" s="263">
        <f t="shared" si="1"/>
        <v>16598.850000000002</v>
      </c>
      <c r="H12" s="340">
        <f t="shared" si="3"/>
        <v>521</v>
      </c>
      <c r="I12" s="259" t="s">
        <v>289</v>
      </c>
      <c r="J12" s="343" t="s">
        <v>51</v>
      </c>
      <c r="K12" s="249"/>
      <c r="M12" s="231"/>
      <c r="N12" s="256"/>
      <c r="O12" s="256"/>
      <c r="P12" s="256">
        <f t="shared" si="0"/>
        <v>0</v>
      </c>
      <c r="R12" s="293">
        <f t="shared" si="2"/>
        <v>982.8</v>
      </c>
      <c r="S12" s="294"/>
    </row>
    <row r="13" spans="1:19" s="126" customFormat="1" ht="18" x14ac:dyDescent="0.25">
      <c r="A13" s="126" t="s">
        <v>292</v>
      </c>
      <c r="B13" s="224"/>
      <c r="C13" s="232"/>
      <c r="E13" s="462"/>
      <c r="F13" s="264"/>
      <c r="G13" s="263">
        <f t="shared" si="1"/>
        <v>16598.850000000002</v>
      </c>
      <c r="H13" s="340">
        <f t="shared" si="3"/>
        <v>521</v>
      </c>
      <c r="I13" s="259"/>
      <c r="J13" s="343"/>
      <c r="K13" s="249"/>
      <c r="M13" s="231"/>
      <c r="N13" s="256"/>
      <c r="O13" s="255"/>
      <c r="P13" s="256">
        <f t="shared" si="0"/>
        <v>0</v>
      </c>
      <c r="R13" s="293" t="b">
        <f t="shared" si="2"/>
        <v>0</v>
      </c>
      <c r="S13" s="294"/>
    </row>
    <row r="14" spans="1:19" s="126" customFormat="1" ht="18" x14ac:dyDescent="0.25">
      <c r="B14" s="224">
        <v>2</v>
      </c>
      <c r="C14" s="232"/>
      <c r="E14" s="462">
        <v>925.7</v>
      </c>
      <c r="F14" s="264">
        <v>30</v>
      </c>
      <c r="G14" s="263">
        <f t="shared" si="1"/>
        <v>15673.150000000001</v>
      </c>
      <c r="H14" s="340">
        <f t="shared" si="3"/>
        <v>491</v>
      </c>
      <c r="I14" s="258" t="s">
        <v>302</v>
      </c>
      <c r="J14" s="398" t="s">
        <v>233</v>
      </c>
      <c r="K14" s="249"/>
      <c r="M14" s="231"/>
      <c r="N14" s="256"/>
      <c r="O14" s="256"/>
      <c r="P14" s="256">
        <f t="shared" si="0"/>
        <v>0</v>
      </c>
      <c r="R14" s="293">
        <f t="shared" si="2"/>
        <v>925.7</v>
      </c>
      <c r="S14" s="294"/>
    </row>
    <row r="15" spans="1:19" s="126" customFormat="1" ht="18" x14ac:dyDescent="0.25">
      <c r="B15" s="224"/>
      <c r="C15" s="232"/>
      <c r="E15" s="446">
        <v>918</v>
      </c>
      <c r="F15" s="264">
        <v>30</v>
      </c>
      <c r="G15" s="263">
        <f t="shared" si="1"/>
        <v>14755.150000000001</v>
      </c>
      <c r="H15" s="340">
        <f t="shared" si="3"/>
        <v>461</v>
      </c>
      <c r="I15" s="258" t="s">
        <v>302</v>
      </c>
      <c r="J15" s="398" t="s">
        <v>233</v>
      </c>
      <c r="N15" s="256"/>
      <c r="O15" s="256"/>
      <c r="P15" s="256">
        <f t="shared" si="0"/>
        <v>0</v>
      </c>
      <c r="R15" s="293">
        <f t="shared" si="2"/>
        <v>918</v>
      </c>
      <c r="S15" s="294"/>
    </row>
    <row r="16" spans="1:19" s="126" customFormat="1" ht="18" x14ac:dyDescent="0.25">
      <c r="B16" s="224">
        <v>3</v>
      </c>
      <c r="C16" s="232">
        <v>18351.5</v>
      </c>
      <c r="D16" s="126">
        <v>586</v>
      </c>
      <c r="E16" s="446"/>
      <c r="F16" s="264"/>
      <c r="G16" s="263">
        <f t="shared" si="1"/>
        <v>33106.65</v>
      </c>
      <c r="H16" s="340">
        <f t="shared" si="3"/>
        <v>1047</v>
      </c>
      <c r="I16" s="258"/>
      <c r="J16" s="398" t="s">
        <v>316</v>
      </c>
      <c r="N16" s="256"/>
      <c r="O16" s="256"/>
      <c r="P16" s="256">
        <f t="shared" si="0"/>
        <v>0</v>
      </c>
      <c r="R16" s="293" t="b">
        <f t="shared" si="2"/>
        <v>0</v>
      </c>
      <c r="S16" s="294"/>
    </row>
    <row r="17" spans="2:19" s="126" customFormat="1" ht="18" x14ac:dyDescent="0.25">
      <c r="B17" s="224">
        <v>3</v>
      </c>
      <c r="C17" s="232"/>
      <c r="E17" s="446">
        <v>989.9</v>
      </c>
      <c r="F17" s="264">
        <v>30</v>
      </c>
      <c r="G17" s="263">
        <f t="shared" si="1"/>
        <v>32116.75</v>
      </c>
      <c r="H17" s="340">
        <f t="shared" ref="H17:H47" si="4">H16-F17+D17</f>
        <v>1017</v>
      </c>
      <c r="I17" s="258" t="s">
        <v>315</v>
      </c>
      <c r="J17" s="398" t="s">
        <v>51</v>
      </c>
      <c r="N17" s="256"/>
      <c r="O17" s="256"/>
      <c r="P17" s="256"/>
      <c r="R17" s="293">
        <f t="shared" si="2"/>
        <v>989.9</v>
      </c>
      <c r="S17" s="294"/>
    </row>
    <row r="18" spans="2:19" s="126" customFormat="1" ht="18" x14ac:dyDescent="0.25">
      <c r="B18" s="224">
        <v>3</v>
      </c>
      <c r="C18" s="232"/>
      <c r="E18" s="446">
        <v>35.4</v>
      </c>
      <c r="F18" s="264">
        <v>1</v>
      </c>
      <c r="G18" s="263">
        <f t="shared" si="1"/>
        <v>32081.35</v>
      </c>
      <c r="H18" s="340">
        <f t="shared" si="4"/>
        <v>1016</v>
      </c>
      <c r="I18" s="258" t="s">
        <v>318</v>
      </c>
      <c r="J18" s="398" t="s">
        <v>51</v>
      </c>
      <c r="N18" s="256"/>
      <c r="O18" s="256"/>
      <c r="P18" s="256">
        <f t="shared" si="0"/>
        <v>0</v>
      </c>
      <c r="R18" s="293">
        <f t="shared" si="2"/>
        <v>35.4</v>
      </c>
      <c r="S18" s="294"/>
    </row>
    <row r="19" spans="2:19" s="272" customFormat="1" ht="18" x14ac:dyDescent="0.25">
      <c r="B19" s="259">
        <v>4</v>
      </c>
      <c r="C19" s="463"/>
      <c r="E19" s="446">
        <v>970.4</v>
      </c>
      <c r="F19" s="264">
        <v>30</v>
      </c>
      <c r="G19" s="263">
        <f t="shared" si="1"/>
        <v>31110.949999999997</v>
      </c>
      <c r="H19" s="340">
        <f t="shared" si="4"/>
        <v>986</v>
      </c>
      <c r="I19" s="258" t="s">
        <v>328</v>
      </c>
      <c r="J19" s="398" t="s">
        <v>51</v>
      </c>
      <c r="N19" s="383"/>
      <c r="O19" s="383"/>
      <c r="P19" s="383">
        <f t="shared" si="0"/>
        <v>0</v>
      </c>
      <c r="R19" s="384">
        <f t="shared" si="2"/>
        <v>970.4</v>
      </c>
    </row>
    <row r="20" spans="2:19" s="303" customFormat="1" ht="18" x14ac:dyDescent="0.25">
      <c r="B20" s="259">
        <v>5</v>
      </c>
      <c r="C20" s="464"/>
      <c r="E20" s="261">
        <v>971.3</v>
      </c>
      <c r="F20" s="264">
        <v>30</v>
      </c>
      <c r="G20" s="263">
        <f t="shared" si="1"/>
        <v>30139.649999999998</v>
      </c>
      <c r="H20" s="340">
        <f t="shared" si="4"/>
        <v>956</v>
      </c>
      <c r="I20" s="258" t="s">
        <v>338</v>
      </c>
      <c r="J20" s="398" t="s">
        <v>51</v>
      </c>
      <c r="N20" s="430"/>
      <c r="O20" s="430"/>
      <c r="P20" s="430">
        <f t="shared" si="0"/>
        <v>0</v>
      </c>
      <c r="R20" s="465">
        <f t="shared" si="2"/>
        <v>971.3</v>
      </c>
    </row>
    <row r="21" spans="2:19" s="303" customFormat="1" ht="18" x14ac:dyDescent="0.25">
      <c r="B21" s="259">
        <v>7</v>
      </c>
      <c r="C21" s="464"/>
      <c r="E21" s="261">
        <v>939.5</v>
      </c>
      <c r="F21" s="264">
        <v>30</v>
      </c>
      <c r="G21" s="263">
        <f t="shared" si="1"/>
        <v>29200.149999999998</v>
      </c>
      <c r="H21" s="340">
        <f t="shared" si="4"/>
        <v>926</v>
      </c>
      <c r="I21" s="258" t="s">
        <v>350</v>
      </c>
      <c r="J21" s="398" t="s">
        <v>51</v>
      </c>
      <c r="N21" s="430"/>
      <c r="O21" s="430"/>
      <c r="P21" s="430"/>
      <c r="R21" s="465">
        <f t="shared" si="2"/>
        <v>939.5</v>
      </c>
    </row>
    <row r="22" spans="2:19" s="301" customFormat="1" ht="18" x14ac:dyDescent="0.25">
      <c r="B22" s="259">
        <v>8</v>
      </c>
      <c r="C22" s="386"/>
      <c r="D22" s="269"/>
      <c r="E22" s="261">
        <v>962.7</v>
      </c>
      <c r="F22" s="264">
        <v>30</v>
      </c>
      <c r="G22" s="263">
        <f t="shared" si="1"/>
        <v>28237.449999999997</v>
      </c>
      <c r="H22" s="340">
        <f t="shared" si="4"/>
        <v>896</v>
      </c>
      <c r="I22" s="258" t="s">
        <v>353</v>
      </c>
      <c r="J22" s="398" t="s">
        <v>51</v>
      </c>
      <c r="N22" s="433"/>
      <c r="O22" s="433"/>
      <c r="P22" s="433">
        <f t="shared" si="0"/>
        <v>0</v>
      </c>
      <c r="R22" s="466">
        <f t="shared" si="2"/>
        <v>962.7</v>
      </c>
    </row>
    <row r="23" spans="2:19" s="301" customFormat="1" ht="18" x14ac:dyDescent="0.25">
      <c r="B23" s="224">
        <v>8</v>
      </c>
      <c r="C23" s="386"/>
      <c r="D23" s="269"/>
      <c r="E23" s="261">
        <v>958.3</v>
      </c>
      <c r="F23" s="264">
        <v>30</v>
      </c>
      <c r="G23" s="263">
        <f t="shared" si="1"/>
        <v>27279.149999999998</v>
      </c>
      <c r="H23" s="340">
        <f t="shared" si="4"/>
        <v>866</v>
      </c>
      <c r="I23" s="258" t="s">
        <v>353</v>
      </c>
      <c r="J23" s="398" t="s">
        <v>51</v>
      </c>
      <c r="N23" s="433"/>
      <c r="O23" s="433"/>
      <c r="P23" s="433">
        <f t="shared" si="0"/>
        <v>0</v>
      </c>
      <c r="R23" s="466">
        <f t="shared" si="2"/>
        <v>958.3</v>
      </c>
    </row>
    <row r="24" spans="2:19" s="269" customFormat="1" ht="18" x14ac:dyDescent="0.25">
      <c r="B24" s="224">
        <v>11</v>
      </c>
      <c r="C24" s="385"/>
      <c r="D24" s="280"/>
      <c r="E24" s="261">
        <v>985</v>
      </c>
      <c r="F24" s="264">
        <v>30</v>
      </c>
      <c r="G24" s="263">
        <f t="shared" si="1"/>
        <v>26294.149999999998</v>
      </c>
      <c r="H24" s="340">
        <f t="shared" si="4"/>
        <v>836</v>
      </c>
      <c r="I24" s="258" t="s">
        <v>384</v>
      </c>
      <c r="J24" s="398" t="s">
        <v>51</v>
      </c>
      <c r="N24" s="288"/>
      <c r="O24" s="288"/>
      <c r="P24" s="288">
        <f t="shared" si="0"/>
        <v>0</v>
      </c>
      <c r="R24" s="467">
        <f t="shared" si="2"/>
        <v>985</v>
      </c>
    </row>
    <row r="25" spans="2:19" s="269" customFormat="1" ht="18" x14ac:dyDescent="0.25">
      <c r="B25" s="224">
        <v>12</v>
      </c>
      <c r="C25" s="385"/>
      <c r="D25" s="280"/>
      <c r="E25" s="261">
        <v>940.7</v>
      </c>
      <c r="F25" s="264">
        <v>30</v>
      </c>
      <c r="G25" s="263">
        <f t="shared" si="1"/>
        <v>25353.449999999997</v>
      </c>
      <c r="H25" s="340">
        <f t="shared" si="4"/>
        <v>806</v>
      </c>
      <c r="I25" s="258" t="s">
        <v>390</v>
      </c>
      <c r="J25" s="398" t="s">
        <v>51</v>
      </c>
      <c r="N25" s="288"/>
      <c r="O25" s="288"/>
      <c r="P25" s="288"/>
      <c r="R25" s="467"/>
    </row>
    <row r="26" spans="2:19" s="126" customFormat="1" ht="18" x14ac:dyDescent="0.25">
      <c r="B26" s="224">
        <v>14</v>
      </c>
      <c r="C26" s="232"/>
      <c r="E26" s="261">
        <v>946.5</v>
      </c>
      <c r="F26" s="264">
        <v>30</v>
      </c>
      <c r="G26" s="263">
        <f t="shared" si="1"/>
        <v>24406.949999999997</v>
      </c>
      <c r="H26" s="340">
        <f t="shared" si="4"/>
        <v>776</v>
      </c>
      <c r="I26" s="258" t="s">
        <v>400</v>
      </c>
      <c r="J26" s="398" t="s">
        <v>51</v>
      </c>
      <c r="N26" s="256"/>
      <c r="O26" s="256"/>
      <c r="P26" s="256">
        <f t="shared" si="0"/>
        <v>0</v>
      </c>
      <c r="R26" s="293">
        <f t="shared" si="2"/>
        <v>946.5</v>
      </c>
      <c r="S26" s="294"/>
    </row>
    <row r="27" spans="2:19" s="126" customFormat="1" ht="18" x14ac:dyDescent="0.25">
      <c r="B27" s="224"/>
      <c r="C27" s="232"/>
      <c r="E27" s="261"/>
      <c r="F27" s="264"/>
      <c r="G27" s="263">
        <f t="shared" si="1"/>
        <v>24406.949999999997</v>
      </c>
      <c r="H27" s="340">
        <f t="shared" si="4"/>
        <v>776</v>
      </c>
      <c r="I27" s="258"/>
      <c r="J27" s="398"/>
      <c r="N27" s="256"/>
      <c r="O27" s="256"/>
      <c r="P27" s="256">
        <f t="shared" si="0"/>
        <v>0</v>
      </c>
      <c r="R27" s="293" t="b">
        <f t="shared" si="2"/>
        <v>0</v>
      </c>
      <c r="S27" s="294"/>
    </row>
    <row r="28" spans="2:19" s="269" customFormat="1" ht="18" x14ac:dyDescent="0.25">
      <c r="B28" s="224"/>
      <c r="C28" s="386"/>
      <c r="E28" s="261"/>
      <c r="F28" s="264"/>
      <c r="G28" s="263">
        <f t="shared" si="1"/>
        <v>24406.949999999997</v>
      </c>
      <c r="H28" s="340">
        <f t="shared" si="4"/>
        <v>776</v>
      </c>
      <c r="I28" s="258"/>
      <c r="J28" s="398"/>
      <c r="N28" s="288"/>
      <c r="O28" s="288"/>
      <c r="P28" s="288">
        <f t="shared" si="0"/>
        <v>0</v>
      </c>
      <c r="R28" s="467" t="b">
        <f t="shared" si="2"/>
        <v>0</v>
      </c>
    </row>
    <row r="29" spans="2:19" s="269" customFormat="1" ht="18" x14ac:dyDescent="0.25">
      <c r="B29" s="224"/>
      <c r="C29" s="386"/>
      <c r="E29" s="261"/>
      <c r="F29" s="264"/>
      <c r="G29" s="263">
        <f t="shared" si="1"/>
        <v>24406.949999999997</v>
      </c>
      <c r="H29" s="340">
        <f t="shared" si="4"/>
        <v>776</v>
      </c>
      <c r="I29" s="258"/>
      <c r="J29" s="398"/>
      <c r="N29" s="288"/>
      <c r="O29" s="288"/>
      <c r="P29" s="288"/>
      <c r="R29" s="467" t="b">
        <f t="shared" si="2"/>
        <v>0</v>
      </c>
    </row>
    <row r="30" spans="2:19" s="470" customFormat="1" ht="18" x14ac:dyDescent="0.25">
      <c r="B30" s="468"/>
      <c r="C30" s="469"/>
      <c r="E30" s="261"/>
      <c r="F30" s="264"/>
      <c r="G30" s="263">
        <f t="shared" si="1"/>
        <v>24406.949999999997</v>
      </c>
      <c r="H30" s="340">
        <f t="shared" si="4"/>
        <v>776</v>
      </c>
      <c r="I30" s="471"/>
      <c r="J30" s="472"/>
      <c r="N30" s="473"/>
      <c r="O30" s="473"/>
      <c r="P30" s="473">
        <f t="shared" si="0"/>
        <v>0</v>
      </c>
      <c r="Q30" s="470" t="s">
        <v>52</v>
      </c>
      <c r="R30" s="474" t="b">
        <f t="shared" si="2"/>
        <v>0</v>
      </c>
    </row>
    <row r="31" spans="2:19" s="470" customFormat="1" ht="18" x14ac:dyDescent="0.25">
      <c r="B31" s="468"/>
      <c r="C31" s="475"/>
      <c r="D31" s="476"/>
      <c r="E31" s="261"/>
      <c r="F31" s="477"/>
      <c r="G31" s="263">
        <f t="shared" si="1"/>
        <v>24406.949999999997</v>
      </c>
      <c r="H31" s="340">
        <f t="shared" si="4"/>
        <v>776</v>
      </c>
      <c r="I31" s="471"/>
      <c r="J31" s="472"/>
      <c r="N31" s="473"/>
      <c r="O31" s="473"/>
      <c r="P31" s="473">
        <f t="shared" si="0"/>
        <v>0</v>
      </c>
      <c r="R31" s="474" t="b">
        <f t="shared" si="2"/>
        <v>0</v>
      </c>
    </row>
    <row r="32" spans="2:19" s="126" customFormat="1" ht="18" x14ac:dyDescent="0.25">
      <c r="B32" s="224"/>
      <c r="C32" s="385"/>
      <c r="D32" s="280"/>
      <c r="E32" s="261"/>
      <c r="F32" s="264"/>
      <c r="G32" s="263">
        <f t="shared" si="1"/>
        <v>24406.949999999997</v>
      </c>
      <c r="H32" s="340">
        <f t="shared" si="4"/>
        <v>776</v>
      </c>
      <c r="I32" s="258"/>
      <c r="J32" s="398"/>
      <c r="N32" s="256"/>
      <c r="O32" s="256"/>
      <c r="P32" s="256">
        <f t="shared" si="0"/>
        <v>0</v>
      </c>
      <c r="R32" s="293" t="b">
        <f t="shared" si="2"/>
        <v>0</v>
      </c>
      <c r="S32" s="294"/>
    </row>
    <row r="33" spans="1:19" s="126" customFormat="1" ht="18" x14ac:dyDescent="0.25">
      <c r="B33" s="224"/>
      <c r="C33" s="232"/>
      <c r="E33" s="261"/>
      <c r="F33" s="264"/>
      <c r="G33" s="263">
        <f t="shared" si="1"/>
        <v>24406.949999999997</v>
      </c>
      <c r="H33" s="340">
        <f t="shared" si="4"/>
        <v>776</v>
      </c>
      <c r="I33" s="258"/>
      <c r="J33" s="398"/>
      <c r="N33" s="256"/>
      <c r="O33" s="256"/>
      <c r="P33" s="256">
        <f t="shared" si="0"/>
        <v>0</v>
      </c>
      <c r="R33" s="293" t="b">
        <f t="shared" si="2"/>
        <v>0</v>
      </c>
      <c r="S33" s="294"/>
    </row>
    <row r="34" spans="1:19" s="126" customFormat="1" ht="18" x14ac:dyDescent="0.25">
      <c r="B34" s="224"/>
      <c r="C34" s="232"/>
      <c r="E34" s="261"/>
      <c r="F34" s="477"/>
      <c r="G34" s="263">
        <f t="shared" si="1"/>
        <v>24406.949999999997</v>
      </c>
      <c r="H34" s="340">
        <f t="shared" si="4"/>
        <v>776</v>
      </c>
      <c r="I34" s="258"/>
      <c r="J34" s="398"/>
      <c r="N34" s="256"/>
      <c r="O34" s="256"/>
      <c r="P34" s="256"/>
      <c r="R34" s="293"/>
      <c r="S34" s="294"/>
    </row>
    <row r="35" spans="1:19" s="126" customFormat="1" ht="18" x14ac:dyDescent="0.25">
      <c r="B35" s="224"/>
      <c r="C35" s="232"/>
      <c r="E35" s="261"/>
      <c r="F35" s="477"/>
      <c r="G35" s="263">
        <f t="shared" si="1"/>
        <v>24406.949999999997</v>
      </c>
      <c r="H35" s="340">
        <f t="shared" si="4"/>
        <v>776</v>
      </c>
      <c r="I35" s="258"/>
      <c r="J35" s="398"/>
      <c r="N35" s="256"/>
      <c r="O35" s="256"/>
      <c r="P35" s="256"/>
      <c r="R35" s="293"/>
      <c r="S35" s="294"/>
    </row>
    <row r="36" spans="1:19" s="126" customFormat="1" ht="18" x14ac:dyDescent="0.25">
      <c r="B36" s="224"/>
      <c r="C36" s="232"/>
      <c r="E36" s="261"/>
      <c r="F36" s="264"/>
      <c r="G36" s="263">
        <f t="shared" si="1"/>
        <v>24406.949999999997</v>
      </c>
      <c r="H36" s="340">
        <f t="shared" si="4"/>
        <v>776</v>
      </c>
      <c r="I36" s="258"/>
      <c r="J36" s="398"/>
      <c r="N36" s="256"/>
      <c r="O36" s="256"/>
      <c r="P36" s="256">
        <f t="shared" si="0"/>
        <v>0</v>
      </c>
      <c r="R36" s="293" t="b">
        <f t="shared" si="2"/>
        <v>0</v>
      </c>
      <c r="S36" s="294"/>
    </row>
    <row r="37" spans="1:19" s="126" customFormat="1" ht="18" x14ac:dyDescent="0.25">
      <c r="B37" s="224"/>
      <c r="C37" s="263"/>
      <c r="D37" s="280"/>
      <c r="E37" s="261"/>
      <c r="F37" s="264"/>
      <c r="G37" s="263">
        <f t="shared" si="1"/>
        <v>24406.949999999997</v>
      </c>
      <c r="H37" s="340">
        <f t="shared" si="4"/>
        <v>776</v>
      </c>
      <c r="I37" s="258"/>
      <c r="J37" s="398"/>
      <c r="L37" s="280"/>
      <c r="M37" s="280"/>
      <c r="N37" s="256"/>
      <c r="O37" s="256"/>
      <c r="P37" s="256">
        <f t="shared" si="0"/>
        <v>0</v>
      </c>
      <c r="R37" s="293" t="b">
        <f t="shared" si="2"/>
        <v>0</v>
      </c>
      <c r="S37" s="294"/>
    </row>
    <row r="38" spans="1:19" s="126" customFormat="1" ht="18" x14ac:dyDescent="0.25">
      <c r="B38" s="224"/>
      <c r="C38" s="263"/>
      <c r="D38" s="280"/>
      <c r="E38" s="261"/>
      <c r="F38" s="264"/>
      <c r="G38" s="263">
        <f t="shared" si="1"/>
        <v>24406.949999999997</v>
      </c>
      <c r="H38" s="340">
        <f t="shared" si="4"/>
        <v>776</v>
      </c>
      <c r="I38" s="258"/>
      <c r="J38" s="398"/>
      <c r="L38" s="280"/>
      <c r="M38" s="280"/>
      <c r="N38" s="256"/>
      <c r="O38" s="256"/>
      <c r="P38" s="256"/>
      <c r="R38" s="293" t="b">
        <f t="shared" si="2"/>
        <v>0</v>
      </c>
      <c r="S38" s="294"/>
    </row>
    <row r="39" spans="1:19" s="126" customFormat="1" ht="18" x14ac:dyDescent="0.25">
      <c r="B39" s="224"/>
      <c r="E39" s="261"/>
      <c r="F39" s="264"/>
      <c r="G39" s="263">
        <f t="shared" si="1"/>
        <v>24406.949999999997</v>
      </c>
      <c r="H39" s="340">
        <f t="shared" si="4"/>
        <v>776</v>
      </c>
      <c r="I39" s="258"/>
      <c r="J39" s="398"/>
      <c r="N39" s="256"/>
      <c r="O39" s="256"/>
      <c r="P39" s="256">
        <f t="shared" si="0"/>
        <v>0</v>
      </c>
      <c r="R39" s="293" t="b">
        <f t="shared" si="2"/>
        <v>0</v>
      </c>
      <c r="S39" s="294"/>
    </row>
    <row r="40" spans="1:19" s="126" customFormat="1" ht="18" x14ac:dyDescent="0.25">
      <c r="B40" s="224"/>
      <c r="E40" s="261"/>
      <c r="F40" s="264"/>
      <c r="G40" s="263">
        <f t="shared" si="1"/>
        <v>24406.949999999997</v>
      </c>
      <c r="H40" s="340">
        <f t="shared" si="4"/>
        <v>776</v>
      </c>
      <c r="I40" s="258"/>
      <c r="J40" s="398"/>
      <c r="N40" s="256"/>
      <c r="O40" s="256"/>
      <c r="P40" s="256"/>
      <c r="R40" s="293" t="b">
        <f t="shared" si="2"/>
        <v>0</v>
      </c>
      <c r="S40" s="294"/>
    </row>
    <row r="41" spans="1:19" s="126" customFormat="1" ht="15.75" x14ac:dyDescent="0.25">
      <c r="A41" s="269"/>
      <c r="B41" s="224"/>
      <c r="C41" s="232"/>
      <c r="E41" s="259"/>
      <c r="G41" s="263">
        <f t="shared" si="1"/>
        <v>24406.949999999997</v>
      </c>
      <c r="H41" s="340">
        <f t="shared" si="4"/>
        <v>776</v>
      </c>
      <c r="I41" s="258"/>
      <c r="J41" s="398"/>
      <c r="N41" s="256"/>
      <c r="O41" s="256"/>
      <c r="P41" s="256">
        <f t="shared" si="0"/>
        <v>0</v>
      </c>
      <c r="R41" s="293" t="b">
        <f t="shared" si="2"/>
        <v>0</v>
      </c>
      <c r="S41" s="294"/>
    </row>
    <row r="42" spans="1:19" s="126" customFormat="1" ht="18" x14ac:dyDescent="0.25">
      <c r="A42" s="269"/>
      <c r="B42" s="224"/>
      <c r="C42" s="232"/>
      <c r="E42" s="261"/>
      <c r="F42" s="264"/>
      <c r="G42" s="263">
        <f t="shared" si="1"/>
        <v>24406.949999999997</v>
      </c>
      <c r="H42" s="340">
        <f t="shared" si="4"/>
        <v>776</v>
      </c>
      <c r="I42" s="258"/>
      <c r="J42" s="398"/>
      <c r="K42" s="269"/>
      <c r="N42" s="256"/>
      <c r="O42" s="256"/>
      <c r="P42" s="256">
        <f t="shared" si="0"/>
        <v>0</v>
      </c>
      <c r="R42" s="293" t="b">
        <f t="shared" si="2"/>
        <v>0</v>
      </c>
      <c r="S42" s="294"/>
    </row>
    <row r="43" spans="1:19" s="126" customFormat="1" ht="18" x14ac:dyDescent="0.25">
      <c r="A43" s="269"/>
      <c r="B43" s="224"/>
      <c r="C43" s="385"/>
      <c r="D43" s="280"/>
      <c r="E43" s="261"/>
      <c r="F43" s="264"/>
      <c r="G43" s="263">
        <f t="shared" si="1"/>
        <v>24406.949999999997</v>
      </c>
      <c r="H43" s="340">
        <f t="shared" si="4"/>
        <v>776</v>
      </c>
      <c r="I43" s="258"/>
      <c r="J43" s="398"/>
      <c r="N43" s="256"/>
      <c r="O43" s="256"/>
      <c r="P43" s="256">
        <f t="shared" si="0"/>
        <v>0</v>
      </c>
      <c r="R43" s="293" t="b">
        <f t="shared" si="2"/>
        <v>0</v>
      </c>
      <c r="S43" s="294"/>
    </row>
    <row r="44" spans="1:19" s="126" customFormat="1" ht="18" x14ac:dyDescent="0.25">
      <c r="A44" s="269"/>
      <c r="B44" s="224"/>
      <c r="C44" s="385"/>
      <c r="D44" s="280"/>
      <c r="E44" s="261"/>
      <c r="F44" s="262"/>
      <c r="G44" s="263">
        <f t="shared" si="1"/>
        <v>24406.949999999997</v>
      </c>
      <c r="H44" s="340">
        <f t="shared" si="4"/>
        <v>776</v>
      </c>
      <c r="I44" s="259"/>
      <c r="J44" s="343"/>
      <c r="N44" s="256"/>
      <c r="O44" s="256"/>
      <c r="P44" s="256">
        <f t="shared" si="0"/>
        <v>0</v>
      </c>
      <c r="R44" s="293" t="b">
        <f t="shared" si="2"/>
        <v>0</v>
      </c>
      <c r="S44" s="294"/>
    </row>
    <row r="45" spans="1:19" s="126" customFormat="1" ht="18" x14ac:dyDescent="0.25">
      <c r="A45" s="269"/>
      <c r="B45" s="224"/>
      <c r="C45" s="385"/>
      <c r="D45" s="280"/>
      <c r="E45" s="261"/>
      <c r="F45" s="262"/>
      <c r="G45" s="263">
        <f t="shared" si="1"/>
        <v>24406.949999999997</v>
      </c>
      <c r="H45" s="340">
        <f t="shared" si="4"/>
        <v>776</v>
      </c>
      <c r="I45" s="259"/>
      <c r="J45" s="224"/>
      <c r="M45" s="261"/>
      <c r="N45" s="264"/>
      <c r="O45" s="256"/>
      <c r="P45" s="256">
        <f t="shared" si="0"/>
        <v>0</v>
      </c>
      <c r="R45" s="293" t="b">
        <f t="shared" si="2"/>
        <v>0</v>
      </c>
      <c r="S45" s="294"/>
    </row>
    <row r="46" spans="1:19" s="126" customFormat="1" ht="18" x14ac:dyDescent="0.25">
      <c r="A46" s="269"/>
      <c r="B46" s="224"/>
      <c r="C46" s="385"/>
      <c r="D46" s="280"/>
      <c r="E46" s="261"/>
      <c r="F46" s="262"/>
      <c r="G46" s="263">
        <f t="shared" si="1"/>
        <v>24406.949999999997</v>
      </c>
      <c r="H46" s="340">
        <f t="shared" si="4"/>
        <v>776</v>
      </c>
      <c r="I46" s="259"/>
      <c r="J46" s="343"/>
      <c r="N46" s="256"/>
      <c r="O46" s="256"/>
      <c r="P46" s="256"/>
      <c r="R46" s="293" t="b">
        <f t="shared" si="2"/>
        <v>0</v>
      </c>
      <c r="S46" s="294"/>
    </row>
    <row r="47" spans="1:19" s="126" customFormat="1" ht="18" x14ac:dyDescent="0.25">
      <c r="B47" s="224"/>
      <c r="C47" s="385"/>
      <c r="D47" s="280"/>
      <c r="E47" s="261"/>
      <c r="F47" s="262"/>
      <c r="G47" s="263">
        <f t="shared" si="1"/>
        <v>24406.949999999997</v>
      </c>
      <c r="H47" s="340">
        <f t="shared" si="4"/>
        <v>776</v>
      </c>
      <c r="I47" s="259"/>
      <c r="J47" s="343"/>
      <c r="N47" s="256"/>
      <c r="O47" s="256"/>
      <c r="P47" s="256">
        <f t="shared" si="0"/>
        <v>0</v>
      </c>
      <c r="R47" s="293" t="b">
        <f t="shared" si="2"/>
        <v>0</v>
      </c>
      <c r="S47" s="294"/>
    </row>
    <row r="48" spans="1:19" s="126" customFormat="1" ht="18" x14ac:dyDescent="0.25">
      <c r="B48" s="224"/>
      <c r="C48" s="232"/>
      <c r="E48" s="261"/>
      <c r="F48" s="262"/>
      <c r="G48" s="263">
        <f t="shared" si="1"/>
        <v>24406.949999999997</v>
      </c>
      <c r="H48" s="340">
        <f t="shared" ref="H48:H53" si="5">H47-F48+D48</f>
        <v>776</v>
      </c>
      <c r="I48" s="259"/>
      <c r="J48" s="343"/>
      <c r="N48" s="256"/>
      <c r="O48" s="256"/>
      <c r="P48" s="256">
        <f t="shared" si="0"/>
        <v>0</v>
      </c>
      <c r="R48" s="293" t="b">
        <f t="shared" si="2"/>
        <v>0</v>
      </c>
      <c r="S48" s="294"/>
    </row>
    <row r="49" spans="1:19" s="126" customFormat="1" ht="18" x14ac:dyDescent="0.25">
      <c r="B49" s="224"/>
      <c r="C49" s="232"/>
      <c r="E49" s="261"/>
      <c r="F49" s="262"/>
      <c r="G49" s="263">
        <f t="shared" si="1"/>
        <v>24406.949999999997</v>
      </c>
      <c r="H49" s="340">
        <f t="shared" si="5"/>
        <v>776</v>
      </c>
      <c r="I49" s="259"/>
      <c r="J49" s="343"/>
      <c r="N49" s="256"/>
      <c r="O49" s="256"/>
      <c r="P49" s="256"/>
      <c r="R49" s="293" t="b">
        <f t="shared" si="2"/>
        <v>0</v>
      </c>
      <c r="S49" s="294"/>
    </row>
    <row r="50" spans="1:19" s="126" customFormat="1" ht="18" x14ac:dyDescent="0.25">
      <c r="B50" s="224"/>
      <c r="C50" s="232"/>
      <c r="E50" s="261"/>
      <c r="F50" s="262"/>
      <c r="G50" s="263">
        <f t="shared" si="1"/>
        <v>24406.949999999997</v>
      </c>
      <c r="H50" s="340">
        <f t="shared" si="5"/>
        <v>776</v>
      </c>
      <c r="I50" s="259"/>
      <c r="J50" s="343"/>
      <c r="N50" s="256"/>
      <c r="O50" s="256"/>
      <c r="P50" s="256">
        <f t="shared" si="0"/>
        <v>0</v>
      </c>
      <c r="R50" s="293" t="b">
        <f t="shared" si="2"/>
        <v>0</v>
      </c>
      <c r="S50" s="294"/>
    </row>
    <row r="51" spans="1:19" s="126" customFormat="1" ht="18" x14ac:dyDescent="0.25">
      <c r="B51" s="224"/>
      <c r="C51" s="232"/>
      <c r="E51" s="261"/>
      <c r="F51" s="262"/>
      <c r="G51" s="263">
        <f t="shared" si="1"/>
        <v>24406.949999999997</v>
      </c>
      <c r="H51" s="340">
        <f t="shared" si="5"/>
        <v>776</v>
      </c>
      <c r="I51" s="259"/>
      <c r="J51" s="343"/>
      <c r="N51" s="256"/>
      <c r="O51" s="256"/>
      <c r="P51" s="256">
        <f t="shared" si="0"/>
        <v>0</v>
      </c>
      <c r="R51" s="293" t="b">
        <f t="shared" si="2"/>
        <v>0</v>
      </c>
      <c r="S51" s="294"/>
    </row>
    <row r="52" spans="1:19" s="272" customFormat="1" ht="18" x14ac:dyDescent="0.25">
      <c r="B52" s="224"/>
      <c r="C52" s="232"/>
      <c r="D52" s="126"/>
      <c r="E52" s="261"/>
      <c r="F52" s="262"/>
      <c r="G52" s="263">
        <f t="shared" si="1"/>
        <v>24406.949999999997</v>
      </c>
      <c r="H52" s="340">
        <f t="shared" si="5"/>
        <v>776</v>
      </c>
      <c r="I52" s="259"/>
      <c r="J52" s="343"/>
      <c r="N52" s="383"/>
      <c r="O52" s="383"/>
      <c r="P52" s="383">
        <f t="shared" si="0"/>
        <v>0</v>
      </c>
      <c r="R52" s="384" t="b">
        <f t="shared" si="2"/>
        <v>0</v>
      </c>
    </row>
    <row r="53" spans="1:19" s="126" customFormat="1" ht="18" x14ac:dyDescent="0.25">
      <c r="A53" s="269"/>
      <c r="C53" s="232"/>
      <c r="E53" s="261"/>
      <c r="F53" s="262"/>
      <c r="G53" s="263">
        <f t="shared" si="1"/>
        <v>24406.949999999997</v>
      </c>
      <c r="H53" s="340">
        <f t="shared" si="5"/>
        <v>776</v>
      </c>
      <c r="I53" s="259"/>
      <c r="J53" s="343"/>
      <c r="N53" s="256"/>
      <c r="O53" s="256"/>
      <c r="P53" s="256">
        <f t="shared" si="0"/>
        <v>0</v>
      </c>
      <c r="R53" s="293" t="b">
        <f t="shared" si="2"/>
        <v>0</v>
      </c>
      <c r="S53" s="294"/>
    </row>
    <row r="54" spans="1:19" s="126" customFormat="1" ht="18" x14ac:dyDescent="0.25">
      <c r="A54" s="269"/>
      <c r="C54" s="232"/>
      <c r="E54" s="261"/>
      <c r="F54" s="262"/>
      <c r="G54" s="263">
        <f t="shared" si="1"/>
        <v>24406.949999999997</v>
      </c>
      <c r="H54" s="340">
        <f t="shared" ref="H54:H68" si="6">H53-F54+D54</f>
        <v>776</v>
      </c>
      <c r="I54" s="259"/>
      <c r="J54" s="343"/>
      <c r="N54" s="256"/>
      <c r="O54" s="256"/>
      <c r="P54" s="256"/>
      <c r="R54" s="293" t="b">
        <f t="shared" si="2"/>
        <v>0</v>
      </c>
      <c r="S54" s="294"/>
    </row>
    <row r="55" spans="1:19" s="126" customFormat="1" ht="18" x14ac:dyDescent="0.25">
      <c r="A55" s="269"/>
      <c r="C55" s="232"/>
      <c r="E55" s="261"/>
      <c r="F55" s="262"/>
      <c r="G55" s="263">
        <f t="shared" si="1"/>
        <v>24406.949999999997</v>
      </c>
      <c r="H55" s="340">
        <f t="shared" si="6"/>
        <v>776</v>
      </c>
      <c r="I55" s="259"/>
      <c r="J55" s="343"/>
      <c r="N55" s="256"/>
      <c r="O55" s="256"/>
      <c r="P55" s="256"/>
      <c r="R55" s="293"/>
      <c r="S55" s="294"/>
    </row>
    <row r="56" spans="1:19" s="126" customFormat="1" ht="15.75" x14ac:dyDescent="0.25">
      <c r="A56" s="275"/>
      <c r="C56" s="353"/>
      <c r="D56" s="354"/>
      <c r="E56" s="353"/>
      <c r="F56" s="354"/>
      <c r="G56" s="263">
        <f t="shared" si="1"/>
        <v>24406.949999999997</v>
      </c>
      <c r="H56" s="340">
        <f t="shared" si="6"/>
        <v>776</v>
      </c>
      <c r="I56" s="355"/>
      <c r="J56" s="343"/>
      <c r="N56" s="256"/>
      <c r="O56" s="256"/>
      <c r="P56" s="256">
        <f t="shared" si="0"/>
        <v>0</v>
      </c>
      <c r="R56" s="293" t="b">
        <f t="shared" si="2"/>
        <v>0</v>
      </c>
      <c r="S56" s="294"/>
    </row>
    <row r="57" spans="1:19" s="126" customFormat="1" ht="18" x14ac:dyDescent="0.25">
      <c r="C57" s="295"/>
      <c r="D57" s="342"/>
      <c r="E57" s="276"/>
      <c r="F57" s="354"/>
      <c r="G57" s="263">
        <f t="shared" si="1"/>
        <v>24406.949999999997</v>
      </c>
      <c r="H57" s="340">
        <f t="shared" si="6"/>
        <v>776</v>
      </c>
      <c r="I57" s="355"/>
      <c r="J57" s="280"/>
      <c r="M57" s="269"/>
      <c r="N57" s="256"/>
      <c r="O57" s="256"/>
      <c r="P57" s="256">
        <f t="shared" si="0"/>
        <v>0</v>
      </c>
      <c r="R57" s="293" t="b">
        <f t="shared" si="2"/>
        <v>0</v>
      </c>
      <c r="S57" s="294"/>
    </row>
    <row r="58" spans="1:19" s="126" customFormat="1" ht="18" x14ac:dyDescent="0.25">
      <c r="C58" s="353"/>
      <c r="D58" s="354"/>
      <c r="E58" s="276"/>
      <c r="F58" s="354"/>
      <c r="G58" s="263">
        <f t="shared" si="1"/>
        <v>24406.949999999997</v>
      </c>
      <c r="H58" s="340">
        <f t="shared" si="6"/>
        <v>776</v>
      </c>
      <c r="I58" s="355"/>
      <c r="J58" s="280"/>
      <c r="N58" s="256"/>
      <c r="O58" s="256"/>
      <c r="P58" s="256">
        <f t="shared" si="0"/>
        <v>0</v>
      </c>
      <c r="R58" s="293" t="b">
        <f t="shared" si="2"/>
        <v>0</v>
      </c>
      <c r="S58" s="294"/>
    </row>
    <row r="59" spans="1:19" s="126" customFormat="1" ht="18" x14ac:dyDescent="0.25">
      <c r="C59" s="295"/>
      <c r="D59" s="342"/>
      <c r="E59" s="276"/>
      <c r="F59" s="354"/>
      <c r="G59" s="263">
        <f t="shared" si="1"/>
        <v>24406.949999999997</v>
      </c>
      <c r="H59" s="340">
        <f t="shared" si="6"/>
        <v>776</v>
      </c>
      <c r="I59" s="355"/>
      <c r="J59" s="280"/>
      <c r="N59" s="256"/>
      <c r="O59" s="256"/>
      <c r="P59" s="256">
        <f t="shared" si="0"/>
        <v>0</v>
      </c>
      <c r="R59" s="293" t="b">
        <f t="shared" si="2"/>
        <v>0</v>
      </c>
      <c r="S59" s="294"/>
    </row>
    <row r="60" spans="1:19" s="126" customFormat="1" ht="18" x14ac:dyDescent="0.25">
      <c r="C60" s="295"/>
      <c r="D60" s="342"/>
      <c r="E60" s="276"/>
      <c r="F60" s="354"/>
      <c r="G60" s="263">
        <f t="shared" si="1"/>
        <v>24406.949999999997</v>
      </c>
      <c r="H60" s="340">
        <f t="shared" si="6"/>
        <v>776</v>
      </c>
      <c r="I60" s="355"/>
      <c r="J60" s="280"/>
      <c r="N60" s="256"/>
      <c r="O60" s="256"/>
      <c r="P60" s="256">
        <f t="shared" si="0"/>
        <v>0</v>
      </c>
      <c r="R60" s="293" t="b">
        <f t="shared" si="2"/>
        <v>0</v>
      </c>
      <c r="S60" s="294"/>
    </row>
    <row r="61" spans="1:19" s="126" customFormat="1" ht="18" x14ac:dyDescent="0.25">
      <c r="C61" s="295"/>
      <c r="D61" s="342"/>
      <c r="E61" s="276"/>
      <c r="F61" s="354"/>
      <c r="G61" s="263">
        <f t="shared" si="1"/>
        <v>24406.949999999997</v>
      </c>
      <c r="H61" s="340">
        <f t="shared" si="6"/>
        <v>776</v>
      </c>
      <c r="I61" s="355"/>
      <c r="J61" s="280"/>
      <c r="N61" s="256"/>
      <c r="O61" s="256"/>
      <c r="P61" s="256">
        <f t="shared" si="0"/>
        <v>0</v>
      </c>
      <c r="R61" s="293" t="b">
        <f t="shared" si="2"/>
        <v>0</v>
      </c>
      <c r="S61" s="294"/>
    </row>
    <row r="62" spans="1:19" s="126" customFormat="1" ht="18" x14ac:dyDescent="0.25">
      <c r="C62" s="295"/>
      <c r="D62" s="342"/>
      <c r="E62" s="276"/>
      <c r="F62" s="354"/>
      <c r="G62" s="263">
        <f t="shared" si="1"/>
        <v>24406.949999999997</v>
      </c>
      <c r="H62" s="340">
        <f t="shared" si="6"/>
        <v>776</v>
      </c>
      <c r="I62" s="355"/>
      <c r="J62" s="280"/>
      <c r="N62" s="256"/>
      <c r="O62" s="256"/>
      <c r="P62" s="256">
        <f t="shared" si="0"/>
        <v>0</v>
      </c>
      <c r="R62" s="293" t="b">
        <f t="shared" si="2"/>
        <v>0</v>
      </c>
      <c r="S62" s="294"/>
    </row>
    <row r="63" spans="1:19" s="126" customFormat="1" ht="18" x14ac:dyDescent="0.25">
      <c r="C63" s="295"/>
      <c r="D63" s="342"/>
      <c r="E63" s="276"/>
      <c r="F63" s="354"/>
      <c r="G63" s="263">
        <f t="shared" si="1"/>
        <v>24406.949999999997</v>
      </c>
      <c r="H63" s="340">
        <f t="shared" si="6"/>
        <v>776</v>
      </c>
      <c r="I63" s="355"/>
      <c r="J63" s="280"/>
      <c r="N63" s="256"/>
      <c r="O63" s="256"/>
      <c r="P63" s="256">
        <f t="shared" si="0"/>
        <v>0</v>
      </c>
      <c r="R63" s="293" t="b">
        <f t="shared" si="2"/>
        <v>0</v>
      </c>
      <c r="S63" s="294"/>
    </row>
    <row r="64" spans="1:19" s="126" customFormat="1" ht="18" x14ac:dyDescent="0.25">
      <c r="C64" s="295"/>
      <c r="D64" s="342"/>
      <c r="E64" s="276"/>
      <c r="F64" s="354"/>
      <c r="G64" s="263">
        <f t="shared" si="1"/>
        <v>24406.949999999997</v>
      </c>
      <c r="H64" s="340">
        <f t="shared" si="6"/>
        <v>776</v>
      </c>
      <c r="I64" s="355"/>
      <c r="J64" s="280"/>
      <c r="N64" s="256"/>
      <c r="O64" s="256"/>
      <c r="P64" s="256">
        <f t="shared" si="0"/>
        <v>0</v>
      </c>
      <c r="R64" s="293" t="b">
        <f t="shared" si="2"/>
        <v>0</v>
      </c>
      <c r="S64" s="294"/>
    </row>
    <row r="65" spans="3:19" s="126" customFormat="1" ht="18" x14ac:dyDescent="0.25">
      <c r="C65" s="295"/>
      <c r="D65" s="342"/>
      <c r="E65" s="276"/>
      <c r="F65" s="354"/>
      <c r="G65" s="263">
        <f t="shared" si="1"/>
        <v>24406.949999999997</v>
      </c>
      <c r="H65" s="340">
        <f t="shared" si="6"/>
        <v>776</v>
      </c>
      <c r="I65" s="355"/>
      <c r="J65" s="280"/>
      <c r="N65" s="256"/>
      <c r="O65" s="256"/>
      <c r="P65" s="256">
        <f t="shared" si="0"/>
        <v>0</v>
      </c>
      <c r="R65" s="293" t="b">
        <f t="shared" si="2"/>
        <v>0</v>
      </c>
      <c r="S65" s="294"/>
    </row>
    <row r="66" spans="3:19" s="126" customFormat="1" ht="18" hidden="1" x14ac:dyDescent="0.25">
      <c r="C66" s="295"/>
      <c r="D66" s="342"/>
      <c r="E66" s="276"/>
      <c r="F66" s="354"/>
      <c r="G66" s="263">
        <f t="shared" si="1"/>
        <v>24406.949999999997</v>
      </c>
      <c r="H66" s="340">
        <f t="shared" si="6"/>
        <v>776</v>
      </c>
      <c r="I66" s="354"/>
      <c r="J66" s="280"/>
      <c r="N66" s="256"/>
      <c r="O66" s="256"/>
      <c r="P66" s="256"/>
      <c r="R66" s="293"/>
      <c r="S66" s="294"/>
    </row>
    <row r="67" spans="3:19" s="126" customFormat="1" ht="18" x14ac:dyDescent="0.25">
      <c r="C67" s="295"/>
      <c r="D67" s="342"/>
      <c r="E67" s="276"/>
      <c r="F67" s="354"/>
      <c r="G67" s="263">
        <f t="shared" si="1"/>
        <v>24406.949999999997</v>
      </c>
      <c r="H67" s="340">
        <f t="shared" si="6"/>
        <v>776</v>
      </c>
      <c r="I67" s="355"/>
      <c r="J67" s="280"/>
      <c r="N67" s="256"/>
      <c r="O67" s="256"/>
      <c r="P67" s="256">
        <f t="shared" si="0"/>
        <v>0</v>
      </c>
      <c r="R67" s="293" t="b">
        <f t="shared" si="2"/>
        <v>0</v>
      </c>
      <c r="S67" s="294"/>
    </row>
    <row r="68" spans="3:19" s="126" customFormat="1" ht="18" x14ac:dyDescent="0.25">
      <c r="C68" s="295"/>
      <c r="D68" s="342"/>
      <c r="E68" s="276"/>
      <c r="F68" s="342"/>
      <c r="G68" s="263">
        <f t="shared" si="1"/>
        <v>24406.949999999997</v>
      </c>
      <c r="H68" s="340">
        <f t="shared" si="6"/>
        <v>776</v>
      </c>
      <c r="I68" s="355"/>
      <c r="J68" s="269"/>
      <c r="N68" s="256"/>
      <c r="O68" s="256"/>
      <c r="P68" s="256">
        <f t="shared" si="0"/>
        <v>0</v>
      </c>
      <c r="R68" s="293" t="b">
        <f t="shared" si="2"/>
        <v>0</v>
      </c>
      <c r="S68" s="294"/>
    </row>
    <row r="69" spans="3:19" s="126" customFormat="1" ht="18" x14ac:dyDescent="0.25">
      <c r="C69" s="295"/>
      <c r="D69" s="342"/>
      <c r="E69" s="276"/>
      <c r="F69" s="342"/>
      <c r="G69" s="263">
        <f t="shared" si="1"/>
        <v>24406.949999999997</v>
      </c>
      <c r="H69" s="389">
        <f t="shared" ref="G69:H112" si="7">H68-F69+D69</f>
        <v>776</v>
      </c>
      <c r="I69" s="355"/>
      <c r="J69" s="269"/>
      <c r="N69" s="256"/>
      <c r="O69" s="256"/>
      <c r="P69" s="256">
        <f t="shared" si="0"/>
        <v>0</v>
      </c>
      <c r="R69" s="293" t="b">
        <f t="shared" si="2"/>
        <v>0</v>
      </c>
      <c r="S69" s="294"/>
    </row>
    <row r="70" spans="3:19" s="126" customFormat="1" ht="18" x14ac:dyDescent="0.25">
      <c r="C70" s="295"/>
      <c r="D70" s="342"/>
      <c r="E70" s="276"/>
      <c r="F70" s="342"/>
      <c r="G70" s="263">
        <f t="shared" si="7"/>
        <v>24406.949999999997</v>
      </c>
      <c r="H70" s="389">
        <f t="shared" si="7"/>
        <v>776</v>
      </c>
      <c r="I70" s="355"/>
      <c r="J70" s="269"/>
      <c r="N70" s="256"/>
      <c r="O70" s="256"/>
      <c r="P70" s="256">
        <f t="shared" si="0"/>
        <v>0</v>
      </c>
      <c r="R70" s="293" t="b">
        <f t="shared" si="2"/>
        <v>0</v>
      </c>
      <c r="S70" s="294"/>
    </row>
    <row r="71" spans="3:19" s="126" customFormat="1" ht="18" x14ac:dyDescent="0.25">
      <c r="C71" s="295"/>
      <c r="D71" s="342"/>
      <c r="E71" s="276"/>
      <c r="F71" s="342"/>
      <c r="G71" s="263">
        <f t="shared" si="7"/>
        <v>24406.949999999997</v>
      </c>
      <c r="H71" s="389">
        <f t="shared" si="7"/>
        <v>776</v>
      </c>
      <c r="I71" s="355"/>
      <c r="J71" s="269"/>
      <c r="N71" s="256"/>
      <c r="O71" s="256"/>
      <c r="P71" s="256">
        <f t="shared" si="0"/>
        <v>0</v>
      </c>
      <c r="R71" s="293" t="b">
        <f t="shared" si="2"/>
        <v>0</v>
      </c>
      <c r="S71" s="294"/>
    </row>
    <row r="72" spans="3:19" s="126" customFormat="1" ht="18" x14ac:dyDescent="0.25">
      <c r="C72" s="295"/>
      <c r="D72" s="342"/>
      <c r="E72" s="276"/>
      <c r="F72" s="342"/>
      <c r="G72" s="263">
        <f t="shared" si="7"/>
        <v>24406.949999999997</v>
      </c>
      <c r="H72" s="389">
        <f t="shared" si="7"/>
        <v>776</v>
      </c>
      <c r="I72" s="342"/>
      <c r="J72" s="269"/>
      <c r="L72" s="126" t="str">
        <f t="shared" ref="L72:L89" si="8">IF(D72&gt;0,D72," ")</f>
        <v xml:space="preserve"> </v>
      </c>
      <c r="N72" s="256"/>
      <c r="O72" s="256"/>
      <c r="P72" s="256">
        <f t="shared" si="0"/>
        <v>0</v>
      </c>
      <c r="R72" s="293" t="b">
        <f t="shared" si="2"/>
        <v>0</v>
      </c>
      <c r="S72" s="294"/>
    </row>
    <row r="73" spans="3:19" s="126" customFormat="1" ht="18" x14ac:dyDescent="0.25">
      <c r="C73" s="295"/>
      <c r="D73" s="342"/>
      <c r="E73" s="276"/>
      <c r="F73" s="342"/>
      <c r="G73" s="263">
        <f t="shared" si="7"/>
        <v>24406.949999999997</v>
      </c>
      <c r="H73" s="389">
        <f t="shared" si="7"/>
        <v>776</v>
      </c>
      <c r="I73" s="342"/>
      <c r="J73" s="269"/>
      <c r="L73" s="126" t="str">
        <f t="shared" si="8"/>
        <v xml:space="preserve"> </v>
      </c>
      <c r="N73" s="256"/>
      <c r="O73" s="256"/>
      <c r="P73" s="256">
        <f t="shared" si="0"/>
        <v>0</v>
      </c>
      <c r="R73" s="293" t="b">
        <f t="shared" si="2"/>
        <v>0</v>
      </c>
      <c r="S73" s="294"/>
    </row>
    <row r="74" spans="3:19" s="126" customFormat="1" ht="18" x14ac:dyDescent="0.25">
      <c r="C74" s="295"/>
      <c r="D74" s="342"/>
      <c r="E74" s="276"/>
      <c r="F74" s="342"/>
      <c r="G74" s="263">
        <f t="shared" si="7"/>
        <v>24406.949999999997</v>
      </c>
      <c r="H74" s="389">
        <f t="shared" si="7"/>
        <v>776</v>
      </c>
      <c r="I74" s="342"/>
      <c r="J74" s="269"/>
      <c r="L74" s="126" t="str">
        <f t="shared" si="8"/>
        <v xml:space="preserve"> </v>
      </c>
      <c r="N74" s="256"/>
      <c r="O74" s="256"/>
      <c r="P74" s="256">
        <f t="shared" si="0"/>
        <v>0</v>
      </c>
      <c r="R74" s="293" t="b">
        <f t="shared" si="2"/>
        <v>0</v>
      </c>
      <c r="S74" s="294"/>
    </row>
    <row r="75" spans="3:19" s="126" customFormat="1" ht="18" x14ac:dyDescent="0.25">
      <c r="C75" s="295"/>
      <c r="D75" s="342"/>
      <c r="E75" s="276"/>
      <c r="F75" s="342"/>
      <c r="G75" s="263">
        <f t="shared" si="7"/>
        <v>24406.949999999997</v>
      </c>
      <c r="H75" s="389">
        <f t="shared" si="7"/>
        <v>776</v>
      </c>
      <c r="I75" s="342"/>
      <c r="J75" s="269"/>
      <c r="L75" s="126" t="str">
        <f t="shared" si="8"/>
        <v xml:space="preserve"> </v>
      </c>
      <c r="N75" s="256"/>
      <c r="O75" s="256"/>
      <c r="P75" s="256">
        <f t="shared" si="0"/>
        <v>0</v>
      </c>
      <c r="R75" s="293" t="b">
        <f t="shared" si="2"/>
        <v>0</v>
      </c>
      <c r="S75" s="294"/>
    </row>
    <row r="76" spans="3:19" s="126" customFormat="1" ht="18" x14ac:dyDescent="0.25">
      <c r="C76" s="295"/>
      <c r="D76" s="342"/>
      <c r="E76" s="276"/>
      <c r="F76" s="342"/>
      <c r="G76" s="263">
        <f t="shared" si="7"/>
        <v>24406.949999999997</v>
      </c>
      <c r="H76" s="389">
        <f t="shared" si="7"/>
        <v>776</v>
      </c>
      <c r="I76" s="342"/>
      <c r="J76" s="269"/>
      <c r="L76" s="126" t="str">
        <f t="shared" si="8"/>
        <v xml:space="preserve"> </v>
      </c>
      <c r="N76" s="256"/>
      <c r="O76" s="256"/>
      <c r="P76" s="256">
        <f t="shared" si="0"/>
        <v>0</v>
      </c>
      <c r="R76" s="293" t="b">
        <f t="shared" si="2"/>
        <v>0</v>
      </c>
      <c r="S76" s="294"/>
    </row>
    <row r="77" spans="3:19" s="126" customFormat="1" ht="18" x14ac:dyDescent="0.25">
      <c r="C77" s="295"/>
      <c r="D77" s="342"/>
      <c r="E77" s="268"/>
      <c r="F77" s="342"/>
      <c r="G77" s="263">
        <f t="shared" si="7"/>
        <v>24406.949999999997</v>
      </c>
      <c r="H77" s="389">
        <f t="shared" si="7"/>
        <v>776</v>
      </c>
      <c r="I77" s="342"/>
      <c r="J77" s="269"/>
      <c r="L77" s="126" t="str">
        <f t="shared" si="8"/>
        <v xml:space="preserve"> </v>
      </c>
      <c r="N77" s="256"/>
      <c r="O77" s="256"/>
      <c r="P77" s="256">
        <f t="shared" si="0"/>
        <v>0</v>
      </c>
      <c r="R77" s="293" t="b">
        <f t="shared" si="2"/>
        <v>0</v>
      </c>
      <c r="S77" s="294"/>
    </row>
    <row r="78" spans="3:19" s="126" customFormat="1" ht="15.75" x14ac:dyDescent="0.25">
      <c r="C78" s="295"/>
      <c r="D78" s="342"/>
      <c r="E78" s="353"/>
      <c r="F78" s="342"/>
      <c r="G78" s="263">
        <f t="shared" si="7"/>
        <v>24406.949999999997</v>
      </c>
      <c r="H78" s="389">
        <f t="shared" si="7"/>
        <v>776</v>
      </c>
      <c r="I78" s="342"/>
      <c r="J78" s="269"/>
      <c r="L78" s="126" t="str">
        <f t="shared" si="8"/>
        <v xml:space="preserve"> </v>
      </c>
      <c r="N78" s="256"/>
      <c r="O78" s="256"/>
      <c r="P78" s="256">
        <f t="shared" si="0"/>
        <v>0</v>
      </c>
      <c r="R78" s="293" t="b">
        <f t="shared" si="2"/>
        <v>0</v>
      </c>
      <c r="S78" s="294"/>
    </row>
    <row r="79" spans="3:19" s="126" customFormat="1" ht="15.75" x14ac:dyDescent="0.25">
      <c r="C79" s="295"/>
      <c r="D79" s="342"/>
      <c r="E79" s="353"/>
      <c r="F79" s="342"/>
      <c r="G79" s="263">
        <f t="shared" si="7"/>
        <v>24406.949999999997</v>
      </c>
      <c r="H79" s="389">
        <f t="shared" si="7"/>
        <v>776</v>
      </c>
      <c r="I79" s="342"/>
      <c r="L79" s="126" t="str">
        <f t="shared" si="8"/>
        <v xml:space="preserve"> </v>
      </c>
      <c r="N79" s="256"/>
      <c r="O79" s="256"/>
      <c r="P79" s="256">
        <f t="shared" si="0"/>
        <v>0</v>
      </c>
      <c r="R79" s="293" t="b">
        <f t="shared" si="2"/>
        <v>0</v>
      </c>
      <c r="S79" s="294"/>
    </row>
    <row r="80" spans="3:19" s="126" customFormat="1" ht="15.75" x14ac:dyDescent="0.25">
      <c r="C80" s="295"/>
      <c r="D80" s="342"/>
      <c r="E80" s="353"/>
      <c r="F80" s="342"/>
      <c r="G80" s="263">
        <f t="shared" si="7"/>
        <v>24406.949999999997</v>
      </c>
      <c r="H80" s="389">
        <f t="shared" si="7"/>
        <v>776</v>
      </c>
      <c r="I80" s="342"/>
      <c r="L80" s="126" t="str">
        <f t="shared" si="8"/>
        <v xml:space="preserve"> </v>
      </c>
      <c r="N80" s="256"/>
      <c r="O80" s="256"/>
      <c r="P80" s="256">
        <f t="shared" si="0"/>
        <v>0</v>
      </c>
      <c r="R80" s="293" t="b">
        <f t="shared" si="2"/>
        <v>0</v>
      </c>
      <c r="S80" s="294"/>
    </row>
    <row r="81" spans="3:19" s="126" customFormat="1" ht="15.75" x14ac:dyDescent="0.25">
      <c r="C81" s="295"/>
      <c r="D81" s="342"/>
      <c r="E81" s="353"/>
      <c r="F81" s="342"/>
      <c r="G81" s="263">
        <f t="shared" si="7"/>
        <v>24406.949999999997</v>
      </c>
      <c r="H81" s="389">
        <f t="shared" si="7"/>
        <v>776</v>
      </c>
      <c r="I81" s="342"/>
      <c r="L81" s="126" t="str">
        <f t="shared" si="8"/>
        <v xml:space="preserve"> </v>
      </c>
      <c r="N81" s="256"/>
      <c r="O81" s="256"/>
      <c r="P81" s="256">
        <f t="shared" si="0"/>
        <v>0</v>
      </c>
      <c r="R81" s="293" t="b">
        <f t="shared" si="2"/>
        <v>0</v>
      </c>
      <c r="S81" s="294"/>
    </row>
    <row r="82" spans="3:19" s="126" customFormat="1" ht="15.75" x14ac:dyDescent="0.25">
      <c r="C82" s="295"/>
      <c r="D82" s="342"/>
      <c r="E82" s="353"/>
      <c r="F82" s="342"/>
      <c r="G82" s="263">
        <f t="shared" si="7"/>
        <v>24406.949999999997</v>
      </c>
      <c r="H82" s="389">
        <f t="shared" si="7"/>
        <v>776</v>
      </c>
      <c r="I82" s="342"/>
      <c r="L82" s="126" t="str">
        <f t="shared" si="8"/>
        <v xml:space="preserve"> </v>
      </c>
      <c r="N82" s="256"/>
      <c r="O82" s="256"/>
      <c r="P82" s="256">
        <f t="shared" si="0"/>
        <v>0</v>
      </c>
      <c r="R82" s="293" t="b">
        <f t="shared" si="2"/>
        <v>0</v>
      </c>
      <c r="S82" s="294"/>
    </row>
    <row r="83" spans="3:19" s="126" customFormat="1" ht="15.75" x14ac:dyDescent="0.25">
      <c r="C83" s="295"/>
      <c r="D83" s="342"/>
      <c r="E83" s="353"/>
      <c r="F83" s="342"/>
      <c r="G83" s="263">
        <f t="shared" si="7"/>
        <v>24406.949999999997</v>
      </c>
      <c r="H83" s="262">
        <f t="shared" si="7"/>
        <v>776</v>
      </c>
      <c r="I83" s="342"/>
      <c r="L83" s="126" t="str">
        <f t="shared" si="8"/>
        <v xml:space="preserve"> </v>
      </c>
      <c r="N83" s="256"/>
      <c r="O83" s="256"/>
      <c r="P83" s="256">
        <f t="shared" si="0"/>
        <v>0</v>
      </c>
      <c r="R83" s="293" t="b">
        <f t="shared" si="2"/>
        <v>0</v>
      </c>
      <c r="S83" s="294"/>
    </row>
    <row r="84" spans="3:19" s="126" customFormat="1" ht="15.75" x14ac:dyDescent="0.25">
      <c r="C84" s="295"/>
      <c r="D84" s="342"/>
      <c r="E84" s="353"/>
      <c r="F84" s="342"/>
      <c r="G84" s="263">
        <f t="shared" si="7"/>
        <v>24406.949999999997</v>
      </c>
      <c r="H84" s="262">
        <f t="shared" si="7"/>
        <v>776</v>
      </c>
      <c r="I84" s="342"/>
      <c r="L84" s="126" t="str">
        <f t="shared" si="8"/>
        <v xml:space="preserve"> </v>
      </c>
      <c r="N84" s="256"/>
      <c r="O84" s="256"/>
      <c r="P84" s="256">
        <f t="shared" si="0"/>
        <v>0</v>
      </c>
      <c r="R84" s="293" t="b">
        <f t="shared" si="2"/>
        <v>0</v>
      </c>
      <c r="S84" s="294"/>
    </row>
    <row r="85" spans="3:19" s="126" customFormat="1" ht="15.75" x14ac:dyDescent="0.25">
      <c r="C85" s="295"/>
      <c r="D85" s="342"/>
      <c r="E85" s="353"/>
      <c r="F85" s="342"/>
      <c r="G85" s="263">
        <f t="shared" si="7"/>
        <v>24406.949999999997</v>
      </c>
      <c r="H85" s="262">
        <f t="shared" si="7"/>
        <v>776</v>
      </c>
      <c r="I85" s="342"/>
      <c r="L85" s="126" t="str">
        <f t="shared" si="8"/>
        <v xml:space="preserve"> </v>
      </c>
      <c r="N85" s="256"/>
      <c r="O85" s="256"/>
      <c r="P85" s="256">
        <f t="shared" si="0"/>
        <v>0</v>
      </c>
      <c r="R85" s="293" t="b">
        <f t="shared" si="2"/>
        <v>0</v>
      </c>
      <c r="S85" s="294"/>
    </row>
    <row r="86" spans="3:19" s="126" customFormat="1" ht="15.75" x14ac:dyDescent="0.25">
      <c r="C86" s="295"/>
      <c r="D86" s="342"/>
      <c r="E86" s="353"/>
      <c r="F86" s="342"/>
      <c r="G86" s="263">
        <f t="shared" si="7"/>
        <v>24406.949999999997</v>
      </c>
      <c r="H86" s="262">
        <f t="shared" si="7"/>
        <v>776</v>
      </c>
      <c r="I86" s="342"/>
      <c r="L86" s="126" t="str">
        <f t="shared" si="8"/>
        <v xml:space="preserve"> </v>
      </c>
      <c r="N86" s="256"/>
      <c r="O86" s="256"/>
      <c r="P86" s="256">
        <f t="shared" ref="P86:P149" si="9">O86*G86</f>
        <v>0</v>
      </c>
      <c r="R86" s="293" t="b">
        <f t="shared" si="2"/>
        <v>0</v>
      </c>
      <c r="S86" s="294"/>
    </row>
    <row r="87" spans="3:19" s="126" customFormat="1" ht="15.75" x14ac:dyDescent="0.25">
      <c r="C87" s="295"/>
      <c r="D87" s="342"/>
      <c r="E87" s="353"/>
      <c r="F87" s="342"/>
      <c r="G87" s="263">
        <f t="shared" si="7"/>
        <v>24406.949999999997</v>
      </c>
      <c r="H87" s="262">
        <f t="shared" si="7"/>
        <v>776</v>
      </c>
      <c r="I87" s="342"/>
      <c r="L87" s="126" t="str">
        <f t="shared" si="8"/>
        <v xml:space="preserve"> </v>
      </c>
      <c r="N87" s="256"/>
      <c r="O87" s="256"/>
      <c r="P87" s="256">
        <f t="shared" si="9"/>
        <v>0</v>
      </c>
      <c r="R87" s="293" t="b">
        <f t="shared" ref="R87:R150" si="10">IF((F87)&gt;=1, SUM(E87))</f>
        <v>0</v>
      </c>
      <c r="S87" s="294"/>
    </row>
    <row r="88" spans="3:19" s="126" customFormat="1" ht="15.75" x14ac:dyDescent="0.25">
      <c r="C88" s="295"/>
      <c r="D88" s="342"/>
      <c r="E88" s="353"/>
      <c r="F88" s="342"/>
      <c r="G88" s="263">
        <f t="shared" si="7"/>
        <v>24406.949999999997</v>
      </c>
      <c r="H88" s="262">
        <f t="shared" si="7"/>
        <v>776</v>
      </c>
      <c r="I88" s="342"/>
      <c r="L88" s="126" t="str">
        <f t="shared" si="8"/>
        <v xml:space="preserve"> </v>
      </c>
      <c r="N88" s="256"/>
      <c r="O88" s="256"/>
      <c r="P88" s="256">
        <f t="shared" si="9"/>
        <v>0</v>
      </c>
      <c r="R88" s="293" t="b">
        <f t="shared" si="10"/>
        <v>0</v>
      </c>
      <c r="S88" s="294"/>
    </row>
    <row r="89" spans="3:19" s="126" customFormat="1" ht="15.75" x14ac:dyDescent="0.25">
      <c r="C89" s="295"/>
      <c r="D89" s="342"/>
      <c r="E89" s="353"/>
      <c r="F89" s="342"/>
      <c r="G89" s="263">
        <f t="shared" si="7"/>
        <v>24406.949999999997</v>
      </c>
      <c r="H89" s="262">
        <f t="shared" si="7"/>
        <v>776</v>
      </c>
      <c r="I89" s="342"/>
      <c r="L89" s="126" t="str">
        <f t="shared" si="8"/>
        <v xml:space="preserve"> </v>
      </c>
      <c r="N89" s="256"/>
      <c r="O89" s="256"/>
      <c r="P89" s="256">
        <f t="shared" si="9"/>
        <v>0</v>
      </c>
      <c r="R89" s="293" t="b">
        <f t="shared" si="10"/>
        <v>0</v>
      </c>
      <c r="S89" s="294"/>
    </row>
    <row r="90" spans="3:19" s="126" customFormat="1" ht="15.75" x14ac:dyDescent="0.25">
      <c r="C90" s="295"/>
      <c r="D90" s="342"/>
      <c r="E90" s="353"/>
      <c r="F90" s="342"/>
      <c r="G90" s="263">
        <f t="shared" si="7"/>
        <v>24406.949999999997</v>
      </c>
      <c r="H90" s="262">
        <f t="shared" si="7"/>
        <v>776</v>
      </c>
      <c r="I90" s="342"/>
      <c r="L90" s="126" t="str">
        <f t="shared" ref="L90:L153" si="11">IF(D90&gt;0,D90," ")</f>
        <v xml:space="preserve"> </v>
      </c>
      <c r="N90" s="256"/>
      <c r="O90" s="256"/>
      <c r="P90" s="256">
        <f t="shared" si="9"/>
        <v>0</v>
      </c>
      <c r="R90" s="293" t="b">
        <f t="shared" si="10"/>
        <v>0</v>
      </c>
      <c r="S90" s="294"/>
    </row>
    <row r="91" spans="3:19" s="126" customFormat="1" ht="15.75" x14ac:dyDescent="0.25">
      <c r="C91" s="295"/>
      <c r="D91" s="342"/>
      <c r="E91" s="353"/>
      <c r="F91" s="342"/>
      <c r="G91" s="263">
        <f t="shared" si="7"/>
        <v>24406.949999999997</v>
      </c>
      <c r="H91" s="262">
        <f t="shared" si="7"/>
        <v>776</v>
      </c>
      <c r="I91" s="342"/>
      <c r="L91" s="126" t="str">
        <f t="shared" si="11"/>
        <v xml:space="preserve"> </v>
      </c>
      <c r="N91" s="256"/>
      <c r="O91" s="256"/>
      <c r="P91" s="256">
        <f t="shared" si="9"/>
        <v>0</v>
      </c>
      <c r="R91" s="293" t="b">
        <f t="shared" si="10"/>
        <v>0</v>
      </c>
      <c r="S91" s="294"/>
    </row>
    <row r="92" spans="3:19" s="126" customFormat="1" ht="15.75" x14ac:dyDescent="0.25">
      <c r="C92" s="295"/>
      <c r="D92" s="342"/>
      <c r="E92" s="353"/>
      <c r="F92" s="342"/>
      <c r="G92" s="263">
        <f t="shared" si="7"/>
        <v>24406.949999999997</v>
      </c>
      <c r="H92" s="262">
        <f t="shared" si="7"/>
        <v>776</v>
      </c>
      <c r="I92" s="342"/>
      <c r="L92" s="126" t="str">
        <f t="shared" si="11"/>
        <v xml:space="preserve"> </v>
      </c>
      <c r="N92" s="256"/>
      <c r="O92" s="256"/>
      <c r="P92" s="256">
        <f t="shared" si="9"/>
        <v>0</v>
      </c>
      <c r="R92" s="293" t="b">
        <f t="shared" si="10"/>
        <v>0</v>
      </c>
      <c r="S92" s="294"/>
    </row>
    <row r="93" spans="3:19" s="126" customFormat="1" ht="15.75" x14ac:dyDescent="0.25">
      <c r="C93" s="295"/>
      <c r="D93" s="342"/>
      <c r="E93" s="353"/>
      <c r="F93" s="342"/>
      <c r="G93" s="263">
        <f t="shared" si="7"/>
        <v>24406.949999999997</v>
      </c>
      <c r="H93" s="262">
        <f t="shared" si="7"/>
        <v>776</v>
      </c>
      <c r="I93" s="342"/>
      <c r="L93" s="126" t="str">
        <f t="shared" si="11"/>
        <v xml:space="preserve"> </v>
      </c>
      <c r="N93" s="256"/>
      <c r="O93" s="256"/>
      <c r="P93" s="256">
        <f t="shared" si="9"/>
        <v>0</v>
      </c>
      <c r="R93" s="293" t="b">
        <f t="shared" si="10"/>
        <v>0</v>
      </c>
      <c r="S93" s="294"/>
    </row>
    <row r="94" spans="3:19" s="126" customFormat="1" ht="15.75" x14ac:dyDescent="0.25">
      <c r="C94" s="295"/>
      <c r="D94" s="342"/>
      <c r="E94" s="353"/>
      <c r="F94" s="342"/>
      <c r="G94" s="263">
        <f t="shared" si="7"/>
        <v>24406.949999999997</v>
      </c>
      <c r="H94" s="262">
        <f t="shared" si="7"/>
        <v>776</v>
      </c>
      <c r="I94" s="342"/>
      <c r="L94" s="126" t="str">
        <f t="shared" si="11"/>
        <v xml:space="preserve"> </v>
      </c>
      <c r="N94" s="256"/>
      <c r="O94" s="256"/>
      <c r="P94" s="256">
        <f t="shared" si="9"/>
        <v>0</v>
      </c>
      <c r="R94" s="293" t="b">
        <f t="shared" si="10"/>
        <v>0</v>
      </c>
      <c r="S94" s="294"/>
    </row>
    <row r="95" spans="3:19" s="126" customFormat="1" ht="15.75" x14ac:dyDescent="0.25">
      <c r="C95" s="295"/>
      <c r="D95" s="342"/>
      <c r="E95" s="353"/>
      <c r="F95" s="342"/>
      <c r="G95" s="263">
        <f t="shared" si="7"/>
        <v>24406.949999999997</v>
      </c>
      <c r="H95" s="262">
        <f t="shared" si="7"/>
        <v>776</v>
      </c>
      <c r="I95" s="342"/>
      <c r="L95" s="126" t="str">
        <f t="shared" si="11"/>
        <v xml:space="preserve"> </v>
      </c>
      <c r="N95" s="256"/>
      <c r="O95" s="256"/>
      <c r="P95" s="256">
        <f t="shared" si="9"/>
        <v>0</v>
      </c>
      <c r="R95" s="293" t="b">
        <f t="shared" si="10"/>
        <v>0</v>
      </c>
      <c r="S95" s="294"/>
    </row>
    <row r="96" spans="3:19" s="126" customFormat="1" ht="15.75" x14ac:dyDescent="0.25">
      <c r="C96" s="295"/>
      <c r="D96" s="342"/>
      <c r="E96" s="353"/>
      <c r="F96" s="342"/>
      <c r="G96" s="263">
        <f t="shared" si="7"/>
        <v>24406.949999999997</v>
      </c>
      <c r="H96" s="262">
        <f t="shared" si="7"/>
        <v>776</v>
      </c>
      <c r="I96" s="342"/>
      <c r="L96" s="126" t="str">
        <f t="shared" si="11"/>
        <v xml:space="preserve"> </v>
      </c>
      <c r="N96" s="256"/>
      <c r="O96" s="256"/>
      <c r="P96" s="256">
        <f t="shared" si="9"/>
        <v>0</v>
      </c>
      <c r="R96" s="293" t="b">
        <f t="shared" si="10"/>
        <v>0</v>
      </c>
      <c r="S96" s="294"/>
    </row>
    <row r="97" spans="3:19" s="126" customFormat="1" ht="15.75" x14ac:dyDescent="0.25">
      <c r="C97" s="295"/>
      <c r="D97" s="342"/>
      <c r="E97" s="353"/>
      <c r="F97" s="342"/>
      <c r="G97" s="263">
        <f t="shared" si="7"/>
        <v>24406.949999999997</v>
      </c>
      <c r="H97" s="262">
        <f t="shared" si="7"/>
        <v>776</v>
      </c>
      <c r="I97" s="342"/>
      <c r="L97" s="126" t="str">
        <f t="shared" si="11"/>
        <v xml:space="preserve"> </v>
      </c>
      <c r="N97" s="256"/>
      <c r="O97" s="256"/>
      <c r="P97" s="256">
        <f t="shared" si="9"/>
        <v>0</v>
      </c>
      <c r="R97" s="293" t="b">
        <f t="shared" si="10"/>
        <v>0</v>
      </c>
      <c r="S97" s="294"/>
    </row>
    <row r="98" spans="3:19" s="126" customFormat="1" ht="15.75" x14ac:dyDescent="0.25">
      <c r="C98" s="295"/>
      <c r="D98" s="342"/>
      <c r="E98" s="353"/>
      <c r="F98" s="342"/>
      <c r="G98" s="263">
        <f t="shared" si="7"/>
        <v>24406.949999999997</v>
      </c>
      <c r="H98" s="262">
        <f t="shared" si="7"/>
        <v>776</v>
      </c>
      <c r="I98" s="342"/>
      <c r="L98" s="126" t="str">
        <f t="shared" si="11"/>
        <v xml:space="preserve"> </v>
      </c>
      <c r="N98" s="256"/>
      <c r="O98" s="256"/>
      <c r="P98" s="256">
        <f t="shared" si="9"/>
        <v>0</v>
      </c>
      <c r="R98" s="293" t="b">
        <f t="shared" si="10"/>
        <v>0</v>
      </c>
      <c r="S98" s="294"/>
    </row>
    <row r="99" spans="3:19" s="126" customFormat="1" ht="18" x14ac:dyDescent="0.25">
      <c r="C99" s="232"/>
      <c r="E99" s="261"/>
      <c r="G99" s="263">
        <f t="shared" si="7"/>
        <v>24406.949999999997</v>
      </c>
      <c r="H99" s="262">
        <f t="shared" si="7"/>
        <v>776</v>
      </c>
      <c r="L99" s="126" t="str">
        <f t="shared" si="11"/>
        <v xml:space="preserve"> </v>
      </c>
      <c r="N99" s="256"/>
      <c r="O99" s="256"/>
      <c r="P99" s="256">
        <f t="shared" si="9"/>
        <v>0</v>
      </c>
      <c r="R99" s="293" t="b">
        <f t="shared" si="10"/>
        <v>0</v>
      </c>
      <c r="S99" s="294"/>
    </row>
    <row r="100" spans="3:19" s="126" customFormat="1" ht="18" x14ac:dyDescent="0.25">
      <c r="C100" s="232"/>
      <c r="E100" s="261"/>
      <c r="G100" s="263">
        <f t="shared" si="7"/>
        <v>24406.949999999997</v>
      </c>
      <c r="H100" s="262">
        <f t="shared" si="7"/>
        <v>776</v>
      </c>
      <c r="L100" s="126" t="str">
        <f t="shared" si="11"/>
        <v xml:space="preserve"> </v>
      </c>
      <c r="N100" s="256"/>
      <c r="O100" s="256"/>
      <c r="P100" s="256">
        <f t="shared" si="9"/>
        <v>0</v>
      </c>
      <c r="R100" s="293" t="b">
        <f t="shared" si="10"/>
        <v>0</v>
      </c>
      <c r="S100" s="294"/>
    </row>
    <row r="101" spans="3:19" s="126" customFormat="1" ht="18" x14ac:dyDescent="0.25">
      <c r="C101" s="232"/>
      <c r="E101" s="261"/>
      <c r="G101" s="263">
        <f t="shared" si="7"/>
        <v>24406.949999999997</v>
      </c>
      <c r="H101" s="262">
        <f t="shared" si="7"/>
        <v>776</v>
      </c>
      <c r="L101" s="126" t="str">
        <f t="shared" si="11"/>
        <v xml:space="preserve"> </v>
      </c>
      <c r="N101" s="256"/>
      <c r="O101" s="256"/>
      <c r="P101" s="256">
        <f t="shared" si="9"/>
        <v>0</v>
      </c>
      <c r="R101" s="293" t="b">
        <f t="shared" si="10"/>
        <v>0</v>
      </c>
      <c r="S101" s="294"/>
    </row>
    <row r="102" spans="3:19" s="126" customFormat="1" ht="18" x14ac:dyDescent="0.25">
      <c r="C102" s="232"/>
      <c r="E102" s="261"/>
      <c r="G102" s="263">
        <f t="shared" si="7"/>
        <v>24406.949999999997</v>
      </c>
      <c r="H102" s="262">
        <f t="shared" si="7"/>
        <v>776</v>
      </c>
      <c r="L102" s="126" t="str">
        <f t="shared" si="11"/>
        <v xml:space="preserve"> </v>
      </c>
      <c r="N102" s="256"/>
      <c r="O102" s="256"/>
      <c r="P102" s="256">
        <f t="shared" si="9"/>
        <v>0</v>
      </c>
      <c r="R102" s="293" t="b">
        <f t="shared" si="10"/>
        <v>0</v>
      </c>
      <c r="S102" s="294"/>
    </row>
    <row r="103" spans="3:19" s="126" customFormat="1" ht="18" x14ac:dyDescent="0.25">
      <c r="C103" s="232"/>
      <c r="E103" s="261"/>
      <c r="G103" s="263">
        <f t="shared" si="7"/>
        <v>24406.949999999997</v>
      </c>
      <c r="H103" s="262">
        <f t="shared" si="7"/>
        <v>776</v>
      </c>
      <c r="L103" s="126" t="str">
        <f t="shared" si="11"/>
        <v xml:space="preserve"> </v>
      </c>
      <c r="N103" s="256"/>
      <c r="O103" s="256"/>
      <c r="P103" s="256">
        <f t="shared" si="9"/>
        <v>0</v>
      </c>
      <c r="R103" s="293" t="b">
        <f t="shared" si="10"/>
        <v>0</v>
      </c>
      <c r="S103" s="294"/>
    </row>
    <row r="104" spans="3:19" s="126" customFormat="1" ht="18" x14ac:dyDescent="0.25">
      <c r="C104" s="232"/>
      <c r="E104" s="261"/>
      <c r="G104" s="263">
        <f t="shared" si="7"/>
        <v>24406.949999999997</v>
      </c>
      <c r="H104" s="262">
        <f t="shared" si="7"/>
        <v>776</v>
      </c>
      <c r="L104" s="126" t="str">
        <f t="shared" si="11"/>
        <v xml:space="preserve"> </v>
      </c>
      <c r="N104" s="256"/>
      <c r="O104" s="256"/>
      <c r="P104" s="256">
        <f t="shared" si="9"/>
        <v>0</v>
      </c>
      <c r="R104" s="293" t="b">
        <f t="shared" si="10"/>
        <v>0</v>
      </c>
      <c r="S104" s="294"/>
    </row>
    <row r="105" spans="3:19" s="126" customFormat="1" ht="18" x14ac:dyDescent="0.25">
      <c r="C105" s="232"/>
      <c r="E105" s="261"/>
      <c r="G105" s="263">
        <f t="shared" si="7"/>
        <v>24406.949999999997</v>
      </c>
      <c r="H105" s="262">
        <f t="shared" si="7"/>
        <v>776</v>
      </c>
      <c r="L105" s="126" t="str">
        <f t="shared" si="11"/>
        <v xml:space="preserve"> </v>
      </c>
      <c r="N105" s="256"/>
      <c r="O105" s="256"/>
      <c r="P105" s="256">
        <f t="shared" si="9"/>
        <v>0</v>
      </c>
      <c r="R105" s="293" t="b">
        <f t="shared" si="10"/>
        <v>0</v>
      </c>
      <c r="S105" s="294"/>
    </row>
    <row r="106" spans="3:19" s="126" customFormat="1" ht="18" x14ac:dyDescent="0.25">
      <c r="C106" s="232"/>
      <c r="E106" s="261"/>
      <c r="G106" s="263">
        <f t="shared" si="7"/>
        <v>24406.949999999997</v>
      </c>
      <c r="H106" s="262">
        <f t="shared" si="7"/>
        <v>776</v>
      </c>
      <c r="L106" s="126" t="str">
        <f t="shared" si="11"/>
        <v xml:space="preserve"> </v>
      </c>
      <c r="N106" s="256"/>
      <c r="O106" s="256"/>
      <c r="P106" s="256">
        <f t="shared" si="9"/>
        <v>0</v>
      </c>
      <c r="R106" s="293" t="b">
        <f t="shared" si="10"/>
        <v>0</v>
      </c>
      <c r="S106" s="294"/>
    </row>
    <row r="107" spans="3:19" s="126" customFormat="1" ht="18" x14ac:dyDescent="0.25">
      <c r="C107" s="232"/>
      <c r="E107" s="261"/>
      <c r="G107" s="263">
        <f t="shared" si="7"/>
        <v>24406.949999999997</v>
      </c>
      <c r="H107" s="262">
        <f t="shared" si="7"/>
        <v>776</v>
      </c>
      <c r="L107" s="126" t="str">
        <f t="shared" si="11"/>
        <v xml:space="preserve"> </v>
      </c>
      <c r="N107" s="256"/>
      <c r="O107" s="256"/>
      <c r="P107" s="256">
        <f t="shared" si="9"/>
        <v>0</v>
      </c>
      <c r="R107" s="293" t="b">
        <f t="shared" si="10"/>
        <v>0</v>
      </c>
      <c r="S107" s="294"/>
    </row>
    <row r="108" spans="3:19" s="126" customFormat="1" ht="18" x14ac:dyDescent="0.25">
      <c r="C108" s="232"/>
      <c r="E108" s="261"/>
      <c r="G108" s="263">
        <f t="shared" si="7"/>
        <v>24406.949999999997</v>
      </c>
      <c r="H108" s="262">
        <f t="shared" si="7"/>
        <v>776</v>
      </c>
      <c r="L108" s="126" t="str">
        <f t="shared" si="11"/>
        <v xml:space="preserve"> </v>
      </c>
      <c r="N108" s="256"/>
      <c r="O108" s="256"/>
      <c r="P108" s="256">
        <f t="shared" si="9"/>
        <v>0</v>
      </c>
      <c r="R108" s="293" t="b">
        <f t="shared" si="10"/>
        <v>0</v>
      </c>
      <c r="S108" s="294"/>
    </row>
    <row r="109" spans="3:19" s="126" customFormat="1" ht="18" x14ac:dyDescent="0.25">
      <c r="C109" s="232"/>
      <c r="E109" s="261"/>
      <c r="G109" s="263">
        <f t="shared" si="7"/>
        <v>24406.949999999997</v>
      </c>
      <c r="H109" s="262">
        <f t="shared" si="7"/>
        <v>776</v>
      </c>
      <c r="L109" s="126" t="str">
        <f t="shared" si="11"/>
        <v xml:space="preserve"> </v>
      </c>
      <c r="N109" s="256"/>
      <c r="O109" s="256"/>
      <c r="P109" s="256">
        <f t="shared" si="9"/>
        <v>0</v>
      </c>
      <c r="R109" s="293" t="b">
        <f t="shared" si="10"/>
        <v>0</v>
      </c>
      <c r="S109" s="294"/>
    </row>
    <row r="110" spans="3:19" s="126" customFormat="1" ht="18" x14ac:dyDescent="0.25">
      <c r="C110" s="232"/>
      <c r="E110" s="261"/>
      <c r="G110" s="263">
        <f t="shared" si="7"/>
        <v>24406.949999999997</v>
      </c>
      <c r="H110" s="262">
        <f t="shared" si="7"/>
        <v>776</v>
      </c>
      <c r="L110" s="126" t="str">
        <f t="shared" si="11"/>
        <v xml:space="preserve"> </v>
      </c>
      <c r="N110" s="256"/>
      <c r="O110" s="256"/>
      <c r="P110" s="256">
        <f t="shared" si="9"/>
        <v>0</v>
      </c>
      <c r="R110" s="293" t="b">
        <f t="shared" si="10"/>
        <v>0</v>
      </c>
      <c r="S110" s="294"/>
    </row>
    <row r="111" spans="3:19" s="126" customFormat="1" ht="18" x14ac:dyDescent="0.25">
      <c r="C111" s="232"/>
      <c r="E111" s="261"/>
      <c r="G111" s="263">
        <f t="shared" si="7"/>
        <v>24406.949999999997</v>
      </c>
      <c r="H111" s="262">
        <f t="shared" si="7"/>
        <v>776</v>
      </c>
      <c r="L111" s="126" t="str">
        <f t="shared" si="11"/>
        <v xml:space="preserve"> </v>
      </c>
      <c r="N111" s="256"/>
      <c r="O111" s="256"/>
      <c r="P111" s="256">
        <f t="shared" si="9"/>
        <v>0</v>
      </c>
      <c r="R111" s="293" t="b">
        <f t="shared" si="10"/>
        <v>0</v>
      </c>
      <c r="S111" s="294"/>
    </row>
    <row r="112" spans="3:19" s="126" customFormat="1" ht="18" x14ac:dyDescent="0.25">
      <c r="C112" s="232"/>
      <c r="E112" s="261"/>
      <c r="G112" s="263">
        <f t="shared" si="7"/>
        <v>24406.949999999997</v>
      </c>
      <c r="H112" s="262">
        <f t="shared" si="7"/>
        <v>776</v>
      </c>
      <c r="L112" s="126" t="str">
        <f t="shared" si="11"/>
        <v xml:space="preserve"> </v>
      </c>
      <c r="N112" s="256"/>
      <c r="O112" s="256"/>
      <c r="P112" s="256">
        <f t="shared" si="9"/>
        <v>0</v>
      </c>
      <c r="R112" s="293" t="b">
        <f t="shared" si="10"/>
        <v>0</v>
      </c>
      <c r="S112" s="294"/>
    </row>
    <row r="113" spans="3:19" s="126" customFormat="1" ht="18" x14ac:dyDescent="0.25">
      <c r="C113" s="232"/>
      <c r="E113" s="261"/>
      <c r="G113" s="263">
        <f t="shared" ref="G113:H120" si="12">G112-E113+C113</f>
        <v>24406.949999999997</v>
      </c>
      <c r="H113" s="262">
        <f t="shared" si="12"/>
        <v>776</v>
      </c>
      <c r="L113" s="126" t="str">
        <f t="shared" si="11"/>
        <v xml:space="preserve"> </v>
      </c>
      <c r="N113" s="256"/>
      <c r="O113" s="256"/>
      <c r="P113" s="256">
        <f t="shared" si="9"/>
        <v>0</v>
      </c>
      <c r="R113" s="293" t="b">
        <f t="shared" si="10"/>
        <v>0</v>
      </c>
      <c r="S113" s="294"/>
    </row>
    <row r="114" spans="3:19" s="126" customFormat="1" ht="18" x14ac:dyDescent="0.25">
      <c r="C114" s="232"/>
      <c r="E114" s="261"/>
      <c r="G114" s="263">
        <f t="shared" si="12"/>
        <v>24406.949999999997</v>
      </c>
      <c r="H114" s="262">
        <f t="shared" si="12"/>
        <v>776</v>
      </c>
      <c r="L114" s="126" t="str">
        <f t="shared" si="11"/>
        <v xml:space="preserve"> </v>
      </c>
      <c r="N114" s="256"/>
      <c r="O114" s="256"/>
      <c r="P114" s="256">
        <f t="shared" si="9"/>
        <v>0</v>
      </c>
      <c r="R114" s="293" t="b">
        <f t="shared" si="10"/>
        <v>0</v>
      </c>
      <c r="S114" s="294"/>
    </row>
    <row r="115" spans="3:19" s="126" customFormat="1" ht="18" x14ac:dyDescent="0.25">
      <c r="C115" s="232"/>
      <c r="E115" s="261"/>
      <c r="G115" s="263">
        <f t="shared" si="12"/>
        <v>24406.949999999997</v>
      </c>
      <c r="H115" s="262">
        <f t="shared" si="12"/>
        <v>776</v>
      </c>
      <c r="L115" s="126" t="str">
        <f t="shared" si="11"/>
        <v xml:space="preserve"> </v>
      </c>
      <c r="N115" s="256"/>
      <c r="O115" s="256"/>
      <c r="P115" s="256">
        <f t="shared" si="9"/>
        <v>0</v>
      </c>
      <c r="R115" s="293" t="b">
        <f t="shared" si="10"/>
        <v>0</v>
      </c>
      <c r="S115" s="294"/>
    </row>
    <row r="116" spans="3:19" s="126" customFormat="1" ht="18" x14ac:dyDescent="0.25">
      <c r="C116" s="232"/>
      <c r="E116" s="261"/>
      <c r="G116" s="263">
        <f t="shared" si="12"/>
        <v>24406.949999999997</v>
      </c>
      <c r="H116" s="262">
        <f t="shared" si="12"/>
        <v>776</v>
      </c>
      <c r="L116" s="126" t="str">
        <f t="shared" si="11"/>
        <v xml:space="preserve"> </v>
      </c>
      <c r="N116" s="256"/>
      <c r="O116" s="256"/>
      <c r="P116" s="256">
        <f t="shared" si="9"/>
        <v>0</v>
      </c>
      <c r="R116" s="293" t="b">
        <f t="shared" si="10"/>
        <v>0</v>
      </c>
      <c r="S116" s="294"/>
    </row>
    <row r="117" spans="3:19" s="126" customFormat="1" ht="18" x14ac:dyDescent="0.25">
      <c r="C117" s="232"/>
      <c r="E117" s="261"/>
      <c r="G117" s="263">
        <f t="shared" si="12"/>
        <v>24406.949999999997</v>
      </c>
      <c r="H117" s="262">
        <f t="shared" si="12"/>
        <v>776</v>
      </c>
      <c r="L117" s="126" t="str">
        <f t="shared" si="11"/>
        <v xml:space="preserve"> </v>
      </c>
      <c r="N117" s="256"/>
      <c r="O117" s="256"/>
      <c r="P117" s="256">
        <f t="shared" si="9"/>
        <v>0</v>
      </c>
      <c r="R117" s="293" t="b">
        <f t="shared" si="10"/>
        <v>0</v>
      </c>
      <c r="S117" s="294"/>
    </row>
    <row r="118" spans="3:19" s="126" customFormat="1" ht="18" x14ac:dyDescent="0.25">
      <c r="C118" s="232"/>
      <c r="E118" s="261"/>
      <c r="G118" s="263">
        <f t="shared" si="12"/>
        <v>24406.949999999997</v>
      </c>
      <c r="H118" s="126">
        <f t="shared" ref="G118:H130" si="13">H117-F118+D118</f>
        <v>776</v>
      </c>
      <c r="L118" s="126" t="str">
        <f t="shared" si="11"/>
        <v xml:space="preserve"> </v>
      </c>
      <c r="N118" s="256"/>
      <c r="O118" s="256"/>
      <c r="P118" s="256">
        <f t="shared" si="9"/>
        <v>0</v>
      </c>
      <c r="R118" s="293" t="b">
        <f t="shared" si="10"/>
        <v>0</v>
      </c>
      <c r="S118" s="294"/>
    </row>
    <row r="119" spans="3:19" s="126" customFormat="1" ht="18" x14ac:dyDescent="0.25">
      <c r="C119" s="232"/>
      <c r="E119" s="261"/>
      <c r="G119" s="263">
        <f t="shared" si="12"/>
        <v>24406.949999999997</v>
      </c>
      <c r="H119" s="126">
        <f t="shared" si="13"/>
        <v>776</v>
      </c>
      <c r="L119" s="126" t="str">
        <f t="shared" si="11"/>
        <v xml:space="preserve"> </v>
      </c>
      <c r="N119" s="256"/>
      <c r="O119" s="256"/>
      <c r="P119" s="256">
        <f t="shared" si="9"/>
        <v>0</v>
      </c>
      <c r="R119" s="293" t="b">
        <f t="shared" si="10"/>
        <v>0</v>
      </c>
      <c r="S119" s="294"/>
    </row>
    <row r="120" spans="3:19" s="126" customFormat="1" ht="18" x14ac:dyDescent="0.25">
      <c r="C120" s="232"/>
      <c r="E120" s="261"/>
      <c r="G120" s="263">
        <f t="shared" si="12"/>
        <v>24406.949999999997</v>
      </c>
      <c r="H120" s="126">
        <f t="shared" si="13"/>
        <v>776</v>
      </c>
      <c r="L120" s="126" t="str">
        <f t="shared" si="11"/>
        <v xml:space="preserve"> </v>
      </c>
      <c r="N120" s="256"/>
      <c r="O120" s="256"/>
      <c r="P120" s="256">
        <f t="shared" si="9"/>
        <v>0</v>
      </c>
      <c r="R120" s="293" t="b">
        <f t="shared" si="10"/>
        <v>0</v>
      </c>
      <c r="S120" s="294"/>
    </row>
    <row r="121" spans="3:19" s="126" customFormat="1" ht="18" x14ac:dyDescent="0.25">
      <c r="C121" s="232"/>
      <c r="E121" s="261"/>
      <c r="G121" s="295">
        <f t="shared" si="13"/>
        <v>24406.949999999997</v>
      </c>
      <c r="H121" s="126">
        <f t="shared" si="13"/>
        <v>776</v>
      </c>
      <c r="L121" s="126" t="str">
        <f t="shared" si="11"/>
        <v xml:space="preserve"> </v>
      </c>
      <c r="N121" s="256"/>
      <c r="O121" s="256"/>
      <c r="P121" s="256">
        <f t="shared" si="9"/>
        <v>0</v>
      </c>
      <c r="R121" s="293" t="b">
        <f t="shared" si="10"/>
        <v>0</v>
      </c>
      <c r="S121" s="294"/>
    </row>
    <row r="122" spans="3:19" s="126" customFormat="1" ht="18" x14ac:dyDescent="0.25">
      <c r="C122" s="232"/>
      <c r="E122" s="261"/>
      <c r="G122" s="295">
        <f t="shared" si="13"/>
        <v>24406.949999999997</v>
      </c>
      <c r="H122" s="126">
        <f t="shared" si="13"/>
        <v>776</v>
      </c>
      <c r="L122" s="126" t="str">
        <f t="shared" si="11"/>
        <v xml:space="preserve"> </v>
      </c>
      <c r="N122" s="256"/>
      <c r="O122" s="256"/>
      <c r="P122" s="256">
        <f t="shared" si="9"/>
        <v>0</v>
      </c>
      <c r="R122" s="293" t="b">
        <f t="shared" si="10"/>
        <v>0</v>
      </c>
      <c r="S122" s="294"/>
    </row>
    <row r="123" spans="3:19" s="126" customFormat="1" ht="18" x14ac:dyDescent="0.25">
      <c r="C123" s="232"/>
      <c r="E123" s="261"/>
      <c r="G123" s="295">
        <f t="shared" si="13"/>
        <v>24406.949999999997</v>
      </c>
      <c r="H123" s="126">
        <f t="shared" si="13"/>
        <v>776</v>
      </c>
      <c r="L123" s="126" t="str">
        <f t="shared" si="11"/>
        <v xml:space="preserve"> </v>
      </c>
      <c r="N123" s="256"/>
      <c r="O123" s="256"/>
      <c r="P123" s="256">
        <f t="shared" si="9"/>
        <v>0</v>
      </c>
      <c r="R123" s="293" t="b">
        <f t="shared" si="10"/>
        <v>0</v>
      </c>
      <c r="S123" s="294"/>
    </row>
    <row r="124" spans="3:19" s="126" customFormat="1" ht="18" x14ac:dyDescent="0.25">
      <c r="C124" s="232"/>
      <c r="E124" s="261"/>
      <c r="G124" s="295">
        <f t="shared" si="13"/>
        <v>24406.949999999997</v>
      </c>
      <c r="H124" s="126">
        <f t="shared" si="13"/>
        <v>776</v>
      </c>
      <c r="L124" s="126" t="str">
        <f t="shared" si="11"/>
        <v xml:space="preserve"> </v>
      </c>
      <c r="N124" s="256"/>
      <c r="O124" s="256"/>
      <c r="P124" s="256">
        <f t="shared" si="9"/>
        <v>0</v>
      </c>
      <c r="R124" s="293" t="b">
        <f t="shared" si="10"/>
        <v>0</v>
      </c>
      <c r="S124" s="294"/>
    </row>
    <row r="125" spans="3:19" s="126" customFormat="1" ht="18" x14ac:dyDescent="0.25">
      <c r="C125" s="232"/>
      <c r="E125" s="261"/>
      <c r="G125" s="295">
        <f t="shared" si="13"/>
        <v>24406.949999999997</v>
      </c>
      <c r="H125" s="126">
        <f t="shared" si="13"/>
        <v>776</v>
      </c>
      <c r="L125" s="126" t="str">
        <f t="shared" si="11"/>
        <v xml:space="preserve"> </v>
      </c>
      <c r="N125" s="256"/>
      <c r="O125" s="256"/>
      <c r="P125" s="256">
        <f t="shared" si="9"/>
        <v>0</v>
      </c>
      <c r="R125" s="293" t="b">
        <f t="shared" si="10"/>
        <v>0</v>
      </c>
      <c r="S125" s="294"/>
    </row>
    <row r="126" spans="3:19" s="126" customFormat="1" ht="18" x14ac:dyDescent="0.25">
      <c r="C126" s="232"/>
      <c r="E126" s="261"/>
      <c r="G126" s="295">
        <f t="shared" si="13"/>
        <v>24406.949999999997</v>
      </c>
      <c r="H126" s="126">
        <f t="shared" si="13"/>
        <v>776</v>
      </c>
      <c r="L126" s="126" t="str">
        <f t="shared" si="11"/>
        <v xml:space="preserve"> </v>
      </c>
      <c r="N126" s="256"/>
      <c r="O126" s="256"/>
      <c r="P126" s="256">
        <f t="shared" si="9"/>
        <v>0</v>
      </c>
      <c r="R126" s="293" t="b">
        <f t="shared" si="10"/>
        <v>0</v>
      </c>
      <c r="S126" s="294"/>
    </row>
    <row r="127" spans="3:19" s="126" customFormat="1" ht="18" x14ac:dyDescent="0.25">
      <c r="C127" s="232"/>
      <c r="E127" s="261"/>
      <c r="G127" s="295">
        <f t="shared" si="13"/>
        <v>24406.949999999997</v>
      </c>
      <c r="H127" s="126">
        <f t="shared" si="13"/>
        <v>776</v>
      </c>
      <c r="L127" s="126" t="str">
        <f t="shared" si="11"/>
        <v xml:space="preserve"> </v>
      </c>
      <c r="N127" s="256"/>
      <c r="O127" s="256"/>
      <c r="P127" s="256">
        <f t="shared" si="9"/>
        <v>0</v>
      </c>
      <c r="R127" s="293" t="b">
        <f t="shared" si="10"/>
        <v>0</v>
      </c>
      <c r="S127" s="294"/>
    </row>
    <row r="128" spans="3:19" s="126" customFormat="1" ht="18" x14ac:dyDescent="0.25">
      <c r="C128" s="232"/>
      <c r="E128" s="261"/>
      <c r="G128" s="295">
        <f t="shared" si="13"/>
        <v>24406.949999999997</v>
      </c>
      <c r="H128" s="126">
        <f t="shared" si="13"/>
        <v>776</v>
      </c>
      <c r="L128" s="126" t="str">
        <f t="shared" si="11"/>
        <v xml:space="preserve"> </v>
      </c>
      <c r="N128" s="256"/>
      <c r="O128" s="256"/>
      <c r="P128" s="256">
        <f t="shared" si="9"/>
        <v>0</v>
      </c>
      <c r="R128" s="293" t="b">
        <f t="shared" si="10"/>
        <v>0</v>
      </c>
      <c r="S128" s="294"/>
    </row>
    <row r="129" spans="3:19" s="126" customFormat="1" ht="18" x14ac:dyDescent="0.25">
      <c r="C129" s="232"/>
      <c r="E129" s="261"/>
      <c r="G129" s="295">
        <f t="shared" si="13"/>
        <v>24406.949999999997</v>
      </c>
      <c r="H129" s="126">
        <f t="shared" si="13"/>
        <v>776</v>
      </c>
      <c r="L129" s="126" t="str">
        <f t="shared" si="11"/>
        <v xml:space="preserve"> </v>
      </c>
      <c r="N129" s="256"/>
      <c r="O129" s="256"/>
      <c r="P129" s="256">
        <f t="shared" si="9"/>
        <v>0</v>
      </c>
      <c r="R129" s="293" t="b">
        <f t="shared" si="10"/>
        <v>0</v>
      </c>
      <c r="S129" s="294"/>
    </row>
    <row r="130" spans="3:19" s="126" customFormat="1" ht="18" x14ac:dyDescent="0.25">
      <c r="C130" s="232"/>
      <c r="E130" s="261"/>
      <c r="G130" s="295">
        <f t="shared" si="13"/>
        <v>24406.949999999997</v>
      </c>
      <c r="H130" s="126">
        <f t="shared" si="13"/>
        <v>776</v>
      </c>
      <c r="L130" s="126" t="str">
        <f t="shared" si="11"/>
        <v xml:space="preserve"> </v>
      </c>
      <c r="N130" s="256"/>
      <c r="O130" s="256"/>
      <c r="P130" s="256">
        <f t="shared" si="9"/>
        <v>0</v>
      </c>
      <c r="R130" s="293" t="b">
        <f t="shared" si="10"/>
        <v>0</v>
      </c>
      <c r="S130" s="294"/>
    </row>
    <row r="131" spans="3:19" s="126" customFormat="1" ht="18" x14ac:dyDescent="0.25">
      <c r="C131" s="232"/>
      <c r="E131" s="261"/>
      <c r="G131" s="295">
        <f t="shared" ref="G131:H194" si="14">G130-E131+C131</f>
        <v>24406.949999999997</v>
      </c>
      <c r="H131" s="126">
        <f t="shared" si="14"/>
        <v>776</v>
      </c>
      <c r="L131" s="126" t="str">
        <f t="shared" si="11"/>
        <v xml:space="preserve"> </v>
      </c>
      <c r="N131" s="256"/>
      <c r="O131" s="256"/>
      <c r="P131" s="256">
        <f t="shared" si="9"/>
        <v>0</v>
      </c>
      <c r="R131" s="293" t="b">
        <f t="shared" si="10"/>
        <v>0</v>
      </c>
      <c r="S131" s="294"/>
    </row>
    <row r="132" spans="3:19" s="126" customFormat="1" ht="18" x14ac:dyDescent="0.25">
      <c r="C132" s="232"/>
      <c r="E132" s="261"/>
      <c r="G132" s="295">
        <f t="shared" si="14"/>
        <v>24406.949999999997</v>
      </c>
      <c r="H132" s="126">
        <f t="shared" si="14"/>
        <v>776</v>
      </c>
      <c r="L132" s="126" t="str">
        <f t="shared" si="11"/>
        <v xml:space="preserve"> </v>
      </c>
      <c r="N132" s="256"/>
      <c r="O132" s="256"/>
      <c r="P132" s="256">
        <f t="shared" si="9"/>
        <v>0</v>
      </c>
      <c r="R132" s="293" t="b">
        <f t="shared" si="10"/>
        <v>0</v>
      </c>
      <c r="S132" s="294"/>
    </row>
    <row r="133" spans="3:19" s="126" customFormat="1" ht="18" x14ac:dyDescent="0.25">
      <c r="C133" s="232"/>
      <c r="E133" s="261"/>
      <c r="G133" s="295">
        <f t="shared" si="14"/>
        <v>24406.949999999997</v>
      </c>
      <c r="H133" s="126">
        <f t="shared" si="14"/>
        <v>776</v>
      </c>
      <c r="L133" s="126" t="str">
        <f t="shared" si="11"/>
        <v xml:space="preserve"> </v>
      </c>
      <c r="N133" s="256"/>
      <c r="O133" s="256"/>
      <c r="P133" s="256">
        <f t="shared" si="9"/>
        <v>0</v>
      </c>
      <c r="R133" s="293" t="b">
        <f t="shared" si="10"/>
        <v>0</v>
      </c>
      <c r="S133" s="294"/>
    </row>
    <row r="134" spans="3:19" s="126" customFormat="1" ht="18" x14ac:dyDescent="0.25">
      <c r="C134" s="232"/>
      <c r="E134" s="261"/>
      <c r="G134" s="295">
        <f t="shared" si="14"/>
        <v>24406.949999999997</v>
      </c>
      <c r="H134" s="126">
        <f t="shared" si="14"/>
        <v>776</v>
      </c>
      <c r="L134" s="126" t="str">
        <f t="shared" si="11"/>
        <v xml:space="preserve"> </v>
      </c>
      <c r="N134" s="256"/>
      <c r="O134" s="256"/>
      <c r="P134" s="256">
        <f t="shared" si="9"/>
        <v>0</v>
      </c>
      <c r="R134" s="293" t="b">
        <f t="shared" si="10"/>
        <v>0</v>
      </c>
      <c r="S134" s="294"/>
    </row>
    <row r="135" spans="3:19" s="126" customFormat="1" ht="18" x14ac:dyDescent="0.25">
      <c r="C135" s="232"/>
      <c r="E135" s="261"/>
      <c r="G135" s="295">
        <f t="shared" si="14"/>
        <v>24406.949999999997</v>
      </c>
      <c r="H135" s="126">
        <f t="shared" si="14"/>
        <v>776</v>
      </c>
      <c r="L135" s="126" t="str">
        <f t="shared" si="11"/>
        <v xml:space="preserve"> </v>
      </c>
      <c r="N135" s="256"/>
      <c r="O135" s="256"/>
      <c r="P135" s="256">
        <f t="shared" si="9"/>
        <v>0</v>
      </c>
      <c r="R135" s="293" t="b">
        <f t="shared" si="10"/>
        <v>0</v>
      </c>
      <c r="S135" s="294"/>
    </row>
    <row r="136" spans="3:19" s="126" customFormat="1" ht="18" x14ac:dyDescent="0.25">
      <c r="C136" s="232"/>
      <c r="E136" s="261"/>
      <c r="G136" s="232">
        <f t="shared" si="14"/>
        <v>24406.949999999997</v>
      </c>
      <c r="H136" s="126">
        <f t="shared" si="14"/>
        <v>776</v>
      </c>
      <c r="L136" s="126" t="str">
        <f t="shared" si="11"/>
        <v xml:space="preserve"> </v>
      </c>
      <c r="N136" s="256"/>
      <c r="O136" s="256"/>
      <c r="P136" s="256">
        <f t="shared" si="9"/>
        <v>0</v>
      </c>
      <c r="R136" s="293" t="b">
        <f t="shared" si="10"/>
        <v>0</v>
      </c>
      <c r="S136" s="294"/>
    </row>
    <row r="137" spans="3:19" s="126" customFormat="1" ht="18" x14ac:dyDescent="0.25">
      <c r="C137" s="232"/>
      <c r="E137" s="261"/>
      <c r="G137" s="232">
        <f t="shared" si="14"/>
        <v>24406.949999999997</v>
      </c>
      <c r="H137" s="126">
        <f t="shared" si="14"/>
        <v>776</v>
      </c>
      <c r="L137" s="126" t="str">
        <f t="shared" si="11"/>
        <v xml:space="preserve"> </v>
      </c>
      <c r="N137" s="256"/>
      <c r="O137" s="256"/>
      <c r="P137" s="256">
        <f t="shared" si="9"/>
        <v>0</v>
      </c>
      <c r="R137" s="293" t="b">
        <f t="shared" si="10"/>
        <v>0</v>
      </c>
      <c r="S137" s="294"/>
    </row>
    <row r="138" spans="3:19" s="126" customFormat="1" ht="18" x14ac:dyDescent="0.25">
      <c r="C138" s="232"/>
      <c r="E138" s="261"/>
      <c r="G138" s="232">
        <f t="shared" si="14"/>
        <v>24406.949999999997</v>
      </c>
      <c r="H138" s="126">
        <f t="shared" si="14"/>
        <v>776</v>
      </c>
      <c r="L138" s="126" t="str">
        <f t="shared" si="11"/>
        <v xml:space="preserve"> </v>
      </c>
      <c r="N138" s="256"/>
      <c r="O138" s="256"/>
      <c r="P138" s="256">
        <f t="shared" si="9"/>
        <v>0</v>
      </c>
      <c r="R138" s="293" t="b">
        <f t="shared" si="10"/>
        <v>0</v>
      </c>
      <c r="S138" s="294"/>
    </row>
    <row r="139" spans="3:19" s="126" customFormat="1" ht="18" x14ac:dyDescent="0.25">
      <c r="C139" s="232"/>
      <c r="E139" s="261"/>
      <c r="G139" s="232">
        <f t="shared" si="14"/>
        <v>24406.949999999997</v>
      </c>
      <c r="H139" s="126">
        <f t="shared" si="14"/>
        <v>776</v>
      </c>
      <c r="L139" s="126" t="str">
        <f t="shared" si="11"/>
        <v xml:space="preserve"> </v>
      </c>
      <c r="N139" s="256"/>
      <c r="O139" s="256"/>
      <c r="P139" s="256">
        <f t="shared" si="9"/>
        <v>0</v>
      </c>
      <c r="R139" s="293" t="b">
        <f t="shared" si="10"/>
        <v>0</v>
      </c>
      <c r="S139" s="294"/>
    </row>
    <row r="140" spans="3:19" s="126" customFormat="1" ht="18" x14ac:dyDescent="0.25">
      <c r="C140" s="232"/>
      <c r="E140" s="261"/>
      <c r="G140" s="232">
        <f t="shared" si="14"/>
        <v>24406.949999999997</v>
      </c>
      <c r="H140" s="126">
        <f t="shared" si="14"/>
        <v>776</v>
      </c>
      <c r="L140" s="126" t="str">
        <f t="shared" si="11"/>
        <v xml:space="preserve"> </v>
      </c>
      <c r="N140" s="256"/>
      <c r="O140" s="256"/>
      <c r="P140" s="256">
        <f t="shared" si="9"/>
        <v>0</v>
      </c>
      <c r="R140" s="293" t="b">
        <f t="shared" si="10"/>
        <v>0</v>
      </c>
      <c r="S140" s="294"/>
    </row>
    <row r="141" spans="3:19" s="126" customFormat="1" ht="18" x14ac:dyDescent="0.25">
      <c r="C141" s="232"/>
      <c r="E141" s="261"/>
      <c r="G141" s="232">
        <f t="shared" si="14"/>
        <v>24406.949999999997</v>
      </c>
      <c r="H141" s="126">
        <f t="shared" si="14"/>
        <v>776</v>
      </c>
      <c r="L141" s="126" t="str">
        <f t="shared" si="11"/>
        <v xml:space="preserve"> </v>
      </c>
      <c r="N141" s="256"/>
      <c r="O141" s="256"/>
      <c r="P141" s="256">
        <f t="shared" si="9"/>
        <v>0</v>
      </c>
      <c r="R141" s="293" t="b">
        <f t="shared" si="10"/>
        <v>0</v>
      </c>
      <c r="S141" s="294"/>
    </row>
    <row r="142" spans="3:19" s="126" customFormat="1" ht="18" x14ac:dyDescent="0.25">
      <c r="C142" s="232"/>
      <c r="E142" s="261"/>
      <c r="G142" s="232">
        <f t="shared" si="14"/>
        <v>24406.949999999997</v>
      </c>
      <c r="H142" s="126">
        <f t="shared" si="14"/>
        <v>776</v>
      </c>
      <c r="L142" s="126" t="str">
        <f t="shared" si="11"/>
        <v xml:space="preserve"> </v>
      </c>
      <c r="N142" s="256"/>
      <c r="O142" s="256"/>
      <c r="P142" s="256">
        <f t="shared" si="9"/>
        <v>0</v>
      </c>
      <c r="R142" s="293" t="b">
        <f t="shared" si="10"/>
        <v>0</v>
      </c>
      <c r="S142" s="294"/>
    </row>
    <row r="143" spans="3:19" s="126" customFormat="1" ht="18" x14ac:dyDescent="0.25">
      <c r="C143" s="232"/>
      <c r="E143" s="261"/>
      <c r="G143" s="232">
        <f t="shared" si="14"/>
        <v>24406.949999999997</v>
      </c>
      <c r="H143" s="126">
        <f t="shared" si="14"/>
        <v>776</v>
      </c>
      <c r="L143" s="126" t="str">
        <f t="shared" si="11"/>
        <v xml:space="preserve"> </v>
      </c>
      <c r="N143" s="256"/>
      <c r="O143" s="256"/>
      <c r="P143" s="256">
        <f t="shared" si="9"/>
        <v>0</v>
      </c>
      <c r="R143" s="293" t="b">
        <f t="shared" si="10"/>
        <v>0</v>
      </c>
      <c r="S143" s="294"/>
    </row>
    <row r="144" spans="3:19" s="126" customFormat="1" ht="18" x14ac:dyDescent="0.25">
      <c r="C144" s="232"/>
      <c r="E144" s="261"/>
      <c r="G144" s="232">
        <f t="shared" si="14"/>
        <v>24406.949999999997</v>
      </c>
      <c r="H144" s="126">
        <f t="shared" si="14"/>
        <v>776</v>
      </c>
      <c r="L144" s="126" t="str">
        <f t="shared" si="11"/>
        <v xml:space="preserve"> </v>
      </c>
      <c r="N144" s="256"/>
      <c r="O144" s="256"/>
      <c r="P144" s="256">
        <f t="shared" si="9"/>
        <v>0</v>
      </c>
      <c r="R144" s="293" t="b">
        <f t="shared" si="10"/>
        <v>0</v>
      </c>
      <c r="S144" s="294"/>
    </row>
    <row r="145" spans="3:19" s="126" customFormat="1" ht="18" x14ac:dyDescent="0.25">
      <c r="C145" s="232"/>
      <c r="E145" s="261"/>
      <c r="G145" s="232">
        <f t="shared" si="14"/>
        <v>24406.949999999997</v>
      </c>
      <c r="H145" s="126">
        <f t="shared" si="14"/>
        <v>776</v>
      </c>
      <c r="L145" s="126" t="str">
        <f t="shared" si="11"/>
        <v xml:space="preserve"> </v>
      </c>
      <c r="N145" s="256"/>
      <c r="O145" s="256"/>
      <c r="P145" s="256">
        <f t="shared" si="9"/>
        <v>0</v>
      </c>
      <c r="R145" s="293" t="b">
        <f t="shared" si="10"/>
        <v>0</v>
      </c>
      <c r="S145" s="294"/>
    </row>
    <row r="146" spans="3:19" s="126" customFormat="1" ht="18" x14ac:dyDescent="0.25">
      <c r="C146" s="232"/>
      <c r="E146" s="261"/>
      <c r="G146" s="232">
        <f t="shared" si="14"/>
        <v>24406.949999999997</v>
      </c>
      <c r="H146" s="126">
        <f t="shared" si="14"/>
        <v>776</v>
      </c>
      <c r="L146" s="126" t="str">
        <f t="shared" si="11"/>
        <v xml:space="preserve"> </v>
      </c>
      <c r="N146" s="256"/>
      <c r="O146" s="256"/>
      <c r="P146" s="256">
        <f t="shared" si="9"/>
        <v>0</v>
      </c>
      <c r="R146" s="293" t="b">
        <f t="shared" si="10"/>
        <v>0</v>
      </c>
      <c r="S146" s="294"/>
    </row>
    <row r="147" spans="3:19" s="126" customFormat="1" ht="18" x14ac:dyDescent="0.25">
      <c r="C147" s="232"/>
      <c r="E147" s="261"/>
      <c r="G147" s="232">
        <f t="shared" si="14"/>
        <v>24406.949999999997</v>
      </c>
      <c r="H147" s="126">
        <f t="shared" si="14"/>
        <v>776</v>
      </c>
      <c r="L147" s="126" t="str">
        <f t="shared" si="11"/>
        <v xml:space="preserve"> </v>
      </c>
      <c r="N147" s="256"/>
      <c r="O147" s="256"/>
      <c r="P147" s="256">
        <f t="shared" si="9"/>
        <v>0</v>
      </c>
      <c r="R147" s="293" t="b">
        <f t="shared" si="10"/>
        <v>0</v>
      </c>
      <c r="S147" s="294"/>
    </row>
    <row r="148" spans="3:19" s="126" customFormat="1" ht="18" x14ac:dyDescent="0.25">
      <c r="C148" s="232"/>
      <c r="E148" s="261"/>
      <c r="G148" s="232">
        <f t="shared" si="14"/>
        <v>24406.949999999997</v>
      </c>
      <c r="H148" s="126">
        <f t="shared" si="14"/>
        <v>776</v>
      </c>
      <c r="L148" s="126" t="str">
        <f t="shared" si="11"/>
        <v xml:space="preserve"> </v>
      </c>
      <c r="N148" s="256"/>
      <c r="O148" s="256"/>
      <c r="P148" s="256">
        <f t="shared" si="9"/>
        <v>0</v>
      </c>
      <c r="R148" s="293" t="b">
        <f t="shared" si="10"/>
        <v>0</v>
      </c>
      <c r="S148" s="294"/>
    </row>
    <row r="149" spans="3:19" s="126" customFormat="1" ht="18" x14ac:dyDescent="0.25">
      <c r="C149" s="232"/>
      <c r="E149" s="261"/>
      <c r="G149" s="232">
        <f t="shared" si="14"/>
        <v>24406.949999999997</v>
      </c>
      <c r="H149" s="126">
        <f t="shared" si="14"/>
        <v>776</v>
      </c>
      <c r="L149" s="126" t="str">
        <f t="shared" si="11"/>
        <v xml:space="preserve"> </v>
      </c>
      <c r="N149" s="256"/>
      <c r="O149" s="256"/>
      <c r="P149" s="256">
        <f t="shared" si="9"/>
        <v>0</v>
      </c>
      <c r="R149" s="293" t="b">
        <f t="shared" si="10"/>
        <v>0</v>
      </c>
      <c r="S149" s="294"/>
    </row>
    <row r="150" spans="3:19" s="126" customFormat="1" ht="18" x14ac:dyDescent="0.25">
      <c r="C150" s="232"/>
      <c r="E150" s="261"/>
      <c r="G150" s="232">
        <f t="shared" si="14"/>
        <v>24406.949999999997</v>
      </c>
      <c r="H150" s="126">
        <f t="shared" si="14"/>
        <v>776</v>
      </c>
      <c r="L150" s="126" t="str">
        <f t="shared" si="11"/>
        <v xml:space="preserve"> </v>
      </c>
      <c r="N150" s="256"/>
      <c r="O150" s="256"/>
      <c r="P150" s="256">
        <f t="shared" ref="P150:P213" si="15">O150*G150</f>
        <v>0</v>
      </c>
      <c r="R150" s="293" t="b">
        <f t="shared" si="10"/>
        <v>0</v>
      </c>
      <c r="S150" s="294"/>
    </row>
    <row r="151" spans="3:19" s="126" customFormat="1" ht="18" x14ac:dyDescent="0.25">
      <c r="C151" s="232"/>
      <c r="E151" s="261"/>
      <c r="G151" s="232">
        <f t="shared" si="14"/>
        <v>24406.949999999997</v>
      </c>
      <c r="H151" s="126">
        <f t="shared" si="14"/>
        <v>776</v>
      </c>
      <c r="L151" s="126" t="str">
        <f t="shared" si="11"/>
        <v xml:space="preserve"> </v>
      </c>
      <c r="N151" s="256"/>
      <c r="O151" s="256"/>
      <c r="P151" s="256">
        <f t="shared" si="15"/>
        <v>0</v>
      </c>
      <c r="R151" s="293" t="b">
        <f t="shared" ref="R151:R214" si="16">IF((F151)&gt;=1, SUM(E151))</f>
        <v>0</v>
      </c>
      <c r="S151" s="294"/>
    </row>
    <row r="152" spans="3:19" s="126" customFormat="1" ht="18" x14ac:dyDescent="0.25">
      <c r="C152" s="232"/>
      <c r="E152" s="261"/>
      <c r="G152" s="232">
        <f t="shared" si="14"/>
        <v>24406.949999999997</v>
      </c>
      <c r="H152" s="126">
        <f t="shared" si="14"/>
        <v>776</v>
      </c>
      <c r="L152" s="126" t="str">
        <f t="shared" si="11"/>
        <v xml:space="preserve"> </v>
      </c>
      <c r="N152" s="256"/>
      <c r="O152" s="256"/>
      <c r="P152" s="256">
        <f t="shared" si="15"/>
        <v>0</v>
      </c>
      <c r="R152" s="293" t="b">
        <f t="shared" si="16"/>
        <v>0</v>
      </c>
      <c r="S152" s="294"/>
    </row>
    <row r="153" spans="3:19" s="126" customFormat="1" ht="18" x14ac:dyDescent="0.25">
      <c r="C153" s="232"/>
      <c r="E153" s="261"/>
      <c r="G153" s="232">
        <f t="shared" si="14"/>
        <v>24406.949999999997</v>
      </c>
      <c r="H153" s="126">
        <f t="shared" si="14"/>
        <v>776</v>
      </c>
      <c r="L153" s="126" t="str">
        <f t="shared" si="11"/>
        <v xml:space="preserve"> </v>
      </c>
      <c r="N153" s="256"/>
      <c r="O153" s="256"/>
      <c r="P153" s="256">
        <f t="shared" si="15"/>
        <v>0</v>
      </c>
      <c r="R153" s="293" t="b">
        <f t="shared" si="16"/>
        <v>0</v>
      </c>
      <c r="S153" s="294"/>
    </row>
    <row r="154" spans="3:19" s="126" customFormat="1" ht="18" x14ac:dyDescent="0.25">
      <c r="C154" s="232"/>
      <c r="E154" s="261"/>
      <c r="G154" s="232">
        <f t="shared" si="14"/>
        <v>24406.949999999997</v>
      </c>
      <c r="H154" s="126">
        <f t="shared" si="14"/>
        <v>776</v>
      </c>
      <c r="L154" s="126" t="str">
        <f t="shared" ref="L154:L215" si="17">IF(D154&gt;0,D154," ")</f>
        <v xml:space="preserve"> </v>
      </c>
      <c r="N154" s="256"/>
      <c r="O154" s="256"/>
      <c r="P154" s="256">
        <f t="shared" si="15"/>
        <v>0</v>
      </c>
      <c r="R154" s="293" t="b">
        <f t="shared" si="16"/>
        <v>0</v>
      </c>
      <c r="S154" s="294"/>
    </row>
    <row r="155" spans="3:19" s="126" customFormat="1" ht="18" x14ac:dyDescent="0.25">
      <c r="C155" s="232"/>
      <c r="E155" s="261"/>
      <c r="G155" s="232">
        <f t="shared" si="14"/>
        <v>24406.949999999997</v>
      </c>
      <c r="H155" s="126">
        <f t="shared" si="14"/>
        <v>776</v>
      </c>
      <c r="L155" s="126" t="str">
        <f t="shared" si="17"/>
        <v xml:space="preserve"> </v>
      </c>
      <c r="N155" s="256"/>
      <c r="O155" s="256"/>
      <c r="P155" s="256">
        <f t="shared" si="15"/>
        <v>0</v>
      </c>
      <c r="R155" s="293" t="b">
        <f t="shared" si="16"/>
        <v>0</v>
      </c>
      <c r="S155" s="294"/>
    </row>
    <row r="156" spans="3:19" s="126" customFormat="1" ht="18" x14ac:dyDescent="0.25">
      <c r="C156" s="232"/>
      <c r="E156" s="261"/>
      <c r="G156" s="232">
        <f t="shared" si="14"/>
        <v>24406.949999999997</v>
      </c>
      <c r="H156" s="126">
        <f t="shared" si="14"/>
        <v>776</v>
      </c>
      <c r="L156" s="126" t="str">
        <f t="shared" si="17"/>
        <v xml:space="preserve"> </v>
      </c>
      <c r="N156" s="256"/>
      <c r="O156" s="256"/>
      <c r="P156" s="256">
        <f t="shared" si="15"/>
        <v>0</v>
      </c>
      <c r="R156" s="293" t="b">
        <f t="shared" si="16"/>
        <v>0</v>
      </c>
      <c r="S156" s="294"/>
    </row>
    <row r="157" spans="3:19" s="126" customFormat="1" ht="18" x14ac:dyDescent="0.25">
      <c r="C157" s="232"/>
      <c r="E157" s="261"/>
      <c r="G157" s="232">
        <f t="shared" si="14"/>
        <v>24406.949999999997</v>
      </c>
      <c r="H157" s="126">
        <f t="shared" si="14"/>
        <v>776</v>
      </c>
      <c r="L157" s="126" t="str">
        <f t="shared" si="17"/>
        <v xml:space="preserve"> </v>
      </c>
      <c r="N157" s="256"/>
      <c r="O157" s="256"/>
      <c r="P157" s="256">
        <f t="shared" si="15"/>
        <v>0</v>
      </c>
      <c r="R157" s="293" t="b">
        <f t="shared" si="16"/>
        <v>0</v>
      </c>
      <c r="S157" s="294"/>
    </row>
    <row r="158" spans="3:19" s="126" customFormat="1" ht="18" x14ac:dyDescent="0.25">
      <c r="C158" s="232"/>
      <c r="E158" s="261"/>
      <c r="G158" s="232">
        <f t="shared" si="14"/>
        <v>24406.949999999997</v>
      </c>
      <c r="H158" s="126">
        <f t="shared" si="14"/>
        <v>776</v>
      </c>
      <c r="L158" s="126" t="str">
        <f t="shared" si="17"/>
        <v xml:space="preserve"> </v>
      </c>
      <c r="N158" s="256"/>
      <c r="O158" s="256"/>
      <c r="P158" s="256">
        <f t="shared" si="15"/>
        <v>0</v>
      </c>
      <c r="R158" s="293" t="b">
        <f t="shared" si="16"/>
        <v>0</v>
      </c>
      <c r="S158" s="294"/>
    </row>
    <row r="159" spans="3:19" s="126" customFormat="1" ht="18" x14ac:dyDescent="0.25">
      <c r="C159" s="232"/>
      <c r="E159" s="261"/>
      <c r="G159" s="232">
        <f t="shared" si="14"/>
        <v>24406.949999999997</v>
      </c>
      <c r="H159" s="126">
        <f t="shared" si="14"/>
        <v>776</v>
      </c>
      <c r="L159" s="126" t="str">
        <f t="shared" si="17"/>
        <v xml:space="preserve"> </v>
      </c>
      <c r="N159" s="256"/>
      <c r="O159" s="256"/>
      <c r="P159" s="256">
        <f t="shared" si="15"/>
        <v>0</v>
      </c>
      <c r="R159" s="293" t="b">
        <f t="shared" si="16"/>
        <v>0</v>
      </c>
      <c r="S159" s="294"/>
    </row>
    <row r="160" spans="3:19" s="126" customFormat="1" x14ac:dyDescent="0.2">
      <c r="C160" s="232"/>
      <c r="E160" s="232"/>
      <c r="G160" s="232">
        <f t="shared" si="14"/>
        <v>24406.949999999997</v>
      </c>
      <c r="H160" s="126">
        <f t="shared" si="14"/>
        <v>776</v>
      </c>
      <c r="L160" s="126" t="str">
        <f t="shared" si="17"/>
        <v xml:space="preserve"> </v>
      </c>
      <c r="N160" s="256"/>
      <c r="O160" s="256"/>
      <c r="P160" s="256">
        <f t="shared" si="15"/>
        <v>0</v>
      </c>
      <c r="R160" s="293" t="b">
        <f t="shared" si="16"/>
        <v>0</v>
      </c>
      <c r="S160" s="294"/>
    </row>
    <row r="161" spans="3:19" s="126" customFormat="1" x14ac:dyDescent="0.2">
      <c r="C161" s="232"/>
      <c r="E161" s="232"/>
      <c r="G161" s="232">
        <f t="shared" si="14"/>
        <v>24406.949999999997</v>
      </c>
      <c r="H161" s="126">
        <f t="shared" si="14"/>
        <v>776</v>
      </c>
      <c r="L161" s="126" t="str">
        <f t="shared" si="17"/>
        <v xml:space="preserve"> </v>
      </c>
      <c r="N161" s="256"/>
      <c r="O161" s="256"/>
      <c r="P161" s="256">
        <f t="shared" si="15"/>
        <v>0</v>
      </c>
      <c r="R161" s="293" t="b">
        <f t="shared" si="16"/>
        <v>0</v>
      </c>
      <c r="S161" s="294"/>
    </row>
    <row r="162" spans="3:19" s="126" customFormat="1" x14ac:dyDescent="0.2">
      <c r="C162" s="232"/>
      <c r="E162" s="232"/>
      <c r="G162" s="232">
        <f t="shared" si="14"/>
        <v>24406.949999999997</v>
      </c>
      <c r="H162" s="126">
        <f t="shared" si="14"/>
        <v>776</v>
      </c>
      <c r="L162" s="126" t="str">
        <f t="shared" si="17"/>
        <v xml:space="preserve"> </v>
      </c>
      <c r="N162" s="256"/>
      <c r="O162" s="256"/>
      <c r="P162" s="256">
        <f t="shared" si="15"/>
        <v>0</v>
      </c>
      <c r="R162" s="293" t="b">
        <f t="shared" si="16"/>
        <v>0</v>
      </c>
      <c r="S162" s="294"/>
    </row>
    <row r="163" spans="3:19" s="126" customFormat="1" x14ac:dyDescent="0.2">
      <c r="C163" s="232"/>
      <c r="E163" s="232"/>
      <c r="G163" s="232">
        <f t="shared" si="14"/>
        <v>24406.949999999997</v>
      </c>
      <c r="H163" s="126">
        <f t="shared" si="14"/>
        <v>776</v>
      </c>
      <c r="L163" s="126" t="str">
        <f t="shared" si="17"/>
        <v xml:space="preserve"> </v>
      </c>
      <c r="N163" s="256"/>
      <c r="O163" s="256"/>
      <c r="P163" s="256">
        <f t="shared" si="15"/>
        <v>0</v>
      </c>
      <c r="R163" s="293" t="b">
        <f t="shared" si="16"/>
        <v>0</v>
      </c>
      <c r="S163" s="294"/>
    </row>
    <row r="164" spans="3:19" s="126" customFormat="1" x14ac:dyDescent="0.2">
      <c r="C164" s="232"/>
      <c r="E164" s="232"/>
      <c r="G164" s="232">
        <f t="shared" si="14"/>
        <v>24406.949999999997</v>
      </c>
      <c r="H164" s="126">
        <f t="shared" si="14"/>
        <v>776</v>
      </c>
      <c r="L164" s="126" t="str">
        <f t="shared" si="17"/>
        <v xml:space="preserve"> </v>
      </c>
      <c r="N164" s="256"/>
      <c r="O164" s="256"/>
      <c r="P164" s="256">
        <f t="shared" si="15"/>
        <v>0</v>
      </c>
      <c r="R164" s="293" t="b">
        <f t="shared" si="16"/>
        <v>0</v>
      </c>
      <c r="S164" s="294"/>
    </row>
    <row r="165" spans="3:19" s="126" customFormat="1" x14ac:dyDescent="0.2">
      <c r="C165" s="232"/>
      <c r="E165" s="232"/>
      <c r="G165" s="232">
        <f t="shared" si="14"/>
        <v>24406.949999999997</v>
      </c>
      <c r="H165" s="126">
        <f t="shared" si="14"/>
        <v>776</v>
      </c>
      <c r="L165" s="126" t="str">
        <f t="shared" si="17"/>
        <v xml:space="preserve"> </v>
      </c>
      <c r="N165" s="256"/>
      <c r="O165" s="256"/>
      <c r="P165" s="256">
        <f t="shared" si="15"/>
        <v>0</v>
      </c>
      <c r="R165" s="293" t="b">
        <f t="shared" si="16"/>
        <v>0</v>
      </c>
      <c r="S165" s="294"/>
    </row>
    <row r="166" spans="3:19" s="126" customFormat="1" x14ac:dyDescent="0.2">
      <c r="C166" s="232"/>
      <c r="E166" s="232"/>
      <c r="G166" s="232">
        <f t="shared" si="14"/>
        <v>24406.949999999997</v>
      </c>
      <c r="H166" s="126">
        <f t="shared" si="14"/>
        <v>776</v>
      </c>
      <c r="L166" s="126" t="str">
        <f t="shared" si="17"/>
        <v xml:space="preserve"> </v>
      </c>
      <c r="N166" s="256"/>
      <c r="O166" s="256"/>
      <c r="P166" s="256">
        <f t="shared" si="15"/>
        <v>0</v>
      </c>
      <c r="R166" s="293" t="b">
        <f t="shared" si="16"/>
        <v>0</v>
      </c>
      <c r="S166" s="294"/>
    </row>
    <row r="167" spans="3:19" s="126" customFormat="1" x14ac:dyDescent="0.2">
      <c r="C167" s="232"/>
      <c r="E167" s="232"/>
      <c r="G167" s="232">
        <f t="shared" si="14"/>
        <v>24406.949999999997</v>
      </c>
      <c r="H167" s="126">
        <f t="shared" si="14"/>
        <v>776</v>
      </c>
      <c r="L167" s="126" t="str">
        <f t="shared" si="17"/>
        <v xml:space="preserve"> </v>
      </c>
      <c r="N167" s="256"/>
      <c r="O167" s="256"/>
      <c r="P167" s="256">
        <f t="shared" si="15"/>
        <v>0</v>
      </c>
      <c r="R167" s="293" t="b">
        <f t="shared" si="16"/>
        <v>0</v>
      </c>
      <c r="S167" s="294"/>
    </row>
    <row r="168" spans="3:19" s="126" customFormat="1" x14ac:dyDescent="0.2">
      <c r="C168" s="232"/>
      <c r="E168" s="232"/>
      <c r="G168" s="232">
        <f t="shared" si="14"/>
        <v>24406.949999999997</v>
      </c>
      <c r="H168" s="126">
        <f t="shared" si="14"/>
        <v>776</v>
      </c>
      <c r="L168" s="126" t="str">
        <f t="shared" si="17"/>
        <v xml:space="preserve"> </v>
      </c>
      <c r="N168" s="256"/>
      <c r="O168" s="256"/>
      <c r="P168" s="256">
        <f t="shared" si="15"/>
        <v>0</v>
      </c>
      <c r="R168" s="293" t="b">
        <f t="shared" si="16"/>
        <v>0</v>
      </c>
      <c r="S168" s="294"/>
    </row>
    <row r="169" spans="3:19" s="126" customFormat="1" x14ac:dyDescent="0.2">
      <c r="C169" s="232"/>
      <c r="E169" s="232"/>
      <c r="G169" s="232">
        <f t="shared" si="14"/>
        <v>24406.949999999997</v>
      </c>
      <c r="H169" s="126">
        <f t="shared" si="14"/>
        <v>776</v>
      </c>
      <c r="L169" s="126" t="str">
        <f t="shared" si="17"/>
        <v xml:space="preserve"> </v>
      </c>
      <c r="N169" s="256"/>
      <c r="O169" s="256"/>
      <c r="P169" s="256">
        <f t="shared" si="15"/>
        <v>0</v>
      </c>
      <c r="R169" s="293" t="b">
        <f t="shared" si="16"/>
        <v>0</v>
      </c>
      <c r="S169" s="294"/>
    </row>
    <row r="170" spans="3:19" s="126" customFormat="1" x14ac:dyDescent="0.2">
      <c r="C170" s="232"/>
      <c r="E170" s="232"/>
      <c r="G170" s="232">
        <f t="shared" si="14"/>
        <v>24406.949999999997</v>
      </c>
      <c r="H170" s="126">
        <f t="shared" si="14"/>
        <v>776</v>
      </c>
      <c r="L170" s="126" t="str">
        <f t="shared" si="17"/>
        <v xml:space="preserve"> </v>
      </c>
      <c r="N170" s="256"/>
      <c r="O170" s="256"/>
      <c r="P170" s="256">
        <f t="shared" si="15"/>
        <v>0</v>
      </c>
      <c r="R170" s="293" t="b">
        <f t="shared" si="16"/>
        <v>0</v>
      </c>
      <c r="S170" s="294"/>
    </row>
    <row r="171" spans="3:19" s="126" customFormat="1" x14ac:dyDescent="0.2">
      <c r="C171" s="232"/>
      <c r="E171" s="232"/>
      <c r="G171" s="232">
        <f t="shared" si="14"/>
        <v>24406.949999999997</v>
      </c>
      <c r="H171" s="126">
        <f t="shared" si="14"/>
        <v>776</v>
      </c>
      <c r="L171" s="126" t="str">
        <f t="shared" si="17"/>
        <v xml:space="preserve"> </v>
      </c>
      <c r="N171" s="256"/>
      <c r="O171" s="256"/>
      <c r="P171" s="256">
        <f t="shared" si="15"/>
        <v>0</v>
      </c>
      <c r="R171" s="293" t="b">
        <f t="shared" si="16"/>
        <v>0</v>
      </c>
      <c r="S171" s="294"/>
    </row>
    <row r="172" spans="3:19" s="126" customFormat="1" x14ac:dyDescent="0.2">
      <c r="C172" s="232"/>
      <c r="E172" s="232"/>
      <c r="G172" s="232">
        <f t="shared" si="14"/>
        <v>24406.949999999997</v>
      </c>
      <c r="H172" s="126">
        <f t="shared" si="14"/>
        <v>776</v>
      </c>
      <c r="L172" s="126" t="str">
        <f t="shared" si="17"/>
        <v xml:space="preserve"> </v>
      </c>
      <c r="N172" s="256"/>
      <c r="O172" s="256"/>
      <c r="P172" s="256">
        <f t="shared" si="15"/>
        <v>0</v>
      </c>
      <c r="R172" s="293" t="b">
        <f t="shared" si="16"/>
        <v>0</v>
      </c>
      <c r="S172" s="294"/>
    </row>
    <row r="173" spans="3:19" s="126" customFormat="1" x14ac:dyDescent="0.2">
      <c r="C173" s="232"/>
      <c r="E173" s="232"/>
      <c r="G173" s="232">
        <f t="shared" si="14"/>
        <v>24406.949999999997</v>
      </c>
      <c r="H173" s="126">
        <f t="shared" si="14"/>
        <v>776</v>
      </c>
      <c r="L173" s="126" t="str">
        <f t="shared" si="17"/>
        <v xml:space="preserve"> </v>
      </c>
      <c r="N173" s="256"/>
      <c r="O173" s="256"/>
      <c r="P173" s="256">
        <f t="shared" si="15"/>
        <v>0</v>
      </c>
      <c r="R173" s="293" t="b">
        <f t="shared" si="16"/>
        <v>0</v>
      </c>
      <c r="S173" s="294"/>
    </row>
    <row r="174" spans="3:19" s="126" customFormat="1" x14ac:dyDescent="0.2">
      <c r="C174" s="232"/>
      <c r="E174" s="232"/>
      <c r="G174" s="232">
        <f t="shared" si="14"/>
        <v>24406.949999999997</v>
      </c>
      <c r="H174" s="126">
        <f t="shared" si="14"/>
        <v>776</v>
      </c>
      <c r="L174" s="126" t="str">
        <f t="shared" si="17"/>
        <v xml:space="preserve"> </v>
      </c>
      <c r="N174" s="256"/>
      <c r="O174" s="256"/>
      <c r="P174" s="256">
        <f t="shared" si="15"/>
        <v>0</v>
      </c>
      <c r="R174" s="293" t="b">
        <f t="shared" si="16"/>
        <v>0</v>
      </c>
      <c r="S174" s="294"/>
    </row>
    <row r="175" spans="3:19" s="126" customFormat="1" x14ac:dyDescent="0.2">
      <c r="C175" s="232"/>
      <c r="E175" s="232"/>
      <c r="G175" s="232">
        <f t="shared" si="14"/>
        <v>24406.949999999997</v>
      </c>
      <c r="H175" s="126">
        <f t="shared" si="14"/>
        <v>776</v>
      </c>
      <c r="L175" s="126" t="str">
        <f t="shared" si="17"/>
        <v xml:space="preserve"> </v>
      </c>
      <c r="N175" s="256"/>
      <c r="O175" s="256"/>
      <c r="P175" s="256">
        <f t="shared" si="15"/>
        <v>0</v>
      </c>
      <c r="R175" s="293" t="b">
        <f t="shared" si="16"/>
        <v>0</v>
      </c>
      <c r="S175" s="294"/>
    </row>
    <row r="176" spans="3:19" s="126" customFormat="1" x14ac:dyDescent="0.2">
      <c r="C176" s="232"/>
      <c r="E176" s="232"/>
      <c r="G176" s="232">
        <f t="shared" si="14"/>
        <v>24406.949999999997</v>
      </c>
      <c r="H176" s="126">
        <f t="shared" si="14"/>
        <v>776</v>
      </c>
      <c r="L176" s="126" t="str">
        <f t="shared" si="17"/>
        <v xml:space="preserve"> </v>
      </c>
      <c r="N176" s="256"/>
      <c r="O176" s="256"/>
      <c r="P176" s="256">
        <f t="shared" si="15"/>
        <v>0</v>
      </c>
      <c r="R176" s="293" t="b">
        <f t="shared" si="16"/>
        <v>0</v>
      </c>
      <c r="S176" s="294"/>
    </row>
    <row r="177" spans="3:19" s="126" customFormat="1" x14ac:dyDescent="0.2">
      <c r="C177" s="232"/>
      <c r="E177" s="232"/>
      <c r="G177" s="232">
        <f t="shared" si="14"/>
        <v>24406.949999999997</v>
      </c>
      <c r="H177" s="126">
        <f t="shared" si="14"/>
        <v>776</v>
      </c>
      <c r="L177" s="126" t="str">
        <f t="shared" si="17"/>
        <v xml:space="preserve"> </v>
      </c>
      <c r="N177" s="256"/>
      <c r="O177" s="256"/>
      <c r="P177" s="256">
        <f t="shared" si="15"/>
        <v>0</v>
      </c>
      <c r="R177" s="293" t="b">
        <f t="shared" si="16"/>
        <v>0</v>
      </c>
      <c r="S177" s="294"/>
    </row>
    <row r="178" spans="3:19" s="126" customFormat="1" x14ac:dyDescent="0.2">
      <c r="C178" s="232"/>
      <c r="E178" s="232"/>
      <c r="G178" s="232">
        <f t="shared" si="14"/>
        <v>24406.949999999997</v>
      </c>
      <c r="H178" s="126">
        <f t="shared" si="14"/>
        <v>776</v>
      </c>
      <c r="L178" s="126" t="str">
        <f t="shared" si="17"/>
        <v xml:space="preserve"> </v>
      </c>
      <c r="N178" s="256"/>
      <c r="O178" s="256"/>
      <c r="P178" s="256">
        <f t="shared" si="15"/>
        <v>0</v>
      </c>
      <c r="R178" s="293" t="b">
        <f t="shared" si="16"/>
        <v>0</v>
      </c>
      <c r="S178" s="294"/>
    </row>
    <row r="179" spans="3:19" s="126" customFormat="1" x14ac:dyDescent="0.2">
      <c r="C179" s="232"/>
      <c r="E179" s="232"/>
      <c r="G179" s="232">
        <f t="shared" si="14"/>
        <v>24406.949999999997</v>
      </c>
      <c r="H179" s="126">
        <f t="shared" si="14"/>
        <v>776</v>
      </c>
      <c r="L179" s="126" t="str">
        <f t="shared" si="17"/>
        <v xml:space="preserve"> </v>
      </c>
      <c r="N179" s="256"/>
      <c r="O179" s="256"/>
      <c r="P179" s="256">
        <f t="shared" si="15"/>
        <v>0</v>
      </c>
      <c r="R179" s="293" t="b">
        <f t="shared" si="16"/>
        <v>0</v>
      </c>
      <c r="S179" s="294"/>
    </row>
    <row r="180" spans="3:19" s="126" customFormat="1" x14ac:dyDescent="0.2">
      <c r="C180" s="232"/>
      <c r="E180" s="232"/>
      <c r="G180" s="232">
        <f t="shared" si="14"/>
        <v>24406.949999999997</v>
      </c>
      <c r="H180" s="126">
        <f t="shared" si="14"/>
        <v>776</v>
      </c>
      <c r="L180" s="126" t="str">
        <f t="shared" si="17"/>
        <v xml:space="preserve"> </v>
      </c>
      <c r="N180" s="256"/>
      <c r="O180" s="256"/>
      <c r="P180" s="256">
        <f t="shared" si="15"/>
        <v>0</v>
      </c>
      <c r="R180" s="293" t="b">
        <f t="shared" si="16"/>
        <v>0</v>
      </c>
      <c r="S180" s="294"/>
    </row>
    <row r="181" spans="3:19" s="126" customFormat="1" x14ac:dyDescent="0.2">
      <c r="C181" s="232"/>
      <c r="E181" s="232"/>
      <c r="G181" s="232">
        <f t="shared" si="14"/>
        <v>24406.949999999997</v>
      </c>
      <c r="H181" s="126">
        <f t="shared" si="14"/>
        <v>776</v>
      </c>
      <c r="L181" s="126" t="str">
        <f t="shared" si="17"/>
        <v xml:space="preserve"> </v>
      </c>
      <c r="N181" s="256"/>
      <c r="O181" s="256"/>
      <c r="P181" s="256">
        <f t="shared" si="15"/>
        <v>0</v>
      </c>
      <c r="R181" s="293" t="b">
        <f t="shared" si="16"/>
        <v>0</v>
      </c>
      <c r="S181" s="294"/>
    </row>
    <row r="182" spans="3:19" s="126" customFormat="1" x14ac:dyDescent="0.2">
      <c r="C182" s="232"/>
      <c r="E182" s="232"/>
      <c r="G182" s="232">
        <f t="shared" si="14"/>
        <v>24406.949999999997</v>
      </c>
      <c r="H182" s="126">
        <f t="shared" si="14"/>
        <v>776</v>
      </c>
      <c r="L182" s="126" t="str">
        <f t="shared" si="17"/>
        <v xml:space="preserve"> </v>
      </c>
      <c r="N182" s="256"/>
      <c r="O182" s="256"/>
      <c r="P182" s="256">
        <f t="shared" si="15"/>
        <v>0</v>
      </c>
      <c r="R182" s="293" t="b">
        <f t="shared" si="16"/>
        <v>0</v>
      </c>
      <c r="S182" s="294"/>
    </row>
    <row r="183" spans="3:19" s="126" customFormat="1" x14ac:dyDescent="0.2">
      <c r="C183" s="232"/>
      <c r="E183" s="232"/>
      <c r="G183" s="232">
        <f t="shared" si="14"/>
        <v>24406.949999999997</v>
      </c>
      <c r="H183" s="126">
        <f t="shared" si="14"/>
        <v>776</v>
      </c>
      <c r="L183" s="126" t="str">
        <f t="shared" si="17"/>
        <v xml:space="preserve"> </v>
      </c>
      <c r="N183" s="256"/>
      <c r="O183" s="256"/>
      <c r="P183" s="256">
        <f t="shared" si="15"/>
        <v>0</v>
      </c>
      <c r="R183" s="293" t="b">
        <f t="shared" si="16"/>
        <v>0</v>
      </c>
      <c r="S183" s="294"/>
    </row>
    <row r="184" spans="3:19" s="126" customFormat="1" x14ac:dyDescent="0.2">
      <c r="C184" s="232"/>
      <c r="E184" s="232"/>
      <c r="G184" s="232">
        <f t="shared" si="14"/>
        <v>24406.949999999997</v>
      </c>
      <c r="H184" s="126">
        <f t="shared" si="14"/>
        <v>776</v>
      </c>
      <c r="L184" s="126" t="str">
        <f t="shared" si="17"/>
        <v xml:space="preserve"> </v>
      </c>
      <c r="N184" s="256"/>
      <c r="O184" s="256"/>
      <c r="P184" s="256">
        <f t="shared" si="15"/>
        <v>0</v>
      </c>
      <c r="R184" s="293" t="b">
        <f t="shared" si="16"/>
        <v>0</v>
      </c>
      <c r="S184" s="294"/>
    </row>
    <row r="185" spans="3:19" s="126" customFormat="1" x14ac:dyDescent="0.2">
      <c r="C185" s="232"/>
      <c r="E185" s="232"/>
      <c r="G185" s="232">
        <f t="shared" si="14"/>
        <v>24406.949999999997</v>
      </c>
      <c r="H185" s="126">
        <f t="shared" si="14"/>
        <v>776</v>
      </c>
      <c r="L185" s="126" t="str">
        <f t="shared" si="17"/>
        <v xml:space="preserve"> </v>
      </c>
      <c r="N185" s="256"/>
      <c r="O185" s="256"/>
      <c r="P185" s="256">
        <f t="shared" si="15"/>
        <v>0</v>
      </c>
      <c r="R185" s="293" t="b">
        <f t="shared" si="16"/>
        <v>0</v>
      </c>
      <c r="S185" s="294"/>
    </row>
    <row r="186" spans="3:19" s="126" customFormat="1" x14ac:dyDescent="0.2">
      <c r="C186" s="232"/>
      <c r="E186" s="232"/>
      <c r="G186" s="232">
        <f t="shared" si="14"/>
        <v>24406.949999999997</v>
      </c>
      <c r="H186" s="126">
        <f t="shared" si="14"/>
        <v>776</v>
      </c>
      <c r="L186" s="126" t="str">
        <f t="shared" si="17"/>
        <v xml:space="preserve"> </v>
      </c>
      <c r="N186" s="256"/>
      <c r="O186" s="256"/>
      <c r="P186" s="256">
        <f t="shared" si="15"/>
        <v>0</v>
      </c>
      <c r="R186" s="293" t="b">
        <f t="shared" si="16"/>
        <v>0</v>
      </c>
      <c r="S186" s="294"/>
    </row>
    <row r="187" spans="3:19" s="126" customFormat="1" x14ac:dyDescent="0.2">
      <c r="C187" s="232"/>
      <c r="E187" s="232"/>
      <c r="G187" s="232">
        <f t="shared" si="14"/>
        <v>24406.949999999997</v>
      </c>
      <c r="H187" s="126">
        <f t="shared" si="14"/>
        <v>776</v>
      </c>
      <c r="L187" s="126" t="str">
        <f t="shared" si="17"/>
        <v xml:space="preserve"> </v>
      </c>
      <c r="N187" s="256"/>
      <c r="O187" s="256"/>
      <c r="P187" s="256">
        <f t="shared" si="15"/>
        <v>0</v>
      </c>
      <c r="R187" s="293" t="b">
        <f t="shared" si="16"/>
        <v>0</v>
      </c>
      <c r="S187" s="294"/>
    </row>
    <row r="188" spans="3:19" s="126" customFormat="1" x14ac:dyDescent="0.2">
      <c r="C188" s="232"/>
      <c r="E188" s="232"/>
      <c r="G188" s="232">
        <f t="shared" si="14"/>
        <v>24406.949999999997</v>
      </c>
      <c r="H188" s="126">
        <f t="shared" si="14"/>
        <v>776</v>
      </c>
      <c r="L188" s="126" t="str">
        <f t="shared" si="17"/>
        <v xml:space="preserve"> </v>
      </c>
      <c r="N188" s="256"/>
      <c r="O188" s="256"/>
      <c r="P188" s="256">
        <f t="shared" si="15"/>
        <v>0</v>
      </c>
      <c r="R188" s="293" t="b">
        <f t="shared" si="16"/>
        <v>0</v>
      </c>
      <c r="S188" s="294"/>
    </row>
    <row r="189" spans="3:19" s="126" customFormat="1" x14ac:dyDescent="0.2">
      <c r="C189" s="232"/>
      <c r="E189" s="232"/>
      <c r="G189" s="232">
        <f t="shared" si="14"/>
        <v>24406.949999999997</v>
      </c>
      <c r="H189" s="126">
        <f t="shared" si="14"/>
        <v>776</v>
      </c>
      <c r="L189" s="126" t="str">
        <f t="shared" si="17"/>
        <v xml:space="preserve"> </v>
      </c>
      <c r="N189" s="256"/>
      <c r="O189" s="256"/>
      <c r="P189" s="256">
        <f t="shared" si="15"/>
        <v>0</v>
      </c>
      <c r="R189" s="293" t="b">
        <f t="shared" si="16"/>
        <v>0</v>
      </c>
      <c r="S189" s="294"/>
    </row>
    <row r="190" spans="3:19" s="126" customFormat="1" x14ac:dyDescent="0.2">
      <c r="C190" s="232"/>
      <c r="E190" s="232"/>
      <c r="G190" s="232">
        <f t="shared" si="14"/>
        <v>24406.949999999997</v>
      </c>
      <c r="H190" s="126">
        <f t="shared" si="14"/>
        <v>776</v>
      </c>
      <c r="L190" s="126" t="str">
        <f t="shared" si="17"/>
        <v xml:space="preserve"> </v>
      </c>
      <c r="N190" s="256"/>
      <c r="O190" s="256"/>
      <c r="P190" s="256">
        <f t="shared" si="15"/>
        <v>0</v>
      </c>
      <c r="R190" s="293" t="b">
        <f t="shared" si="16"/>
        <v>0</v>
      </c>
      <c r="S190" s="294"/>
    </row>
    <row r="191" spans="3:19" s="126" customFormat="1" x14ac:dyDescent="0.2">
      <c r="C191" s="232"/>
      <c r="E191" s="232"/>
      <c r="G191" s="232">
        <f t="shared" si="14"/>
        <v>24406.949999999997</v>
      </c>
      <c r="H191" s="126">
        <f t="shared" si="14"/>
        <v>776</v>
      </c>
      <c r="L191" s="126" t="str">
        <f t="shared" si="17"/>
        <v xml:space="preserve"> </v>
      </c>
      <c r="N191" s="256"/>
      <c r="O191" s="256"/>
      <c r="P191" s="256">
        <f t="shared" si="15"/>
        <v>0</v>
      </c>
      <c r="R191" s="293" t="b">
        <f t="shared" si="16"/>
        <v>0</v>
      </c>
      <c r="S191" s="294"/>
    </row>
    <row r="192" spans="3:19" s="126" customFormat="1" x14ac:dyDescent="0.2">
      <c r="C192" s="232"/>
      <c r="E192" s="232"/>
      <c r="G192" s="232">
        <f t="shared" si="14"/>
        <v>24406.949999999997</v>
      </c>
      <c r="H192" s="126">
        <f t="shared" si="14"/>
        <v>776</v>
      </c>
      <c r="L192" s="126" t="str">
        <f t="shared" si="17"/>
        <v xml:space="preserve"> </v>
      </c>
      <c r="N192" s="256"/>
      <c r="O192" s="256"/>
      <c r="P192" s="256">
        <f t="shared" si="15"/>
        <v>0</v>
      </c>
      <c r="R192" s="293" t="b">
        <f t="shared" si="16"/>
        <v>0</v>
      </c>
      <c r="S192" s="294"/>
    </row>
    <row r="193" spans="3:19" s="126" customFormat="1" x14ac:dyDescent="0.2">
      <c r="C193" s="232"/>
      <c r="E193" s="232"/>
      <c r="G193" s="232">
        <f t="shared" si="14"/>
        <v>24406.949999999997</v>
      </c>
      <c r="H193" s="126">
        <f t="shared" si="14"/>
        <v>776</v>
      </c>
      <c r="L193" s="126" t="str">
        <f t="shared" si="17"/>
        <v xml:space="preserve"> </v>
      </c>
      <c r="N193" s="256"/>
      <c r="O193" s="256"/>
      <c r="P193" s="256">
        <f t="shared" si="15"/>
        <v>0</v>
      </c>
      <c r="R193" s="293" t="b">
        <f t="shared" si="16"/>
        <v>0</v>
      </c>
      <c r="S193" s="294"/>
    </row>
    <row r="194" spans="3:19" s="126" customFormat="1" x14ac:dyDescent="0.2">
      <c r="C194" s="232"/>
      <c r="E194" s="232"/>
      <c r="G194" s="232">
        <f t="shared" si="14"/>
        <v>24406.949999999997</v>
      </c>
      <c r="H194" s="126">
        <f t="shared" si="14"/>
        <v>776</v>
      </c>
      <c r="L194" s="126" t="str">
        <f t="shared" si="17"/>
        <v xml:space="preserve"> </v>
      </c>
      <c r="N194" s="256"/>
      <c r="O194" s="256"/>
      <c r="P194" s="256">
        <f t="shared" si="15"/>
        <v>0</v>
      </c>
      <c r="R194" s="293" t="b">
        <f t="shared" si="16"/>
        <v>0</v>
      </c>
      <c r="S194" s="294"/>
    </row>
    <row r="195" spans="3:19" s="126" customFormat="1" x14ac:dyDescent="0.2">
      <c r="C195" s="232"/>
      <c r="E195" s="232"/>
      <c r="G195" s="232">
        <f t="shared" ref="G195:H220" si="18">G194-E195+C195</f>
        <v>24406.949999999997</v>
      </c>
      <c r="H195" s="126">
        <f t="shared" si="18"/>
        <v>776</v>
      </c>
      <c r="L195" s="126" t="str">
        <f t="shared" si="17"/>
        <v xml:space="preserve"> </v>
      </c>
      <c r="N195" s="256"/>
      <c r="O195" s="256"/>
      <c r="P195" s="256">
        <f t="shared" si="15"/>
        <v>0</v>
      </c>
      <c r="R195" s="293" t="b">
        <f t="shared" si="16"/>
        <v>0</v>
      </c>
      <c r="S195" s="294"/>
    </row>
    <row r="196" spans="3:19" s="126" customFormat="1" x14ac:dyDescent="0.2">
      <c r="C196" s="232"/>
      <c r="E196" s="232"/>
      <c r="G196" s="232">
        <f t="shared" si="18"/>
        <v>24406.949999999997</v>
      </c>
      <c r="H196" s="126">
        <f t="shared" si="18"/>
        <v>776</v>
      </c>
      <c r="L196" s="126" t="str">
        <f t="shared" si="17"/>
        <v xml:space="preserve"> </v>
      </c>
      <c r="N196" s="256"/>
      <c r="O196" s="256"/>
      <c r="P196" s="256">
        <f t="shared" si="15"/>
        <v>0</v>
      </c>
      <c r="R196" s="293" t="b">
        <f t="shared" si="16"/>
        <v>0</v>
      </c>
      <c r="S196" s="294"/>
    </row>
    <row r="197" spans="3:19" s="126" customFormat="1" x14ac:dyDescent="0.2">
      <c r="C197" s="232"/>
      <c r="E197" s="232"/>
      <c r="G197" s="232">
        <f t="shared" si="18"/>
        <v>24406.949999999997</v>
      </c>
      <c r="H197" s="126">
        <f t="shared" si="18"/>
        <v>776</v>
      </c>
      <c r="L197" s="126" t="str">
        <f t="shared" si="17"/>
        <v xml:space="preserve"> </v>
      </c>
      <c r="N197" s="256"/>
      <c r="O197" s="256"/>
      <c r="P197" s="256">
        <f t="shared" si="15"/>
        <v>0</v>
      </c>
      <c r="R197" s="293" t="b">
        <f t="shared" si="16"/>
        <v>0</v>
      </c>
      <c r="S197" s="294"/>
    </row>
    <row r="198" spans="3:19" s="126" customFormat="1" x14ac:dyDescent="0.2">
      <c r="C198" s="232"/>
      <c r="E198" s="232"/>
      <c r="G198" s="232">
        <f t="shared" si="18"/>
        <v>24406.949999999997</v>
      </c>
      <c r="H198" s="126">
        <f t="shared" si="18"/>
        <v>776</v>
      </c>
      <c r="L198" s="126" t="str">
        <f t="shared" si="17"/>
        <v xml:space="preserve"> </v>
      </c>
      <c r="N198" s="256"/>
      <c r="O198" s="256"/>
      <c r="P198" s="256">
        <f t="shared" si="15"/>
        <v>0</v>
      </c>
      <c r="R198" s="293" t="b">
        <f t="shared" si="16"/>
        <v>0</v>
      </c>
      <c r="S198" s="294"/>
    </row>
    <row r="199" spans="3:19" s="126" customFormat="1" x14ac:dyDescent="0.2">
      <c r="C199" s="232"/>
      <c r="E199" s="232"/>
      <c r="G199" s="232">
        <f t="shared" si="18"/>
        <v>24406.949999999997</v>
      </c>
      <c r="H199" s="126">
        <f t="shared" si="18"/>
        <v>776</v>
      </c>
      <c r="L199" s="126" t="str">
        <f t="shared" si="17"/>
        <v xml:space="preserve"> </v>
      </c>
      <c r="N199" s="256"/>
      <c r="O199" s="256"/>
      <c r="P199" s="256">
        <f t="shared" si="15"/>
        <v>0</v>
      </c>
      <c r="R199" s="293" t="b">
        <f t="shared" si="16"/>
        <v>0</v>
      </c>
      <c r="S199" s="294"/>
    </row>
    <row r="200" spans="3:19" s="126" customFormat="1" x14ac:dyDescent="0.2">
      <c r="C200" s="232"/>
      <c r="E200" s="232"/>
      <c r="G200" s="232">
        <f t="shared" si="18"/>
        <v>24406.949999999997</v>
      </c>
      <c r="H200" s="126">
        <f t="shared" si="18"/>
        <v>776</v>
      </c>
      <c r="L200" s="126" t="str">
        <f t="shared" si="17"/>
        <v xml:space="preserve"> </v>
      </c>
      <c r="N200" s="256"/>
      <c r="O200" s="256"/>
      <c r="P200" s="256">
        <f t="shared" si="15"/>
        <v>0</v>
      </c>
      <c r="R200" s="293" t="b">
        <f t="shared" si="16"/>
        <v>0</v>
      </c>
      <c r="S200" s="294"/>
    </row>
    <row r="201" spans="3:19" s="126" customFormat="1" x14ac:dyDescent="0.2">
      <c r="C201" s="232"/>
      <c r="E201" s="232"/>
      <c r="G201" s="232">
        <f t="shared" si="18"/>
        <v>24406.949999999997</v>
      </c>
      <c r="H201" s="126">
        <f t="shared" si="18"/>
        <v>776</v>
      </c>
      <c r="L201" s="126" t="str">
        <f t="shared" si="17"/>
        <v xml:space="preserve"> </v>
      </c>
      <c r="N201" s="256"/>
      <c r="O201" s="256"/>
      <c r="P201" s="256">
        <f t="shared" si="15"/>
        <v>0</v>
      </c>
      <c r="R201" s="293" t="b">
        <f t="shared" si="16"/>
        <v>0</v>
      </c>
      <c r="S201" s="294"/>
    </row>
    <row r="202" spans="3:19" s="126" customFormat="1" x14ac:dyDescent="0.2">
      <c r="C202" s="232"/>
      <c r="E202" s="232"/>
      <c r="G202" s="232">
        <f t="shared" si="18"/>
        <v>24406.949999999997</v>
      </c>
      <c r="H202" s="126">
        <f t="shared" si="18"/>
        <v>776</v>
      </c>
      <c r="L202" s="126" t="str">
        <f t="shared" si="17"/>
        <v xml:space="preserve"> </v>
      </c>
      <c r="N202" s="256"/>
      <c r="O202" s="256"/>
      <c r="P202" s="256">
        <f t="shared" si="15"/>
        <v>0</v>
      </c>
      <c r="R202" s="293" t="b">
        <f t="shared" si="16"/>
        <v>0</v>
      </c>
      <c r="S202" s="294"/>
    </row>
    <row r="203" spans="3:19" s="126" customFormat="1" x14ac:dyDescent="0.2">
      <c r="C203" s="232"/>
      <c r="E203" s="232"/>
      <c r="G203" s="232">
        <f t="shared" si="18"/>
        <v>24406.949999999997</v>
      </c>
      <c r="H203" s="126">
        <f t="shared" si="18"/>
        <v>776</v>
      </c>
      <c r="L203" s="126" t="str">
        <f t="shared" si="17"/>
        <v xml:space="preserve"> </v>
      </c>
      <c r="N203" s="256"/>
      <c r="O203" s="256"/>
      <c r="P203" s="256">
        <f t="shared" si="15"/>
        <v>0</v>
      </c>
      <c r="R203" s="293" t="b">
        <f t="shared" si="16"/>
        <v>0</v>
      </c>
      <c r="S203" s="294"/>
    </row>
    <row r="204" spans="3:19" s="126" customFormat="1" x14ac:dyDescent="0.2">
      <c r="C204" s="232"/>
      <c r="E204" s="232"/>
      <c r="G204" s="232">
        <f t="shared" si="18"/>
        <v>24406.949999999997</v>
      </c>
      <c r="H204" s="126">
        <f t="shared" si="18"/>
        <v>776</v>
      </c>
      <c r="L204" s="126" t="str">
        <f t="shared" si="17"/>
        <v xml:space="preserve"> </v>
      </c>
      <c r="N204" s="256"/>
      <c r="O204" s="256"/>
      <c r="P204" s="256">
        <f t="shared" si="15"/>
        <v>0</v>
      </c>
      <c r="R204" s="293" t="b">
        <f t="shared" si="16"/>
        <v>0</v>
      </c>
      <c r="S204" s="294"/>
    </row>
    <row r="205" spans="3:19" s="126" customFormat="1" x14ac:dyDescent="0.2">
      <c r="C205" s="232"/>
      <c r="E205" s="232"/>
      <c r="G205" s="232">
        <f t="shared" si="18"/>
        <v>24406.949999999997</v>
      </c>
      <c r="H205" s="126">
        <f t="shared" si="18"/>
        <v>776</v>
      </c>
      <c r="L205" s="126" t="str">
        <f t="shared" si="17"/>
        <v xml:space="preserve"> </v>
      </c>
      <c r="N205" s="256"/>
      <c r="O205" s="256"/>
      <c r="P205" s="256">
        <f t="shared" si="15"/>
        <v>0</v>
      </c>
      <c r="R205" s="293" t="b">
        <f t="shared" si="16"/>
        <v>0</v>
      </c>
      <c r="S205" s="294"/>
    </row>
    <row r="206" spans="3:19" s="126" customFormat="1" x14ac:dyDescent="0.2">
      <c r="C206" s="232"/>
      <c r="E206" s="232"/>
      <c r="G206" s="232">
        <f t="shared" si="18"/>
        <v>24406.949999999997</v>
      </c>
      <c r="H206" s="126">
        <f t="shared" si="18"/>
        <v>776</v>
      </c>
      <c r="L206" s="126" t="str">
        <f t="shared" si="17"/>
        <v xml:space="preserve"> </v>
      </c>
      <c r="N206" s="256"/>
      <c r="O206" s="256"/>
      <c r="P206" s="256">
        <f t="shared" si="15"/>
        <v>0</v>
      </c>
      <c r="R206" s="293" t="b">
        <f t="shared" si="16"/>
        <v>0</v>
      </c>
      <c r="S206" s="294"/>
    </row>
    <row r="207" spans="3:19" s="126" customFormat="1" x14ac:dyDescent="0.2">
      <c r="C207" s="232"/>
      <c r="E207" s="232"/>
      <c r="G207" s="232">
        <f t="shared" si="18"/>
        <v>24406.949999999997</v>
      </c>
      <c r="H207" s="126">
        <f t="shared" si="18"/>
        <v>776</v>
      </c>
      <c r="L207" s="126" t="str">
        <f t="shared" si="17"/>
        <v xml:space="preserve"> </v>
      </c>
      <c r="N207" s="256"/>
      <c r="O207" s="256"/>
      <c r="P207" s="256">
        <f t="shared" si="15"/>
        <v>0</v>
      </c>
      <c r="R207" s="293" t="b">
        <f t="shared" si="16"/>
        <v>0</v>
      </c>
      <c r="S207" s="294"/>
    </row>
    <row r="208" spans="3:19" s="126" customFormat="1" x14ac:dyDescent="0.2">
      <c r="C208" s="232"/>
      <c r="E208" s="232"/>
      <c r="G208" s="232">
        <f t="shared" si="18"/>
        <v>24406.949999999997</v>
      </c>
      <c r="H208" s="126">
        <f t="shared" si="18"/>
        <v>776</v>
      </c>
      <c r="L208" s="126" t="str">
        <f t="shared" si="17"/>
        <v xml:space="preserve"> </v>
      </c>
      <c r="N208" s="256"/>
      <c r="O208" s="256"/>
      <c r="P208" s="256">
        <f t="shared" si="15"/>
        <v>0</v>
      </c>
      <c r="R208" s="293" t="b">
        <f t="shared" si="16"/>
        <v>0</v>
      </c>
      <c r="S208" s="294"/>
    </row>
    <row r="209" spans="3:19" s="126" customFormat="1" x14ac:dyDescent="0.2">
      <c r="C209" s="232"/>
      <c r="E209" s="232"/>
      <c r="G209" s="232">
        <f t="shared" si="18"/>
        <v>24406.949999999997</v>
      </c>
      <c r="H209" s="126">
        <f t="shared" si="18"/>
        <v>776</v>
      </c>
      <c r="L209" s="126" t="str">
        <f t="shared" si="17"/>
        <v xml:space="preserve"> </v>
      </c>
      <c r="N209" s="256"/>
      <c r="O209" s="256"/>
      <c r="P209" s="256">
        <f t="shared" si="15"/>
        <v>0</v>
      </c>
      <c r="R209" s="293" t="b">
        <f t="shared" si="16"/>
        <v>0</v>
      </c>
      <c r="S209" s="294"/>
    </row>
    <row r="210" spans="3:19" s="126" customFormat="1" x14ac:dyDescent="0.2">
      <c r="C210" s="232"/>
      <c r="E210" s="232"/>
      <c r="G210" s="232">
        <f t="shared" si="18"/>
        <v>24406.949999999997</v>
      </c>
      <c r="H210" s="126">
        <f t="shared" si="18"/>
        <v>776</v>
      </c>
      <c r="L210" s="126" t="str">
        <f t="shared" si="17"/>
        <v xml:space="preserve"> </v>
      </c>
      <c r="N210" s="256"/>
      <c r="O210" s="256"/>
      <c r="P210" s="256">
        <f t="shared" si="15"/>
        <v>0</v>
      </c>
      <c r="R210" s="293" t="b">
        <f t="shared" si="16"/>
        <v>0</v>
      </c>
      <c r="S210" s="294"/>
    </row>
    <row r="211" spans="3:19" s="126" customFormat="1" x14ac:dyDescent="0.2">
      <c r="C211" s="232"/>
      <c r="E211" s="232"/>
      <c r="G211" s="232">
        <f t="shared" si="18"/>
        <v>24406.949999999997</v>
      </c>
      <c r="H211" s="126">
        <f t="shared" si="18"/>
        <v>776</v>
      </c>
      <c r="L211" s="126" t="str">
        <f t="shared" si="17"/>
        <v xml:space="preserve"> </v>
      </c>
      <c r="N211" s="256"/>
      <c r="O211" s="256"/>
      <c r="P211" s="256">
        <f t="shared" si="15"/>
        <v>0</v>
      </c>
      <c r="R211" s="293" t="b">
        <f t="shared" si="16"/>
        <v>0</v>
      </c>
      <c r="S211" s="294"/>
    </row>
    <row r="212" spans="3:19" s="126" customFormat="1" x14ac:dyDescent="0.2">
      <c r="C212" s="232"/>
      <c r="E212" s="232"/>
      <c r="G212" s="232">
        <f t="shared" si="18"/>
        <v>24406.949999999997</v>
      </c>
      <c r="H212" s="126">
        <f t="shared" si="18"/>
        <v>776</v>
      </c>
      <c r="L212" s="126" t="str">
        <f t="shared" si="17"/>
        <v xml:space="preserve"> </v>
      </c>
      <c r="N212" s="256"/>
      <c r="O212" s="256"/>
      <c r="P212" s="256">
        <f t="shared" si="15"/>
        <v>0</v>
      </c>
      <c r="R212" s="293" t="b">
        <f t="shared" si="16"/>
        <v>0</v>
      </c>
      <c r="S212" s="294"/>
    </row>
    <row r="213" spans="3:19" s="126" customFormat="1" x14ac:dyDescent="0.2">
      <c r="C213" s="232"/>
      <c r="E213" s="232"/>
      <c r="G213" s="232">
        <f t="shared" si="18"/>
        <v>24406.949999999997</v>
      </c>
      <c r="H213" s="126">
        <f t="shared" si="18"/>
        <v>776</v>
      </c>
      <c r="L213" s="126" t="str">
        <f t="shared" si="17"/>
        <v xml:space="preserve"> </v>
      </c>
      <c r="N213" s="256"/>
      <c r="O213" s="256"/>
      <c r="P213" s="256">
        <f t="shared" si="15"/>
        <v>0</v>
      </c>
      <c r="R213" s="293" t="b">
        <f t="shared" si="16"/>
        <v>0</v>
      </c>
      <c r="S213" s="294"/>
    </row>
    <row r="214" spans="3:19" x14ac:dyDescent="0.2">
      <c r="G214" s="13">
        <f t="shared" si="18"/>
        <v>24406.949999999997</v>
      </c>
      <c r="H214" s="9">
        <f t="shared" si="18"/>
        <v>776</v>
      </c>
      <c r="I214" s="9"/>
      <c r="J214" s="9"/>
      <c r="L214" s="9" t="str">
        <f t="shared" si="17"/>
        <v xml:space="preserve"> </v>
      </c>
      <c r="P214" s="14">
        <f t="shared" ref="P214:P220" si="19">O214*G214</f>
        <v>0</v>
      </c>
      <c r="R214" s="181" t="b">
        <f t="shared" si="16"/>
        <v>0</v>
      </c>
    </row>
    <row r="215" spans="3:19" x14ac:dyDescent="0.2">
      <c r="G215" s="13">
        <f t="shared" si="18"/>
        <v>24406.949999999997</v>
      </c>
      <c r="H215" s="9">
        <f t="shared" si="18"/>
        <v>776</v>
      </c>
      <c r="I215" s="9"/>
      <c r="J215" s="9"/>
      <c r="L215" s="9" t="str">
        <f t="shared" si="17"/>
        <v xml:space="preserve"> </v>
      </c>
      <c r="P215" s="14">
        <f t="shared" si="19"/>
        <v>0</v>
      </c>
      <c r="R215" s="181" t="b">
        <f t="shared" ref="R215:R220" si="20">IF((F215)&gt;=1, SUM(E215))</f>
        <v>0</v>
      </c>
    </row>
    <row r="216" spans="3:19" x14ac:dyDescent="0.2">
      <c r="G216" s="13">
        <f t="shared" si="18"/>
        <v>24406.949999999997</v>
      </c>
      <c r="H216" s="9">
        <f t="shared" si="18"/>
        <v>776</v>
      </c>
      <c r="I216" s="9"/>
      <c r="J216" s="9"/>
      <c r="L216" s="9" t="str">
        <f>IF(D216&gt;0,D216," ")</f>
        <v xml:space="preserve"> </v>
      </c>
      <c r="P216" s="14">
        <f t="shared" si="19"/>
        <v>0</v>
      </c>
      <c r="R216" s="181" t="b">
        <f t="shared" si="20"/>
        <v>0</v>
      </c>
    </row>
    <row r="217" spans="3:19" x14ac:dyDescent="0.2">
      <c r="G217" s="13">
        <f t="shared" si="18"/>
        <v>24406.949999999997</v>
      </c>
      <c r="H217" s="9">
        <f t="shared" si="18"/>
        <v>776</v>
      </c>
      <c r="I217" s="9"/>
      <c r="J217" s="9"/>
      <c r="L217" s="9" t="str">
        <f>IF(D217&gt;0,D217," ")</f>
        <v xml:space="preserve"> </v>
      </c>
      <c r="P217" s="14">
        <f t="shared" si="19"/>
        <v>0</v>
      </c>
      <c r="R217" s="181" t="b">
        <f t="shared" si="20"/>
        <v>0</v>
      </c>
    </row>
    <row r="218" spans="3:19" x14ac:dyDescent="0.2">
      <c r="G218" s="13">
        <f t="shared" si="18"/>
        <v>24406.949999999997</v>
      </c>
      <c r="H218" s="9">
        <f t="shared" si="18"/>
        <v>776</v>
      </c>
      <c r="I218" s="9"/>
      <c r="J218" s="9"/>
      <c r="L218" s="9" t="str">
        <f>IF(D218&gt;0,D218," ")</f>
        <v xml:space="preserve"> </v>
      </c>
      <c r="P218" s="14">
        <f t="shared" si="19"/>
        <v>0</v>
      </c>
      <c r="R218" s="181" t="b">
        <f t="shared" si="20"/>
        <v>0</v>
      </c>
    </row>
    <row r="219" spans="3:19" x14ac:dyDescent="0.2">
      <c r="G219" s="13">
        <f t="shared" si="18"/>
        <v>24406.949999999997</v>
      </c>
      <c r="H219" s="9">
        <f t="shared" si="18"/>
        <v>776</v>
      </c>
      <c r="I219" s="9"/>
      <c r="J219" s="9"/>
      <c r="L219" s="9" t="str">
        <f>IF(D219&gt;0,D219," ")</f>
        <v xml:space="preserve"> </v>
      </c>
      <c r="P219" s="14">
        <f t="shared" si="19"/>
        <v>0</v>
      </c>
      <c r="R219" s="181" t="b">
        <f t="shared" si="20"/>
        <v>0</v>
      </c>
    </row>
    <row r="220" spans="3:19" x14ac:dyDescent="0.2">
      <c r="G220" s="13">
        <f t="shared" si="18"/>
        <v>24406.949999999997</v>
      </c>
      <c r="H220" s="9">
        <f t="shared" si="18"/>
        <v>776</v>
      </c>
      <c r="I220" s="9"/>
      <c r="J220" s="9"/>
      <c r="L220" s="9" t="str">
        <f>IF(D220&gt;0,D220," ")</f>
        <v xml:space="preserve"> </v>
      </c>
      <c r="P220" s="14">
        <f t="shared" si="19"/>
        <v>0</v>
      </c>
      <c r="R220" s="181" t="b">
        <f t="shared" si="20"/>
        <v>0</v>
      </c>
    </row>
    <row r="221" spans="3:19" x14ac:dyDescent="0.2">
      <c r="R221" s="181">
        <f>SUM(R9:R220)</f>
        <v>11588.8</v>
      </c>
      <c r="S221" s="183">
        <f>SUM(C9:C220)-R221</f>
        <v>25347.649999999998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CC0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J23" sqref="J23"/>
    </sheetView>
  </sheetViews>
  <sheetFormatPr baseColWidth="10" defaultRowHeight="12.75" x14ac:dyDescent="0.2"/>
  <cols>
    <col min="1" max="1" width="10.85546875" customWidth="1"/>
    <col min="2" max="2" width="9.140625" customWidth="1"/>
    <col min="3" max="3" width="10.28515625" style="2" customWidth="1"/>
    <col min="4" max="4" width="5.42578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55</v>
      </c>
      <c r="D5" s="33"/>
      <c r="E5" s="32"/>
      <c r="F5" s="34"/>
      <c r="G5" s="4"/>
      <c r="H5" s="30" t="s">
        <v>1</v>
      </c>
      <c r="I5" s="32"/>
    </row>
    <row r="6" spans="1:18" ht="13.5" thickBot="1" x14ac:dyDescent="0.25">
      <c r="B6" s="5"/>
      <c r="C6" s="6"/>
      <c r="F6" s="5"/>
      <c r="G6" s="6"/>
      <c r="K6" s="325" t="s">
        <v>22</v>
      </c>
      <c r="L6" s="326"/>
      <c r="M6" s="327"/>
    </row>
    <row r="7" spans="1:18" x14ac:dyDescent="0.2">
      <c r="A7" s="325" t="s">
        <v>2</v>
      </c>
      <c r="B7" s="327"/>
      <c r="C7" s="328" t="s">
        <v>3</v>
      </c>
      <c r="D7" s="329"/>
      <c r="E7" s="328" t="s">
        <v>4</v>
      </c>
      <c r="F7" s="329"/>
      <c r="G7" s="328" t="s">
        <v>5</v>
      </c>
      <c r="H7" s="329"/>
      <c r="I7" s="15" t="s">
        <v>17</v>
      </c>
      <c r="J7" s="329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32.25" customHeight="1" thickBot="1" x14ac:dyDescent="0.25">
      <c r="A8" s="26" t="s">
        <v>19</v>
      </c>
      <c r="B8" s="38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4.25" customHeight="1" x14ac:dyDescent="0.2">
      <c r="A9" s="43" t="s">
        <v>78</v>
      </c>
      <c r="B9" s="504"/>
      <c r="G9" s="11">
        <v>11063.5</v>
      </c>
      <c r="H9" s="12">
        <v>1015</v>
      </c>
      <c r="I9" s="12"/>
      <c r="J9" s="12"/>
      <c r="K9" s="8"/>
      <c r="L9" s="9"/>
      <c r="M9" s="9"/>
      <c r="P9" s="14">
        <f t="shared" ref="P9:P75" si="0">O9*G9</f>
        <v>0</v>
      </c>
      <c r="R9" s="3"/>
    </row>
    <row r="10" spans="1:18" s="683" customFormat="1" ht="15.75" x14ac:dyDescent="0.25">
      <c r="A10" s="741"/>
      <c r="B10" s="747">
        <v>5</v>
      </c>
      <c r="C10" s="691"/>
      <c r="E10" s="750">
        <v>163.5</v>
      </c>
      <c r="F10" s="688">
        <v>15</v>
      </c>
      <c r="G10" s="799">
        <f>G9-E10+C10</f>
        <v>10900</v>
      </c>
      <c r="H10" s="800">
        <f>H9-F10+D10</f>
        <v>1000</v>
      </c>
      <c r="I10" s="688" t="s">
        <v>113</v>
      </c>
      <c r="J10" s="749" t="s">
        <v>51</v>
      </c>
      <c r="K10" s="772"/>
      <c r="N10" s="739"/>
      <c r="O10" s="739"/>
      <c r="P10" s="739">
        <f t="shared" si="0"/>
        <v>0</v>
      </c>
      <c r="R10" s="739"/>
    </row>
    <row r="11" spans="1:18" s="126" customFormat="1" ht="15.75" x14ac:dyDescent="0.25">
      <c r="A11" s="703"/>
      <c r="B11" s="297">
        <v>12</v>
      </c>
      <c r="C11" s="333"/>
      <c r="E11" s="289">
        <v>588.6</v>
      </c>
      <c r="F11" s="222">
        <v>54</v>
      </c>
      <c r="G11" s="395">
        <f t="shared" ref="G11:G17" si="1">G10-E11+C11</f>
        <v>10311.4</v>
      </c>
      <c r="H11" s="340">
        <f t="shared" ref="H11:H19" si="2">H10-F11+D11</f>
        <v>946</v>
      </c>
      <c r="I11" s="292" t="s">
        <v>174</v>
      </c>
      <c r="J11" s="222" t="s">
        <v>51</v>
      </c>
      <c r="K11" s="704"/>
      <c r="L11" s="704"/>
      <c r="N11" s="256"/>
      <c r="O11" s="256"/>
      <c r="P11" s="256"/>
      <c r="R11" s="256"/>
    </row>
    <row r="12" spans="1:18" s="126" customFormat="1" ht="15.75" x14ac:dyDescent="0.25">
      <c r="A12" s="703"/>
      <c r="B12" s="297">
        <v>19</v>
      </c>
      <c r="C12" s="232"/>
      <c r="E12" s="289">
        <v>109</v>
      </c>
      <c r="F12" s="222">
        <v>10</v>
      </c>
      <c r="G12" s="395">
        <f t="shared" si="1"/>
        <v>10202.4</v>
      </c>
      <c r="H12" s="340">
        <f t="shared" si="2"/>
        <v>936</v>
      </c>
      <c r="I12" s="222" t="s">
        <v>227</v>
      </c>
      <c r="J12" s="222" t="s">
        <v>51</v>
      </c>
      <c r="K12" s="406"/>
      <c r="N12" s="256"/>
      <c r="O12" s="256"/>
      <c r="P12" s="256">
        <f t="shared" si="0"/>
        <v>0</v>
      </c>
      <c r="R12" s="256"/>
    </row>
    <row r="13" spans="1:18" s="126" customFormat="1" ht="15.75" x14ac:dyDescent="0.25">
      <c r="A13" s="269"/>
      <c r="B13" s="297">
        <v>19</v>
      </c>
      <c r="C13" s="420"/>
      <c r="D13" s="249"/>
      <c r="E13" s="289">
        <v>588.6</v>
      </c>
      <c r="F13" s="222">
        <v>54</v>
      </c>
      <c r="G13" s="395">
        <f t="shared" si="1"/>
        <v>9613.7999999999993</v>
      </c>
      <c r="H13" s="340">
        <f t="shared" si="2"/>
        <v>882</v>
      </c>
      <c r="I13" s="222" t="s">
        <v>227</v>
      </c>
      <c r="J13" s="222" t="s">
        <v>51</v>
      </c>
      <c r="K13" s="406"/>
      <c r="N13" s="256"/>
      <c r="O13" s="256"/>
      <c r="P13" s="256">
        <f t="shared" si="0"/>
        <v>0</v>
      </c>
      <c r="R13" s="256"/>
    </row>
    <row r="14" spans="1:18" s="126" customFormat="1" ht="15.75" x14ac:dyDescent="0.25">
      <c r="A14" s="269"/>
      <c r="B14" s="297">
        <v>20</v>
      </c>
      <c r="C14" s="420"/>
      <c r="D14" s="249"/>
      <c r="E14" s="289">
        <v>327</v>
      </c>
      <c r="F14" s="222">
        <v>30</v>
      </c>
      <c r="G14" s="395">
        <f t="shared" si="1"/>
        <v>9286.7999999999993</v>
      </c>
      <c r="H14" s="340">
        <f t="shared" si="2"/>
        <v>852</v>
      </c>
      <c r="I14" s="222" t="s">
        <v>232</v>
      </c>
      <c r="J14" s="222" t="s">
        <v>233</v>
      </c>
      <c r="K14" s="406"/>
      <c r="N14" s="256"/>
      <c r="O14" s="255"/>
      <c r="P14" s="256">
        <f t="shared" si="0"/>
        <v>0</v>
      </c>
      <c r="R14" s="256"/>
    </row>
    <row r="15" spans="1:18" s="272" customFormat="1" ht="15.75" x14ac:dyDescent="0.25">
      <c r="A15" s="269"/>
      <c r="B15" s="297">
        <v>23</v>
      </c>
      <c r="C15" s="420"/>
      <c r="D15" s="249"/>
      <c r="E15" s="289">
        <v>54.5</v>
      </c>
      <c r="F15" s="222">
        <v>5</v>
      </c>
      <c r="G15" s="395">
        <f t="shared" si="1"/>
        <v>9232.2999999999993</v>
      </c>
      <c r="H15" s="340">
        <f t="shared" si="2"/>
        <v>847</v>
      </c>
      <c r="I15" s="222" t="s">
        <v>252</v>
      </c>
      <c r="J15" s="222" t="s">
        <v>51</v>
      </c>
      <c r="K15" s="517"/>
      <c r="N15" s="433"/>
      <c r="O15" s="383"/>
      <c r="P15" s="383">
        <f t="shared" si="0"/>
        <v>0</v>
      </c>
      <c r="R15" s="383"/>
    </row>
    <row r="16" spans="1:18" s="126" customFormat="1" ht="15" x14ac:dyDescent="0.2">
      <c r="B16" s="227">
        <v>26</v>
      </c>
      <c r="C16" s="232"/>
      <c r="E16" s="289">
        <v>109</v>
      </c>
      <c r="F16" s="222">
        <v>10</v>
      </c>
      <c r="G16" s="395">
        <f t="shared" si="1"/>
        <v>9123.2999999999993</v>
      </c>
      <c r="H16" s="340">
        <f t="shared" si="2"/>
        <v>837</v>
      </c>
      <c r="I16" s="222" t="s">
        <v>268</v>
      </c>
      <c r="J16" s="222" t="s">
        <v>51</v>
      </c>
      <c r="N16" s="433"/>
      <c r="O16" s="256"/>
      <c r="P16" s="256">
        <f t="shared" si="0"/>
        <v>0</v>
      </c>
      <c r="R16" s="256"/>
    </row>
    <row r="17" spans="1:18" s="126" customFormat="1" ht="15" x14ac:dyDescent="0.2">
      <c r="B17" s="227">
        <v>30</v>
      </c>
      <c r="C17" s="232"/>
      <c r="E17" s="289">
        <v>109</v>
      </c>
      <c r="F17" s="222">
        <v>10</v>
      </c>
      <c r="G17" s="395">
        <f t="shared" si="1"/>
        <v>9014.2999999999993</v>
      </c>
      <c r="H17" s="340">
        <f t="shared" si="2"/>
        <v>827</v>
      </c>
      <c r="I17" s="222" t="s">
        <v>291</v>
      </c>
      <c r="J17" s="222" t="s">
        <v>51</v>
      </c>
      <c r="N17" s="256"/>
      <c r="O17" s="256"/>
      <c r="P17" s="256">
        <f t="shared" si="0"/>
        <v>0</v>
      </c>
      <c r="R17" s="256"/>
    </row>
    <row r="18" spans="1:18" s="126" customFormat="1" ht="15" x14ac:dyDescent="0.2">
      <c r="A18" s="126" t="s">
        <v>292</v>
      </c>
      <c r="B18" s="227"/>
      <c r="C18" s="232"/>
      <c r="E18" s="289"/>
      <c r="F18" s="222"/>
      <c r="G18" s="395">
        <f t="shared" ref="G18:G29" si="3">G17-E18+C18</f>
        <v>9014.2999999999993</v>
      </c>
      <c r="H18" s="340">
        <f t="shared" si="2"/>
        <v>827</v>
      </c>
      <c r="I18" s="242"/>
      <c r="J18" s="222"/>
      <c r="N18" s="256"/>
      <c r="O18" s="256"/>
      <c r="P18" s="256">
        <f t="shared" si="0"/>
        <v>0</v>
      </c>
    </row>
    <row r="19" spans="1:18" s="126" customFormat="1" ht="15" x14ac:dyDescent="0.2">
      <c r="B19" s="227">
        <v>4</v>
      </c>
      <c r="C19" s="232"/>
      <c r="E19" s="289">
        <v>588.6</v>
      </c>
      <c r="F19" s="222">
        <v>54</v>
      </c>
      <c r="G19" s="395">
        <f t="shared" si="3"/>
        <v>8425.6999999999989</v>
      </c>
      <c r="H19" s="340">
        <f t="shared" si="2"/>
        <v>773</v>
      </c>
      <c r="I19" s="242" t="s">
        <v>325</v>
      </c>
      <c r="J19" s="222" t="s">
        <v>51</v>
      </c>
      <c r="N19" s="256"/>
      <c r="O19" s="256"/>
      <c r="P19" s="256"/>
    </row>
    <row r="20" spans="1:18" s="126" customFormat="1" ht="15" x14ac:dyDescent="0.2">
      <c r="B20" s="227">
        <v>4</v>
      </c>
      <c r="C20" s="232"/>
      <c r="E20" s="289">
        <v>109</v>
      </c>
      <c r="F20" s="222">
        <v>10</v>
      </c>
      <c r="G20" s="395">
        <f t="shared" si="3"/>
        <v>8316.6999999999989</v>
      </c>
      <c r="H20" s="340">
        <f t="shared" ref="H20:H29" si="4">H19-F20+D20</f>
        <v>763</v>
      </c>
      <c r="I20" s="242" t="s">
        <v>328</v>
      </c>
      <c r="J20" s="222" t="s">
        <v>51</v>
      </c>
      <c r="N20" s="256"/>
      <c r="O20" s="256"/>
      <c r="P20" s="256">
        <f t="shared" si="0"/>
        <v>0</v>
      </c>
    </row>
    <row r="21" spans="1:18" s="126" customFormat="1" ht="15" x14ac:dyDescent="0.2">
      <c r="B21" s="227">
        <v>10</v>
      </c>
      <c r="C21" s="232"/>
      <c r="E21" s="289">
        <v>588.6</v>
      </c>
      <c r="F21" s="222">
        <v>54</v>
      </c>
      <c r="G21" s="395">
        <f t="shared" si="3"/>
        <v>7728.0999999999985</v>
      </c>
      <c r="H21" s="340">
        <f t="shared" si="4"/>
        <v>709</v>
      </c>
      <c r="I21" s="242" t="s">
        <v>372</v>
      </c>
      <c r="J21" s="222" t="s">
        <v>51</v>
      </c>
      <c r="N21" s="256"/>
      <c r="O21" s="256"/>
      <c r="P21" s="256">
        <f t="shared" si="0"/>
        <v>0</v>
      </c>
    </row>
    <row r="22" spans="1:18" s="126" customFormat="1" ht="15" x14ac:dyDescent="0.2">
      <c r="B22" s="227">
        <v>12</v>
      </c>
      <c r="C22" s="232"/>
      <c r="E22" s="289">
        <v>109</v>
      </c>
      <c r="F22" s="222">
        <v>10</v>
      </c>
      <c r="G22" s="395">
        <f t="shared" si="3"/>
        <v>7619.0999999999985</v>
      </c>
      <c r="H22" s="340">
        <f t="shared" si="4"/>
        <v>699</v>
      </c>
      <c r="I22" s="242" t="s">
        <v>390</v>
      </c>
      <c r="J22" s="222" t="s">
        <v>51</v>
      </c>
      <c r="N22" s="256"/>
      <c r="O22" s="256"/>
      <c r="P22" s="256">
        <f t="shared" si="0"/>
        <v>0</v>
      </c>
    </row>
    <row r="23" spans="1:18" s="126" customFormat="1" ht="15" x14ac:dyDescent="0.2">
      <c r="B23" s="227"/>
      <c r="C23" s="232"/>
      <c r="E23" s="368"/>
      <c r="F23" s="222"/>
      <c r="G23" s="395">
        <f t="shared" si="3"/>
        <v>7619.0999999999985</v>
      </c>
      <c r="H23" s="340">
        <f t="shared" si="4"/>
        <v>699</v>
      </c>
      <c r="I23" s="242"/>
      <c r="J23" s="222"/>
      <c r="K23" s="249"/>
      <c r="N23" s="256"/>
      <c r="O23" s="256"/>
      <c r="P23" s="256">
        <f t="shared" si="0"/>
        <v>0</v>
      </c>
    </row>
    <row r="24" spans="1:18" s="126" customFormat="1" ht="15" x14ac:dyDescent="0.2">
      <c r="B24" s="227"/>
      <c r="C24" s="232"/>
      <c r="E24" s="369"/>
      <c r="F24" s="222"/>
      <c r="G24" s="395">
        <f t="shared" si="3"/>
        <v>7619.0999999999985</v>
      </c>
      <c r="H24" s="340">
        <f t="shared" si="4"/>
        <v>699</v>
      </c>
      <c r="I24" s="242"/>
      <c r="J24" s="222"/>
      <c r="N24" s="256"/>
      <c r="O24" s="256"/>
      <c r="P24" s="256">
        <f t="shared" si="0"/>
        <v>0</v>
      </c>
    </row>
    <row r="25" spans="1:18" s="126" customFormat="1" ht="15" x14ac:dyDescent="0.2">
      <c r="B25" s="227"/>
      <c r="C25" s="232"/>
      <c r="E25" s="369"/>
      <c r="F25" s="222"/>
      <c r="G25" s="395">
        <f t="shared" si="3"/>
        <v>7619.0999999999985</v>
      </c>
      <c r="H25" s="340">
        <f t="shared" si="4"/>
        <v>699</v>
      </c>
      <c r="I25" s="242"/>
      <c r="J25" s="222"/>
      <c r="N25" s="256"/>
      <c r="O25" s="256"/>
      <c r="P25" s="256">
        <f t="shared" si="0"/>
        <v>0</v>
      </c>
    </row>
    <row r="26" spans="1:18" s="126" customFormat="1" ht="15" x14ac:dyDescent="0.2">
      <c r="B26" s="228"/>
      <c r="C26" s="232"/>
      <c r="E26" s="369"/>
      <c r="F26" s="222"/>
      <c r="G26" s="395">
        <f t="shared" si="3"/>
        <v>7619.0999999999985</v>
      </c>
      <c r="H26" s="340">
        <f t="shared" si="4"/>
        <v>699</v>
      </c>
      <c r="I26" s="337"/>
      <c r="J26" s="337"/>
      <c r="N26" s="256"/>
      <c r="O26" s="256"/>
      <c r="P26" s="256">
        <f t="shared" si="0"/>
        <v>0</v>
      </c>
    </row>
    <row r="27" spans="1:18" s="126" customFormat="1" ht="15" x14ac:dyDescent="0.2">
      <c r="B27" s="228"/>
      <c r="C27" s="232"/>
      <c r="E27" s="232"/>
      <c r="F27" s="222"/>
      <c r="G27" s="395">
        <f t="shared" si="3"/>
        <v>7619.0999999999985</v>
      </c>
      <c r="H27" s="340">
        <f t="shared" si="4"/>
        <v>699</v>
      </c>
      <c r="I27" s="337"/>
      <c r="J27" s="369"/>
      <c r="K27" s="222"/>
      <c r="N27" s="256"/>
      <c r="O27" s="256"/>
      <c r="P27" s="256"/>
    </row>
    <row r="28" spans="1:18" s="126" customFormat="1" ht="15" x14ac:dyDescent="0.2">
      <c r="B28" s="228"/>
      <c r="C28" s="232"/>
      <c r="E28" s="232"/>
      <c r="F28" s="222"/>
      <c r="G28" s="395">
        <f t="shared" si="3"/>
        <v>7619.0999999999985</v>
      </c>
      <c r="H28" s="340">
        <f t="shared" si="4"/>
        <v>699</v>
      </c>
      <c r="I28" s="337"/>
      <c r="J28" s="337"/>
      <c r="N28" s="256"/>
      <c r="O28" s="256"/>
      <c r="P28" s="256">
        <f t="shared" si="0"/>
        <v>0</v>
      </c>
    </row>
    <row r="29" spans="1:18" s="126" customFormat="1" ht="15" x14ac:dyDescent="0.2">
      <c r="B29" s="228"/>
      <c r="C29" s="232"/>
      <c r="E29" s="232"/>
      <c r="F29" s="222"/>
      <c r="G29" s="395">
        <f t="shared" si="3"/>
        <v>7619.0999999999985</v>
      </c>
      <c r="H29" s="340">
        <f t="shared" si="4"/>
        <v>699</v>
      </c>
      <c r="I29" s="337"/>
      <c r="J29" s="337"/>
      <c r="N29" s="256"/>
      <c r="O29" s="256"/>
      <c r="P29" s="256">
        <f t="shared" si="0"/>
        <v>0</v>
      </c>
    </row>
    <row r="30" spans="1:18" s="126" customFormat="1" ht="15" x14ac:dyDescent="0.2">
      <c r="B30" s="228"/>
      <c r="C30" s="232"/>
      <c r="E30" s="232"/>
      <c r="F30" s="222"/>
      <c r="G30" s="395">
        <f t="shared" ref="G30:G65" si="5">G29-E30+C30</f>
        <v>7619.0999999999985</v>
      </c>
      <c r="H30" s="340">
        <f t="shared" ref="H30:H45" si="6">H29-F30+D30</f>
        <v>699</v>
      </c>
      <c r="I30" s="337"/>
      <c r="J30" s="337"/>
      <c r="N30" s="256"/>
      <c r="O30" s="256"/>
      <c r="P30" s="256">
        <f t="shared" si="0"/>
        <v>0</v>
      </c>
    </row>
    <row r="31" spans="1:18" s="126" customFormat="1" ht="15" x14ac:dyDescent="0.2">
      <c r="B31" s="228"/>
      <c r="C31" s="232"/>
      <c r="E31" s="232"/>
      <c r="F31" s="222"/>
      <c r="G31" s="395">
        <f t="shared" si="5"/>
        <v>7619.0999999999985</v>
      </c>
      <c r="H31" s="340">
        <f t="shared" si="6"/>
        <v>699</v>
      </c>
      <c r="I31" s="337"/>
      <c r="J31" s="337"/>
      <c r="N31" s="256"/>
      <c r="O31" s="256"/>
      <c r="P31" s="256">
        <f t="shared" si="0"/>
        <v>0</v>
      </c>
    </row>
    <row r="32" spans="1:18" s="126" customFormat="1" ht="15" x14ac:dyDescent="0.2">
      <c r="B32" s="228"/>
      <c r="C32" s="232"/>
      <c r="E32" s="232"/>
      <c r="F32" s="222"/>
      <c r="G32" s="395">
        <f t="shared" si="5"/>
        <v>7619.0999999999985</v>
      </c>
      <c r="H32" s="340">
        <f t="shared" si="6"/>
        <v>699</v>
      </c>
      <c r="I32" s="337"/>
      <c r="J32" s="337"/>
      <c r="N32" s="256"/>
      <c r="O32" s="256"/>
      <c r="P32" s="256">
        <f t="shared" si="0"/>
        <v>0</v>
      </c>
    </row>
    <row r="33" spans="2:16" s="126" customFormat="1" ht="15" x14ac:dyDescent="0.2">
      <c r="B33" s="228"/>
      <c r="C33" s="232"/>
      <c r="E33" s="232"/>
      <c r="F33" s="222"/>
      <c r="G33" s="395">
        <f t="shared" si="5"/>
        <v>7619.0999999999985</v>
      </c>
      <c r="H33" s="340">
        <f t="shared" si="6"/>
        <v>699</v>
      </c>
      <c r="I33" s="337"/>
      <c r="J33" s="337"/>
      <c r="N33" s="256"/>
      <c r="O33" s="256"/>
      <c r="P33" s="256">
        <f t="shared" si="0"/>
        <v>0</v>
      </c>
    </row>
    <row r="34" spans="2:16" s="126" customFormat="1" x14ac:dyDescent="0.2">
      <c r="B34" s="228"/>
      <c r="C34" s="232"/>
      <c r="E34" s="232"/>
      <c r="F34" s="229"/>
      <c r="G34" s="395">
        <f t="shared" si="5"/>
        <v>7619.0999999999985</v>
      </c>
      <c r="H34" s="340">
        <f t="shared" si="6"/>
        <v>699</v>
      </c>
      <c r="I34" s="337"/>
      <c r="J34" s="337"/>
      <c r="N34" s="256"/>
      <c r="O34" s="256"/>
      <c r="P34" s="256">
        <f t="shared" si="0"/>
        <v>0</v>
      </c>
    </row>
    <row r="35" spans="2:16" s="126" customFormat="1" x14ac:dyDescent="0.2">
      <c r="B35" s="228"/>
      <c r="C35" s="232"/>
      <c r="E35" s="232"/>
      <c r="F35" s="229"/>
      <c r="G35" s="395">
        <f t="shared" si="5"/>
        <v>7619.0999999999985</v>
      </c>
      <c r="H35" s="340">
        <f t="shared" si="6"/>
        <v>699</v>
      </c>
      <c r="I35" s="248"/>
      <c r="J35" s="248"/>
      <c r="N35" s="256"/>
      <c r="O35" s="256"/>
      <c r="P35" s="256">
        <f t="shared" si="0"/>
        <v>0</v>
      </c>
    </row>
    <row r="36" spans="2:16" s="126" customFormat="1" x14ac:dyDescent="0.2">
      <c r="B36" s="228"/>
      <c r="C36" s="232"/>
      <c r="E36" s="232"/>
      <c r="F36" s="229"/>
      <c r="G36" s="395">
        <f t="shared" si="5"/>
        <v>7619.0999999999985</v>
      </c>
      <c r="H36" s="340">
        <f t="shared" si="6"/>
        <v>699</v>
      </c>
      <c r="I36" s="248"/>
      <c r="J36" s="248"/>
      <c r="N36" s="256"/>
      <c r="O36" s="256"/>
      <c r="P36" s="256">
        <f t="shared" si="0"/>
        <v>0</v>
      </c>
    </row>
    <row r="37" spans="2:16" s="126" customFormat="1" x14ac:dyDescent="0.2">
      <c r="B37" s="228"/>
      <c r="C37" s="232"/>
      <c r="E37" s="232"/>
      <c r="F37" s="229"/>
      <c r="G37" s="395">
        <f t="shared" si="5"/>
        <v>7619.0999999999985</v>
      </c>
      <c r="H37" s="340">
        <f t="shared" si="6"/>
        <v>699</v>
      </c>
      <c r="I37" s="248"/>
      <c r="J37" s="248"/>
      <c r="N37" s="256"/>
      <c r="O37" s="256"/>
      <c r="P37" s="256">
        <f t="shared" si="0"/>
        <v>0</v>
      </c>
    </row>
    <row r="38" spans="2:16" s="126" customFormat="1" x14ac:dyDescent="0.2">
      <c r="B38" s="228"/>
      <c r="C38" s="232"/>
      <c r="E38" s="232"/>
      <c r="F38" s="229"/>
      <c r="G38" s="395">
        <f t="shared" si="5"/>
        <v>7619.0999999999985</v>
      </c>
      <c r="H38" s="340">
        <f t="shared" si="6"/>
        <v>699</v>
      </c>
      <c r="I38" s="231"/>
      <c r="J38" s="231"/>
      <c r="N38" s="256"/>
      <c r="O38" s="256"/>
      <c r="P38" s="256">
        <f t="shared" si="0"/>
        <v>0</v>
      </c>
    </row>
    <row r="39" spans="2:16" s="126" customFormat="1" x14ac:dyDescent="0.2">
      <c r="B39" s="228"/>
      <c r="C39" s="232"/>
      <c r="E39" s="232"/>
      <c r="F39" s="229"/>
      <c r="G39" s="395">
        <f t="shared" si="5"/>
        <v>7619.0999999999985</v>
      </c>
      <c r="H39" s="340">
        <f t="shared" si="6"/>
        <v>699</v>
      </c>
      <c r="I39" s="231"/>
      <c r="J39" s="231"/>
      <c r="N39" s="256"/>
      <c r="O39" s="256"/>
      <c r="P39" s="256">
        <f t="shared" si="0"/>
        <v>0</v>
      </c>
    </row>
    <row r="40" spans="2:16" s="126" customFormat="1" x14ac:dyDescent="0.2">
      <c r="C40" s="232"/>
      <c r="E40" s="232"/>
      <c r="G40" s="395">
        <f t="shared" si="5"/>
        <v>7619.0999999999985</v>
      </c>
      <c r="H40" s="340">
        <f t="shared" si="6"/>
        <v>699</v>
      </c>
      <c r="I40" s="229"/>
      <c r="J40" s="231"/>
      <c r="N40" s="256"/>
      <c r="O40" s="256"/>
      <c r="P40" s="256">
        <f t="shared" si="0"/>
        <v>0</v>
      </c>
    </row>
    <row r="41" spans="2:16" s="126" customFormat="1" x14ac:dyDescent="0.2">
      <c r="C41" s="232"/>
      <c r="E41" s="232"/>
      <c r="G41" s="395">
        <f t="shared" si="5"/>
        <v>7619.0999999999985</v>
      </c>
      <c r="H41" s="340">
        <f t="shared" si="6"/>
        <v>699</v>
      </c>
      <c r="I41" s="229"/>
      <c r="J41" s="231"/>
      <c r="N41" s="256"/>
      <c r="O41" s="256"/>
      <c r="P41" s="256">
        <f t="shared" si="0"/>
        <v>0</v>
      </c>
    </row>
    <row r="42" spans="2:16" s="126" customFormat="1" x14ac:dyDescent="0.2">
      <c r="C42" s="232"/>
      <c r="E42" s="232"/>
      <c r="G42" s="395">
        <f t="shared" si="5"/>
        <v>7619.0999999999985</v>
      </c>
      <c r="H42" s="340">
        <f t="shared" si="6"/>
        <v>699</v>
      </c>
      <c r="I42" s="229"/>
      <c r="J42" s="231"/>
      <c r="N42" s="256"/>
      <c r="O42" s="256"/>
      <c r="P42" s="256">
        <f t="shared" si="0"/>
        <v>0</v>
      </c>
    </row>
    <row r="43" spans="2:16" s="126" customFormat="1" x14ac:dyDescent="0.2">
      <c r="C43" s="232"/>
      <c r="E43" s="232"/>
      <c r="G43" s="395">
        <f t="shared" si="5"/>
        <v>7619.0999999999985</v>
      </c>
      <c r="H43" s="340">
        <f t="shared" si="6"/>
        <v>699</v>
      </c>
      <c r="N43" s="256"/>
      <c r="O43" s="256"/>
      <c r="P43" s="256">
        <f t="shared" si="0"/>
        <v>0</v>
      </c>
    </row>
    <row r="44" spans="2:16" s="126" customFormat="1" x14ac:dyDescent="0.2">
      <c r="C44" s="232"/>
      <c r="E44" s="232"/>
      <c r="G44" s="395">
        <f t="shared" si="5"/>
        <v>7619.0999999999985</v>
      </c>
      <c r="H44" s="340">
        <f t="shared" si="6"/>
        <v>699</v>
      </c>
      <c r="N44" s="256"/>
      <c r="O44" s="256"/>
      <c r="P44" s="256">
        <f t="shared" si="0"/>
        <v>0</v>
      </c>
    </row>
    <row r="45" spans="2:16" s="126" customFormat="1" x14ac:dyDescent="0.2">
      <c r="C45" s="232"/>
      <c r="E45" s="232"/>
      <c r="G45" s="395">
        <f t="shared" si="5"/>
        <v>7619.0999999999985</v>
      </c>
      <c r="H45" s="340">
        <f t="shared" si="6"/>
        <v>699</v>
      </c>
      <c r="N45" s="256"/>
      <c r="O45" s="256"/>
      <c r="P45" s="256">
        <f t="shared" si="0"/>
        <v>0</v>
      </c>
    </row>
    <row r="46" spans="2:16" s="126" customFormat="1" x14ac:dyDescent="0.2">
      <c r="C46" s="232"/>
      <c r="E46" s="232"/>
      <c r="G46" s="395">
        <f t="shared" si="5"/>
        <v>7619.0999999999985</v>
      </c>
      <c r="H46" s="126">
        <f t="shared" ref="H46:H51" si="7">H45-F46+D46</f>
        <v>699</v>
      </c>
      <c r="N46" s="256"/>
      <c r="O46" s="256"/>
      <c r="P46" s="256">
        <f t="shared" si="0"/>
        <v>0</v>
      </c>
    </row>
    <row r="47" spans="2:16" s="126" customFormat="1" x14ac:dyDescent="0.2">
      <c r="C47" s="232"/>
      <c r="E47" s="232"/>
      <c r="G47" s="395">
        <f t="shared" si="5"/>
        <v>7619.0999999999985</v>
      </c>
      <c r="H47" s="126">
        <f t="shared" si="7"/>
        <v>699</v>
      </c>
      <c r="N47" s="256"/>
      <c r="O47" s="256"/>
      <c r="P47" s="256">
        <f t="shared" si="0"/>
        <v>0</v>
      </c>
    </row>
    <row r="48" spans="2:16" s="126" customFormat="1" x14ac:dyDescent="0.2">
      <c r="C48" s="232"/>
      <c r="E48" s="232"/>
      <c r="G48" s="395">
        <f t="shared" si="5"/>
        <v>7619.0999999999985</v>
      </c>
      <c r="H48" s="126">
        <f t="shared" si="7"/>
        <v>699</v>
      </c>
      <c r="N48" s="256"/>
      <c r="O48" s="256"/>
      <c r="P48" s="256">
        <f t="shared" si="0"/>
        <v>0</v>
      </c>
    </row>
    <row r="49" spans="3:16" s="126" customFormat="1" x14ac:dyDescent="0.2">
      <c r="C49" s="232"/>
      <c r="E49" s="232"/>
      <c r="G49" s="395">
        <f t="shared" si="5"/>
        <v>7619.0999999999985</v>
      </c>
      <c r="H49" s="126">
        <f t="shared" si="7"/>
        <v>699</v>
      </c>
      <c r="N49" s="256"/>
      <c r="O49" s="256"/>
      <c r="P49" s="256">
        <f t="shared" si="0"/>
        <v>0</v>
      </c>
    </row>
    <row r="50" spans="3:16" s="126" customFormat="1" x14ac:dyDescent="0.2">
      <c r="C50" s="232"/>
      <c r="E50" s="232"/>
      <c r="G50" s="395">
        <f t="shared" si="5"/>
        <v>7619.0999999999985</v>
      </c>
      <c r="H50" s="126">
        <f t="shared" si="7"/>
        <v>699</v>
      </c>
      <c r="N50" s="256"/>
      <c r="O50" s="256"/>
      <c r="P50" s="256">
        <f t="shared" si="0"/>
        <v>0</v>
      </c>
    </row>
    <row r="51" spans="3:16" s="126" customFormat="1" x14ac:dyDescent="0.2">
      <c r="C51" s="232"/>
      <c r="E51" s="232"/>
      <c r="G51" s="395">
        <f t="shared" si="5"/>
        <v>7619.0999999999985</v>
      </c>
      <c r="H51" s="126">
        <f t="shared" si="7"/>
        <v>699</v>
      </c>
      <c r="N51" s="256"/>
      <c r="O51" s="256"/>
      <c r="P51" s="256">
        <f t="shared" si="0"/>
        <v>0</v>
      </c>
    </row>
    <row r="52" spans="3:16" s="126" customFormat="1" x14ac:dyDescent="0.2">
      <c r="C52" s="232"/>
      <c r="E52" s="232"/>
      <c r="G52" s="395">
        <f t="shared" si="5"/>
        <v>7619.0999999999985</v>
      </c>
      <c r="H52" s="126">
        <f t="shared" ref="G52:H92" si="8">H51-F52+D52</f>
        <v>699</v>
      </c>
      <c r="N52" s="256"/>
      <c r="O52" s="256"/>
      <c r="P52" s="256">
        <f t="shared" si="0"/>
        <v>0</v>
      </c>
    </row>
    <row r="53" spans="3:16" s="126" customFormat="1" x14ac:dyDescent="0.2">
      <c r="C53" s="232"/>
      <c r="E53" s="232"/>
      <c r="G53" s="395">
        <f t="shared" si="5"/>
        <v>7619.0999999999985</v>
      </c>
      <c r="H53" s="126">
        <f t="shared" si="8"/>
        <v>699</v>
      </c>
      <c r="N53" s="256"/>
      <c r="O53" s="256"/>
      <c r="P53" s="256">
        <f t="shared" si="0"/>
        <v>0</v>
      </c>
    </row>
    <row r="54" spans="3:16" s="126" customFormat="1" x14ac:dyDescent="0.2">
      <c r="C54" s="232"/>
      <c r="E54" s="232"/>
      <c r="G54" s="395">
        <f t="shared" si="5"/>
        <v>7619.0999999999985</v>
      </c>
      <c r="H54" s="126">
        <f t="shared" si="8"/>
        <v>699</v>
      </c>
      <c r="N54" s="256"/>
      <c r="O54" s="256"/>
      <c r="P54" s="256">
        <f t="shared" si="0"/>
        <v>0</v>
      </c>
    </row>
    <row r="55" spans="3:16" s="126" customFormat="1" x14ac:dyDescent="0.2">
      <c r="C55" s="232"/>
      <c r="E55" s="232"/>
      <c r="G55" s="395">
        <f t="shared" si="5"/>
        <v>7619.0999999999985</v>
      </c>
      <c r="H55" s="126">
        <f t="shared" si="8"/>
        <v>699</v>
      </c>
      <c r="N55" s="256"/>
      <c r="O55" s="256"/>
      <c r="P55" s="256">
        <f t="shared" si="0"/>
        <v>0</v>
      </c>
    </row>
    <row r="56" spans="3:16" s="126" customFormat="1" x14ac:dyDescent="0.2">
      <c r="C56" s="232"/>
      <c r="E56" s="232"/>
      <c r="G56" s="395">
        <f t="shared" si="5"/>
        <v>7619.0999999999985</v>
      </c>
      <c r="H56" s="126">
        <f t="shared" si="8"/>
        <v>699</v>
      </c>
      <c r="N56" s="256"/>
      <c r="O56" s="256"/>
      <c r="P56" s="256">
        <f t="shared" si="0"/>
        <v>0</v>
      </c>
    </row>
    <row r="57" spans="3:16" s="126" customFormat="1" x14ac:dyDescent="0.2">
      <c r="C57" s="232"/>
      <c r="E57" s="232"/>
      <c r="G57" s="395">
        <f t="shared" si="5"/>
        <v>7619.0999999999985</v>
      </c>
      <c r="H57" s="126">
        <f t="shared" si="8"/>
        <v>699</v>
      </c>
      <c r="N57" s="256"/>
      <c r="O57" s="256"/>
      <c r="P57" s="256">
        <f t="shared" si="0"/>
        <v>0</v>
      </c>
    </row>
    <row r="58" spans="3:16" s="126" customFormat="1" x14ac:dyDescent="0.2">
      <c r="C58" s="232"/>
      <c r="E58" s="232"/>
      <c r="G58" s="395">
        <f t="shared" si="5"/>
        <v>7619.0999999999985</v>
      </c>
      <c r="H58" s="126">
        <f t="shared" si="8"/>
        <v>699</v>
      </c>
      <c r="N58" s="256"/>
      <c r="O58" s="256"/>
      <c r="P58" s="256">
        <f t="shared" si="0"/>
        <v>0</v>
      </c>
    </row>
    <row r="59" spans="3:16" s="126" customFormat="1" x14ac:dyDescent="0.2">
      <c r="C59" s="232"/>
      <c r="E59" s="232"/>
      <c r="G59" s="395">
        <f t="shared" si="5"/>
        <v>7619.0999999999985</v>
      </c>
      <c r="H59" s="126">
        <f t="shared" si="8"/>
        <v>699</v>
      </c>
      <c r="N59" s="256"/>
      <c r="O59" s="256"/>
      <c r="P59" s="256">
        <f t="shared" si="0"/>
        <v>0</v>
      </c>
    </row>
    <row r="60" spans="3:16" s="126" customFormat="1" x14ac:dyDescent="0.2">
      <c r="C60" s="232"/>
      <c r="E60" s="232"/>
      <c r="G60" s="395">
        <f t="shared" si="5"/>
        <v>7619.0999999999985</v>
      </c>
      <c r="H60" s="126">
        <f t="shared" si="8"/>
        <v>699</v>
      </c>
      <c r="N60" s="256"/>
      <c r="O60" s="256"/>
      <c r="P60" s="256">
        <f t="shared" si="0"/>
        <v>0</v>
      </c>
    </row>
    <row r="61" spans="3:16" s="126" customFormat="1" x14ac:dyDescent="0.2">
      <c r="C61" s="232"/>
      <c r="E61" s="232"/>
      <c r="G61" s="395">
        <f t="shared" si="5"/>
        <v>7619.0999999999985</v>
      </c>
      <c r="H61" s="126">
        <f t="shared" si="8"/>
        <v>699</v>
      </c>
      <c r="N61" s="256"/>
      <c r="O61" s="256"/>
      <c r="P61" s="256">
        <f t="shared" si="0"/>
        <v>0</v>
      </c>
    </row>
    <row r="62" spans="3:16" s="126" customFormat="1" x14ac:dyDescent="0.2">
      <c r="C62" s="232"/>
      <c r="E62" s="232"/>
      <c r="G62" s="395">
        <f t="shared" si="5"/>
        <v>7619.0999999999985</v>
      </c>
      <c r="H62" s="126">
        <f t="shared" si="8"/>
        <v>699</v>
      </c>
      <c r="L62" s="126" t="str">
        <f t="shared" ref="L62:L77" si="9">IF(D62&gt;0,D62," ")</f>
        <v xml:space="preserve"> </v>
      </c>
      <c r="N62" s="256"/>
      <c r="O62" s="256"/>
      <c r="P62" s="256">
        <f t="shared" si="0"/>
        <v>0</v>
      </c>
    </row>
    <row r="63" spans="3:16" s="126" customFormat="1" x14ac:dyDescent="0.2">
      <c r="C63" s="232"/>
      <c r="E63" s="232"/>
      <c r="G63" s="395">
        <f t="shared" si="5"/>
        <v>7619.0999999999985</v>
      </c>
      <c r="H63" s="126">
        <f t="shared" si="8"/>
        <v>699</v>
      </c>
      <c r="L63" s="126" t="str">
        <f t="shared" si="9"/>
        <v xml:space="preserve"> </v>
      </c>
      <c r="N63" s="256"/>
      <c r="O63" s="256"/>
      <c r="P63" s="256">
        <f t="shared" si="0"/>
        <v>0</v>
      </c>
    </row>
    <row r="64" spans="3:16" s="126" customFormat="1" x14ac:dyDescent="0.2">
      <c r="C64" s="232"/>
      <c r="E64" s="232"/>
      <c r="G64" s="395">
        <f t="shared" si="5"/>
        <v>7619.0999999999985</v>
      </c>
      <c r="H64" s="126">
        <f t="shared" si="8"/>
        <v>699</v>
      </c>
      <c r="L64" s="126" t="str">
        <f t="shared" si="9"/>
        <v xml:space="preserve"> </v>
      </c>
      <c r="N64" s="256"/>
      <c r="O64" s="256"/>
      <c r="P64" s="256">
        <f t="shared" si="0"/>
        <v>0</v>
      </c>
    </row>
    <row r="65" spans="1:16" s="126" customFormat="1" x14ac:dyDescent="0.2">
      <c r="C65" s="232"/>
      <c r="E65" s="232"/>
      <c r="G65" s="395">
        <f t="shared" si="5"/>
        <v>7619.0999999999985</v>
      </c>
      <c r="H65" s="126">
        <f t="shared" si="8"/>
        <v>699</v>
      </c>
      <c r="L65" s="126" t="str">
        <f t="shared" si="9"/>
        <v xml:space="preserve"> </v>
      </c>
      <c r="N65" s="256"/>
      <c r="O65" s="256"/>
      <c r="P65" s="256">
        <f t="shared" si="0"/>
        <v>0</v>
      </c>
    </row>
    <row r="66" spans="1:16" s="126" customFormat="1" x14ac:dyDescent="0.2">
      <c r="C66" s="232"/>
      <c r="E66" s="232"/>
      <c r="G66" s="395">
        <f t="shared" ref="G66:G72" si="10">G65-E66+C66</f>
        <v>7619.0999999999985</v>
      </c>
      <c r="H66" s="126">
        <f t="shared" si="8"/>
        <v>699</v>
      </c>
      <c r="L66" s="126" t="str">
        <f t="shared" si="9"/>
        <v xml:space="preserve"> </v>
      </c>
      <c r="N66" s="256"/>
      <c r="O66" s="256"/>
      <c r="P66" s="256">
        <f t="shared" si="0"/>
        <v>0</v>
      </c>
    </row>
    <row r="67" spans="1:16" s="126" customFormat="1" x14ac:dyDescent="0.2">
      <c r="C67" s="232"/>
      <c r="E67" s="232"/>
      <c r="G67" s="395">
        <f t="shared" si="10"/>
        <v>7619.0999999999985</v>
      </c>
      <c r="H67" s="126">
        <f t="shared" si="8"/>
        <v>699</v>
      </c>
      <c r="L67" s="126" t="str">
        <f t="shared" si="9"/>
        <v xml:space="preserve"> </v>
      </c>
      <c r="N67" s="256"/>
      <c r="O67" s="256"/>
      <c r="P67" s="256">
        <f t="shared" si="0"/>
        <v>0</v>
      </c>
    </row>
    <row r="68" spans="1:16" s="126" customFormat="1" x14ac:dyDescent="0.2">
      <c r="C68" s="232"/>
      <c r="E68" s="232"/>
      <c r="G68" s="395">
        <f t="shared" si="10"/>
        <v>7619.0999999999985</v>
      </c>
      <c r="H68" s="126">
        <f t="shared" si="8"/>
        <v>699</v>
      </c>
      <c r="L68" s="126" t="str">
        <f t="shared" si="9"/>
        <v xml:space="preserve"> </v>
      </c>
      <c r="N68" s="256"/>
      <c r="O68" s="256"/>
      <c r="P68" s="256">
        <f t="shared" si="0"/>
        <v>0</v>
      </c>
    </row>
    <row r="69" spans="1:16" s="126" customFormat="1" x14ac:dyDescent="0.2">
      <c r="C69" s="232"/>
      <c r="E69" s="232"/>
      <c r="G69" s="395">
        <f t="shared" si="10"/>
        <v>7619.0999999999985</v>
      </c>
      <c r="H69" s="126">
        <f t="shared" si="8"/>
        <v>699</v>
      </c>
      <c r="L69" s="126" t="str">
        <f t="shared" si="9"/>
        <v xml:space="preserve"> </v>
      </c>
      <c r="N69" s="256"/>
      <c r="O69" s="256"/>
      <c r="P69" s="256">
        <f t="shared" si="0"/>
        <v>0</v>
      </c>
    </row>
    <row r="70" spans="1:16" s="126" customFormat="1" x14ac:dyDescent="0.2">
      <c r="C70" s="232"/>
      <c r="E70" s="232"/>
      <c r="G70" s="395">
        <f t="shared" si="10"/>
        <v>7619.0999999999985</v>
      </c>
      <c r="H70" s="126">
        <f t="shared" si="8"/>
        <v>699</v>
      </c>
      <c r="L70" s="126" t="str">
        <f t="shared" si="9"/>
        <v xml:space="preserve"> </v>
      </c>
      <c r="N70" s="256"/>
      <c r="O70" s="256"/>
      <c r="P70" s="256">
        <f t="shared" si="0"/>
        <v>0</v>
      </c>
    </row>
    <row r="71" spans="1:16" s="126" customFormat="1" x14ac:dyDescent="0.2">
      <c r="C71" s="232"/>
      <c r="E71" s="232"/>
      <c r="G71" s="395">
        <f t="shared" si="10"/>
        <v>7619.0999999999985</v>
      </c>
      <c r="H71" s="126">
        <f t="shared" si="8"/>
        <v>699</v>
      </c>
      <c r="L71" s="126" t="str">
        <f t="shared" si="9"/>
        <v xml:space="preserve"> </v>
      </c>
      <c r="N71" s="256"/>
      <c r="O71" s="256"/>
      <c r="P71" s="256">
        <f t="shared" si="0"/>
        <v>0</v>
      </c>
    </row>
    <row r="72" spans="1:16" x14ac:dyDescent="0.2">
      <c r="A72" s="9"/>
      <c r="B72" s="9"/>
      <c r="C72" s="13"/>
      <c r="D72" s="9"/>
      <c r="E72" s="13"/>
      <c r="F72" s="126"/>
      <c r="G72" s="395">
        <f t="shared" si="10"/>
        <v>7619.0999999999985</v>
      </c>
      <c r="H72" s="126">
        <f t="shared" si="8"/>
        <v>699</v>
      </c>
      <c r="I72" s="126"/>
      <c r="J72" s="9"/>
      <c r="K72" s="9"/>
      <c r="L72" s="9" t="str">
        <f t="shared" si="9"/>
        <v xml:space="preserve"> </v>
      </c>
      <c r="M72" s="9"/>
      <c r="N72" s="14"/>
      <c r="O72" s="14"/>
      <c r="P72" s="14">
        <f t="shared" si="0"/>
        <v>0</v>
      </c>
    </row>
    <row r="73" spans="1:16" x14ac:dyDescent="0.2">
      <c r="A73" s="9"/>
      <c r="B73" s="9"/>
      <c r="C73" s="13"/>
      <c r="D73" s="9"/>
      <c r="E73" s="13"/>
      <c r="F73" s="126"/>
      <c r="G73" s="232">
        <f t="shared" si="8"/>
        <v>7619.0999999999985</v>
      </c>
      <c r="H73" s="126">
        <f t="shared" si="8"/>
        <v>699</v>
      </c>
      <c r="I73" s="126"/>
      <c r="J73" s="9"/>
      <c r="K73" s="9"/>
      <c r="L73" s="9" t="str">
        <f t="shared" si="9"/>
        <v xml:space="preserve"> </v>
      </c>
      <c r="M73" s="9"/>
      <c r="N73" s="14"/>
      <c r="O73" s="14"/>
      <c r="P73" s="14">
        <f t="shared" si="0"/>
        <v>0</v>
      </c>
    </row>
    <row r="74" spans="1:16" x14ac:dyDescent="0.2">
      <c r="A74" s="9"/>
      <c r="B74" s="9"/>
      <c r="C74" s="13"/>
      <c r="D74" s="9"/>
      <c r="E74" s="13"/>
      <c r="F74" s="9"/>
      <c r="G74" s="13">
        <f t="shared" si="8"/>
        <v>7619.0999999999985</v>
      </c>
      <c r="H74" s="9">
        <f t="shared" si="8"/>
        <v>699</v>
      </c>
      <c r="I74" s="9"/>
      <c r="J74" s="9"/>
      <c r="K74" s="9"/>
      <c r="L74" s="9" t="str">
        <f t="shared" si="9"/>
        <v xml:space="preserve"> </v>
      </c>
      <c r="M74" s="9"/>
      <c r="N74" s="14"/>
      <c r="O74" s="14"/>
      <c r="P74" s="14">
        <f t="shared" si="0"/>
        <v>0</v>
      </c>
    </row>
    <row r="75" spans="1:16" x14ac:dyDescent="0.2">
      <c r="A75" s="9"/>
      <c r="B75" s="9"/>
      <c r="C75" s="13"/>
      <c r="D75" s="9"/>
      <c r="E75" s="13"/>
      <c r="F75" s="9"/>
      <c r="G75" s="13">
        <f t="shared" si="8"/>
        <v>7619.0999999999985</v>
      </c>
      <c r="H75" s="9">
        <f t="shared" si="8"/>
        <v>699</v>
      </c>
      <c r="I75" s="9"/>
      <c r="J75" s="9"/>
      <c r="K75" s="9"/>
      <c r="L75" s="9" t="str">
        <f t="shared" si="9"/>
        <v xml:space="preserve"> </v>
      </c>
      <c r="M75" s="9"/>
      <c r="N75" s="14"/>
      <c r="O75" s="14"/>
      <c r="P75" s="14">
        <f t="shared" si="0"/>
        <v>0</v>
      </c>
    </row>
    <row r="76" spans="1:16" x14ac:dyDescent="0.2">
      <c r="A76" s="9"/>
      <c r="B76" s="9"/>
      <c r="C76" s="13"/>
      <c r="D76" s="9"/>
      <c r="E76" s="13"/>
      <c r="F76" s="9"/>
      <c r="G76" s="13">
        <f t="shared" si="8"/>
        <v>7619.0999999999985</v>
      </c>
      <c r="H76" s="9">
        <f t="shared" si="8"/>
        <v>699</v>
      </c>
      <c r="I76" s="9"/>
      <c r="J76" s="9"/>
      <c r="K76" s="9"/>
      <c r="L76" s="9" t="str">
        <f t="shared" si="9"/>
        <v xml:space="preserve"> </v>
      </c>
      <c r="M76" s="9"/>
      <c r="N76" s="14"/>
      <c r="O76" s="14"/>
      <c r="P76" s="14">
        <f t="shared" ref="P76:P139" si="11">O76*G76</f>
        <v>0</v>
      </c>
    </row>
    <row r="77" spans="1:16" x14ac:dyDescent="0.2">
      <c r="A77" s="9"/>
      <c r="B77" s="9"/>
      <c r="C77" s="13"/>
      <c r="D77" s="9"/>
      <c r="E77" s="13"/>
      <c r="F77" s="9"/>
      <c r="G77" s="13">
        <f t="shared" si="8"/>
        <v>7619.0999999999985</v>
      </c>
      <c r="H77" s="9">
        <f t="shared" si="8"/>
        <v>699</v>
      </c>
      <c r="I77" s="9"/>
      <c r="J77" s="9"/>
      <c r="K77" s="9"/>
      <c r="L77" s="9" t="str">
        <f t="shared" si="9"/>
        <v xml:space="preserve"> </v>
      </c>
      <c r="M77" s="9"/>
      <c r="N77" s="14"/>
      <c r="O77" s="14"/>
      <c r="P77" s="14">
        <f t="shared" si="11"/>
        <v>0</v>
      </c>
    </row>
    <row r="78" spans="1:16" x14ac:dyDescent="0.2">
      <c r="A78" s="9"/>
      <c r="B78" s="9"/>
      <c r="C78" s="13"/>
      <c r="D78" s="9"/>
      <c r="E78" s="13"/>
      <c r="F78" s="9"/>
      <c r="G78" s="13">
        <f t="shared" si="8"/>
        <v>7619.0999999999985</v>
      </c>
      <c r="H78" s="9">
        <f t="shared" si="8"/>
        <v>699</v>
      </c>
      <c r="I78" s="9"/>
      <c r="J78" s="9"/>
      <c r="K78" s="9"/>
      <c r="L78" s="9" t="str">
        <f t="shared" ref="L78:L141" si="12">IF(D78&gt;0,D78," ")</f>
        <v xml:space="preserve"> </v>
      </c>
      <c r="M78" s="9"/>
      <c r="N78" s="14"/>
      <c r="O78" s="14"/>
      <c r="P78" s="14">
        <f t="shared" si="11"/>
        <v>0</v>
      </c>
    </row>
    <row r="79" spans="1:16" x14ac:dyDescent="0.2">
      <c r="A79" s="9"/>
      <c r="B79" s="9"/>
      <c r="C79" s="13"/>
      <c r="D79" s="9"/>
      <c r="E79" s="13"/>
      <c r="F79" s="9"/>
      <c r="G79" s="13">
        <f t="shared" si="8"/>
        <v>7619.0999999999985</v>
      </c>
      <c r="H79" s="9">
        <f t="shared" si="8"/>
        <v>699</v>
      </c>
      <c r="I79" s="9"/>
      <c r="J79" s="9"/>
      <c r="K79" s="9"/>
      <c r="L79" s="9" t="str">
        <f t="shared" si="12"/>
        <v xml:space="preserve"> </v>
      </c>
      <c r="M79" s="9"/>
      <c r="N79" s="14"/>
      <c r="O79" s="14"/>
      <c r="P79" s="14">
        <f t="shared" si="11"/>
        <v>0</v>
      </c>
    </row>
    <row r="80" spans="1:16" x14ac:dyDescent="0.2">
      <c r="A80" s="9"/>
      <c r="B80" s="9"/>
      <c r="C80" s="13"/>
      <c r="D80" s="9"/>
      <c r="E80" s="13"/>
      <c r="F80" s="9"/>
      <c r="G80" s="13">
        <f t="shared" si="8"/>
        <v>7619.0999999999985</v>
      </c>
      <c r="H80" s="9">
        <f t="shared" si="8"/>
        <v>699</v>
      </c>
      <c r="I80" s="9"/>
      <c r="J80" s="9"/>
      <c r="K80" s="9"/>
      <c r="L80" s="9" t="str">
        <f t="shared" si="12"/>
        <v xml:space="preserve"> </v>
      </c>
      <c r="M80" s="9"/>
      <c r="N80" s="14"/>
      <c r="O80" s="14"/>
      <c r="P80" s="14">
        <f t="shared" si="11"/>
        <v>0</v>
      </c>
    </row>
    <row r="81" spans="1:16" x14ac:dyDescent="0.2">
      <c r="A81" s="9"/>
      <c r="B81" s="9"/>
      <c r="C81" s="13"/>
      <c r="D81" s="9"/>
      <c r="E81" s="13"/>
      <c r="F81" s="9"/>
      <c r="G81" s="13">
        <f t="shared" si="8"/>
        <v>7619.0999999999985</v>
      </c>
      <c r="H81" s="9">
        <f t="shared" si="8"/>
        <v>699</v>
      </c>
      <c r="I81" s="9"/>
      <c r="J81" s="9"/>
      <c r="K81" s="9"/>
      <c r="L81" s="9" t="str">
        <f t="shared" si="12"/>
        <v xml:space="preserve"> </v>
      </c>
      <c r="M81" s="9"/>
      <c r="N81" s="14"/>
      <c r="O81" s="14"/>
      <c r="P81" s="14">
        <f t="shared" si="11"/>
        <v>0</v>
      </c>
    </row>
    <row r="82" spans="1:16" x14ac:dyDescent="0.2">
      <c r="G82" s="13">
        <f t="shared" si="8"/>
        <v>7619.0999999999985</v>
      </c>
      <c r="H82" s="9">
        <f t="shared" si="8"/>
        <v>699</v>
      </c>
      <c r="I82" s="9"/>
      <c r="J82" s="9"/>
      <c r="L82" s="9" t="str">
        <f t="shared" si="12"/>
        <v xml:space="preserve"> </v>
      </c>
      <c r="P82" s="14">
        <f t="shared" si="11"/>
        <v>0</v>
      </c>
    </row>
    <row r="83" spans="1:16" x14ac:dyDescent="0.2">
      <c r="G83" s="13">
        <f t="shared" si="8"/>
        <v>7619.0999999999985</v>
      </c>
      <c r="H83" s="9">
        <f t="shared" si="8"/>
        <v>699</v>
      </c>
      <c r="I83" s="9"/>
      <c r="J83" s="9"/>
      <c r="L83" s="9" t="str">
        <f t="shared" si="12"/>
        <v xml:space="preserve"> </v>
      </c>
      <c r="P83" s="14">
        <f t="shared" si="11"/>
        <v>0</v>
      </c>
    </row>
    <row r="84" spans="1:16" x14ac:dyDescent="0.2">
      <c r="G84" s="13">
        <f t="shared" si="8"/>
        <v>7619.0999999999985</v>
      </c>
      <c r="H84" s="9">
        <f t="shared" si="8"/>
        <v>699</v>
      </c>
      <c r="I84" s="9"/>
      <c r="J84" s="9"/>
      <c r="L84" s="9" t="str">
        <f t="shared" si="12"/>
        <v xml:space="preserve"> </v>
      </c>
      <c r="P84" s="14">
        <f t="shared" si="11"/>
        <v>0</v>
      </c>
    </row>
    <row r="85" spans="1:16" x14ac:dyDescent="0.2">
      <c r="G85" s="13">
        <f t="shared" si="8"/>
        <v>7619.0999999999985</v>
      </c>
      <c r="H85" s="9">
        <f t="shared" si="8"/>
        <v>699</v>
      </c>
      <c r="I85" s="9"/>
      <c r="J85" s="9"/>
      <c r="L85" s="9" t="str">
        <f t="shared" si="12"/>
        <v xml:space="preserve"> </v>
      </c>
      <c r="P85" s="14">
        <f t="shared" si="11"/>
        <v>0</v>
      </c>
    </row>
    <row r="86" spans="1:16" x14ac:dyDescent="0.2">
      <c r="G86" s="13">
        <f t="shared" si="8"/>
        <v>7619.0999999999985</v>
      </c>
      <c r="H86" s="9">
        <f t="shared" si="8"/>
        <v>699</v>
      </c>
      <c r="I86" s="9"/>
      <c r="J86" s="9"/>
      <c r="L86" s="9" t="str">
        <f t="shared" si="12"/>
        <v xml:space="preserve"> </v>
      </c>
      <c r="P86" s="14">
        <f t="shared" si="11"/>
        <v>0</v>
      </c>
    </row>
    <row r="87" spans="1:16" x14ac:dyDescent="0.2">
      <c r="G87" s="13">
        <f t="shared" si="8"/>
        <v>7619.0999999999985</v>
      </c>
      <c r="H87" s="9">
        <f t="shared" si="8"/>
        <v>699</v>
      </c>
      <c r="I87" s="9"/>
      <c r="J87" s="9"/>
      <c r="L87" s="9" t="str">
        <f t="shared" si="12"/>
        <v xml:space="preserve"> </v>
      </c>
      <c r="P87" s="14">
        <f t="shared" si="11"/>
        <v>0</v>
      </c>
    </row>
    <row r="88" spans="1:16" x14ac:dyDescent="0.2">
      <c r="G88" s="13">
        <f t="shared" si="8"/>
        <v>7619.0999999999985</v>
      </c>
      <c r="H88" s="9">
        <f t="shared" si="8"/>
        <v>699</v>
      </c>
      <c r="I88" s="9"/>
      <c r="J88" s="9"/>
      <c r="L88" s="9" t="str">
        <f t="shared" si="12"/>
        <v xml:space="preserve"> </v>
      </c>
      <c r="P88" s="14">
        <f t="shared" si="11"/>
        <v>0</v>
      </c>
    </row>
    <row r="89" spans="1:16" x14ac:dyDescent="0.2">
      <c r="G89" s="13">
        <f t="shared" si="8"/>
        <v>7619.0999999999985</v>
      </c>
      <c r="H89" s="9">
        <f t="shared" si="8"/>
        <v>699</v>
      </c>
      <c r="I89" s="9"/>
      <c r="J89" s="9"/>
      <c r="L89" s="9" t="str">
        <f t="shared" si="12"/>
        <v xml:space="preserve"> </v>
      </c>
      <c r="P89" s="14">
        <f t="shared" si="11"/>
        <v>0</v>
      </c>
    </row>
    <row r="90" spans="1:16" x14ac:dyDescent="0.2">
      <c r="G90" s="13">
        <f t="shared" si="8"/>
        <v>7619.0999999999985</v>
      </c>
      <c r="H90" s="9">
        <f t="shared" si="8"/>
        <v>699</v>
      </c>
      <c r="I90" s="9"/>
      <c r="J90" s="9"/>
      <c r="L90" s="9" t="str">
        <f t="shared" si="12"/>
        <v xml:space="preserve"> </v>
      </c>
      <c r="P90" s="14">
        <f t="shared" si="11"/>
        <v>0</v>
      </c>
    </row>
    <row r="91" spans="1:16" x14ac:dyDescent="0.2">
      <c r="G91" s="13">
        <f t="shared" si="8"/>
        <v>7619.0999999999985</v>
      </c>
      <c r="H91" s="9">
        <f t="shared" si="8"/>
        <v>699</v>
      </c>
      <c r="I91" s="9"/>
      <c r="J91" s="9"/>
      <c r="L91" s="9" t="str">
        <f t="shared" si="12"/>
        <v xml:space="preserve"> </v>
      </c>
      <c r="P91" s="14">
        <f t="shared" si="11"/>
        <v>0</v>
      </c>
    </row>
    <row r="92" spans="1:16" x14ac:dyDescent="0.2">
      <c r="G92" s="13">
        <f t="shared" si="8"/>
        <v>7619.0999999999985</v>
      </c>
      <c r="H92" s="9">
        <f t="shared" si="8"/>
        <v>699</v>
      </c>
      <c r="I92" s="9"/>
      <c r="J92" s="9"/>
      <c r="L92" s="9" t="str">
        <f t="shared" si="12"/>
        <v xml:space="preserve"> </v>
      </c>
      <c r="P92" s="14">
        <f t="shared" si="11"/>
        <v>0</v>
      </c>
    </row>
    <row r="93" spans="1:16" x14ac:dyDescent="0.2">
      <c r="G93" s="13">
        <f t="shared" ref="G93:H120" si="13">G92-E93+C93</f>
        <v>7619.0999999999985</v>
      </c>
      <c r="H93" s="9">
        <f t="shared" si="13"/>
        <v>699</v>
      </c>
      <c r="I93" s="9"/>
      <c r="J93" s="9"/>
      <c r="L93" s="9" t="str">
        <f t="shared" si="12"/>
        <v xml:space="preserve"> </v>
      </c>
      <c r="P93" s="14">
        <f t="shared" si="11"/>
        <v>0</v>
      </c>
    </row>
    <row r="94" spans="1:16" x14ac:dyDescent="0.2">
      <c r="G94" s="13">
        <f t="shared" si="13"/>
        <v>7619.0999999999985</v>
      </c>
      <c r="H94" s="9">
        <f t="shared" si="13"/>
        <v>699</v>
      </c>
      <c r="I94" s="9"/>
      <c r="J94" s="9"/>
      <c r="L94" s="9" t="str">
        <f t="shared" si="12"/>
        <v xml:space="preserve"> </v>
      </c>
      <c r="P94" s="14">
        <f t="shared" si="11"/>
        <v>0</v>
      </c>
    </row>
    <row r="95" spans="1:16" x14ac:dyDescent="0.2">
      <c r="G95" s="13">
        <f t="shared" si="13"/>
        <v>7619.0999999999985</v>
      </c>
      <c r="H95" s="9">
        <f t="shared" si="13"/>
        <v>699</v>
      </c>
      <c r="I95" s="9"/>
      <c r="J95" s="9"/>
      <c r="L95" s="9" t="str">
        <f t="shared" si="12"/>
        <v xml:space="preserve"> </v>
      </c>
      <c r="P95" s="14">
        <f t="shared" si="11"/>
        <v>0</v>
      </c>
    </row>
    <row r="96" spans="1:16" x14ac:dyDescent="0.2">
      <c r="G96" s="13">
        <f t="shared" si="13"/>
        <v>7619.0999999999985</v>
      </c>
      <c r="H96" s="9">
        <f t="shared" si="13"/>
        <v>699</v>
      </c>
      <c r="I96" s="9"/>
      <c r="J96" s="9"/>
      <c r="L96" s="9" t="str">
        <f t="shared" si="12"/>
        <v xml:space="preserve"> </v>
      </c>
      <c r="P96" s="14">
        <f t="shared" si="11"/>
        <v>0</v>
      </c>
    </row>
    <row r="97" spans="7:16" x14ac:dyDescent="0.2">
      <c r="G97" s="13">
        <f t="shared" si="13"/>
        <v>7619.0999999999985</v>
      </c>
      <c r="H97" s="9">
        <f t="shared" si="13"/>
        <v>699</v>
      </c>
      <c r="I97" s="9"/>
      <c r="J97" s="9"/>
      <c r="L97" s="9" t="str">
        <f t="shared" si="12"/>
        <v xml:space="preserve"> </v>
      </c>
      <c r="P97" s="14">
        <f t="shared" si="11"/>
        <v>0</v>
      </c>
    </row>
    <row r="98" spans="7:16" x14ac:dyDescent="0.2">
      <c r="G98" s="13">
        <f t="shared" si="13"/>
        <v>7619.0999999999985</v>
      </c>
      <c r="H98" s="9">
        <f t="shared" si="13"/>
        <v>699</v>
      </c>
      <c r="I98" s="9"/>
      <c r="J98" s="9"/>
      <c r="L98" s="9" t="str">
        <f t="shared" si="12"/>
        <v xml:space="preserve"> </v>
      </c>
      <c r="P98" s="14">
        <f t="shared" si="11"/>
        <v>0</v>
      </c>
    </row>
    <row r="99" spans="7:16" x14ac:dyDescent="0.2">
      <c r="G99" s="13">
        <f t="shared" si="13"/>
        <v>7619.0999999999985</v>
      </c>
      <c r="H99" s="9">
        <f t="shared" si="13"/>
        <v>699</v>
      </c>
      <c r="I99" s="9"/>
      <c r="J99" s="9"/>
      <c r="L99" s="9" t="str">
        <f t="shared" si="12"/>
        <v xml:space="preserve"> </v>
      </c>
      <c r="P99" s="14">
        <f t="shared" si="11"/>
        <v>0</v>
      </c>
    </row>
    <row r="100" spans="7:16" x14ac:dyDescent="0.2">
      <c r="G100" s="13">
        <f t="shared" si="13"/>
        <v>7619.0999999999985</v>
      </c>
      <c r="H100" s="9">
        <f t="shared" si="13"/>
        <v>699</v>
      </c>
      <c r="I100" s="9"/>
      <c r="J100" s="9"/>
      <c r="L100" s="9" t="str">
        <f t="shared" si="12"/>
        <v xml:space="preserve"> </v>
      </c>
      <c r="P100" s="14">
        <f t="shared" si="11"/>
        <v>0</v>
      </c>
    </row>
    <row r="101" spans="7:16" x14ac:dyDescent="0.2">
      <c r="G101" s="13">
        <f t="shared" si="13"/>
        <v>7619.0999999999985</v>
      </c>
      <c r="H101" s="9">
        <f t="shared" si="13"/>
        <v>699</v>
      </c>
      <c r="I101" s="9"/>
      <c r="J101" s="9"/>
      <c r="L101" s="9" t="str">
        <f t="shared" si="12"/>
        <v xml:space="preserve"> </v>
      </c>
      <c r="P101" s="14">
        <f t="shared" si="11"/>
        <v>0</v>
      </c>
    </row>
    <row r="102" spans="7:16" x14ac:dyDescent="0.2">
      <c r="G102" s="13">
        <f t="shared" si="13"/>
        <v>7619.0999999999985</v>
      </c>
      <c r="H102" s="9">
        <f t="shared" si="13"/>
        <v>699</v>
      </c>
      <c r="I102" s="9"/>
      <c r="J102" s="9"/>
      <c r="L102" s="9" t="str">
        <f t="shared" si="12"/>
        <v xml:space="preserve"> </v>
      </c>
      <c r="P102" s="14">
        <f t="shared" si="11"/>
        <v>0</v>
      </c>
    </row>
    <row r="103" spans="7:16" x14ac:dyDescent="0.2">
      <c r="G103" s="13">
        <f t="shared" si="13"/>
        <v>7619.0999999999985</v>
      </c>
      <c r="H103" s="9">
        <f t="shared" si="13"/>
        <v>699</v>
      </c>
      <c r="I103" s="9"/>
      <c r="J103" s="9"/>
      <c r="L103" s="9" t="str">
        <f t="shared" si="12"/>
        <v xml:space="preserve"> </v>
      </c>
      <c r="P103" s="14">
        <f t="shared" si="11"/>
        <v>0</v>
      </c>
    </row>
    <row r="104" spans="7:16" x14ac:dyDescent="0.2">
      <c r="G104" s="13">
        <f t="shared" si="13"/>
        <v>7619.0999999999985</v>
      </c>
      <c r="H104" s="9">
        <f t="shared" si="13"/>
        <v>699</v>
      </c>
      <c r="I104" s="9"/>
      <c r="J104" s="9"/>
      <c r="L104" s="9" t="str">
        <f t="shared" si="12"/>
        <v xml:space="preserve"> </v>
      </c>
      <c r="P104" s="14">
        <f t="shared" si="11"/>
        <v>0</v>
      </c>
    </row>
    <row r="105" spans="7:16" x14ac:dyDescent="0.2">
      <c r="G105" s="13">
        <f t="shared" si="13"/>
        <v>7619.0999999999985</v>
      </c>
      <c r="H105" s="9">
        <f t="shared" si="13"/>
        <v>699</v>
      </c>
      <c r="I105" s="9"/>
      <c r="J105" s="9"/>
      <c r="L105" s="9" t="str">
        <f t="shared" si="12"/>
        <v xml:space="preserve"> </v>
      </c>
      <c r="P105" s="14">
        <f t="shared" si="11"/>
        <v>0</v>
      </c>
    </row>
    <row r="106" spans="7:16" x14ac:dyDescent="0.2">
      <c r="G106" s="13">
        <f t="shared" si="13"/>
        <v>7619.0999999999985</v>
      </c>
      <c r="H106" s="9">
        <f t="shared" si="13"/>
        <v>699</v>
      </c>
      <c r="I106" s="9"/>
      <c r="J106" s="9"/>
      <c r="L106" s="9" t="str">
        <f t="shared" si="12"/>
        <v xml:space="preserve"> </v>
      </c>
      <c r="P106" s="14">
        <f t="shared" si="11"/>
        <v>0</v>
      </c>
    </row>
    <row r="107" spans="7:16" x14ac:dyDescent="0.2">
      <c r="G107" s="13">
        <f t="shared" si="13"/>
        <v>7619.0999999999985</v>
      </c>
      <c r="H107" s="9">
        <f t="shared" si="13"/>
        <v>699</v>
      </c>
      <c r="I107" s="9"/>
      <c r="J107" s="9"/>
      <c r="L107" s="9" t="str">
        <f t="shared" si="12"/>
        <v xml:space="preserve"> </v>
      </c>
      <c r="P107" s="14">
        <f t="shared" si="11"/>
        <v>0</v>
      </c>
    </row>
    <row r="108" spans="7:16" x14ac:dyDescent="0.2">
      <c r="G108" s="13">
        <f t="shared" si="13"/>
        <v>7619.0999999999985</v>
      </c>
      <c r="H108" s="9">
        <f t="shared" si="13"/>
        <v>699</v>
      </c>
      <c r="I108" s="9"/>
      <c r="J108" s="9"/>
      <c r="L108" s="9" t="str">
        <f t="shared" si="12"/>
        <v xml:space="preserve"> </v>
      </c>
      <c r="P108" s="14">
        <f t="shared" si="11"/>
        <v>0</v>
      </c>
    </row>
    <row r="109" spans="7:16" x14ac:dyDescent="0.2">
      <c r="G109" s="13">
        <f t="shared" si="13"/>
        <v>7619.0999999999985</v>
      </c>
      <c r="H109" s="9">
        <f t="shared" si="13"/>
        <v>699</v>
      </c>
      <c r="I109" s="9"/>
      <c r="J109" s="9"/>
      <c r="L109" s="9" t="str">
        <f t="shared" si="12"/>
        <v xml:space="preserve"> </v>
      </c>
      <c r="P109" s="14">
        <f t="shared" si="11"/>
        <v>0</v>
      </c>
    </row>
    <row r="110" spans="7:16" x14ac:dyDescent="0.2">
      <c r="G110" s="13">
        <f t="shared" si="13"/>
        <v>7619.0999999999985</v>
      </c>
      <c r="H110" s="9">
        <f t="shared" si="13"/>
        <v>699</v>
      </c>
      <c r="I110" s="9"/>
      <c r="J110" s="9"/>
      <c r="L110" s="9" t="str">
        <f t="shared" si="12"/>
        <v xml:space="preserve"> </v>
      </c>
      <c r="P110" s="14">
        <f t="shared" si="11"/>
        <v>0</v>
      </c>
    </row>
    <row r="111" spans="7:16" x14ac:dyDescent="0.2">
      <c r="G111" s="13">
        <f t="shared" si="13"/>
        <v>7619.0999999999985</v>
      </c>
      <c r="H111" s="9">
        <f t="shared" si="13"/>
        <v>699</v>
      </c>
      <c r="I111" s="9"/>
      <c r="J111" s="9"/>
      <c r="L111" s="9" t="str">
        <f t="shared" si="12"/>
        <v xml:space="preserve"> </v>
      </c>
      <c r="P111" s="14">
        <f t="shared" si="11"/>
        <v>0</v>
      </c>
    </row>
    <row r="112" spans="7:16" x14ac:dyDescent="0.2">
      <c r="G112" s="13">
        <f t="shared" si="13"/>
        <v>7619.0999999999985</v>
      </c>
      <c r="H112" s="9">
        <f t="shared" si="13"/>
        <v>699</v>
      </c>
      <c r="I112" s="9"/>
      <c r="J112" s="9"/>
      <c r="L112" s="9" t="str">
        <f t="shared" si="12"/>
        <v xml:space="preserve"> </v>
      </c>
      <c r="P112" s="14">
        <f t="shared" si="11"/>
        <v>0</v>
      </c>
    </row>
    <row r="113" spans="7:16" x14ac:dyDescent="0.2">
      <c r="G113" s="13">
        <f t="shared" si="13"/>
        <v>7619.0999999999985</v>
      </c>
      <c r="H113" s="9">
        <f t="shared" si="13"/>
        <v>699</v>
      </c>
      <c r="I113" s="9"/>
      <c r="J113" s="9"/>
      <c r="L113" s="9" t="str">
        <f t="shared" si="12"/>
        <v xml:space="preserve"> </v>
      </c>
      <c r="P113" s="14">
        <f t="shared" si="11"/>
        <v>0</v>
      </c>
    </row>
    <row r="114" spans="7:16" x14ac:dyDescent="0.2">
      <c r="G114" s="13">
        <f t="shared" si="13"/>
        <v>7619.0999999999985</v>
      </c>
      <c r="H114" s="9">
        <f t="shared" si="13"/>
        <v>699</v>
      </c>
      <c r="I114" s="9"/>
      <c r="J114" s="9"/>
      <c r="L114" s="9" t="str">
        <f t="shared" si="12"/>
        <v xml:space="preserve"> </v>
      </c>
      <c r="P114" s="14">
        <f t="shared" si="11"/>
        <v>0</v>
      </c>
    </row>
    <row r="115" spans="7:16" x14ac:dyDescent="0.2">
      <c r="G115" s="13">
        <f t="shared" si="13"/>
        <v>7619.0999999999985</v>
      </c>
      <c r="H115" s="9">
        <f t="shared" si="13"/>
        <v>699</v>
      </c>
      <c r="I115" s="9"/>
      <c r="J115" s="9"/>
      <c r="L115" s="9" t="str">
        <f t="shared" si="12"/>
        <v xml:space="preserve"> </v>
      </c>
      <c r="P115" s="14">
        <f t="shared" si="11"/>
        <v>0</v>
      </c>
    </row>
    <row r="116" spans="7:16" x14ac:dyDescent="0.2">
      <c r="G116" s="13">
        <f t="shared" si="13"/>
        <v>7619.0999999999985</v>
      </c>
      <c r="H116" s="9">
        <f t="shared" si="13"/>
        <v>699</v>
      </c>
      <c r="I116" s="9"/>
      <c r="J116" s="9"/>
      <c r="L116" s="9" t="str">
        <f t="shared" si="12"/>
        <v xml:space="preserve"> </v>
      </c>
      <c r="P116" s="14">
        <f t="shared" si="11"/>
        <v>0</v>
      </c>
    </row>
    <row r="117" spans="7:16" x14ac:dyDescent="0.2">
      <c r="G117" s="13">
        <f t="shared" si="13"/>
        <v>7619.0999999999985</v>
      </c>
      <c r="H117" s="9">
        <f t="shared" si="13"/>
        <v>699</v>
      </c>
      <c r="I117" s="9"/>
      <c r="J117" s="9"/>
      <c r="L117" s="9" t="str">
        <f t="shared" si="12"/>
        <v xml:space="preserve"> </v>
      </c>
      <c r="P117" s="14">
        <f t="shared" si="11"/>
        <v>0</v>
      </c>
    </row>
    <row r="118" spans="7:16" x14ac:dyDescent="0.2">
      <c r="G118" s="13">
        <f t="shared" si="13"/>
        <v>7619.0999999999985</v>
      </c>
      <c r="H118" s="9">
        <f t="shared" si="13"/>
        <v>699</v>
      </c>
      <c r="I118" s="9"/>
      <c r="J118" s="9"/>
      <c r="L118" s="9" t="str">
        <f t="shared" si="12"/>
        <v xml:space="preserve"> </v>
      </c>
      <c r="P118" s="14">
        <f t="shared" si="11"/>
        <v>0</v>
      </c>
    </row>
    <row r="119" spans="7:16" x14ac:dyDescent="0.2">
      <c r="G119" s="13">
        <f t="shared" si="13"/>
        <v>7619.0999999999985</v>
      </c>
      <c r="H119" s="9">
        <f t="shared" si="13"/>
        <v>699</v>
      </c>
      <c r="I119" s="9"/>
      <c r="J119" s="9"/>
      <c r="L119" s="9" t="str">
        <f t="shared" si="12"/>
        <v xml:space="preserve"> </v>
      </c>
      <c r="P119" s="14">
        <f t="shared" si="11"/>
        <v>0</v>
      </c>
    </row>
    <row r="120" spans="7:16" x14ac:dyDescent="0.2">
      <c r="G120" s="13">
        <f t="shared" si="13"/>
        <v>7619.0999999999985</v>
      </c>
      <c r="H120" s="9">
        <f t="shared" si="13"/>
        <v>699</v>
      </c>
      <c r="I120" s="9"/>
      <c r="J120" s="9"/>
      <c r="L120" s="9" t="str">
        <f t="shared" si="12"/>
        <v xml:space="preserve"> </v>
      </c>
      <c r="P120" s="14">
        <f t="shared" si="11"/>
        <v>0</v>
      </c>
    </row>
    <row r="121" spans="7:16" x14ac:dyDescent="0.2">
      <c r="G121" s="13">
        <f t="shared" ref="G121:H184" si="14">G120-E121+C121</f>
        <v>7619.0999999999985</v>
      </c>
      <c r="H121" s="9">
        <f t="shared" si="14"/>
        <v>699</v>
      </c>
      <c r="I121" s="9"/>
      <c r="J121" s="9"/>
      <c r="L121" s="9" t="str">
        <f t="shared" si="12"/>
        <v xml:space="preserve"> </v>
      </c>
      <c r="P121" s="14">
        <f t="shared" si="11"/>
        <v>0</v>
      </c>
    </row>
    <row r="122" spans="7:16" x14ac:dyDescent="0.2">
      <c r="G122" s="13">
        <f t="shared" si="14"/>
        <v>7619.0999999999985</v>
      </c>
      <c r="H122" s="9">
        <f t="shared" si="14"/>
        <v>699</v>
      </c>
      <c r="I122" s="9"/>
      <c r="J122" s="9"/>
      <c r="L122" s="9" t="str">
        <f t="shared" si="12"/>
        <v xml:space="preserve"> </v>
      </c>
      <c r="P122" s="14">
        <f t="shared" si="11"/>
        <v>0</v>
      </c>
    </row>
    <row r="123" spans="7:16" x14ac:dyDescent="0.2">
      <c r="G123" s="13">
        <f t="shared" si="14"/>
        <v>7619.0999999999985</v>
      </c>
      <c r="H123" s="9">
        <f t="shared" si="14"/>
        <v>699</v>
      </c>
      <c r="I123" s="9"/>
      <c r="J123" s="9"/>
      <c r="L123" s="9" t="str">
        <f t="shared" si="12"/>
        <v xml:space="preserve"> </v>
      </c>
      <c r="P123" s="14">
        <f t="shared" si="11"/>
        <v>0</v>
      </c>
    </row>
    <row r="124" spans="7:16" x14ac:dyDescent="0.2">
      <c r="G124" s="13">
        <f t="shared" si="14"/>
        <v>7619.0999999999985</v>
      </c>
      <c r="H124" s="9">
        <f t="shared" si="14"/>
        <v>699</v>
      </c>
      <c r="I124" s="9"/>
      <c r="J124" s="9"/>
      <c r="L124" s="9" t="str">
        <f t="shared" si="12"/>
        <v xml:space="preserve"> </v>
      </c>
      <c r="P124" s="14">
        <f t="shared" si="11"/>
        <v>0</v>
      </c>
    </row>
    <row r="125" spans="7:16" x14ac:dyDescent="0.2">
      <c r="G125" s="13">
        <f t="shared" si="14"/>
        <v>7619.0999999999985</v>
      </c>
      <c r="H125" s="9">
        <f t="shared" si="14"/>
        <v>699</v>
      </c>
      <c r="I125" s="9"/>
      <c r="J125" s="9"/>
      <c r="L125" s="9" t="str">
        <f t="shared" si="12"/>
        <v xml:space="preserve"> </v>
      </c>
      <c r="P125" s="14">
        <f t="shared" si="11"/>
        <v>0</v>
      </c>
    </row>
    <row r="126" spans="7:16" x14ac:dyDescent="0.2">
      <c r="G126" s="13">
        <f t="shared" si="14"/>
        <v>7619.0999999999985</v>
      </c>
      <c r="H126" s="9">
        <f t="shared" si="14"/>
        <v>699</v>
      </c>
      <c r="I126" s="9"/>
      <c r="J126" s="9"/>
      <c r="L126" s="9" t="str">
        <f t="shared" si="12"/>
        <v xml:space="preserve"> </v>
      </c>
      <c r="P126" s="14">
        <f t="shared" si="11"/>
        <v>0</v>
      </c>
    </row>
    <row r="127" spans="7:16" x14ac:dyDescent="0.2">
      <c r="G127" s="13">
        <f t="shared" si="14"/>
        <v>7619.0999999999985</v>
      </c>
      <c r="H127" s="9">
        <f t="shared" si="14"/>
        <v>699</v>
      </c>
      <c r="I127" s="9"/>
      <c r="J127" s="9"/>
      <c r="L127" s="9" t="str">
        <f t="shared" si="12"/>
        <v xml:space="preserve"> </v>
      </c>
      <c r="P127" s="14">
        <f t="shared" si="11"/>
        <v>0</v>
      </c>
    </row>
    <row r="128" spans="7:16" x14ac:dyDescent="0.2">
      <c r="G128" s="13">
        <f t="shared" si="14"/>
        <v>7619.0999999999985</v>
      </c>
      <c r="H128" s="9">
        <f t="shared" si="14"/>
        <v>699</v>
      </c>
      <c r="I128" s="9"/>
      <c r="J128" s="9"/>
      <c r="L128" s="9" t="str">
        <f t="shared" si="12"/>
        <v xml:space="preserve"> </v>
      </c>
      <c r="P128" s="14">
        <f t="shared" si="11"/>
        <v>0</v>
      </c>
    </row>
    <row r="129" spans="7:16" x14ac:dyDescent="0.2">
      <c r="G129" s="13">
        <f t="shared" si="14"/>
        <v>7619.0999999999985</v>
      </c>
      <c r="H129" s="9">
        <f t="shared" si="14"/>
        <v>699</v>
      </c>
      <c r="I129" s="9"/>
      <c r="J129" s="9"/>
      <c r="L129" s="9" t="str">
        <f t="shared" si="12"/>
        <v xml:space="preserve"> </v>
      </c>
      <c r="P129" s="14">
        <f t="shared" si="11"/>
        <v>0</v>
      </c>
    </row>
    <row r="130" spans="7:16" x14ac:dyDescent="0.2">
      <c r="G130" s="13">
        <f t="shared" si="14"/>
        <v>7619.0999999999985</v>
      </c>
      <c r="H130" s="9">
        <f t="shared" si="14"/>
        <v>699</v>
      </c>
      <c r="I130" s="9"/>
      <c r="J130" s="9"/>
      <c r="L130" s="9" t="str">
        <f t="shared" si="12"/>
        <v xml:space="preserve"> </v>
      </c>
      <c r="P130" s="14">
        <f t="shared" si="11"/>
        <v>0</v>
      </c>
    </row>
    <row r="131" spans="7:16" x14ac:dyDescent="0.2">
      <c r="G131" s="13">
        <f t="shared" si="14"/>
        <v>7619.0999999999985</v>
      </c>
      <c r="H131" s="9">
        <f t="shared" si="14"/>
        <v>699</v>
      </c>
      <c r="I131" s="9"/>
      <c r="J131" s="9"/>
      <c r="L131" s="9" t="str">
        <f t="shared" si="12"/>
        <v xml:space="preserve"> </v>
      </c>
      <c r="P131" s="14">
        <f t="shared" si="11"/>
        <v>0</v>
      </c>
    </row>
    <row r="132" spans="7:16" x14ac:dyDescent="0.2">
      <c r="G132" s="13">
        <f t="shared" si="14"/>
        <v>7619.0999999999985</v>
      </c>
      <c r="H132" s="9">
        <f t="shared" si="14"/>
        <v>699</v>
      </c>
      <c r="I132" s="9"/>
      <c r="J132" s="9"/>
      <c r="L132" s="9" t="str">
        <f t="shared" si="12"/>
        <v xml:space="preserve"> </v>
      </c>
      <c r="P132" s="14">
        <f t="shared" si="11"/>
        <v>0</v>
      </c>
    </row>
    <row r="133" spans="7:16" x14ac:dyDescent="0.2">
      <c r="G133" s="13">
        <f t="shared" si="14"/>
        <v>7619.0999999999985</v>
      </c>
      <c r="H133" s="9">
        <f t="shared" si="14"/>
        <v>699</v>
      </c>
      <c r="I133" s="9"/>
      <c r="J133" s="9"/>
      <c r="L133" s="9" t="str">
        <f t="shared" si="12"/>
        <v xml:space="preserve"> </v>
      </c>
      <c r="P133" s="14">
        <f t="shared" si="11"/>
        <v>0</v>
      </c>
    </row>
    <row r="134" spans="7:16" x14ac:dyDescent="0.2">
      <c r="G134" s="13">
        <f t="shared" si="14"/>
        <v>7619.0999999999985</v>
      </c>
      <c r="H134" s="9">
        <f t="shared" si="14"/>
        <v>699</v>
      </c>
      <c r="I134" s="9"/>
      <c r="J134" s="9"/>
      <c r="L134" s="9" t="str">
        <f t="shared" si="12"/>
        <v xml:space="preserve"> </v>
      </c>
      <c r="P134" s="14">
        <f t="shared" si="11"/>
        <v>0</v>
      </c>
    </row>
    <row r="135" spans="7:16" x14ac:dyDescent="0.2">
      <c r="G135" s="13">
        <f t="shared" si="14"/>
        <v>7619.0999999999985</v>
      </c>
      <c r="H135" s="9">
        <f t="shared" si="14"/>
        <v>699</v>
      </c>
      <c r="I135" s="9"/>
      <c r="J135" s="9"/>
      <c r="L135" s="9" t="str">
        <f t="shared" si="12"/>
        <v xml:space="preserve"> </v>
      </c>
      <c r="P135" s="14">
        <f t="shared" si="11"/>
        <v>0</v>
      </c>
    </row>
    <row r="136" spans="7:16" x14ac:dyDescent="0.2">
      <c r="G136" s="13">
        <f t="shared" si="14"/>
        <v>7619.0999999999985</v>
      </c>
      <c r="H136" s="9">
        <f t="shared" si="14"/>
        <v>699</v>
      </c>
      <c r="I136" s="9"/>
      <c r="J136" s="9"/>
      <c r="L136" s="9" t="str">
        <f t="shared" si="12"/>
        <v xml:space="preserve"> </v>
      </c>
      <c r="P136" s="14">
        <f t="shared" si="11"/>
        <v>0</v>
      </c>
    </row>
    <row r="137" spans="7:16" x14ac:dyDescent="0.2">
      <c r="G137" s="13">
        <f t="shared" si="14"/>
        <v>7619.0999999999985</v>
      </c>
      <c r="H137" s="9">
        <f t="shared" si="14"/>
        <v>699</v>
      </c>
      <c r="I137" s="9"/>
      <c r="J137" s="9"/>
      <c r="L137" s="9" t="str">
        <f t="shared" si="12"/>
        <v xml:space="preserve"> </v>
      </c>
      <c r="P137" s="14">
        <f t="shared" si="11"/>
        <v>0</v>
      </c>
    </row>
    <row r="138" spans="7:16" x14ac:dyDescent="0.2">
      <c r="G138" s="13">
        <f t="shared" si="14"/>
        <v>7619.0999999999985</v>
      </c>
      <c r="H138" s="9">
        <f t="shared" si="14"/>
        <v>699</v>
      </c>
      <c r="I138" s="9"/>
      <c r="J138" s="9"/>
      <c r="L138" s="9" t="str">
        <f t="shared" si="12"/>
        <v xml:space="preserve"> </v>
      </c>
      <c r="P138" s="14">
        <f t="shared" si="11"/>
        <v>0</v>
      </c>
    </row>
    <row r="139" spans="7:16" x14ac:dyDescent="0.2">
      <c r="G139" s="13">
        <f t="shared" si="14"/>
        <v>7619.0999999999985</v>
      </c>
      <c r="H139" s="9">
        <f t="shared" si="14"/>
        <v>699</v>
      </c>
      <c r="I139" s="9"/>
      <c r="J139" s="9"/>
      <c r="L139" s="9" t="str">
        <f t="shared" si="12"/>
        <v xml:space="preserve"> </v>
      </c>
      <c r="P139" s="14">
        <f t="shared" si="11"/>
        <v>0</v>
      </c>
    </row>
    <row r="140" spans="7:16" x14ac:dyDescent="0.2">
      <c r="G140" s="13">
        <f t="shared" si="14"/>
        <v>7619.0999999999985</v>
      </c>
      <c r="H140" s="9">
        <f t="shared" si="14"/>
        <v>699</v>
      </c>
      <c r="I140" s="9"/>
      <c r="J140" s="9"/>
      <c r="L140" s="9" t="str">
        <f t="shared" si="12"/>
        <v xml:space="preserve"> </v>
      </c>
      <c r="P140" s="14">
        <f t="shared" ref="P140:P203" si="15">O140*G140</f>
        <v>0</v>
      </c>
    </row>
    <row r="141" spans="7:16" x14ac:dyDescent="0.2">
      <c r="G141" s="13">
        <f t="shared" si="14"/>
        <v>7619.0999999999985</v>
      </c>
      <c r="H141" s="9">
        <f t="shared" si="14"/>
        <v>699</v>
      </c>
      <c r="I141" s="9"/>
      <c r="J141" s="9"/>
      <c r="L141" s="9" t="str">
        <f t="shared" si="12"/>
        <v xml:space="preserve"> </v>
      </c>
      <c r="P141" s="14">
        <f t="shared" si="15"/>
        <v>0</v>
      </c>
    </row>
    <row r="142" spans="7:16" x14ac:dyDescent="0.2">
      <c r="G142" s="13">
        <f t="shared" si="14"/>
        <v>7619.0999999999985</v>
      </c>
      <c r="H142" s="9">
        <f t="shared" si="14"/>
        <v>699</v>
      </c>
      <c r="I142" s="9"/>
      <c r="J142" s="9"/>
      <c r="L142" s="9" t="str">
        <f t="shared" ref="L142:L205" si="16">IF(D142&gt;0,D142," ")</f>
        <v xml:space="preserve"> </v>
      </c>
      <c r="P142" s="14">
        <f t="shared" si="15"/>
        <v>0</v>
      </c>
    </row>
    <row r="143" spans="7:16" x14ac:dyDescent="0.2">
      <c r="G143" s="13">
        <f t="shared" si="14"/>
        <v>7619.0999999999985</v>
      </c>
      <c r="H143" s="9">
        <f t="shared" si="14"/>
        <v>699</v>
      </c>
      <c r="I143" s="9"/>
      <c r="J143" s="9"/>
      <c r="L143" s="9" t="str">
        <f t="shared" si="16"/>
        <v xml:space="preserve"> </v>
      </c>
      <c r="P143" s="14">
        <f t="shared" si="15"/>
        <v>0</v>
      </c>
    </row>
    <row r="144" spans="7:16" x14ac:dyDescent="0.2">
      <c r="G144" s="13">
        <f t="shared" si="14"/>
        <v>7619.0999999999985</v>
      </c>
      <c r="H144" s="9">
        <f t="shared" si="14"/>
        <v>699</v>
      </c>
      <c r="I144" s="9"/>
      <c r="J144" s="9"/>
      <c r="L144" s="9" t="str">
        <f t="shared" si="16"/>
        <v xml:space="preserve"> </v>
      </c>
      <c r="P144" s="14">
        <f t="shared" si="15"/>
        <v>0</v>
      </c>
    </row>
    <row r="145" spans="7:16" x14ac:dyDescent="0.2">
      <c r="G145" s="13">
        <f t="shared" si="14"/>
        <v>7619.0999999999985</v>
      </c>
      <c r="H145" s="9">
        <f t="shared" si="14"/>
        <v>699</v>
      </c>
      <c r="I145" s="9"/>
      <c r="J145" s="9"/>
      <c r="L145" s="9" t="str">
        <f t="shared" si="16"/>
        <v xml:space="preserve"> </v>
      </c>
      <c r="P145" s="14">
        <f t="shared" si="15"/>
        <v>0</v>
      </c>
    </row>
    <row r="146" spans="7:16" x14ac:dyDescent="0.2">
      <c r="G146" s="13">
        <f t="shared" si="14"/>
        <v>7619.0999999999985</v>
      </c>
      <c r="H146" s="9">
        <f t="shared" si="14"/>
        <v>699</v>
      </c>
      <c r="I146" s="9"/>
      <c r="J146" s="9"/>
      <c r="L146" s="9" t="str">
        <f t="shared" si="16"/>
        <v xml:space="preserve"> </v>
      </c>
      <c r="P146" s="14">
        <f t="shared" si="15"/>
        <v>0</v>
      </c>
    </row>
    <row r="147" spans="7:16" x14ac:dyDescent="0.2">
      <c r="G147" s="13">
        <f t="shared" si="14"/>
        <v>7619.0999999999985</v>
      </c>
      <c r="H147" s="9">
        <f t="shared" si="14"/>
        <v>699</v>
      </c>
      <c r="I147" s="9"/>
      <c r="J147" s="9"/>
      <c r="L147" s="9" t="str">
        <f t="shared" si="16"/>
        <v xml:space="preserve"> </v>
      </c>
      <c r="P147" s="14">
        <f t="shared" si="15"/>
        <v>0</v>
      </c>
    </row>
    <row r="148" spans="7:16" x14ac:dyDescent="0.2">
      <c r="G148" s="13">
        <f t="shared" si="14"/>
        <v>7619.0999999999985</v>
      </c>
      <c r="H148" s="9">
        <f t="shared" si="14"/>
        <v>699</v>
      </c>
      <c r="I148" s="9"/>
      <c r="J148" s="9"/>
      <c r="L148" s="9" t="str">
        <f t="shared" si="16"/>
        <v xml:space="preserve"> </v>
      </c>
      <c r="P148" s="14">
        <f t="shared" si="15"/>
        <v>0</v>
      </c>
    </row>
    <row r="149" spans="7:16" x14ac:dyDescent="0.2">
      <c r="G149" s="13">
        <f t="shared" si="14"/>
        <v>7619.0999999999985</v>
      </c>
      <c r="H149" s="9">
        <f t="shared" si="14"/>
        <v>699</v>
      </c>
      <c r="I149" s="9"/>
      <c r="J149" s="9"/>
      <c r="L149" s="9" t="str">
        <f t="shared" si="16"/>
        <v xml:space="preserve"> </v>
      </c>
      <c r="P149" s="14">
        <f t="shared" si="15"/>
        <v>0</v>
      </c>
    </row>
    <row r="150" spans="7:16" x14ac:dyDescent="0.2">
      <c r="G150" s="13">
        <f t="shared" si="14"/>
        <v>7619.0999999999985</v>
      </c>
      <c r="H150" s="9">
        <f t="shared" si="14"/>
        <v>699</v>
      </c>
      <c r="I150" s="9"/>
      <c r="J150" s="9"/>
      <c r="L150" s="9" t="str">
        <f t="shared" si="16"/>
        <v xml:space="preserve"> </v>
      </c>
      <c r="P150" s="14">
        <f t="shared" si="15"/>
        <v>0</v>
      </c>
    </row>
    <row r="151" spans="7:16" x14ac:dyDescent="0.2">
      <c r="G151" s="13">
        <f t="shared" si="14"/>
        <v>7619.0999999999985</v>
      </c>
      <c r="H151" s="9">
        <f t="shared" si="14"/>
        <v>699</v>
      </c>
      <c r="I151" s="9"/>
      <c r="J151" s="9"/>
      <c r="L151" s="9" t="str">
        <f t="shared" si="16"/>
        <v xml:space="preserve"> </v>
      </c>
      <c r="P151" s="14">
        <f t="shared" si="15"/>
        <v>0</v>
      </c>
    </row>
    <row r="152" spans="7:16" x14ac:dyDescent="0.2">
      <c r="G152" s="13">
        <f t="shared" si="14"/>
        <v>7619.0999999999985</v>
      </c>
      <c r="H152" s="9">
        <f t="shared" si="14"/>
        <v>699</v>
      </c>
      <c r="I152" s="9"/>
      <c r="J152" s="9"/>
      <c r="L152" s="9" t="str">
        <f t="shared" si="16"/>
        <v xml:space="preserve"> </v>
      </c>
      <c r="P152" s="14">
        <f t="shared" si="15"/>
        <v>0</v>
      </c>
    </row>
    <row r="153" spans="7:16" x14ac:dyDescent="0.2">
      <c r="G153" s="13">
        <f t="shared" si="14"/>
        <v>7619.0999999999985</v>
      </c>
      <c r="H153" s="9">
        <f t="shared" si="14"/>
        <v>699</v>
      </c>
      <c r="I153" s="9"/>
      <c r="J153" s="9"/>
      <c r="L153" s="9" t="str">
        <f t="shared" si="16"/>
        <v xml:space="preserve"> </v>
      </c>
      <c r="P153" s="14">
        <f t="shared" si="15"/>
        <v>0</v>
      </c>
    </row>
    <row r="154" spans="7:16" x14ac:dyDescent="0.2">
      <c r="G154" s="13">
        <f t="shared" si="14"/>
        <v>7619.0999999999985</v>
      </c>
      <c r="H154" s="9">
        <f t="shared" si="14"/>
        <v>699</v>
      </c>
      <c r="I154" s="9"/>
      <c r="J154" s="9"/>
      <c r="L154" s="9" t="str">
        <f t="shared" si="16"/>
        <v xml:space="preserve"> </v>
      </c>
      <c r="P154" s="14">
        <f t="shared" si="15"/>
        <v>0</v>
      </c>
    </row>
    <row r="155" spans="7:16" x14ac:dyDescent="0.2">
      <c r="G155" s="13">
        <f t="shared" si="14"/>
        <v>7619.0999999999985</v>
      </c>
      <c r="H155" s="9">
        <f t="shared" si="14"/>
        <v>699</v>
      </c>
      <c r="I155" s="9"/>
      <c r="J155" s="9"/>
      <c r="L155" s="9" t="str">
        <f t="shared" si="16"/>
        <v xml:space="preserve"> </v>
      </c>
      <c r="P155" s="14">
        <f t="shared" si="15"/>
        <v>0</v>
      </c>
    </row>
    <row r="156" spans="7:16" x14ac:dyDescent="0.2">
      <c r="G156" s="13">
        <f t="shared" si="14"/>
        <v>7619.0999999999985</v>
      </c>
      <c r="H156" s="9">
        <f t="shared" si="14"/>
        <v>699</v>
      </c>
      <c r="I156" s="9"/>
      <c r="J156" s="9"/>
      <c r="L156" s="9" t="str">
        <f t="shared" si="16"/>
        <v xml:space="preserve"> </v>
      </c>
      <c r="P156" s="14">
        <f t="shared" si="15"/>
        <v>0</v>
      </c>
    </row>
    <row r="157" spans="7:16" x14ac:dyDescent="0.2">
      <c r="G157" s="13">
        <f t="shared" si="14"/>
        <v>7619.0999999999985</v>
      </c>
      <c r="H157" s="9">
        <f t="shared" si="14"/>
        <v>699</v>
      </c>
      <c r="I157" s="9"/>
      <c r="J157" s="9"/>
      <c r="L157" s="9" t="str">
        <f t="shared" si="16"/>
        <v xml:space="preserve"> </v>
      </c>
      <c r="P157" s="14">
        <f t="shared" si="15"/>
        <v>0</v>
      </c>
    </row>
    <row r="158" spans="7:16" x14ac:dyDescent="0.2">
      <c r="G158" s="13">
        <f t="shared" si="14"/>
        <v>7619.0999999999985</v>
      </c>
      <c r="H158" s="9">
        <f t="shared" si="14"/>
        <v>699</v>
      </c>
      <c r="I158" s="9"/>
      <c r="J158" s="9"/>
      <c r="L158" s="9" t="str">
        <f t="shared" si="16"/>
        <v xml:space="preserve"> </v>
      </c>
      <c r="P158" s="14">
        <f t="shared" si="15"/>
        <v>0</v>
      </c>
    </row>
    <row r="159" spans="7:16" x14ac:dyDescent="0.2">
      <c r="G159" s="13">
        <f t="shared" si="14"/>
        <v>7619.0999999999985</v>
      </c>
      <c r="H159" s="9">
        <f t="shared" si="14"/>
        <v>699</v>
      </c>
      <c r="I159" s="9"/>
      <c r="J159" s="9"/>
      <c r="L159" s="9" t="str">
        <f t="shared" si="16"/>
        <v xml:space="preserve"> </v>
      </c>
      <c r="P159" s="14">
        <f t="shared" si="15"/>
        <v>0</v>
      </c>
    </row>
    <row r="160" spans="7:16" x14ac:dyDescent="0.2">
      <c r="G160" s="13">
        <f t="shared" si="14"/>
        <v>7619.0999999999985</v>
      </c>
      <c r="H160" s="9">
        <f t="shared" si="14"/>
        <v>699</v>
      </c>
      <c r="I160" s="9"/>
      <c r="J160" s="9"/>
      <c r="L160" s="9" t="str">
        <f t="shared" si="16"/>
        <v xml:space="preserve"> </v>
      </c>
      <c r="P160" s="14">
        <f t="shared" si="15"/>
        <v>0</v>
      </c>
    </row>
    <row r="161" spans="7:16" x14ac:dyDescent="0.2">
      <c r="G161" s="13">
        <f t="shared" si="14"/>
        <v>7619.0999999999985</v>
      </c>
      <c r="H161" s="9">
        <f t="shared" si="14"/>
        <v>699</v>
      </c>
      <c r="I161" s="9"/>
      <c r="J161" s="9"/>
      <c r="L161" s="9" t="str">
        <f t="shared" si="16"/>
        <v xml:space="preserve"> </v>
      </c>
      <c r="P161" s="14">
        <f t="shared" si="15"/>
        <v>0</v>
      </c>
    </row>
    <row r="162" spans="7:16" x14ac:dyDescent="0.2">
      <c r="G162" s="13">
        <f t="shared" si="14"/>
        <v>7619.0999999999985</v>
      </c>
      <c r="H162" s="9">
        <f t="shared" si="14"/>
        <v>699</v>
      </c>
      <c r="I162" s="9"/>
      <c r="J162" s="9"/>
      <c r="L162" s="9" t="str">
        <f t="shared" si="16"/>
        <v xml:space="preserve"> </v>
      </c>
      <c r="P162" s="14">
        <f t="shared" si="15"/>
        <v>0</v>
      </c>
    </row>
    <row r="163" spans="7:16" x14ac:dyDescent="0.2">
      <c r="G163" s="13">
        <f t="shared" si="14"/>
        <v>7619.0999999999985</v>
      </c>
      <c r="H163" s="9">
        <f t="shared" si="14"/>
        <v>699</v>
      </c>
      <c r="I163" s="9"/>
      <c r="J163" s="9"/>
      <c r="L163" s="9" t="str">
        <f t="shared" si="16"/>
        <v xml:space="preserve"> </v>
      </c>
      <c r="P163" s="14">
        <f t="shared" si="15"/>
        <v>0</v>
      </c>
    </row>
    <row r="164" spans="7:16" x14ac:dyDescent="0.2">
      <c r="G164" s="13">
        <f t="shared" si="14"/>
        <v>7619.0999999999985</v>
      </c>
      <c r="H164" s="9">
        <f t="shared" si="14"/>
        <v>699</v>
      </c>
      <c r="I164" s="9"/>
      <c r="J164" s="9"/>
      <c r="L164" s="9" t="str">
        <f t="shared" si="16"/>
        <v xml:space="preserve"> </v>
      </c>
      <c r="P164" s="14">
        <f t="shared" si="15"/>
        <v>0</v>
      </c>
    </row>
    <row r="165" spans="7:16" x14ac:dyDescent="0.2">
      <c r="G165" s="13">
        <f t="shared" si="14"/>
        <v>7619.0999999999985</v>
      </c>
      <c r="H165" s="9">
        <f t="shared" si="14"/>
        <v>699</v>
      </c>
      <c r="I165" s="9"/>
      <c r="J165" s="9"/>
      <c r="L165" s="9" t="str">
        <f t="shared" si="16"/>
        <v xml:space="preserve"> </v>
      </c>
      <c r="P165" s="14">
        <f t="shared" si="15"/>
        <v>0</v>
      </c>
    </row>
    <row r="166" spans="7:16" x14ac:dyDescent="0.2">
      <c r="G166" s="13">
        <f t="shared" si="14"/>
        <v>7619.0999999999985</v>
      </c>
      <c r="H166" s="9">
        <f t="shared" si="14"/>
        <v>699</v>
      </c>
      <c r="I166" s="9"/>
      <c r="J166" s="9"/>
      <c r="L166" s="9" t="str">
        <f t="shared" si="16"/>
        <v xml:space="preserve"> </v>
      </c>
      <c r="P166" s="14">
        <f t="shared" si="15"/>
        <v>0</v>
      </c>
    </row>
    <row r="167" spans="7:16" x14ac:dyDescent="0.2">
      <c r="G167" s="13">
        <f t="shared" si="14"/>
        <v>7619.0999999999985</v>
      </c>
      <c r="H167" s="9">
        <f t="shared" si="14"/>
        <v>699</v>
      </c>
      <c r="I167" s="9"/>
      <c r="J167" s="9"/>
      <c r="L167" s="9" t="str">
        <f t="shared" si="16"/>
        <v xml:space="preserve"> </v>
      </c>
      <c r="P167" s="14">
        <f t="shared" si="15"/>
        <v>0</v>
      </c>
    </row>
    <row r="168" spans="7:16" x14ac:dyDescent="0.2">
      <c r="G168" s="13">
        <f t="shared" si="14"/>
        <v>7619.0999999999985</v>
      </c>
      <c r="H168" s="9">
        <f t="shared" si="14"/>
        <v>699</v>
      </c>
      <c r="I168" s="9"/>
      <c r="J168" s="9"/>
      <c r="L168" s="9" t="str">
        <f t="shared" si="16"/>
        <v xml:space="preserve"> </v>
      </c>
      <c r="P168" s="14">
        <f t="shared" si="15"/>
        <v>0</v>
      </c>
    </row>
    <row r="169" spans="7:16" x14ac:dyDescent="0.2">
      <c r="G169" s="13">
        <f t="shared" si="14"/>
        <v>7619.0999999999985</v>
      </c>
      <c r="H169" s="9">
        <f t="shared" si="14"/>
        <v>699</v>
      </c>
      <c r="I169" s="9"/>
      <c r="J169" s="9"/>
      <c r="L169" s="9" t="str">
        <f t="shared" si="16"/>
        <v xml:space="preserve"> </v>
      </c>
      <c r="P169" s="14">
        <f t="shared" si="15"/>
        <v>0</v>
      </c>
    </row>
    <row r="170" spans="7:16" x14ac:dyDescent="0.2">
      <c r="G170" s="13">
        <f t="shared" si="14"/>
        <v>7619.0999999999985</v>
      </c>
      <c r="H170" s="9">
        <f t="shared" si="14"/>
        <v>699</v>
      </c>
      <c r="I170" s="9"/>
      <c r="J170" s="9"/>
      <c r="L170" s="9" t="str">
        <f t="shared" si="16"/>
        <v xml:space="preserve"> </v>
      </c>
      <c r="P170" s="14">
        <f t="shared" si="15"/>
        <v>0</v>
      </c>
    </row>
    <row r="171" spans="7:16" x14ac:dyDescent="0.2">
      <c r="G171" s="13">
        <f t="shared" si="14"/>
        <v>7619.0999999999985</v>
      </c>
      <c r="H171" s="9">
        <f t="shared" si="14"/>
        <v>699</v>
      </c>
      <c r="I171" s="9"/>
      <c r="J171" s="9"/>
      <c r="L171" s="9" t="str">
        <f t="shared" si="16"/>
        <v xml:space="preserve"> </v>
      </c>
      <c r="P171" s="14">
        <f t="shared" si="15"/>
        <v>0</v>
      </c>
    </row>
    <row r="172" spans="7:16" x14ac:dyDescent="0.2">
      <c r="G172" s="13">
        <f t="shared" si="14"/>
        <v>7619.0999999999985</v>
      </c>
      <c r="H172" s="9">
        <f t="shared" si="14"/>
        <v>699</v>
      </c>
      <c r="I172" s="9"/>
      <c r="J172" s="9"/>
      <c r="L172" s="9" t="str">
        <f t="shared" si="16"/>
        <v xml:space="preserve"> </v>
      </c>
      <c r="P172" s="14">
        <f t="shared" si="15"/>
        <v>0</v>
      </c>
    </row>
    <row r="173" spans="7:16" x14ac:dyDescent="0.2">
      <c r="G173" s="13">
        <f t="shared" si="14"/>
        <v>7619.0999999999985</v>
      </c>
      <c r="H173" s="9">
        <f t="shared" si="14"/>
        <v>699</v>
      </c>
      <c r="I173" s="9"/>
      <c r="J173" s="9"/>
      <c r="L173" s="9" t="str">
        <f t="shared" si="16"/>
        <v xml:space="preserve"> </v>
      </c>
      <c r="P173" s="14">
        <f t="shared" si="15"/>
        <v>0</v>
      </c>
    </row>
    <row r="174" spans="7:16" x14ac:dyDescent="0.2">
      <c r="G174" s="13">
        <f t="shared" si="14"/>
        <v>7619.0999999999985</v>
      </c>
      <c r="H174" s="9">
        <f t="shared" si="14"/>
        <v>699</v>
      </c>
      <c r="I174" s="9"/>
      <c r="J174" s="9"/>
      <c r="L174" s="9" t="str">
        <f t="shared" si="16"/>
        <v xml:space="preserve"> </v>
      </c>
      <c r="P174" s="14">
        <f t="shared" si="15"/>
        <v>0</v>
      </c>
    </row>
    <row r="175" spans="7:16" x14ac:dyDescent="0.2">
      <c r="G175" s="13">
        <f t="shared" si="14"/>
        <v>7619.0999999999985</v>
      </c>
      <c r="H175" s="9">
        <f t="shared" si="14"/>
        <v>699</v>
      </c>
      <c r="I175" s="9"/>
      <c r="J175" s="9"/>
      <c r="L175" s="9" t="str">
        <f t="shared" si="16"/>
        <v xml:space="preserve"> </v>
      </c>
      <c r="P175" s="14">
        <f t="shared" si="15"/>
        <v>0</v>
      </c>
    </row>
    <row r="176" spans="7:16" x14ac:dyDescent="0.2">
      <c r="G176" s="13">
        <f t="shared" si="14"/>
        <v>7619.0999999999985</v>
      </c>
      <c r="H176" s="9">
        <f t="shared" si="14"/>
        <v>699</v>
      </c>
      <c r="I176" s="9"/>
      <c r="J176" s="9"/>
      <c r="L176" s="9" t="str">
        <f t="shared" si="16"/>
        <v xml:space="preserve"> </v>
      </c>
      <c r="P176" s="14">
        <f t="shared" si="15"/>
        <v>0</v>
      </c>
    </row>
    <row r="177" spans="7:16" x14ac:dyDescent="0.2">
      <c r="G177" s="13">
        <f t="shared" si="14"/>
        <v>7619.0999999999985</v>
      </c>
      <c r="H177" s="9">
        <f t="shared" si="14"/>
        <v>699</v>
      </c>
      <c r="I177" s="9"/>
      <c r="J177" s="9"/>
      <c r="L177" s="9" t="str">
        <f t="shared" si="16"/>
        <v xml:space="preserve"> </v>
      </c>
      <c r="P177" s="14">
        <f t="shared" si="15"/>
        <v>0</v>
      </c>
    </row>
    <row r="178" spans="7:16" x14ac:dyDescent="0.2">
      <c r="G178" s="13">
        <f t="shared" si="14"/>
        <v>7619.0999999999985</v>
      </c>
      <c r="H178" s="9">
        <f t="shared" si="14"/>
        <v>699</v>
      </c>
      <c r="I178" s="9"/>
      <c r="J178" s="9"/>
      <c r="L178" s="9" t="str">
        <f t="shared" si="16"/>
        <v xml:space="preserve"> </v>
      </c>
      <c r="P178" s="14">
        <f t="shared" si="15"/>
        <v>0</v>
      </c>
    </row>
    <row r="179" spans="7:16" x14ac:dyDescent="0.2">
      <c r="G179" s="13">
        <f t="shared" si="14"/>
        <v>7619.0999999999985</v>
      </c>
      <c r="H179" s="9">
        <f t="shared" si="14"/>
        <v>699</v>
      </c>
      <c r="I179" s="9"/>
      <c r="J179" s="9"/>
      <c r="L179" s="9" t="str">
        <f t="shared" si="16"/>
        <v xml:space="preserve"> </v>
      </c>
      <c r="P179" s="14">
        <f t="shared" si="15"/>
        <v>0</v>
      </c>
    </row>
    <row r="180" spans="7:16" x14ac:dyDescent="0.2">
      <c r="G180" s="13">
        <f t="shared" si="14"/>
        <v>7619.0999999999985</v>
      </c>
      <c r="H180" s="9">
        <f t="shared" si="14"/>
        <v>699</v>
      </c>
      <c r="I180" s="9"/>
      <c r="J180" s="9"/>
      <c r="L180" s="9" t="str">
        <f t="shared" si="16"/>
        <v xml:space="preserve"> </v>
      </c>
      <c r="P180" s="14">
        <f t="shared" si="15"/>
        <v>0</v>
      </c>
    </row>
    <row r="181" spans="7:16" x14ac:dyDescent="0.2">
      <c r="G181" s="13">
        <f t="shared" si="14"/>
        <v>7619.0999999999985</v>
      </c>
      <c r="H181" s="9">
        <f t="shared" si="14"/>
        <v>699</v>
      </c>
      <c r="I181" s="9"/>
      <c r="J181" s="9"/>
      <c r="L181" s="9" t="str">
        <f t="shared" si="16"/>
        <v xml:space="preserve"> </v>
      </c>
      <c r="P181" s="14">
        <f t="shared" si="15"/>
        <v>0</v>
      </c>
    </row>
    <row r="182" spans="7:16" x14ac:dyDescent="0.2">
      <c r="G182" s="13">
        <f t="shared" si="14"/>
        <v>7619.0999999999985</v>
      </c>
      <c r="H182" s="9">
        <f t="shared" si="14"/>
        <v>699</v>
      </c>
      <c r="I182" s="9"/>
      <c r="J182" s="9"/>
      <c r="L182" s="9" t="str">
        <f t="shared" si="16"/>
        <v xml:space="preserve"> </v>
      </c>
      <c r="P182" s="14">
        <f t="shared" si="15"/>
        <v>0</v>
      </c>
    </row>
    <row r="183" spans="7:16" x14ac:dyDescent="0.2">
      <c r="G183" s="13">
        <f t="shared" si="14"/>
        <v>7619.0999999999985</v>
      </c>
      <c r="H183" s="9">
        <f t="shared" si="14"/>
        <v>699</v>
      </c>
      <c r="I183" s="9"/>
      <c r="J183" s="9"/>
      <c r="L183" s="9" t="str">
        <f t="shared" si="16"/>
        <v xml:space="preserve"> </v>
      </c>
      <c r="P183" s="14">
        <f t="shared" si="15"/>
        <v>0</v>
      </c>
    </row>
    <row r="184" spans="7:16" x14ac:dyDescent="0.2">
      <c r="G184" s="13">
        <f t="shared" si="14"/>
        <v>7619.0999999999985</v>
      </c>
      <c r="H184" s="9">
        <f t="shared" si="14"/>
        <v>699</v>
      </c>
      <c r="I184" s="9"/>
      <c r="J184" s="9"/>
      <c r="L184" s="9" t="str">
        <f t="shared" si="16"/>
        <v xml:space="preserve"> </v>
      </c>
      <c r="P184" s="14">
        <f t="shared" si="15"/>
        <v>0</v>
      </c>
    </row>
    <row r="185" spans="7:16" x14ac:dyDescent="0.2">
      <c r="G185" s="13">
        <f t="shared" ref="G185:H210" si="17">G184-E185+C185</f>
        <v>7619.0999999999985</v>
      </c>
      <c r="H185" s="9">
        <f t="shared" si="17"/>
        <v>699</v>
      </c>
      <c r="I185" s="9"/>
      <c r="J185" s="9"/>
      <c r="L185" s="9" t="str">
        <f t="shared" si="16"/>
        <v xml:space="preserve"> </v>
      </c>
      <c r="P185" s="14">
        <f t="shared" si="15"/>
        <v>0</v>
      </c>
    </row>
    <row r="186" spans="7:16" x14ac:dyDescent="0.2">
      <c r="G186" s="13">
        <f t="shared" si="17"/>
        <v>7619.0999999999985</v>
      </c>
      <c r="H186" s="9">
        <f t="shared" si="17"/>
        <v>699</v>
      </c>
      <c r="I186" s="9"/>
      <c r="J186" s="9"/>
      <c r="L186" s="9" t="str">
        <f t="shared" si="16"/>
        <v xml:space="preserve"> </v>
      </c>
      <c r="P186" s="14">
        <f t="shared" si="15"/>
        <v>0</v>
      </c>
    </row>
    <row r="187" spans="7:16" x14ac:dyDescent="0.2">
      <c r="G187" s="13">
        <f t="shared" si="17"/>
        <v>7619.0999999999985</v>
      </c>
      <c r="H187" s="9">
        <f t="shared" si="17"/>
        <v>699</v>
      </c>
      <c r="I187" s="9"/>
      <c r="J187" s="9"/>
      <c r="L187" s="9" t="str">
        <f t="shared" si="16"/>
        <v xml:space="preserve"> </v>
      </c>
      <c r="P187" s="14">
        <f t="shared" si="15"/>
        <v>0</v>
      </c>
    </row>
    <row r="188" spans="7:16" x14ac:dyDescent="0.2">
      <c r="G188" s="13">
        <f t="shared" si="17"/>
        <v>7619.0999999999985</v>
      </c>
      <c r="H188" s="9">
        <f t="shared" si="17"/>
        <v>699</v>
      </c>
      <c r="I188" s="9"/>
      <c r="J188" s="9"/>
      <c r="L188" s="9" t="str">
        <f t="shared" si="16"/>
        <v xml:space="preserve"> </v>
      </c>
      <c r="P188" s="14">
        <f t="shared" si="15"/>
        <v>0</v>
      </c>
    </row>
    <row r="189" spans="7:16" x14ac:dyDescent="0.2">
      <c r="G189" s="13">
        <f t="shared" si="17"/>
        <v>7619.0999999999985</v>
      </c>
      <c r="H189" s="9">
        <f t="shared" si="17"/>
        <v>699</v>
      </c>
      <c r="I189" s="9"/>
      <c r="J189" s="9"/>
      <c r="L189" s="9" t="str">
        <f t="shared" si="16"/>
        <v xml:space="preserve"> </v>
      </c>
      <c r="P189" s="14">
        <f t="shared" si="15"/>
        <v>0</v>
      </c>
    </row>
    <row r="190" spans="7:16" x14ac:dyDescent="0.2">
      <c r="G190" s="13">
        <f t="shared" si="17"/>
        <v>7619.0999999999985</v>
      </c>
      <c r="H190" s="9">
        <f t="shared" si="17"/>
        <v>699</v>
      </c>
      <c r="I190" s="9"/>
      <c r="J190" s="9"/>
      <c r="L190" s="9" t="str">
        <f t="shared" si="16"/>
        <v xml:space="preserve"> </v>
      </c>
      <c r="P190" s="14">
        <f t="shared" si="15"/>
        <v>0</v>
      </c>
    </row>
    <row r="191" spans="7:16" x14ac:dyDescent="0.2">
      <c r="G191" s="13">
        <f t="shared" si="17"/>
        <v>7619.0999999999985</v>
      </c>
      <c r="H191" s="9">
        <f t="shared" si="17"/>
        <v>699</v>
      </c>
      <c r="I191" s="9"/>
      <c r="J191" s="9"/>
      <c r="L191" s="9" t="str">
        <f t="shared" si="16"/>
        <v xml:space="preserve"> </v>
      </c>
      <c r="P191" s="14">
        <f t="shared" si="15"/>
        <v>0</v>
      </c>
    </row>
    <row r="192" spans="7:16" x14ac:dyDescent="0.2">
      <c r="G192" s="13">
        <f t="shared" si="17"/>
        <v>7619.0999999999985</v>
      </c>
      <c r="H192" s="9">
        <f t="shared" si="17"/>
        <v>699</v>
      </c>
      <c r="I192" s="9"/>
      <c r="J192" s="9"/>
      <c r="L192" s="9" t="str">
        <f t="shared" si="16"/>
        <v xml:space="preserve"> </v>
      </c>
      <c r="P192" s="14">
        <f t="shared" si="15"/>
        <v>0</v>
      </c>
    </row>
    <row r="193" spans="7:16" x14ac:dyDescent="0.2">
      <c r="G193" s="13">
        <f t="shared" si="17"/>
        <v>7619.0999999999985</v>
      </c>
      <c r="H193" s="9">
        <f t="shared" si="17"/>
        <v>699</v>
      </c>
      <c r="I193" s="9"/>
      <c r="J193" s="9"/>
      <c r="L193" s="9" t="str">
        <f t="shared" si="16"/>
        <v xml:space="preserve"> </v>
      </c>
      <c r="P193" s="14">
        <f t="shared" si="15"/>
        <v>0</v>
      </c>
    </row>
    <row r="194" spans="7:16" x14ac:dyDescent="0.2">
      <c r="G194" s="13">
        <f t="shared" si="17"/>
        <v>7619.0999999999985</v>
      </c>
      <c r="H194" s="9">
        <f t="shared" si="17"/>
        <v>699</v>
      </c>
      <c r="I194" s="9"/>
      <c r="J194" s="9"/>
      <c r="L194" s="9" t="str">
        <f t="shared" si="16"/>
        <v xml:space="preserve"> </v>
      </c>
      <c r="P194" s="14">
        <f t="shared" si="15"/>
        <v>0</v>
      </c>
    </row>
    <row r="195" spans="7:16" x14ac:dyDescent="0.2">
      <c r="G195" s="13">
        <f t="shared" si="17"/>
        <v>7619.0999999999985</v>
      </c>
      <c r="H195" s="9">
        <f t="shared" si="17"/>
        <v>699</v>
      </c>
      <c r="I195" s="9"/>
      <c r="J195" s="9"/>
      <c r="L195" s="9" t="str">
        <f t="shared" si="16"/>
        <v xml:space="preserve"> </v>
      </c>
      <c r="P195" s="14">
        <f t="shared" si="15"/>
        <v>0</v>
      </c>
    </row>
    <row r="196" spans="7:16" x14ac:dyDescent="0.2">
      <c r="G196" s="13">
        <f t="shared" si="17"/>
        <v>7619.0999999999985</v>
      </c>
      <c r="H196" s="9">
        <f t="shared" si="17"/>
        <v>699</v>
      </c>
      <c r="I196" s="9"/>
      <c r="J196" s="9"/>
      <c r="L196" s="9" t="str">
        <f t="shared" si="16"/>
        <v xml:space="preserve"> </v>
      </c>
      <c r="P196" s="14">
        <f t="shared" si="15"/>
        <v>0</v>
      </c>
    </row>
    <row r="197" spans="7:16" x14ac:dyDescent="0.2">
      <c r="G197" s="13">
        <f t="shared" si="17"/>
        <v>7619.0999999999985</v>
      </c>
      <c r="H197" s="9">
        <f t="shared" si="17"/>
        <v>699</v>
      </c>
      <c r="I197" s="9"/>
      <c r="J197" s="9"/>
      <c r="L197" s="9" t="str">
        <f t="shared" si="16"/>
        <v xml:space="preserve"> </v>
      </c>
      <c r="P197" s="14">
        <f t="shared" si="15"/>
        <v>0</v>
      </c>
    </row>
    <row r="198" spans="7:16" x14ac:dyDescent="0.2">
      <c r="G198" s="13">
        <f t="shared" si="17"/>
        <v>7619.0999999999985</v>
      </c>
      <c r="H198" s="9">
        <f t="shared" si="17"/>
        <v>699</v>
      </c>
      <c r="I198" s="9"/>
      <c r="J198" s="9"/>
      <c r="L198" s="9" t="str">
        <f t="shared" si="16"/>
        <v xml:space="preserve"> </v>
      </c>
      <c r="P198" s="14">
        <f t="shared" si="15"/>
        <v>0</v>
      </c>
    </row>
    <row r="199" spans="7:16" x14ac:dyDescent="0.2">
      <c r="G199" s="13">
        <f t="shared" si="17"/>
        <v>7619.0999999999985</v>
      </c>
      <c r="H199" s="9">
        <f t="shared" si="17"/>
        <v>699</v>
      </c>
      <c r="I199" s="9"/>
      <c r="J199" s="9"/>
      <c r="L199" s="9" t="str">
        <f t="shared" si="16"/>
        <v xml:space="preserve"> </v>
      </c>
      <c r="P199" s="14">
        <f t="shared" si="15"/>
        <v>0</v>
      </c>
    </row>
    <row r="200" spans="7:16" x14ac:dyDescent="0.2">
      <c r="G200" s="13">
        <f t="shared" si="17"/>
        <v>7619.0999999999985</v>
      </c>
      <c r="H200" s="9">
        <f t="shared" si="17"/>
        <v>699</v>
      </c>
      <c r="I200" s="9"/>
      <c r="J200" s="9"/>
      <c r="L200" s="9" t="str">
        <f t="shared" si="16"/>
        <v xml:space="preserve"> </v>
      </c>
      <c r="P200" s="14">
        <f t="shared" si="15"/>
        <v>0</v>
      </c>
    </row>
    <row r="201" spans="7:16" x14ac:dyDescent="0.2">
      <c r="G201" s="13">
        <f t="shared" si="17"/>
        <v>7619.0999999999985</v>
      </c>
      <c r="H201" s="9">
        <f t="shared" si="17"/>
        <v>699</v>
      </c>
      <c r="I201" s="9"/>
      <c r="J201" s="9"/>
      <c r="L201" s="9" t="str">
        <f t="shared" si="16"/>
        <v xml:space="preserve"> </v>
      </c>
      <c r="P201" s="14">
        <f t="shared" si="15"/>
        <v>0</v>
      </c>
    </row>
    <row r="202" spans="7:16" x14ac:dyDescent="0.2">
      <c r="G202" s="13">
        <f t="shared" si="17"/>
        <v>7619.0999999999985</v>
      </c>
      <c r="H202" s="9">
        <f t="shared" si="17"/>
        <v>699</v>
      </c>
      <c r="I202" s="9"/>
      <c r="J202" s="9"/>
      <c r="L202" s="9" t="str">
        <f t="shared" si="16"/>
        <v xml:space="preserve"> </v>
      </c>
      <c r="P202" s="14">
        <f t="shared" si="15"/>
        <v>0</v>
      </c>
    </row>
    <row r="203" spans="7:16" x14ac:dyDescent="0.2">
      <c r="G203" s="13">
        <f t="shared" si="17"/>
        <v>7619.0999999999985</v>
      </c>
      <c r="H203" s="9">
        <f t="shared" si="17"/>
        <v>699</v>
      </c>
      <c r="I203" s="9"/>
      <c r="J203" s="9"/>
      <c r="L203" s="9" t="str">
        <f t="shared" si="16"/>
        <v xml:space="preserve"> </v>
      </c>
      <c r="P203" s="14">
        <f t="shared" si="15"/>
        <v>0</v>
      </c>
    </row>
    <row r="204" spans="7:16" x14ac:dyDescent="0.2">
      <c r="G204" s="13">
        <f t="shared" si="17"/>
        <v>7619.0999999999985</v>
      </c>
      <c r="H204" s="9">
        <f t="shared" si="17"/>
        <v>699</v>
      </c>
      <c r="I204" s="9"/>
      <c r="J204" s="9"/>
      <c r="L204" s="9" t="str">
        <f t="shared" si="16"/>
        <v xml:space="preserve"> </v>
      </c>
      <c r="P204" s="14">
        <f t="shared" ref="P204:P210" si="18">O204*G204</f>
        <v>0</v>
      </c>
    </row>
    <row r="205" spans="7:16" x14ac:dyDescent="0.2">
      <c r="G205" s="13">
        <f t="shared" si="17"/>
        <v>7619.0999999999985</v>
      </c>
      <c r="H205" s="9">
        <f t="shared" si="17"/>
        <v>699</v>
      </c>
      <c r="I205" s="9"/>
      <c r="J205" s="9"/>
      <c r="L205" s="9" t="str">
        <f t="shared" si="16"/>
        <v xml:space="preserve"> </v>
      </c>
      <c r="P205" s="14">
        <f t="shared" si="18"/>
        <v>0</v>
      </c>
    </row>
    <row r="206" spans="7:16" x14ac:dyDescent="0.2">
      <c r="G206" s="13">
        <f t="shared" si="17"/>
        <v>7619.0999999999985</v>
      </c>
      <c r="H206" s="9">
        <f t="shared" si="17"/>
        <v>699</v>
      </c>
      <c r="I206" s="9"/>
      <c r="J206" s="9"/>
      <c r="L206" s="9" t="str">
        <f>IF(D206&gt;0,D206," ")</f>
        <v xml:space="preserve"> </v>
      </c>
      <c r="P206" s="14">
        <f t="shared" si="18"/>
        <v>0</v>
      </c>
    </row>
    <row r="207" spans="7:16" x14ac:dyDescent="0.2">
      <c r="G207" s="13">
        <f t="shared" si="17"/>
        <v>7619.0999999999985</v>
      </c>
      <c r="H207" s="9">
        <f t="shared" si="17"/>
        <v>699</v>
      </c>
      <c r="I207" s="9"/>
      <c r="J207" s="9"/>
      <c r="L207" s="9" t="str">
        <f>IF(D207&gt;0,D207," ")</f>
        <v xml:space="preserve"> </v>
      </c>
      <c r="P207" s="14">
        <f t="shared" si="18"/>
        <v>0</v>
      </c>
    </row>
    <row r="208" spans="7:16" x14ac:dyDescent="0.2">
      <c r="G208" s="13">
        <f t="shared" si="17"/>
        <v>7619.0999999999985</v>
      </c>
      <c r="H208" s="9">
        <f t="shared" si="17"/>
        <v>699</v>
      </c>
      <c r="I208" s="9"/>
      <c r="J208" s="9"/>
      <c r="L208" s="9" t="str">
        <f>IF(D208&gt;0,D208," ")</f>
        <v xml:space="preserve"> </v>
      </c>
      <c r="P208" s="14">
        <f t="shared" si="18"/>
        <v>0</v>
      </c>
    </row>
    <row r="209" spans="7:16" x14ac:dyDescent="0.2">
      <c r="G209" s="13">
        <f t="shared" si="17"/>
        <v>7619.0999999999985</v>
      </c>
      <c r="H209" s="9">
        <f t="shared" si="17"/>
        <v>699</v>
      </c>
      <c r="I209" s="9"/>
      <c r="J209" s="9"/>
      <c r="L209" s="9" t="str">
        <f>IF(D209&gt;0,D209," ")</f>
        <v xml:space="preserve"> </v>
      </c>
      <c r="P209" s="14">
        <f t="shared" si="18"/>
        <v>0</v>
      </c>
    </row>
    <row r="210" spans="7:16" x14ac:dyDescent="0.2">
      <c r="G210" s="13">
        <f t="shared" si="17"/>
        <v>7619.0999999999985</v>
      </c>
      <c r="H210" s="9">
        <f t="shared" si="17"/>
        <v>699</v>
      </c>
      <c r="I210" s="9"/>
      <c r="J210" s="9"/>
      <c r="L210" s="9" t="str">
        <f>IF(D210&gt;0,D210," ")</f>
        <v xml:space="preserve"> </v>
      </c>
      <c r="P210" s="14">
        <f t="shared" si="18"/>
        <v>0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0000"/>
  </sheetPr>
  <dimension ref="A2:R210"/>
  <sheetViews>
    <sheetView topLeftCell="A5" zoomScale="150" zoomScaleNormal="150" workbookViewId="0">
      <pane ySplit="4" topLeftCell="A9" activePane="bottomLeft" state="frozen"/>
      <selection activeCell="A5" sqref="A5"/>
      <selection pane="bottomLeft" activeCell="J22" sqref="J22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style="47" customWidth="1"/>
    <col min="7" max="7" width="11.42578125" style="2"/>
    <col min="8" max="8" width="5" customWidth="1"/>
    <col min="9" max="9" width="10.140625" bestFit="1" customWidth="1"/>
    <col min="10" max="10" width="15.5703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  <c r="F2" s="43"/>
    </row>
    <row r="3" spans="1:18" x14ac:dyDescent="0.2">
      <c r="A3" s="1"/>
      <c r="F3" s="43"/>
    </row>
    <row r="4" spans="1:18" x14ac:dyDescent="0.2">
      <c r="A4" s="1"/>
      <c r="F4" s="43"/>
    </row>
    <row r="5" spans="1:18" ht="18.75" thickBot="1" x14ac:dyDescent="0.3">
      <c r="A5" s="30" t="s">
        <v>0</v>
      </c>
      <c r="B5" s="31"/>
      <c r="C5" s="32" t="s">
        <v>74</v>
      </c>
      <c r="D5" s="33"/>
      <c r="E5" s="32"/>
      <c r="F5" s="44"/>
      <c r="G5" s="4"/>
      <c r="H5" s="30" t="s">
        <v>1</v>
      </c>
      <c r="I5" s="32"/>
    </row>
    <row r="6" spans="1:18" ht="13.5" thickBot="1" x14ac:dyDescent="0.25">
      <c r="B6" s="5"/>
      <c r="C6" s="6"/>
      <c r="F6" s="4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46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26" customFormat="1" ht="15" x14ac:dyDescent="0.25">
      <c r="A9" s="269" t="s">
        <v>78</v>
      </c>
      <c r="B9" s="285"/>
      <c r="C9" s="232"/>
      <c r="E9" s="232"/>
      <c r="F9" s="407"/>
      <c r="G9" s="233">
        <v>7960.1</v>
      </c>
      <c r="H9" s="235">
        <v>423</v>
      </c>
      <c r="J9" s="126" t="s">
        <v>23</v>
      </c>
      <c r="K9" s="418" t="s">
        <v>56</v>
      </c>
      <c r="L9" s="126">
        <v>387</v>
      </c>
      <c r="N9" s="256"/>
      <c r="O9" s="256"/>
      <c r="P9" s="256">
        <f t="shared" ref="P9:P75" si="0">O9*G9</f>
        <v>0</v>
      </c>
      <c r="R9" s="256"/>
    </row>
    <row r="10" spans="1:18" s="740" customFormat="1" x14ac:dyDescent="0.2">
      <c r="B10" s="741">
        <v>2</v>
      </c>
      <c r="C10" s="742"/>
      <c r="D10" s="741"/>
      <c r="E10" s="743">
        <v>199.5</v>
      </c>
      <c r="F10" s="741">
        <v>10</v>
      </c>
      <c r="G10" s="743">
        <f t="shared" ref="G10:H27" si="1">G9-E10+C10</f>
        <v>7760.6</v>
      </c>
      <c r="H10" s="741">
        <f t="shared" si="1"/>
        <v>413</v>
      </c>
      <c r="I10" s="744" t="s">
        <v>84</v>
      </c>
      <c r="J10" s="741" t="s">
        <v>51</v>
      </c>
      <c r="K10" s="745"/>
      <c r="N10" s="746"/>
      <c r="O10" s="746"/>
      <c r="P10" s="746">
        <f t="shared" si="0"/>
        <v>0</v>
      </c>
      <c r="R10" s="746"/>
    </row>
    <row r="11" spans="1:18" s="740" customFormat="1" x14ac:dyDescent="0.2">
      <c r="B11" s="795">
        <v>4</v>
      </c>
      <c r="C11" s="796"/>
      <c r="E11" s="743">
        <v>206.7</v>
      </c>
      <c r="F11" s="741">
        <v>10</v>
      </c>
      <c r="G11" s="743">
        <f t="shared" si="1"/>
        <v>7553.9000000000005</v>
      </c>
      <c r="H11" s="741">
        <f t="shared" si="1"/>
        <v>403</v>
      </c>
      <c r="I11" s="685" t="s">
        <v>109</v>
      </c>
      <c r="J11" s="690" t="s">
        <v>51</v>
      </c>
      <c r="K11" s="745"/>
      <c r="N11" s="746"/>
      <c r="O11" s="746"/>
      <c r="P11" s="746">
        <f t="shared" si="0"/>
        <v>0</v>
      </c>
      <c r="R11" s="746"/>
    </row>
    <row r="12" spans="1:18" s="683" customFormat="1" x14ac:dyDescent="0.2">
      <c r="A12" s="741"/>
      <c r="B12" s="795">
        <v>6</v>
      </c>
      <c r="C12" s="743"/>
      <c r="D12" s="741"/>
      <c r="E12" s="743">
        <v>208.8</v>
      </c>
      <c r="F12" s="741">
        <v>10</v>
      </c>
      <c r="G12" s="743">
        <f t="shared" si="1"/>
        <v>7345.1</v>
      </c>
      <c r="H12" s="741">
        <f t="shared" si="1"/>
        <v>393</v>
      </c>
      <c r="I12" s="744" t="s">
        <v>119</v>
      </c>
      <c r="J12" s="690" t="s">
        <v>51</v>
      </c>
      <c r="K12" s="772"/>
      <c r="N12" s="739"/>
      <c r="O12" s="739"/>
      <c r="P12" s="739">
        <f t="shared" si="0"/>
        <v>0</v>
      </c>
      <c r="R12" s="739"/>
    </row>
    <row r="13" spans="1:18" s="683" customFormat="1" x14ac:dyDescent="0.2">
      <c r="A13" s="741"/>
      <c r="B13" s="795">
        <v>12</v>
      </c>
      <c r="C13" s="743"/>
      <c r="D13" s="741"/>
      <c r="E13" s="743">
        <v>203.3</v>
      </c>
      <c r="F13" s="741">
        <v>10</v>
      </c>
      <c r="G13" s="743">
        <f t="shared" si="1"/>
        <v>7141.8</v>
      </c>
      <c r="H13" s="741">
        <f t="shared" si="1"/>
        <v>383</v>
      </c>
      <c r="I13" s="744" t="s">
        <v>170</v>
      </c>
      <c r="J13" s="690" t="s">
        <v>51</v>
      </c>
      <c r="K13" s="772"/>
      <c r="N13" s="739"/>
      <c r="O13" s="739"/>
      <c r="P13" s="739"/>
      <c r="R13" s="739"/>
    </row>
    <row r="14" spans="1:18" s="683" customFormat="1" x14ac:dyDescent="0.2">
      <c r="A14" s="741"/>
      <c r="B14" s="851">
        <v>13</v>
      </c>
      <c r="C14" s="743"/>
      <c r="D14" s="741"/>
      <c r="E14" s="743">
        <v>818.6</v>
      </c>
      <c r="F14" s="690">
        <v>42</v>
      </c>
      <c r="G14" s="743">
        <f t="shared" si="1"/>
        <v>6323.2</v>
      </c>
      <c r="H14" s="741">
        <f t="shared" si="1"/>
        <v>341</v>
      </c>
      <c r="I14" s="685" t="s">
        <v>187</v>
      </c>
      <c r="J14" s="690" t="s">
        <v>51</v>
      </c>
      <c r="K14" s="753"/>
      <c r="N14" s="739"/>
      <c r="O14" s="780"/>
      <c r="P14" s="739">
        <f t="shared" si="0"/>
        <v>0</v>
      </c>
      <c r="R14" s="739"/>
    </row>
    <row r="15" spans="1:18" s="126" customFormat="1" x14ac:dyDescent="0.2">
      <c r="A15" s="269"/>
      <c r="B15" s="338">
        <v>13</v>
      </c>
      <c r="C15" s="386"/>
      <c r="D15" s="269"/>
      <c r="E15" s="386"/>
      <c r="F15" s="248"/>
      <c r="G15" s="386">
        <f t="shared" si="1"/>
        <v>6323.2</v>
      </c>
      <c r="H15" s="269">
        <f t="shared" si="1"/>
        <v>341</v>
      </c>
      <c r="I15" s="265" t="s">
        <v>187</v>
      </c>
      <c r="J15" s="248"/>
      <c r="K15" s="406"/>
      <c r="N15" s="256"/>
      <c r="O15" s="256"/>
      <c r="P15" s="256">
        <f t="shared" si="0"/>
        <v>0</v>
      </c>
      <c r="R15" s="256"/>
    </row>
    <row r="16" spans="1:18" s="126" customFormat="1" x14ac:dyDescent="0.2">
      <c r="A16" s="269"/>
      <c r="B16" s="338">
        <v>23</v>
      </c>
      <c r="C16" s="386"/>
      <c r="D16" s="269"/>
      <c r="E16" s="386">
        <v>153.30000000000001</v>
      </c>
      <c r="F16" s="248">
        <v>8</v>
      </c>
      <c r="G16" s="386">
        <f t="shared" si="1"/>
        <v>6169.9</v>
      </c>
      <c r="H16" s="269">
        <f t="shared" si="1"/>
        <v>333</v>
      </c>
      <c r="I16" s="265" t="s">
        <v>252</v>
      </c>
      <c r="J16" s="248" t="s">
        <v>51</v>
      </c>
      <c r="N16" s="256"/>
      <c r="O16" s="256"/>
      <c r="P16" s="256">
        <f t="shared" si="0"/>
        <v>0</v>
      </c>
      <c r="R16" s="256"/>
    </row>
    <row r="17" spans="1:18" s="126" customFormat="1" x14ac:dyDescent="0.2">
      <c r="A17" s="269"/>
      <c r="B17" s="338">
        <v>28</v>
      </c>
      <c r="C17" s="386"/>
      <c r="D17" s="269"/>
      <c r="E17" s="386">
        <v>143.69999999999999</v>
      </c>
      <c r="F17" s="248">
        <v>8</v>
      </c>
      <c r="G17" s="386">
        <f t="shared" si="1"/>
        <v>6026.2</v>
      </c>
      <c r="H17" s="269">
        <f t="shared" si="1"/>
        <v>325</v>
      </c>
      <c r="I17" s="265" t="s">
        <v>286</v>
      </c>
      <c r="J17" s="248" t="s">
        <v>51</v>
      </c>
      <c r="N17" s="256"/>
      <c r="O17" s="256"/>
      <c r="P17" s="256"/>
      <c r="R17" s="256"/>
    </row>
    <row r="18" spans="1:18" s="126" customFormat="1" x14ac:dyDescent="0.2">
      <c r="A18" s="269" t="s">
        <v>292</v>
      </c>
      <c r="B18" s="338"/>
      <c r="C18" s="386"/>
      <c r="D18" s="269"/>
      <c r="E18" s="386"/>
      <c r="F18" s="248"/>
      <c r="G18" s="386">
        <f t="shared" si="1"/>
        <v>6026.2</v>
      </c>
      <c r="H18" s="269">
        <f t="shared" si="1"/>
        <v>325</v>
      </c>
      <c r="I18" s="265"/>
      <c r="J18" s="248"/>
      <c r="N18" s="256"/>
      <c r="O18" s="256"/>
      <c r="P18" s="256">
        <f t="shared" si="0"/>
        <v>0</v>
      </c>
      <c r="R18" s="256"/>
    </row>
    <row r="19" spans="1:18" s="126" customFormat="1" x14ac:dyDescent="0.2">
      <c r="A19" s="269"/>
      <c r="B19" s="447">
        <v>4</v>
      </c>
      <c r="C19" s="386"/>
      <c r="D19" s="269"/>
      <c r="E19" s="386">
        <v>153.5</v>
      </c>
      <c r="F19" s="248">
        <v>8</v>
      </c>
      <c r="G19" s="386">
        <f t="shared" si="1"/>
        <v>5872.7</v>
      </c>
      <c r="H19" s="269">
        <f t="shared" si="1"/>
        <v>317</v>
      </c>
      <c r="I19" s="265" t="s">
        <v>328</v>
      </c>
      <c r="J19" s="248" t="s">
        <v>51</v>
      </c>
      <c r="N19" s="256"/>
      <c r="O19" s="256"/>
      <c r="P19" s="256">
        <f t="shared" si="0"/>
        <v>0</v>
      </c>
    </row>
    <row r="20" spans="1:18" s="126" customFormat="1" x14ac:dyDescent="0.2">
      <c r="A20" s="269"/>
      <c r="B20" s="338">
        <v>5</v>
      </c>
      <c r="C20" s="386"/>
      <c r="D20" s="269"/>
      <c r="E20" s="386">
        <v>100.7</v>
      </c>
      <c r="F20" s="248">
        <v>5</v>
      </c>
      <c r="G20" s="386">
        <f t="shared" si="1"/>
        <v>5772</v>
      </c>
      <c r="H20" s="126">
        <f t="shared" si="1"/>
        <v>312</v>
      </c>
      <c r="I20" s="248" t="s">
        <v>337</v>
      </c>
      <c r="J20" s="248" t="s">
        <v>51</v>
      </c>
      <c r="N20" s="256"/>
      <c r="O20" s="256"/>
      <c r="P20" s="256">
        <f t="shared" si="0"/>
        <v>0</v>
      </c>
    </row>
    <row r="21" spans="1:18" s="126" customFormat="1" x14ac:dyDescent="0.2">
      <c r="A21" s="269"/>
      <c r="B21" s="338">
        <v>11</v>
      </c>
      <c r="C21" s="386"/>
      <c r="D21" s="269"/>
      <c r="E21" s="386">
        <v>198</v>
      </c>
      <c r="F21" s="248">
        <v>12</v>
      </c>
      <c r="G21" s="386">
        <f t="shared" si="1"/>
        <v>5574</v>
      </c>
      <c r="H21" s="126">
        <f t="shared" si="1"/>
        <v>300</v>
      </c>
      <c r="I21" s="248" t="s">
        <v>384</v>
      </c>
      <c r="J21" s="248" t="s">
        <v>51</v>
      </c>
      <c r="N21" s="256"/>
      <c r="O21" s="256"/>
      <c r="P21" s="256">
        <f t="shared" si="0"/>
        <v>0</v>
      </c>
    </row>
    <row r="22" spans="1:18" s="126" customFormat="1" x14ac:dyDescent="0.2">
      <c r="A22" s="269"/>
      <c r="B22" s="338"/>
      <c r="C22" s="386"/>
      <c r="D22" s="269"/>
      <c r="E22" s="386"/>
      <c r="F22" s="248"/>
      <c r="G22" s="386">
        <f t="shared" si="1"/>
        <v>5574</v>
      </c>
      <c r="H22" s="126">
        <f t="shared" si="1"/>
        <v>300</v>
      </c>
      <c r="I22" s="248"/>
      <c r="J22" s="248"/>
      <c r="N22" s="256"/>
      <c r="O22" s="256"/>
      <c r="P22" s="256">
        <f t="shared" si="0"/>
        <v>0</v>
      </c>
    </row>
    <row r="23" spans="1:18" s="126" customFormat="1" x14ac:dyDescent="0.2">
      <c r="A23" s="269"/>
      <c r="B23" s="338"/>
      <c r="C23" s="386"/>
      <c r="D23" s="269"/>
      <c r="E23" s="386"/>
      <c r="F23" s="248"/>
      <c r="G23" s="386">
        <f t="shared" si="1"/>
        <v>5574</v>
      </c>
      <c r="H23" s="126">
        <f t="shared" si="1"/>
        <v>300</v>
      </c>
      <c r="I23" s="248"/>
      <c r="J23" s="248"/>
      <c r="N23" s="256"/>
      <c r="O23" s="256"/>
      <c r="P23" s="256">
        <f t="shared" si="0"/>
        <v>0</v>
      </c>
    </row>
    <row r="24" spans="1:18" s="126" customFormat="1" x14ac:dyDescent="0.2">
      <c r="A24" s="269"/>
      <c r="B24" s="248"/>
      <c r="C24" s="386"/>
      <c r="D24" s="269"/>
      <c r="E24" s="386"/>
      <c r="F24" s="248"/>
      <c r="G24" s="386">
        <f t="shared" si="1"/>
        <v>5574</v>
      </c>
      <c r="H24" s="126">
        <f t="shared" si="1"/>
        <v>300</v>
      </c>
      <c r="I24" s="229"/>
      <c r="J24" s="229"/>
      <c r="N24" s="256"/>
      <c r="O24" s="256"/>
      <c r="P24" s="256">
        <f t="shared" si="0"/>
        <v>0</v>
      </c>
    </row>
    <row r="25" spans="1:18" s="126" customFormat="1" x14ac:dyDescent="0.2">
      <c r="A25" s="269"/>
      <c r="B25" s="248"/>
      <c r="C25" s="386"/>
      <c r="D25" s="269"/>
      <c r="E25" s="386"/>
      <c r="F25" s="248"/>
      <c r="G25" s="386">
        <f t="shared" si="1"/>
        <v>5574</v>
      </c>
      <c r="H25" s="126">
        <f t="shared" si="1"/>
        <v>300</v>
      </c>
      <c r="J25" s="229"/>
      <c r="N25" s="256"/>
      <c r="O25" s="256"/>
      <c r="P25" s="256">
        <f t="shared" si="0"/>
        <v>0</v>
      </c>
    </row>
    <row r="26" spans="1:18" s="126" customFormat="1" x14ac:dyDescent="0.2">
      <c r="A26" s="269"/>
      <c r="B26" s="248"/>
      <c r="C26" s="386"/>
      <c r="D26" s="269"/>
      <c r="E26" s="386"/>
      <c r="F26" s="248"/>
      <c r="G26" s="232">
        <f t="shared" si="1"/>
        <v>5574</v>
      </c>
      <c r="H26" s="126">
        <f t="shared" si="1"/>
        <v>300</v>
      </c>
      <c r="I26" s="229"/>
      <c r="J26" s="229"/>
      <c r="N26" s="256"/>
      <c r="O26" s="256"/>
      <c r="P26" s="256">
        <f t="shared" si="0"/>
        <v>0</v>
      </c>
    </row>
    <row r="27" spans="1:18" s="126" customFormat="1" x14ac:dyDescent="0.2">
      <c r="A27" s="269"/>
      <c r="B27" s="248"/>
      <c r="C27" s="386"/>
      <c r="D27" s="269"/>
      <c r="E27" s="339"/>
      <c r="F27" s="248"/>
      <c r="G27" s="232">
        <f t="shared" si="1"/>
        <v>5574</v>
      </c>
      <c r="H27" s="126">
        <f t="shared" si="1"/>
        <v>300</v>
      </c>
      <c r="I27" s="229"/>
      <c r="J27" s="229"/>
      <c r="N27" s="256"/>
      <c r="O27" s="256"/>
      <c r="P27" s="256">
        <f t="shared" si="0"/>
        <v>0</v>
      </c>
    </row>
    <row r="28" spans="1:18" s="126" customFormat="1" x14ac:dyDescent="0.2">
      <c r="A28" s="269"/>
      <c r="B28" s="248"/>
      <c r="C28" s="386"/>
      <c r="D28" s="269"/>
      <c r="E28" s="386"/>
      <c r="F28" s="248"/>
      <c r="G28" s="232">
        <f t="shared" ref="G28:H31" si="2">G27-E28+C28</f>
        <v>5574</v>
      </c>
      <c r="H28" s="126">
        <f t="shared" si="2"/>
        <v>300</v>
      </c>
      <c r="I28" s="229"/>
      <c r="J28" s="229"/>
      <c r="N28" s="256"/>
      <c r="O28" s="256"/>
      <c r="P28" s="256">
        <f t="shared" si="0"/>
        <v>0</v>
      </c>
    </row>
    <row r="29" spans="1:18" s="126" customFormat="1" x14ac:dyDescent="0.2">
      <c r="A29" s="269"/>
      <c r="B29" s="248"/>
      <c r="C29" s="386"/>
      <c r="D29" s="269"/>
      <c r="E29" s="386"/>
      <c r="F29" s="269"/>
      <c r="G29" s="232">
        <f t="shared" si="2"/>
        <v>5574</v>
      </c>
      <c r="H29" s="126">
        <f t="shared" si="2"/>
        <v>300</v>
      </c>
      <c r="J29" s="229"/>
      <c r="N29" s="256"/>
      <c r="O29" s="256"/>
      <c r="P29" s="256">
        <f t="shared" si="0"/>
        <v>0</v>
      </c>
    </row>
    <row r="30" spans="1:18" s="126" customFormat="1" x14ac:dyDescent="0.2">
      <c r="A30" s="269"/>
      <c r="B30" s="248"/>
      <c r="C30" s="386"/>
      <c r="D30" s="269"/>
      <c r="E30" s="386"/>
      <c r="F30" s="269"/>
      <c r="G30" s="232">
        <f t="shared" si="2"/>
        <v>5574</v>
      </c>
      <c r="H30" s="126">
        <f t="shared" ref="H30:H31" si="3">H29-F30+D30</f>
        <v>300</v>
      </c>
      <c r="J30" s="229"/>
      <c r="N30" s="256"/>
      <c r="O30" s="256"/>
      <c r="P30" s="256">
        <f t="shared" si="0"/>
        <v>0</v>
      </c>
    </row>
    <row r="31" spans="1:18" s="126" customFormat="1" x14ac:dyDescent="0.2">
      <c r="A31" s="269"/>
      <c r="B31" s="248"/>
      <c r="C31" s="386"/>
      <c r="D31" s="269"/>
      <c r="E31" s="386"/>
      <c r="F31" s="269"/>
      <c r="G31" s="232">
        <f t="shared" si="2"/>
        <v>5574</v>
      </c>
      <c r="H31" s="126">
        <f t="shared" si="3"/>
        <v>300</v>
      </c>
      <c r="J31" s="229"/>
      <c r="N31" s="256"/>
      <c r="O31" s="256"/>
      <c r="P31" s="256">
        <f t="shared" si="0"/>
        <v>0</v>
      </c>
    </row>
    <row r="32" spans="1:18" s="126" customFormat="1" x14ac:dyDescent="0.2">
      <c r="A32" s="269"/>
      <c r="B32" s="248"/>
      <c r="C32" s="386"/>
      <c r="D32" s="269"/>
      <c r="E32" s="386"/>
      <c r="F32" s="269"/>
      <c r="G32" s="232">
        <f t="shared" ref="G32:H92" si="4">G31-E32+C32</f>
        <v>5574</v>
      </c>
      <c r="H32" s="126">
        <f t="shared" si="4"/>
        <v>300</v>
      </c>
      <c r="J32" s="229"/>
      <c r="N32" s="256"/>
      <c r="O32" s="256"/>
      <c r="P32" s="256">
        <f t="shared" si="0"/>
        <v>0</v>
      </c>
    </row>
    <row r="33" spans="1:16" s="126" customFormat="1" x14ac:dyDescent="0.2">
      <c r="A33" s="269"/>
      <c r="B33" s="248"/>
      <c r="C33" s="386"/>
      <c r="D33" s="269"/>
      <c r="E33" s="386"/>
      <c r="F33" s="269"/>
      <c r="G33" s="232">
        <f t="shared" si="4"/>
        <v>5574</v>
      </c>
      <c r="H33" s="126">
        <f t="shared" si="4"/>
        <v>300</v>
      </c>
      <c r="J33" s="229"/>
      <c r="N33" s="256"/>
      <c r="O33" s="256"/>
      <c r="P33" s="256">
        <f t="shared" si="0"/>
        <v>0</v>
      </c>
    </row>
    <row r="34" spans="1:16" x14ac:dyDescent="0.2">
      <c r="A34" s="51"/>
      <c r="B34" s="54"/>
      <c r="C34" s="52"/>
      <c r="D34" s="51"/>
      <c r="E34" s="52"/>
      <c r="F34" s="51"/>
      <c r="G34" s="232">
        <f t="shared" si="4"/>
        <v>5574</v>
      </c>
      <c r="H34" s="126">
        <f t="shared" si="4"/>
        <v>300</v>
      </c>
      <c r="I34" s="9"/>
      <c r="J34" s="36"/>
      <c r="K34" s="9"/>
      <c r="L34" s="9"/>
      <c r="P34" s="14">
        <f t="shared" si="0"/>
        <v>0</v>
      </c>
    </row>
    <row r="35" spans="1:16" x14ac:dyDescent="0.2">
      <c r="B35" s="54"/>
      <c r="F35" s="51"/>
      <c r="G35" s="232">
        <f t="shared" si="4"/>
        <v>5574</v>
      </c>
      <c r="H35" s="126">
        <f t="shared" si="4"/>
        <v>300</v>
      </c>
      <c r="I35" s="9"/>
      <c r="J35" s="36"/>
      <c r="L35" s="9"/>
      <c r="P35" s="14">
        <f t="shared" si="0"/>
        <v>0</v>
      </c>
    </row>
    <row r="36" spans="1:16" x14ac:dyDescent="0.2">
      <c r="B36" s="54"/>
      <c r="F36" s="51"/>
      <c r="G36" s="232">
        <f t="shared" si="4"/>
        <v>5574</v>
      </c>
      <c r="H36" s="126">
        <f t="shared" si="4"/>
        <v>300</v>
      </c>
      <c r="I36" s="9"/>
      <c r="J36" s="36"/>
      <c r="L36" s="9"/>
      <c r="P36" s="14">
        <f t="shared" si="0"/>
        <v>0</v>
      </c>
    </row>
    <row r="37" spans="1:16" x14ac:dyDescent="0.2">
      <c r="B37" s="54"/>
      <c r="F37" s="51"/>
      <c r="G37" s="232">
        <f t="shared" si="4"/>
        <v>5574</v>
      </c>
      <c r="H37" s="126">
        <f t="shared" si="4"/>
        <v>300</v>
      </c>
      <c r="I37" s="9"/>
      <c r="J37" s="36"/>
      <c r="L37" s="9"/>
      <c r="P37" s="14">
        <f t="shared" si="0"/>
        <v>0</v>
      </c>
    </row>
    <row r="38" spans="1:16" x14ac:dyDescent="0.2">
      <c r="B38" s="54"/>
      <c r="G38" s="232">
        <f t="shared" si="4"/>
        <v>5574</v>
      </c>
      <c r="H38" s="126">
        <f t="shared" si="4"/>
        <v>300</v>
      </c>
      <c r="I38" s="9"/>
      <c r="J38" s="36"/>
      <c r="L38" s="9"/>
      <c r="P38" s="14">
        <f t="shared" si="0"/>
        <v>0</v>
      </c>
    </row>
    <row r="39" spans="1:16" x14ac:dyDescent="0.2">
      <c r="B39" s="54"/>
      <c r="G39" s="232">
        <f t="shared" si="4"/>
        <v>5574</v>
      </c>
      <c r="H39" s="126">
        <f t="shared" si="4"/>
        <v>300</v>
      </c>
      <c r="I39" s="9"/>
      <c r="J39" s="36"/>
      <c r="L39" s="9"/>
      <c r="P39" s="14">
        <f t="shared" si="0"/>
        <v>0</v>
      </c>
    </row>
    <row r="40" spans="1:16" x14ac:dyDescent="0.2">
      <c r="B40" s="54"/>
      <c r="G40" s="13">
        <f t="shared" si="4"/>
        <v>5574</v>
      </c>
      <c r="H40" s="9">
        <f t="shared" si="4"/>
        <v>300</v>
      </c>
      <c r="I40" s="9"/>
      <c r="J40" s="36"/>
      <c r="L40" s="9"/>
      <c r="P40" s="14">
        <f t="shared" si="0"/>
        <v>0</v>
      </c>
    </row>
    <row r="41" spans="1:16" x14ac:dyDescent="0.2">
      <c r="G41" s="13">
        <f t="shared" si="4"/>
        <v>5574</v>
      </c>
      <c r="H41" s="9">
        <f t="shared" si="4"/>
        <v>300</v>
      </c>
      <c r="I41" s="9"/>
      <c r="J41" s="9"/>
      <c r="L41" s="9"/>
      <c r="P41" s="14">
        <f t="shared" si="0"/>
        <v>0</v>
      </c>
    </row>
    <row r="42" spans="1:16" x14ac:dyDescent="0.2">
      <c r="G42" s="13">
        <f t="shared" si="4"/>
        <v>5574</v>
      </c>
      <c r="H42" s="9">
        <f t="shared" si="4"/>
        <v>300</v>
      </c>
      <c r="I42" s="9"/>
      <c r="J42" s="9"/>
      <c r="L42" s="9" t="str">
        <f t="shared" ref="L42:L77" si="5">IF(D42&gt;0,D42," ")</f>
        <v xml:space="preserve"> </v>
      </c>
      <c r="P42" s="14">
        <f t="shared" si="0"/>
        <v>0</v>
      </c>
    </row>
    <row r="43" spans="1:16" x14ac:dyDescent="0.2">
      <c r="G43" s="13">
        <f t="shared" si="4"/>
        <v>5574</v>
      </c>
      <c r="H43" s="9">
        <f t="shared" si="4"/>
        <v>300</v>
      </c>
      <c r="I43" s="9"/>
      <c r="J43" s="9"/>
      <c r="L43" s="9" t="str">
        <f t="shared" si="5"/>
        <v xml:space="preserve"> </v>
      </c>
      <c r="P43" s="14">
        <f t="shared" si="0"/>
        <v>0</v>
      </c>
    </row>
    <row r="44" spans="1:16" x14ac:dyDescent="0.2">
      <c r="G44" s="13">
        <f t="shared" si="4"/>
        <v>5574</v>
      </c>
      <c r="H44" s="9">
        <f t="shared" si="4"/>
        <v>300</v>
      </c>
      <c r="I44" s="9"/>
      <c r="J44" s="9"/>
      <c r="L44" s="9" t="str">
        <f t="shared" si="5"/>
        <v xml:space="preserve"> </v>
      </c>
      <c r="P44" s="14">
        <f t="shared" si="0"/>
        <v>0</v>
      </c>
    </row>
    <row r="45" spans="1:16" x14ac:dyDescent="0.2">
      <c r="G45" s="13">
        <f t="shared" si="4"/>
        <v>5574</v>
      </c>
      <c r="H45" s="9">
        <f t="shared" si="4"/>
        <v>300</v>
      </c>
      <c r="I45" s="9"/>
      <c r="J45" s="9"/>
      <c r="L45" s="9" t="str">
        <f t="shared" si="5"/>
        <v xml:space="preserve"> </v>
      </c>
      <c r="P45" s="14">
        <f t="shared" si="0"/>
        <v>0</v>
      </c>
    </row>
    <row r="46" spans="1:16" x14ac:dyDescent="0.2">
      <c r="G46" s="13">
        <f t="shared" si="4"/>
        <v>5574</v>
      </c>
      <c r="H46" s="9">
        <f t="shared" si="4"/>
        <v>300</v>
      </c>
      <c r="I46" s="9"/>
      <c r="J46" s="9"/>
      <c r="L46" s="9" t="str">
        <f t="shared" si="5"/>
        <v xml:space="preserve"> </v>
      </c>
      <c r="P46" s="14">
        <f t="shared" si="0"/>
        <v>0</v>
      </c>
    </row>
    <row r="47" spans="1:16" x14ac:dyDescent="0.2">
      <c r="G47" s="13">
        <f t="shared" si="4"/>
        <v>5574</v>
      </c>
      <c r="H47" s="9">
        <f t="shared" si="4"/>
        <v>300</v>
      </c>
      <c r="I47" s="9"/>
      <c r="J47" s="9"/>
      <c r="L47" s="9" t="str">
        <f t="shared" si="5"/>
        <v xml:space="preserve"> </v>
      </c>
      <c r="P47" s="14">
        <f t="shared" si="0"/>
        <v>0</v>
      </c>
    </row>
    <row r="48" spans="1:16" x14ac:dyDescent="0.2">
      <c r="G48" s="13">
        <f t="shared" si="4"/>
        <v>5574</v>
      </c>
      <c r="H48" s="9">
        <f t="shared" si="4"/>
        <v>300</v>
      </c>
      <c r="I48" s="9"/>
      <c r="J48" s="9"/>
      <c r="L48" s="9" t="str">
        <f t="shared" si="5"/>
        <v xml:space="preserve"> </v>
      </c>
      <c r="P48" s="14">
        <f t="shared" si="0"/>
        <v>0</v>
      </c>
    </row>
    <row r="49" spans="7:16" x14ac:dyDescent="0.2">
      <c r="G49" s="13">
        <f t="shared" si="4"/>
        <v>5574</v>
      </c>
      <c r="H49" s="9">
        <f t="shared" si="4"/>
        <v>300</v>
      </c>
      <c r="I49" s="9"/>
      <c r="J49" s="9"/>
      <c r="L49" s="9" t="str">
        <f t="shared" si="5"/>
        <v xml:space="preserve"> </v>
      </c>
      <c r="P49" s="14">
        <f t="shared" si="0"/>
        <v>0</v>
      </c>
    </row>
    <row r="50" spans="7:16" x14ac:dyDescent="0.2">
      <c r="G50" s="13">
        <f t="shared" si="4"/>
        <v>5574</v>
      </c>
      <c r="H50" s="9">
        <f t="shared" si="4"/>
        <v>300</v>
      </c>
      <c r="I50" s="9"/>
      <c r="J50" s="9"/>
      <c r="L50" s="9" t="str">
        <f t="shared" si="5"/>
        <v xml:space="preserve"> </v>
      </c>
      <c r="P50" s="14">
        <f t="shared" si="0"/>
        <v>0</v>
      </c>
    </row>
    <row r="51" spans="7:16" x14ac:dyDescent="0.2">
      <c r="G51" s="13">
        <f t="shared" si="4"/>
        <v>5574</v>
      </c>
      <c r="H51" s="9">
        <f t="shared" si="4"/>
        <v>300</v>
      </c>
      <c r="I51" s="9"/>
      <c r="J51" s="9"/>
      <c r="L51" s="9" t="str">
        <f t="shared" si="5"/>
        <v xml:space="preserve"> </v>
      </c>
      <c r="P51" s="14">
        <f t="shared" si="0"/>
        <v>0</v>
      </c>
    </row>
    <row r="52" spans="7:16" x14ac:dyDescent="0.2">
      <c r="G52" s="13">
        <f t="shared" si="4"/>
        <v>5574</v>
      </c>
      <c r="H52" s="9">
        <f t="shared" si="4"/>
        <v>300</v>
      </c>
      <c r="I52" s="9"/>
      <c r="J52" s="9"/>
      <c r="L52" s="9" t="str">
        <f t="shared" si="5"/>
        <v xml:space="preserve"> </v>
      </c>
      <c r="P52" s="14">
        <f t="shared" si="0"/>
        <v>0</v>
      </c>
    </row>
    <row r="53" spans="7:16" x14ac:dyDescent="0.2">
      <c r="G53" s="13">
        <f t="shared" si="4"/>
        <v>5574</v>
      </c>
      <c r="H53" s="9">
        <f t="shared" si="4"/>
        <v>300</v>
      </c>
      <c r="I53" s="9"/>
      <c r="J53" s="9"/>
      <c r="L53" s="9" t="str">
        <f t="shared" si="5"/>
        <v xml:space="preserve"> </v>
      </c>
      <c r="P53" s="14">
        <f t="shared" si="0"/>
        <v>0</v>
      </c>
    </row>
    <row r="54" spans="7:16" x14ac:dyDescent="0.2">
      <c r="G54" s="13">
        <f t="shared" si="4"/>
        <v>5574</v>
      </c>
      <c r="H54" s="9">
        <f t="shared" si="4"/>
        <v>300</v>
      </c>
      <c r="I54" s="9"/>
      <c r="J54" s="9"/>
      <c r="L54" s="9" t="str">
        <f t="shared" si="5"/>
        <v xml:space="preserve"> </v>
      </c>
      <c r="P54" s="14">
        <f t="shared" si="0"/>
        <v>0</v>
      </c>
    </row>
    <row r="55" spans="7:16" x14ac:dyDescent="0.2">
      <c r="G55" s="13">
        <f t="shared" si="4"/>
        <v>5574</v>
      </c>
      <c r="H55" s="9">
        <f t="shared" si="4"/>
        <v>300</v>
      </c>
      <c r="I55" s="9"/>
      <c r="J55" s="9"/>
      <c r="L55" s="9" t="str">
        <f t="shared" si="5"/>
        <v xml:space="preserve"> </v>
      </c>
      <c r="P55" s="14">
        <f t="shared" si="0"/>
        <v>0</v>
      </c>
    </row>
    <row r="56" spans="7:16" x14ac:dyDescent="0.2">
      <c r="G56" s="13">
        <f t="shared" si="4"/>
        <v>5574</v>
      </c>
      <c r="H56" s="9">
        <f t="shared" si="4"/>
        <v>300</v>
      </c>
      <c r="I56" s="9"/>
      <c r="J56" s="9"/>
      <c r="L56" s="9" t="str">
        <f t="shared" si="5"/>
        <v xml:space="preserve"> </v>
      </c>
      <c r="P56" s="14">
        <f t="shared" si="0"/>
        <v>0</v>
      </c>
    </row>
    <row r="57" spans="7:16" x14ac:dyDescent="0.2">
      <c r="G57" s="13">
        <f t="shared" si="4"/>
        <v>5574</v>
      </c>
      <c r="H57" s="9">
        <f t="shared" si="4"/>
        <v>300</v>
      </c>
      <c r="I57" s="9"/>
      <c r="J57" s="9"/>
      <c r="L57" s="9" t="str">
        <f t="shared" si="5"/>
        <v xml:space="preserve"> </v>
      </c>
      <c r="P57" s="14">
        <f t="shared" si="0"/>
        <v>0</v>
      </c>
    </row>
    <row r="58" spans="7:16" x14ac:dyDescent="0.2">
      <c r="G58" s="13">
        <f t="shared" si="4"/>
        <v>5574</v>
      </c>
      <c r="H58" s="9">
        <f t="shared" si="4"/>
        <v>300</v>
      </c>
      <c r="I58" s="9"/>
      <c r="J58" s="9"/>
      <c r="L58" s="9" t="str">
        <f t="shared" si="5"/>
        <v xml:space="preserve"> </v>
      </c>
      <c r="P58" s="14">
        <f t="shared" si="0"/>
        <v>0</v>
      </c>
    </row>
    <row r="59" spans="7:16" x14ac:dyDescent="0.2">
      <c r="G59" s="13">
        <f t="shared" si="4"/>
        <v>5574</v>
      </c>
      <c r="H59" s="9">
        <f t="shared" si="4"/>
        <v>300</v>
      </c>
      <c r="I59" s="9"/>
      <c r="J59" s="9"/>
      <c r="L59" s="9" t="str">
        <f t="shared" si="5"/>
        <v xml:space="preserve"> </v>
      </c>
      <c r="P59" s="14">
        <f t="shared" si="0"/>
        <v>0</v>
      </c>
    </row>
    <row r="60" spans="7:16" x14ac:dyDescent="0.2">
      <c r="G60" s="13">
        <f t="shared" si="4"/>
        <v>5574</v>
      </c>
      <c r="H60" s="9">
        <f t="shared" si="4"/>
        <v>300</v>
      </c>
      <c r="I60" s="9"/>
      <c r="J60" s="9"/>
      <c r="L60" s="9" t="str">
        <f t="shared" si="5"/>
        <v xml:space="preserve"> </v>
      </c>
      <c r="P60" s="14">
        <f t="shared" si="0"/>
        <v>0</v>
      </c>
    </row>
    <row r="61" spans="7:16" x14ac:dyDescent="0.2">
      <c r="G61" s="13">
        <f t="shared" si="4"/>
        <v>5574</v>
      </c>
      <c r="H61" s="9">
        <f t="shared" si="4"/>
        <v>300</v>
      </c>
      <c r="I61" s="9"/>
      <c r="J61" s="9"/>
      <c r="L61" s="9" t="str">
        <f t="shared" si="5"/>
        <v xml:space="preserve"> </v>
      </c>
      <c r="P61" s="14">
        <f t="shared" si="0"/>
        <v>0</v>
      </c>
    </row>
    <row r="62" spans="7:16" x14ac:dyDescent="0.2">
      <c r="G62" s="13">
        <f t="shared" si="4"/>
        <v>5574</v>
      </c>
      <c r="H62" s="9">
        <f t="shared" si="4"/>
        <v>300</v>
      </c>
      <c r="I62" s="9"/>
      <c r="J62" s="9"/>
      <c r="L62" s="9" t="str">
        <f t="shared" si="5"/>
        <v xml:space="preserve"> </v>
      </c>
      <c r="P62" s="14">
        <f t="shared" si="0"/>
        <v>0</v>
      </c>
    </row>
    <row r="63" spans="7:16" x14ac:dyDescent="0.2">
      <c r="G63" s="13">
        <f t="shared" si="4"/>
        <v>5574</v>
      </c>
      <c r="H63" s="9">
        <f t="shared" si="4"/>
        <v>300</v>
      </c>
      <c r="I63" s="9"/>
      <c r="J63" s="9"/>
      <c r="L63" s="9" t="str">
        <f t="shared" si="5"/>
        <v xml:space="preserve"> </v>
      </c>
      <c r="P63" s="14">
        <f t="shared" si="0"/>
        <v>0</v>
      </c>
    </row>
    <row r="64" spans="7:16" x14ac:dyDescent="0.2">
      <c r="G64" s="13">
        <f t="shared" si="4"/>
        <v>5574</v>
      </c>
      <c r="H64" s="9">
        <f t="shared" si="4"/>
        <v>300</v>
      </c>
      <c r="I64" s="9"/>
      <c r="J64" s="9"/>
      <c r="L64" s="9" t="str">
        <f t="shared" si="5"/>
        <v xml:space="preserve"> </v>
      </c>
      <c r="P64" s="14">
        <f t="shared" si="0"/>
        <v>0</v>
      </c>
    </row>
    <row r="65" spans="7:16" x14ac:dyDescent="0.2">
      <c r="G65" s="13">
        <f t="shared" si="4"/>
        <v>5574</v>
      </c>
      <c r="H65" s="9">
        <f t="shared" si="4"/>
        <v>300</v>
      </c>
      <c r="I65" s="9"/>
      <c r="J65" s="9"/>
      <c r="L65" s="9" t="str">
        <f t="shared" si="5"/>
        <v xml:space="preserve"> </v>
      </c>
      <c r="P65" s="14">
        <f t="shared" si="0"/>
        <v>0</v>
      </c>
    </row>
    <row r="66" spans="7:16" x14ac:dyDescent="0.2">
      <c r="G66" s="13">
        <f t="shared" si="4"/>
        <v>5574</v>
      </c>
      <c r="H66" s="9">
        <f t="shared" si="4"/>
        <v>300</v>
      </c>
      <c r="I66" s="9"/>
      <c r="J66" s="9"/>
      <c r="L66" s="9" t="str">
        <f t="shared" si="5"/>
        <v xml:space="preserve"> </v>
      </c>
      <c r="P66" s="14">
        <f t="shared" si="0"/>
        <v>0</v>
      </c>
    </row>
    <row r="67" spans="7:16" x14ac:dyDescent="0.2">
      <c r="G67" s="13">
        <f t="shared" si="4"/>
        <v>5574</v>
      </c>
      <c r="H67" s="9">
        <f t="shared" si="4"/>
        <v>300</v>
      </c>
      <c r="I67" s="9"/>
      <c r="J67" s="9"/>
      <c r="L67" s="9" t="str">
        <f t="shared" si="5"/>
        <v xml:space="preserve"> </v>
      </c>
      <c r="P67" s="14">
        <f t="shared" si="0"/>
        <v>0</v>
      </c>
    </row>
    <row r="68" spans="7:16" x14ac:dyDescent="0.2">
      <c r="G68" s="13">
        <f t="shared" si="4"/>
        <v>5574</v>
      </c>
      <c r="H68" s="9">
        <f t="shared" si="4"/>
        <v>300</v>
      </c>
      <c r="I68" s="9"/>
      <c r="J68" s="9"/>
      <c r="L68" s="9" t="str">
        <f t="shared" si="5"/>
        <v xml:space="preserve"> </v>
      </c>
      <c r="P68" s="14">
        <f t="shared" si="0"/>
        <v>0</v>
      </c>
    </row>
    <row r="69" spans="7:16" x14ac:dyDescent="0.2">
      <c r="G69" s="13">
        <f t="shared" si="4"/>
        <v>5574</v>
      </c>
      <c r="H69" s="9">
        <f t="shared" si="4"/>
        <v>300</v>
      </c>
      <c r="I69" s="9"/>
      <c r="J69" s="9"/>
      <c r="L69" s="9" t="str">
        <f t="shared" si="5"/>
        <v xml:space="preserve"> </v>
      </c>
      <c r="P69" s="14">
        <f t="shared" si="0"/>
        <v>0</v>
      </c>
    </row>
    <row r="70" spans="7:16" x14ac:dyDescent="0.2">
      <c r="G70" s="13">
        <f t="shared" si="4"/>
        <v>5574</v>
      </c>
      <c r="H70" s="9">
        <f t="shared" si="4"/>
        <v>300</v>
      </c>
      <c r="I70" s="9"/>
      <c r="J70" s="9"/>
      <c r="L70" s="9" t="str">
        <f t="shared" si="5"/>
        <v xml:space="preserve"> </v>
      </c>
      <c r="P70" s="14">
        <f t="shared" si="0"/>
        <v>0</v>
      </c>
    </row>
    <row r="71" spans="7:16" x14ac:dyDescent="0.2">
      <c r="G71" s="13">
        <f t="shared" si="4"/>
        <v>5574</v>
      </c>
      <c r="H71" s="9">
        <f t="shared" si="4"/>
        <v>300</v>
      </c>
      <c r="I71" s="9"/>
      <c r="J71" s="9"/>
      <c r="L71" s="9" t="str">
        <f t="shared" si="5"/>
        <v xml:space="preserve"> </v>
      </c>
      <c r="P71" s="14">
        <f t="shared" si="0"/>
        <v>0</v>
      </c>
    </row>
    <row r="72" spans="7:16" x14ac:dyDescent="0.2">
      <c r="G72" s="13">
        <f t="shared" si="4"/>
        <v>5574</v>
      </c>
      <c r="H72" s="9">
        <f t="shared" si="4"/>
        <v>300</v>
      </c>
      <c r="I72" s="9"/>
      <c r="J72" s="9"/>
      <c r="L72" s="9" t="str">
        <f t="shared" si="5"/>
        <v xml:space="preserve"> </v>
      </c>
      <c r="P72" s="14">
        <f t="shared" si="0"/>
        <v>0</v>
      </c>
    </row>
    <row r="73" spans="7:16" x14ac:dyDescent="0.2">
      <c r="G73" s="13">
        <f t="shared" si="4"/>
        <v>5574</v>
      </c>
      <c r="H73" s="9">
        <f t="shared" si="4"/>
        <v>300</v>
      </c>
      <c r="I73" s="9"/>
      <c r="J73" s="9"/>
      <c r="L73" s="9" t="str">
        <f t="shared" si="5"/>
        <v xml:space="preserve"> </v>
      </c>
      <c r="P73" s="14">
        <f t="shared" si="0"/>
        <v>0</v>
      </c>
    </row>
    <row r="74" spans="7:16" x14ac:dyDescent="0.2">
      <c r="G74" s="13">
        <f t="shared" si="4"/>
        <v>5574</v>
      </c>
      <c r="H74" s="9">
        <f t="shared" si="4"/>
        <v>300</v>
      </c>
      <c r="I74" s="9"/>
      <c r="J74" s="9"/>
      <c r="L74" s="9" t="str">
        <f t="shared" si="5"/>
        <v xml:space="preserve"> </v>
      </c>
      <c r="P74" s="14">
        <f t="shared" si="0"/>
        <v>0</v>
      </c>
    </row>
    <row r="75" spans="7:16" x14ac:dyDescent="0.2">
      <c r="G75" s="13">
        <f t="shared" si="4"/>
        <v>5574</v>
      </c>
      <c r="H75" s="9">
        <f t="shared" si="4"/>
        <v>300</v>
      </c>
      <c r="I75" s="9"/>
      <c r="J75" s="9"/>
      <c r="L75" s="9" t="str">
        <f t="shared" si="5"/>
        <v xml:space="preserve"> </v>
      </c>
      <c r="P75" s="14">
        <f t="shared" si="0"/>
        <v>0</v>
      </c>
    </row>
    <row r="76" spans="7:16" x14ac:dyDescent="0.2">
      <c r="G76" s="13">
        <f t="shared" si="4"/>
        <v>5574</v>
      </c>
      <c r="H76" s="9">
        <f t="shared" si="4"/>
        <v>300</v>
      </c>
      <c r="I76" s="9"/>
      <c r="J76" s="9"/>
      <c r="L76" s="9" t="str">
        <f t="shared" si="5"/>
        <v xml:space="preserve"> </v>
      </c>
      <c r="P76" s="14">
        <f t="shared" ref="P76:P139" si="6">O76*G76</f>
        <v>0</v>
      </c>
    </row>
    <row r="77" spans="7:16" x14ac:dyDescent="0.2">
      <c r="G77" s="13">
        <f t="shared" si="4"/>
        <v>5574</v>
      </c>
      <c r="H77" s="9">
        <f t="shared" si="4"/>
        <v>300</v>
      </c>
      <c r="I77" s="9"/>
      <c r="J77" s="9"/>
      <c r="L77" s="9" t="str">
        <f t="shared" si="5"/>
        <v xml:space="preserve"> </v>
      </c>
      <c r="P77" s="14">
        <f t="shared" si="6"/>
        <v>0</v>
      </c>
    </row>
    <row r="78" spans="7:16" x14ac:dyDescent="0.2">
      <c r="G78" s="13">
        <f t="shared" si="4"/>
        <v>5574</v>
      </c>
      <c r="H78" s="9">
        <f t="shared" si="4"/>
        <v>300</v>
      </c>
      <c r="I78" s="9"/>
      <c r="J78" s="9"/>
      <c r="L78" s="9" t="str">
        <f t="shared" ref="L78:L141" si="7">IF(D78&gt;0,D78," ")</f>
        <v xml:space="preserve"> </v>
      </c>
      <c r="P78" s="14">
        <f t="shared" si="6"/>
        <v>0</v>
      </c>
    </row>
    <row r="79" spans="7:16" x14ac:dyDescent="0.2">
      <c r="G79" s="13">
        <f t="shared" si="4"/>
        <v>5574</v>
      </c>
      <c r="H79" s="9">
        <f t="shared" si="4"/>
        <v>300</v>
      </c>
      <c r="I79" s="9"/>
      <c r="J79" s="9"/>
      <c r="L79" s="9" t="str">
        <f t="shared" si="7"/>
        <v xml:space="preserve"> </v>
      </c>
      <c r="P79" s="14">
        <f t="shared" si="6"/>
        <v>0</v>
      </c>
    </row>
    <row r="80" spans="7:16" x14ac:dyDescent="0.2">
      <c r="G80" s="13">
        <f t="shared" si="4"/>
        <v>5574</v>
      </c>
      <c r="H80" s="9">
        <f t="shared" si="4"/>
        <v>300</v>
      </c>
      <c r="I80" s="9"/>
      <c r="J80" s="9"/>
      <c r="L80" s="9" t="str">
        <f t="shared" si="7"/>
        <v xml:space="preserve"> </v>
      </c>
      <c r="P80" s="14">
        <f t="shared" si="6"/>
        <v>0</v>
      </c>
    </row>
    <row r="81" spans="7:16" x14ac:dyDescent="0.2">
      <c r="G81" s="13">
        <f t="shared" si="4"/>
        <v>5574</v>
      </c>
      <c r="H81" s="9">
        <f t="shared" si="4"/>
        <v>300</v>
      </c>
      <c r="I81" s="9"/>
      <c r="J81" s="9"/>
      <c r="L81" s="9" t="str">
        <f t="shared" si="7"/>
        <v xml:space="preserve"> </v>
      </c>
      <c r="P81" s="14">
        <f t="shared" si="6"/>
        <v>0</v>
      </c>
    </row>
    <row r="82" spans="7:16" x14ac:dyDescent="0.2">
      <c r="G82" s="13">
        <f t="shared" si="4"/>
        <v>5574</v>
      </c>
      <c r="H82" s="9">
        <f t="shared" si="4"/>
        <v>300</v>
      </c>
      <c r="I82" s="9"/>
      <c r="J82" s="9"/>
      <c r="L82" s="9" t="str">
        <f t="shared" si="7"/>
        <v xml:space="preserve"> </v>
      </c>
      <c r="P82" s="14">
        <f t="shared" si="6"/>
        <v>0</v>
      </c>
    </row>
    <row r="83" spans="7:16" x14ac:dyDescent="0.2">
      <c r="G83" s="13">
        <f t="shared" si="4"/>
        <v>5574</v>
      </c>
      <c r="H83" s="9">
        <f t="shared" si="4"/>
        <v>300</v>
      </c>
      <c r="I83" s="9"/>
      <c r="J83" s="9"/>
      <c r="L83" s="9" t="str">
        <f t="shared" si="7"/>
        <v xml:space="preserve"> </v>
      </c>
      <c r="P83" s="14">
        <f t="shared" si="6"/>
        <v>0</v>
      </c>
    </row>
    <row r="84" spans="7:16" x14ac:dyDescent="0.2">
      <c r="G84" s="13">
        <f t="shared" si="4"/>
        <v>5574</v>
      </c>
      <c r="H84" s="9">
        <f t="shared" si="4"/>
        <v>300</v>
      </c>
      <c r="I84" s="9"/>
      <c r="J84" s="9"/>
      <c r="L84" s="9" t="str">
        <f t="shared" si="7"/>
        <v xml:space="preserve"> </v>
      </c>
      <c r="P84" s="14">
        <f t="shared" si="6"/>
        <v>0</v>
      </c>
    </row>
    <row r="85" spans="7:16" x14ac:dyDescent="0.2">
      <c r="G85" s="13">
        <f t="shared" si="4"/>
        <v>5574</v>
      </c>
      <c r="H85" s="9">
        <f t="shared" si="4"/>
        <v>300</v>
      </c>
      <c r="I85" s="9"/>
      <c r="J85" s="9"/>
      <c r="L85" s="9" t="str">
        <f t="shared" si="7"/>
        <v xml:space="preserve"> </v>
      </c>
      <c r="P85" s="14">
        <f t="shared" si="6"/>
        <v>0</v>
      </c>
    </row>
    <row r="86" spans="7:16" x14ac:dyDescent="0.2">
      <c r="G86" s="13">
        <f t="shared" si="4"/>
        <v>5574</v>
      </c>
      <c r="H86" s="9">
        <f t="shared" si="4"/>
        <v>300</v>
      </c>
      <c r="I86" s="9"/>
      <c r="J86" s="9"/>
      <c r="L86" s="9" t="str">
        <f t="shared" si="7"/>
        <v xml:space="preserve"> </v>
      </c>
      <c r="P86" s="14">
        <f t="shared" si="6"/>
        <v>0</v>
      </c>
    </row>
    <row r="87" spans="7:16" x14ac:dyDescent="0.2">
      <c r="G87" s="13">
        <f t="shared" si="4"/>
        <v>5574</v>
      </c>
      <c r="H87" s="9">
        <f t="shared" si="4"/>
        <v>300</v>
      </c>
      <c r="I87" s="9"/>
      <c r="J87" s="9"/>
      <c r="L87" s="9" t="str">
        <f t="shared" si="7"/>
        <v xml:space="preserve"> </v>
      </c>
      <c r="P87" s="14">
        <f t="shared" si="6"/>
        <v>0</v>
      </c>
    </row>
    <row r="88" spans="7:16" x14ac:dyDescent="0.2">
      <c r="G88" s="13">
        <f t="shared" si="4"/>
        <v>5574</v>
      </c>
      <c r="H88" s="9">
        <f t="shared" si="4"/>
        <v>300</v>
      </c>
      <c r="I88" s="9"/>
      <c r="J88" s="9"/>
      <c r="L88" s="9" t="str">
        <f t="shared" si="7"/>
        <v xml:space="preserve"> </v>
      </c>
      <c r="P88" s="14">
        <f t="shared" si="6"/>
        <v>0</v>
      </c>
    </row>
    <row r="89" spans="7:16" x14ac:dyDescent="0.2">
      <c r="G89" s="13">
        <f t="shared" si="4"/>
        <v>5574</v>
      </c>
      <c r="H89" s="9">
        <f t="shared" si="4"/>
        <v>300</v>
      </c>
      <c r="I89" s="9"/>
      <c r="J89" s="9"/>
      <c r="L89" s="9" t="str">
        <f t="shared" si="7"/>
        <v xml:space="preserve"> </v>
      </c>
      <c r="P89" s="14">
        <f t="shared" si="6"/>
        <v>0</v>
      </c>
    </row>
    <row r="90" spans="7:16" x14ac:dyDescent="0.2">
      <c r="G90" s="13">
        <f t="shared" si="4"/>
        <v>5574</v>
      </c>
      <c r="H90" s="9">
        <f t="shared" si="4"/>
        <v>300</v>
      </c>
      <c r="I90" s="9"/>
      <c r="J90" s="9"/>
      <c r="L90" s="9" t="str">
        <f t="shared" si="7"/>
        <v xml:space="preserve"> </v>
      </c>
      <c r="P90" s="14">
        <f t="shared" si="6"/>
        <v>0</v>
      </c>
    </row>
    <row r="91" spans="7:16" x14ac:dyDescent="0.2">
      <c r="G91" s="13">
        <f t="shared" si="4"/>
        <v>5574</v>
      </c>
      <c r="H91" s="9">
        <f t="shared" si="4"/>
        <v>300</v>
      </c>
      <c r="I91" s="9"/>
      <c r="J91" s="9"/>
      <c r="L91" s="9" t="str">
        <f t="shared" si="7"/>
        <v xml:space="preserve"> </v>
      </c>
      <c r="P91" s="14">
        <f t="shared" si="6"/>
        <v>0</v>
      </c>
    </row>
    <row r="92" spans="7:16" x14ac:dyDescent="0.2">
      <c r="G92" s="13">
        <f t="shared" si="4"/>
        <v>5574</v>
      </c>
      <c r="H92" s="9">
        <f t="shared" si="4"/>
        <v>300</v>
      </c>
      <c r="I92" s="9"/>
      <c r="J92" s="9"/>
      <c r="L92" s="9" t="str">
        <f t="shared" si="7"/>
        <v xml:space="preserve"> </v>
      </c>
      <c r="P92" s="14">
        <f t="shared" si="6"/>
        <v>0</v>
      </c>
    </row>
    <row r="93" spans="7:16" x14ac:dyDescent="0.2">
      <c r="G93" s="13">
        <f t="shared" ref="G93:H120" si="8">G92-E93+C93</f>
        <v>5574</v>
      </c>
      <c r="H93" s="9">
        <f t="shared" si="8"/>
        <v>300</v>
      </c>
      <c r="I93" s="9"/>
      <c r="J93" s="9"/>
      <c r="L93" s="9" t="str">
        <f t="shared" si="7"/>
        <v xml:space="preserve"> </v>
      </c>
      <c r="P93" s="14">
        <f t="shared" si="6"/>
        <v>0</v>
      </c>
    </row>
    <row r="94" spans="7:16" x14ac:dyDescent="0.2">
      <c r="G94" s="13">
        <f t="shared" si="8"/>
        <v>5574</v>
      </c>
      <c r="H94" s="9">
        <f t="shared" si="8"/>
        <v>300</v>
      </c>
      <c r="I94" s="9"/>
      <c r="J94" s="9"/>
      <c r="L94" s="9" t="str">
        <f t="shared" si="7"/>
        <v xml:space="preserve"> </v>
      </c>
      <c r="P94" s="14">
        <f t="shared" si="6"/>
        <v>0</v>
      </c>
    </row>
    <row r="95" spans="7:16" x14ac:dyDescent="0.2">
      <c r="G95" s="13">
        <f t="shared" si="8"/>
        <v>5574</v>
      </c>
      <c r="H95" s="9">
        <f t="shared" si="8"/>
        <v>300</v>
      </c>
      <c r="I95" s="9"/>
      <c r="J95" s="9"/>
      <c r="L95" s="9" t="str">
        <f t="shared" si="7"/>
        <v xml:space="preserve"> </v>
      </c>
      <c r="P95" s="14">
        <f t="shared" si="6"/>
        <v>0</v>
      </c>
    </row>
    <row r="96" spans="7:16" x14ac:dyDescent="0.2">
      <c r="G96" s="13">
        <f t="shared" si="8"/>
        <v>5574</v>
      </c>
      <c r="H96" s="9">
        <f t="shared" si="8"/>
        <v>300</v>
      </c>
      <c r="I96" s="9"/>
      <c r="J96" s="9"/>
      <c r="L96" s="9" t="str">
        <f t="shared" si="7"/>
        <v xml:space="preserve"> </v>
      </c>
      <c r="P96" s="14">
        <f t="shared" si="6"/>
        <v>0</v>
      </c>
    </row>
    <row r="97" spans="7:16" x14ac:dyDescent="0.2">
      <c r="G97" s="13">
        <f t="shared" si="8"/>
        <v>5574</v>
      </c>
      <c r="H97" s="9">
        <f t="shared" si="8"/>
        <v>300</v>
      </c>
      <c r="I97" s="9"/>
      <c r="J97" s="9"/>
      <c r="L97" s="9" t="str">
        <f t="shared" si="7"/>
        <v xml:space="preserve"> </v>
      </c>
      <c r="P97" s="14">
        <f t="shared" si="6"/>
        <v>0</v>
      </c>
    </row>
    <row r="98" spans="7:16" x14ac:dyDescent="0.2">
      <c r="G98" s="13">
        <f t="shared" si="8"/>
        <v>5574</v>
      </c>
      <c r="H98" s="9">
        <f t="shared" si="8"/>
        <v>300</v>
      </c>
      <c r="I98" s="9"/>
      <c r="J98" s="9"/>
      <c r="L98" s="9" t="str">
        <f t="shared" si="7"/>
        <v xml:space="preserve"> </v>
      </c>
      <c r="P98" s="14">
        <f t="shared" si="6"/>
        <v>0</v>
      </c>
    </row>
    <row r="99" spans="7:16" x14ac:dyDescent="0.2">
      <c r="G99" s="13">
        <f t="shared" si="8"/>
        <v>5574</v>
      </c>
      <c r="H99" s="9">
        <f t="shared" si="8"/>
        <v>300</v>
      </c>
      <c r="I99" s="9"/>
      <c r="J99" s="9"/>
      <c r="L99" s="9" t="str">
        <f t="shared" si="7"/>
        <v xml:space="preserve"> </v>
      </c>
      <c r="P99" s="14">
        <f t="shared" si="6"/>
        <v>0</v>
      </c>
    </row>
    <row r="100" spans="7:16" x14ac:dyDescent="0.2">
      <c r="G100" s="13">
        <f t="shared" si="8"/>
        <v>5574</v>
      </c>
      <c r="H100" s="9">
        <f t="shared" si="8"/>
        <v>300</v>
      </c>
      <c r="I100" s="9"/>
      <c r="J100" s="9"/>
      <c r="L100" s="9" t="str">
        <f t="shared" si="7"/>
        <v xml:space="preserve"> </v>
      </c>
      <c r="P100" s="14">
        <f t="shared" si="6"/>
        <v>0</v>
      </c>
    </row>
    <row r="101" spans="7:16" x14ac:dyDescent="0.2">
      <c r="G101" s="13">
        <f t="shared" si="8"/>
        <v>5574</v>
      </c>
      <c r="H101" s="9">
        <f t="shared" si="8"/>
        <v>300</v>
      </c>
      <c r="I101" s="9"/>
      <c r="J101" s="9"/>
      <c r="L101" s="9" t="str">
        <f t="shared" si="7"/>
        <v xml:space="preserve"> </v>
      </c>
      <c r="P101" s="14">
        <f t="shared" si="6"/>
        <v>0</v>
      </c>
    </row>
    <row r="102" spans="7:16" x14ac:dyDescent="0.2">
      <c r="G102" s="13">
        <f t="shared" si="8"/>
        <v>5574</v>
      </c>
      <c r="H102" s="9">
        <f t="shared" si="8"/>
        <v>300</v>
      </c>
      <c r="I102" s="9"/>
      <c r="J102" s="9"/>
      <c r="L102" s="9" t="str">
        <f t="shared" si="7"/>
        <v xml:space="preserve"> </v>
      </c>
      <c r="P102" s="14">
        <f t="shared" si="6"/>
        <v>0</v>
      </c>
    </row>
    <row r="103" spans="7:16" x14ac:dyDescent="0.2">
      <c r="G103" s="13">
        <f t="shared" si="8"/>
        <v>5574</v>
      </c>
      <c r="H103" s="9">
        <f t="shared" si="8"/>
        <v>300</v>
      </c>
      <c r="I103" s="9"/>
      <c r="J103" s="9"/>
      <c r="L103" s="9" t="str">
        <f t="shared" si="7"/>
        <v xml:space="preserve"> </v>
      </c>
      <c r="P103" s="14">
        <f t="shared" si="6"/>
        <v>0</v>
      </c>
    </row>
    <row r="104" spans="7:16" x14ac:dyDescent="0.2">
      <c r="G104" s="13">
        <f t="shared" si="8"/>
        <v>5574</v>
      </c>
      <c r="H104" s="9">
        <f t="shared" si="8"/>
        <v>300</v>
      </c>
      <c r="I104" s="9"/>
      <c r="J104" s="9"/>
      <c r="L104" s="9" t="str">
        <f t="shared" si="7"/>
        <v xml:space="preserve"> </v>
      </c>
      <c r="P104" s="14">
        <f t="shared" si="6"/>
        <v>0</v>
      </c>
    </row>
    <row r="105" spans="7:16" x14ac:dyDescent="0.2">
      <c r="G105" s="13">
        <f t="shared" si="8"/>
        <v>5574</v>
      </c>
      <c r="H105" s="9">
        <f t="shared" si="8"/>
        <v>300</v>
      </c>
      <c r="I105" s="9"/>
      <c r="J105" s="9"/>
      <c r="L105" s="9" t="str">
        <f t="shared" si="7"/>
        <v xml:space="preserve"> </v>
      </c>
      <c r="P105" s="14">
        <f t="shared" si="6"/>
        <v>0</v>
      </c>
    </row>
    <row r="106" spans="7:16" x14ac:dyDescent="0.2">
      <c r="G106" s="13">
        <f t="shared" si="8"/>
        <v>5574</v>
      </c>
      <c r="H106" s="9">
        <f t="shared" si="8"/>
        <v>300</v>
      </c>
      <c r="I106" s="9"/>
      <c r="J106" s="9"/>
      <c r="L106" s="9" t="str">
        <f t="shared" si="7"/>
        <v xml:space="preserve"> </v>
      </c>
      <c r="P106" s="14">
        <f t="shared" si="6"/>
        <v>0</v>
      </c>
    </row>
    <row r="107" spans="7:16" x14ac:dyDescent="0.2">
      <c r="G107" s="13">
        <f t="shared" si="8"/>
        <v>5574</v>
      </c>
      <c r="H107" s="9">
        <f t="shared" si="8"/>
        <v>300</v>
      </c>
      <c r="I107" s="9"/>
      <c r="J107" s="9"/>
      <c r="L107" s="9" t="str">
        <f t="shared" si="7"/>
        <v xml:space="preserve"> </v>
      </c>
      <c r="P107" s="14">
        <f t="shared" si="6"/>
        <v>0</v>
      </c>
    </row>
    <row r="108" spans="7:16" x14ac:dyDescent="0.2">
      <c r="G108" s="13">
        <f t="shared" si="8"/>
        <v>5574</v>
      </c>
      <c r="H108" s="9">
        <f t="shared" si="8"/>
        <v>300</v>
      </c>
      <c r="I108" s="9"/>
      <c r="J108" s="9"/>
      <c r="L108" s="9" t="str">
        <f t="shared" si="7"/>
        <v xml:space="preserve"> </v>
      </c>
      <c r="P108" s="14">
        <f t="shared" si="6"/>
        <v>0</v>
      </c>
    </row>
    <row r="109" spans="7:16" x14ac:dyDescent="0.2">
      <c r="G109" s="13">
        <f t="shared" si="8"/>
        <v>5574</v>
      </c>
      <c r="H109" s="9">
        <f t="shared" si="8"/>
        <v>300</v>
      </c>
      <c r="I109" s="9"/>
      <c r="J109" s="9"/>
      <c r="L109" s="9" t="str">
        <f t="shared" si="7"/>
        <v xml:space="preserve"> </v>
      </c>
      <c r="P109" s="14">
        <f t="shared" si="6"/>
        <v>0</v>
      </c>
    </row>
    <row r="110" spans="7:16" x14ac:dyDescent="0.2">
      <c r="G110" s="13">
        <f t="shared" si="8"/>
        <v>5574</v>
      </c>
      <c r="H110" s="9">
        <f t="shared" si="8"/>
        <v>300</v>
      </c>
      <c r="I110" s="9"/>
      <c r="J110" s="9"/>
      <c r="L110" s="9" t="str">
        <f t="shared" si="7"/>
        <v xml:space="preserve"> </v>
      </c>
      <c r="P110" s="14">
        <f t="shared" si="6"/>
        <v>0</v>
      </c>
    </row>
    <row r="111" spans="7:16" x14ac:dyDescent="0.2">
      <c r="G111" s="13">
        <f t="shared" si="8"/>
        <v>5574</v>
      </c>
      <c r="H111" s="9">
        <f t="shared" si="8"/>
        <v>300</v>
      </c>
      <c r="I111" s="9"/>
      <c r="J111" s="9"/>
      <c r="L111" s="9" t="str">
        <f t="shared" si="7"/>
        <v xml:space="preserve"> </v>
      </c>
      <c r="P111" s="14">
        <f t="shared" si="6"/>
        <v>0</v>
      </c>
    </row>
    <row r="112" spans="7:16" x14ac:dyDescent="0.2">
      <c r="G112" s="13">
        <f t="shared" si="8"/>
        <v>5574</v>
      </c>
      <c r="H112" s="9">
        <f t="shared" si="8"/>
        <v>300</v>
      </c>
      <c r="I112" s="9"/>
      <c r="J112" s="9"/>
      <c r="L112" s="9" t="str">
        <f t="shared" si="7"/>
        <v xml:space="preserve"> </v>
      </c>
      <c r="P112" s="14">
        <f t="shared" si="6"/>
        <v>0</v>
      </c>
    </row>
    <row r="113" spans="7:16" x14ac:dyDescent="0.2">
      <c r="G113" s="13">
        <f t="shared" si="8"/>
        <v>5574</v>
      </c>
      <c r="H113" s="9">
        <f t="shared" si="8"/>
        <v>300</v>
      </c>
      <c r="I113" s="9"/>
      <c r="J113" s="9"/>
      <c r="L113" s="9" t="str">
        <f t="shared" si="7"/>
        <v xml:space="preserve"> </v>
      </c>
      <c r="P113" s="14">
        <f t="shared" si="6"/>
        <v>0</v>
      </c>
    </row>
    <row r="114" spans="7:16" x14ac:dyDescent="0.2">
      <c r="G114" s="13">
        <f t="shared" si="8"/>
        <v>5574</v>
      </c>
      <c r="H114" s="9">
        <f t="shared" si="8"/>
        <v>300</v>
      </c>
      <c r="I114" s="9"/>
      <c r="J114" s="9"/>
      <c r="L114" s="9" t="str">
        <f t="shared" si="7"/>
        <v xml:space="preserve"> </v>
      </c>
      <c r="P114" s="14">
        <f t="shared" si="6"/>
        <v>0</v>
      </c>
    </row>
    <row r="115" spans="7:16" x14ac:dyDescent="0.2">
      <c r="G115" s="13">
        <f t="shared" si="8"/>
        <v>5574</v>
      </c>
      <c r="H115" s="9">
        <f t="shared" si="8"/>
        <v>300</v>
      </c>
      <c r="I115" s="9"/>
      <c r="J115" s="9"/>
      <c r="L115" s="9" t="str">
        <f t="shared" si="7"/>
        <v xml:space="preserve"> </v>
      </c>
      <c r="P115" s="14">
        <f t="shared" si="6"/>
        <v>0</v>
      </c>
    </row>
    <row r="116" spans="7:16" x14ac:dyDescent="0.2">
      <c r="G116" s="13">
        <f t="shared" si="8"/>
        <v>5574</v>
      </c>
      <c r="H116" s="9">
        <f t="shared" si="8"/>
        <v>300</v>
      </c>
      <c r="I116" s="9"/>
      <c r="J116" s="9"/>
      <c r="L116" s="9" t="str">
        <f t="shared" si="7"/>
        <v xml:space="preserve"> </v>
      </c>
      <c r="P116" s="14">
        <f t="shared" si="6"/>
        <v>0</v>
      </c>
    </row>
    <row r="117" spans="7:16" x14ac:dyDescent="0.2">
      <c r="G117" s="13">
        <f t="shared" si="8"/>
        <v>5574</v>
      </c>
      <c r="H117" s="9">
        <f t="shared" si="8"/>
        <v>300</v>
      </c>
      <c r="I117" s="9"/>
      <c r="J117" s="9"/>
      <c r="L117" s="9" t="str">
        <f t="shared" si="7"/>
        <v xml:space="preserve"> </v>
      </c>
      <c r="P117" s="14">
        <f t="shared" si="6"/>
        <v>0</v>
      </c>
    </row>
    <row r="118" spans="7:16" x14ac:dyDescent="0.2">
      <c r="G118" s="13">
        <f t="shared" si="8"/>
        <v>5574</v>
      </c>
      <c r="H118" s="9">
        <f t="shared" si="8"/>
        <v>300</v>
      </c>
      <c r="I118" s="9"/>
      <c r="J118" s="9"/>
      <c r="L118" s="9" t="str">
        <f t="shared" si="7"/>
        <v xml:space="preserve"> </v>
      </c>
      <c r="P118" s="14">
        <f t="shared" si="6"/>
        <v>0</v>
      </c>
    </row>
    <row r="119" spans="7:16" x14ac:dyDescent="0.2">
      <c r="G119" s="13">
        <f t="shared" si="8"/>
        <v>5574</v>
      </c>
      <c r="H119" s="9">
        <f t="shared" si="8"/>
        <v>300</v>
      </c>
      <c r="I119" s="9"/>
      <c r="J119" s="9"/>
      <c r="L119" s="9" t="str">
        <f t="shared" si="7"/>
        <v xml:space="preserve"> </v>
      </c>
      <c r="P119" s="14">
        <f t="shared" si="6"/>
        <v>0</v>
      </c>
    </row>
    <row r="120" spans="7:16" x14ac:dyDescent="0.2">
      <c r="G120" s="13">
        <f t="shared" si="8"/>
        <v>5574</v>
      </c>
      <c r="H120" s="9">
        <f t="shared" si="8"/>
        <v>300</v>
      </c>
      <c r="I120" s="9"/>
      <c r="J120" s="9"/>
      <c r="L120" s="9" t="str">
        <f t="shared" si="7"/>
        <v xml:space="preserve"> </v>
      </c>
      <c r="P120" s="14">
        <f t="shared" si="6"/>
        <v>0</v>
      </c>
    </row>
    <row r="121" spans="7:16" x14ac:dyDescent="0.2">
      <c r="G121" s="13">
        <f t="shared" ref="G121:H184" si="9">G120-E121+C121</f>
        <v>5574</v>
      </c>
      <c r="H121" s="9">
        <f t="shared" si="9"/>
        <v>300</v>
      </c>
      <c r="I121" s="9"/>
      <c r="J121" s="9"/>
      <c r="L121" s="9" t="str">
        <f t="shared" si="7"/>
        <v xml:space="preserve"> </v>
      </c>
      <c r="P121" s="14">
        <f t="shared" si="6"/>
        <v>0</v>
      </c>
    </row>
    <row r="122" spans="7:16" x14ac:dyDescent="0.2">
      <c r="G122" s="13">
        <f t="shared" si="9"/>
        <v>5574</v>
      </c>
      <c r="H122" s="9">
        <f t="shared" si="9"/>
        <v>300</v>
      </c>
      <c r="I122" s="9"/>
      <c r="J122" s="9"/>
      <c r="L122" s="9" t="str">
        <f t="shared" si="7"/>
        <v xml:space="preserve"> </v>
      </c>
      <c r="P122" s="14">
        <f t="shared" si="6"/>
        <v>0</v>
      </c>
    </row>
    <row r="123" spans="7:16" x14ac:dyDescent="0.2">
      <c r="G123" s="13">
        <f t="shared" si="9"/>
        <v>5574</v>
      </c>
      <c r="H123" s="9">
        <f t="shared" si="9"/>
        <v>300</v>
      </c>
      <c r="I123" s="9"/>
      <c r="J123" s="9"/>
      <c r="L123" s="9" t="str">
        <f t="shared" si="7"/>
        <v xml:space="preserve"> </v>
      </c>
      <c r="P123" s="14">
        <f t="shared" si="6"/>
        <v>0</v>
      </c>
    </row>
    <row r="124" spans="7:16" x14ac:dyDescent="0.2">
      <c r="G124" s="13">
        <f t="shared" si="9"/>
        <v>5574</v>
      </c>
      <c r="H124" s="9">
        <f t="shared" si="9"/>
        <v>300</v>
      </c>
      <c r="I124" s="9"/>
      <c r="J124" s="9"/>
      <c r="L124" s="9" t="str">
        <f t="shared" si="7"/>
        <v xml:space="preserve"> </v>
      </c>
      <c r="P124" s="14">
        <f t="shared" si="6"/>
        <v>0</v>
      </c>
    </row>
    <row r="125" spans="7:16" x14ac:dyDescent="0.2">
      <c r="G125" s="13">
        <f t="shared" si="9"/>
        <v>5574</v>
      </c>
      <c r="H125" s="9">
        <f t="shared" si="9"/>
        <v>300</v>
      </c>
      <c r="I125" s="9"/>
      <c r="J125" s="9"/>
      <c r="L125" s="9" t="str">
        <f t="shared" si="7"/>
        <v xml:space="preserve"> </v>
      </c>
      <c r="P125" s="14">
        <f t="shared" si="6"/>
        <v>0</v>
      </c>
    </row>
    <row r="126" spans="7:16" x14ac:dyDescent="0.2">
      <c r="G126" s="13">
        <f t="shared" si="9"/>
        <v>5574</v>
      </c>
      <c r="H126" s="9">
        <f t="shared" si="9"/>
        <v>300</v>
      </c>
      <c r="I126" s="9"/>
      <c r="J126" s="9"/>
      <c r="L126" s="9" t="str">
        <f t="shared" si="7"/>
        <v xml:space="preserve"> </v>
      </c>
      <c r="P126" s="14">
        <f t="shared" si="6"/>
        <v>0</v>
      </c>
    </row>
    <row r="127" spans="7:16" x14ac:dyDescent="0.2">
      <c r="G127" s="13">
        <f t="shared" si="9"/>
        <v>5574</v>
      </c>
      <c r="H127" s="9">
        <f t="shared" si="9"/>
        <v>300</v>
      </c>
      <c r="I127" s="9"/>
      <c r="J127" s="9"/>
      <c r="L127" s="9" t="str">
        <f t="shared" si="7"/>
        <v xml:space="preserve"> </v>
      </c>
      <c r="P127" s="14">
        <f t="shared" si="6"/>
        <v>0</v>
      </c>
    </row>
    <row r="128" spans="7:16" x14ac:dyDescent="0.2">
      <c r="G128" s="13">
        <f t="shared" si="9"/>
        <v>5574</v>
      </c>
      <c r="H128" s="9">
        <f t="shared" si="9"/>
        <v>300</v>
      </c>
      <c r="I128" s="9"/>
      <c r="J128" s="9"/>
      <c r="L128" s="9" t="str">
        <f t="shared" si="7"/>
        <v xml:space="preserve"> </v>
      </c>
      <c r="P128" s="14">
        <f t="shared" si="6"/>
        <v>0</v>
      </c>
    </row>
    <row r="129" spans="7:16" x14ac:dyDescent="0.2">
      <c r="G129" s="13">
        <f t="shared" si="9"/>
        <v>5574</v>
      </c>
      <c r="H129" s="9">
        <f t="shared" si="9"/>
        <v>300</v>
      </c>
      <c r="I129" s="9"/>
      <c r="J129" s="9"/>
      <c r="L129" s="9" t="str">
        <f t="shared" si="7"/>
        <v xml:space="preserve"> </v>
      </c>
      <c r="P129" s="14">
        <f t="shared" si="6"/>
        <v>0</v>
      </c>
    </row>
    <row r="130" spans="7:16" x14ac:dyDescent="0.2">
      <c r="G130" s="13">
        <f t="shared" si="9"/>
        <v>5574</v>
      </c>
      <c r="H130" s="9">
        <f t="shared" si="9"/>
        <v>300</v>
      </c>
      <c r="I130" s="9"/>
      <c r="J130" s="9"/>
      <c r="L130" s="9" t="str">
        <f t="shared" si="7"/>
        <v xml:space="preserve"> </v>
      </c>
      <c r="P130" s="14">
        <f t="shared" si="6"/>
        <v>0</v>
      </c>
    </row>
    <row r="131" spans="7:16" x14ac:dyDescent="0.2">
      <c r="G131" s="13">
        <f t="shared" si="9"/>
        <v>5574</v>
      </c>
      <c r="H131" s="9">
        <f t="shared" si="9"/>
        <v>300</v>
      </c>
      <c r="I131" s="9"/>
      <c r="J131" s="9"/>
      <c r="L131" s="9" t="str">
        <f t="shared" si="7"/>
        <v xml:space="preserve"> </v>
      </c>
      <c r="P131" s="14">
        <f t="shared" si="6"/>
        <v>0</v>
      </c>
    </row>
    <row r="132" spans="7:16" x14ac:dyDescent="0.2">
      <c r="G132" s="13">
        <f t="shared" si="9"/>
        <v>5574</v>
      </c>
      <c r="H132" s="9">
        <f t="shared" si="9"/>
        <v>300</v>
      </c>
      <c r="I132" s="9"/>
      <c r="J132" s="9"/>
      <c r="L132" s="9" t="str">
        <f t="shared" si="7"/>
        <v xml:space="preserve"> </v>
      </c>
      <c r="P132" s="14">
        <f t="shared" si="6"/>
        <v>0</v>
      </c>
    </row>
    <row r="133" spans="7:16" x14ac:dyDescent="0.2">
      <c r="G133" s="13">
        <f t="shared" si="9"/>
        <v>5574</v>
      </c>
      <c r="H133" s="9">
        <f t="shared" si="9"/>
        <v>300</v>
      </c>
      <c r="I133" s="9"/>
      <c r="J133" s="9"/>
      <c r="L133" s="9" t="str">
        <f t="shared" si="7"/>
        <v xml:space="preserve"> </v>
      </c>
      <c r="P133" s="14">
        <f t="shared" si="6"/>
        <v>0</v>
      </c>
    </row>
    <row r="134" spans="7:16" x14ac:dyDescent="0.2">
      <c r="G134" s="13">
        <f t="shared" si="9"/>
        <v>5574</v>
      </c>
      <c r="H134" s="9">
        <f t="shared" si="9"/>
        <v>300</v>
      </c>
      <c r="I134" s="9"/>
      <c r="J134" s="9"/>
      <c r="L134" s="9" t="str">
        <f t="shared" si="7"/>
        <v xml:space="preserve"> </v>
      </c>
      <c r="P134" s="14">
        <f t="shared" si="6"/>
        <v>0</v>
      </c>
    </row>
    <row r="135" spans="7:16" x14ac:dyDescent="0.2">
      <c r="G135" s="13">
        <f t="shared" si="9"/>
        <v>5574</v>
      </c>
      <c r="H135" s="9">
        <f t="shared" si="9"/>
        <v>300</v>
      </c>
      <c r="I135" s="9"/>
      <c r="J135" s="9"/>
      <c r="L135" s="9" t="str">
        <f t="shared" si="7"/>
        <v xml:space="preserve"> </v>
      </c>
      <c r="P135" s="14">
        <f t="shared" si="6"/>
        <v>0</v>
      </c>
    </row>
    <row r="136" spans="7:16" x14ac:dyDescent="0.2">
      <c r="G136" s="13">
        <f t="shared" si="9"/>
        <v>5574</v>
      </c>
      <c r="H136" s="9">
        <f t="shared" si="9"/>
        <v>300</v>
      </c>
      <c r="I136" s="9"/>
      <c r="J136" s="9"/>
      <c r="L136" s="9" t="str">
        <f t="shared" si="7"/>
        <v xml:space="preserve"> </v>
      </c>
      <c r="P136" s="14">
        <f t="shared" si="6"/>
        <v>0</v>
      </c>
    </row>
    <row r="137" spans="7:16" x14ac:dyDescent="0.2">
      <c r="G137" s="13">
        <f t="shared" si="9"/>
        <v>5574</v>
      </c>
      <c r="H137" s="9">
        <f t="shared" si="9"/>
        <v>300</v>
      </c>
      <c r="I137" s="9"/>
      <c r="J137" s="9"/>
      <c r="L137" s="9" t="str">
        <f t="shared" si="7"/>
        <v xml:space="preserve"> </v>
      </c>
      <c r="P137" s="14">
        <f t="shared" si="6"/>
        <v>0</v>
      </c>
    </row>
    <row r="138" spans="7:16" x14ac:dyDescent="0.2">
      <c r="G138" s="13">
        <f t="shared" si="9"/>
        <v>5574</v>
      </c>
      <c r="H138" s="9">
        <f t="shared" si="9"/>
        <v>300</v>
      </c>
      <c r="I138" s="9"/>
      <c r="J138" s="9"/>
      <c r="L138" s="9" t="str">
        <f t="shared" si="7"/>
        <v xml:space="preserve"> </v>
      </c>
      <c r="P138" s="14">
        <f t="shared" si="6"/>
        <v>0</v>
      </c>
    </row>
    <row r="139" spans="7:16" x14ac:dyDescent="0.2">
      <c r="G139" s="13">
        <f t="shared" si="9"/>
        <v>5574</v>
      </c>
      <c r="H139" s="9">
        <f t="shared" si="9"/>
        <v>300</v>
      </c>
      <c r="I139" s="9"/>
      <c r="J139" s="9"/>
      <c r="L139" s="9" t="str">
        <f t="shared" si="7"/>
        <v xml:space="preserve"> </v>
      </c>
      <c r="P139" s="14">
        <f t="shared" si="6"/>
        <v>0</v>
      </c>
    </row>
    <row r="140" spans="7:16" x14ac:dyDescent="0.2">
      <c r="G140" s="13">
        <f t="shared" si="9"/>
        <v>5574</v>
      </c>
      <c r="H140" s="9">
        <f t="shared" si="9"/>
        <v>300</v>
      </c>
      <c r="I140" s="9"/>
      <c r="J140" s="9"/>
      <c r="L140" s="9" t="str">
        <f t="shared" si="7"/>
        <v xml:space="preserve"> </v>
      </c>
      <c r="P140" s="14">
        <f t="shared" ref="P140:P203" si="10">O140*G140</f>
        <v>0</v>
      </c>
    </row>
    <row r="141" spans="7:16" x14ac:dyDescent="0.2">
      <c r="G141" s="13">
        <f t="shared" si="9"/>
        <v>5574</v>
      </c>
      <c r="H141" s="9">
        <f t="shared" si="9"/>
        <v>300</v>
      </c>
      <c r="I141" s="9"/>
      <c r="J141" s="9"/>
      <c r="L141" s="9" t="str">
        <f t="shared" si="7"/>
        <v xml:space="preserve"> </v>
      </c>
      <c r="P141" s="14">
        <f t="shared" si="10"/>
        <v>0</v>
      </c>
    </row>
    <row r="142" spans="7:16" x14ac:dyDescent="0.2">
      <c r="G142" s="13">
        <f t="shared" si="9"/>
        <v>5574</v>
      </c>
      <c r="H142" s="9">
        <f t="shared" si="9"/>
        <v>300</v>
      </c>
      <c r="I142" s="9"/>
      <c r="J142" s="9"/>
      <c r="L142" s="9" t="str">
        <f t="shared" ref="L142:L205" si="11">IF(D142&gt;0,D142," ")</f>
        <v xml:space="preserve"> </v>
      </c>
      <c r="P142" s="14">
        <f t="shared" si="10"/>
        <v>0</v>
      </c>
    </row>
    <row r="143" spans="7:16" x14ac:dyDescent="0.2">
      <c r="G143" s="13">
        <f t="shared" si="9"/>
        <v>5574</v>
      </c>
      <c r="H143" s="9">
        <f t="shared" si="9"/>
        <v>300</v>
      </c>
      <c r="I143" s="9"/>
      <c r="J143" s="9"/>
      <c r="L143" s="9" t="str">
        <f t="shared" si="11"/>
        <v xml:space="preserve"> </v>
      </c>
      <c r="P143" s="14">
        <f t="shared" si="10"/>
        <v>0</v>
      </c>
    </row>
    <row r="144" spans="7:16" x14ac:dyDescent="0.2">
      <c r="G144" s="13">
        <f t="shared" si="9"/>
        <v>5574</v>
      </c>
      <c r="H144" s="9">
        <f t="shared" si="9"/>
        <v>300</v>
      </c>
      <c r="I144" s="9"/>
      <c r="J144" s="9"/>
      <c r="L144" s="9" t="str">
        <f t="shared" si="11"/>
        <v xml:space="preserve"> </v>
      </c>
      <c r="P144" s="14">
        <f t="shared" si="10"/>
        <v>0</v>
      </c>
    </row>
    <row r="145" spans="7:16" x14ac:dyDescent="0.2">
      <c r="G145" s="13">
        <f t="shared" si="9"/>
        <v>5574</v>
      </c>
      <c r="H145" s="9">
        <f t="shared" si="9"/>
        <v>300</v>
      </c>
      <c r="I145" s="9"/>
      <c r="J145" s="9"/>
      <c r="L145" s="9" t="str">
        <f t="shared" si="11"/>
        <v xml:space="preserve"> </v>
      </c>
      <c r="P145" s="14">
        <f t="shared" si="10"/>
        <v>0</v>
      </c>
    </row>
    <row r="146" spans="7:16" x14ac:dyDescent="0.2">
      <c r="G146" s="13">
        <f t="shared" si="9"/>
        <v>5574</v>
      </c>
      <c r="H146" s="9">
        <f t="shared" si="9"/>
        <v>300</v>
      </c>
      <c r="I146" s="9"/>
      <c r="J146" s="9"/>
      <c r="L146" s="9" t="str">
        <f t="shared" si="11"/>
        <v xml:space="preserve"> </v>
      </c>
      <c r="P146" s="14">
        <f t="shared" si="10"/>
        <v>0</v>
      </c>
    </row>
    <row r="147" spans="7:16" x14ac:dyDescent="0.2">
      <c r="G147" s="13">
        <f t="shared" si="9"/>
        <v>5574</v>
      </c>
      <c r="H147" s="9">
        <f t="shared" si="9"/>
        <v>300</v>
      </c>
      <c r="I147" s="9"/>
      <c r="J147" s="9"/>
      <c r="L147" s="9" t="str">
        <f t="shared" si="11"/>
        <v xml:space="preserve"> </v>
      </c>
      <c r="P147" s="14">
        <f t="shared" si="10"/>
        <v>0</v>
      </c>
    </row>
    <row r="148" spans="7:16" x14ac:dyDescent="0.2">
      <c r="G148" s="13">
        <f t="shared" si="9"/>
        <v>5574</v>
      </c>
      <c r="H148" s="9">
        <f t="shared" si="9"/>
        <v>300</v>
      </c>
      <c r="I148" s="9"/>
      <c r="J148" s="9"/>
      <c r="L148" s="9" t="str">
        <f t="shared" si="11"/>
        <v xml:space="preserve"> </v>
      </c>
      <c r="P148" s="14">
        <f t="shared" si="10"/>
        <v>0</v>
      </c>
    </row>
    <row r="149" spans="7:16" x14ac:dyDescent="0.2">
      <c r="G149" s="13">
        <f t="shared" si="9"/>
        <v>5574</v>
      </c>
      <c r="H149" s="9">
        <f t="shared" si="9"/>
        <v>300</v>
      </c>
      <c r="I149" s="9"/>
      <c r="J149" s="9"/>
      <c r="L149" s="9" t="str">
        <f t="shared" si="11"/>
        <v xml:space="preserve"> </v>
      </c>
      <c r="P149" s="14">
        <f t="shared" si="10"/>
        <v>0</v>
      </c>
    </row>
    <row r="150" spans="7:16" x14ac:dyDescent="0.2">
      <c r="G150" s="13">
        <f t="shared" si="9"/>
        <v>5574</v>
      </c>
      <c r="H150" s="9">
        <f t="shared" si="9"/>
        <v>300</v>
      </c>
      <c r="I150" s="9"/>
      <c r="J150" s="9"/>
      <c r="L150" s="9" t="str">
        <f t="shared" si="11"/>
        <v xml:space="preserve"> </v>
      </c>
      <c r="P150" s="14">
        <f t="shared" si="10"/>
        <v>0</v>
      </c>
    </row>
    <row r="151" spans="7:16" x14ac:dyDescent="0.2">
      <c r="G151" s="13">
        <f t="shared" si="9"/>
        <v>5574</v>
      </c>
      <c r="H151" s="9">
        <f t="shared" si="9"/>
        <v>300</v>
      </c>
      <c r="I151" s="9"/>
      <c r="J151" s="9"/>
      <c r="L151" s="9" t="str">
        <f t="shared" si="11"/>
        <v xml:space="preserve"> </v>
      </c>
      <c r="P151" s="14">
        <f t="shared" si="10"/>
        <v>0</v>
      </c>
    </row>
    <row r="152" spans="7:16" x14ac:dyDescent="0.2">
      <c r="G152" s="13">
        <f t="shared" si="9"/>
        <v>5574</v>
      </c>
      <c r="H152" s="9">
        <f t="shared" si="9"/>
        <v>300</v>
      </c>
      <c r="I152" s="9"/>
      <c r="J152" s="9"/>
      <c r="L152" s="9" t="str">
        <f t="shared" si="11"/>
        <v xml:space="preserve"> </v>
      </c>
      <c r="P152" s="14">
        <f t="shared" si="10"/>
        <v>0</v>
      </c>
    </row>
    <row r="153" spans="7:16" x14ac:dyDescent="0.2">
      <c r="G153" s="13">
        <f t="shared" si="9"/>
        <v>5574</v>
      </c>
      <c r="H153" s="9">
        <f t="shared" si="9"/>
        <v>300</v>
      </c>
      <c r="I153" s="9"/>
      <c r="J153" s="9"/>
      <c r="L153" s="9" t="str">
        <f t="shared" si="11"/>
        <v xml:space="preserve"> </v>
      </c>
      <c r="P153" s="14">
        <f t="shared" si="10"/>
        <v>0</v>
      </c>
    </row>
    <row r="154" spans="7:16" x14ac:dyDescent="0.2">
      <c r="G154" s="13">
        <f t="shared" si="9"/>
        <v>5574</v>
      </c>
      <c r="H154" s="9">
        <f t="shared" si="9"/>
        <v>300</v>
      </c>
      <c r="I154" s="9"/>
      <c r="J154" s="9"/>
      <c r="L154" s="9" t="str">
        <f t="shared" si="11"/>
        <v xml:space="preserve"> </v>
      </c>
      <c r="P154" s="14">
        <f t="shared" si="10"/>
        <v>0</v>
      </c>
    </row>
    <row r="155" spans="7:16" x14ac:dyDescent="0.2">
      <c r="G155" s="13">
        <f t="shared" si="9"/>
        <v>5574</v>
      </c>
      <c r="H155" s="9">
        <f t="shared" si="9"/>
        <v>300</v>
      </c>
      <c r="I155" s="9"/>
      <c r="J155" s="9"/>
      <c r="L155" s="9" t="str">
        <f t="shared" si="11"/>
        <v xml:space="preserve"> </v>
      </c>
      <c r="P155" s="14">
        <f t="shared" si="10"/>
        <v>0</v>
      </c>
    </row>
    <row r="156" spans="7:16" x14ac:dyDescent="0.2">
      <c r="G156" s="13">
        <f t="shared" si="9"/>
        <v>5574</v>
      </c>
      <c r="H156" s="9">
        <f t="shared" si="9"/>
        <v>300</v>
      </c>
      <c r="I156" s="9"/>
      <c r="J156" s="9"/>
      <c r="L156" s="9" t="str">
        <f t="shared" si="11"/>
        <v xml:space="preserve"> </v>
      </c>
      <c r="P156" s="14">
        <f t="shared" si="10"/>
        <v>0</v>
      </c>
    </row>
    <row r="157" spans="7:16" x14ac:dyDescent="0.2">
      <c r="G157" s="13">
        <f t="shared" si="9"/>
        <v>5574</v>
      </c>
      <c r="H157" s="9">
        <f t="shared" si="9"/>
        <v>300</v>
      </c>
      <c r="I157" s="9"/>
      <c r="J157" s="9"/>
      <c r="L157" s="9" t="str">
        <f t="shared" si="11"/>
        <v xml:space="preserve"> </v>
      </c>
      <c r="P157" s="14">
        <f t="shared" si="10"/>
        <v>0</v>
      </c>
    </row>
    <row r="158" spans="7:16" x14ac:dyDescent="0.2">
      <c r="G158" s="13">
        <f t="shared" si="9"/>
        <v>5574</v>
      </c>
      <c r="H158" s="9">
        <f t="shared" si="9"/>
        <v>300</v>
      </c>
      <c r="I158" s="9"/>
      <c r="J158" s="9"/>
      <c r="L158" s="9" t="str">
        <f t="shared" si="11"/>
        <v xml:space="preserve"> </v>
      </c>
      <c r="P158" s="14">
        <f t="shared" si="10"/>
        <v>0</v>
      </c>
    </row>
    <row r="159" spans="7:16" x14ac:dyDescent="0.2">
      <c r="G159" s="13">
        <f t="shared" si="9"/>
        <v>5574</v>
      </c>
      <c r="H159" s="9">
        <f t="shared" si="9"/>
        <v>300</v>
      </c>
      <c r="I159" s="9"/>
      <c r="J159" s="9"/>
      <c r="L159" s="9" t="str">
        <f t="shared" si="11"/>
        <v xml:space="preserve"> </v>
      </c>
      <c r="P159" s="14">
        <f t="shared" si="10"/>
        <v>0</v>
      </c>
    </row>
    <row r="160" spans="7:16" x14ac:dyDescent="0.2">
      <c r="G160" s="13">
        <f t="shared" si="9"/>
        <v>5574</v>
      </c>
      <c r="H160" s="9">
        <f t="shared" si="9"/>
        <v>300</v>
      </c>
      <c r="I160" s="9"/>
      <c r="J160" s="9"/>
      <c r="L160" s="9" t="str">
        <f t="shared" si="11"/>
        <v xml:space="preserve"> </v>
      </c>
      <c r="P160" s="14">
        <f t="shared" si="10"/>
        <v>0</v>
      </c>
    </row>
    <row r="161" spans="7:16" x14ac:dyDescent="0.2">
      <c r="G161" s="13">
        <f t="shared" si="9"/>
        <v>5574</v>
      </c>
      <c r="H161" s="9">
        <f t="shared" si="9"/>
        <v>300</v>
      </c>
      <c r="I161" s="9"/>
      <c r="J161" s="9"/>
      <c r="L161" s="9" t="str">
        <f t="shared" si="11"/>
        <v xml:space="preserve"> </v>
      </c>
      <c r="P161" s="14">
        <f t="shared" si="10"/>
        <v>0</v>
      </c>
    </row>
    <row r="162" spans="7:16" x14ac:dyDescent="0.2">
      <c r="G162" s="13">
        <f t="shared" si="9"/>
        <v>5574</v>
      </c>
      <c r="H162" s="9">
        <f t="shared" si="9"/>
        <v>300</v>
      </c>
      <c r="I162" s="9"/>
      <c r="J162" s="9"/>
      <c r="L162" s="9" t="str">
        <f t="shared" si="11"/>
        <v xml:space="preserve"> </v>
      </c>
      <c r="P162" s="14">
        <f t="shared" si="10"/>
        <v>0</v>
      </c>
    </row>
    <row r="163" spans="7:16" x14ac:dyDescent="0.2">
      <c r="G163" s="13">
        <f t="shared" si="9"/>
        <v>5574</v>
      </c>
      <c r="H163" s="9">
        <f t="shared" si="9"/>
        <v>300</v>
      </c>
      <c r="I163" s="9"/>
      <c r="J163" s="9"/>
      <c r="L163" s="9" t="str">
        <f t="shared" si="11"/>
        <v xml:space="preserve"> </v>
      </c>
      <c r="P163" s="14">
        <f t="shared" si="10"/>
        <v>0</v>
      </c>
    </row>
    <row r="164" spans="7:16" x14ac:dyDescent="0.2">
      <c r="G164" s="13">
        <f t="shared" si="9"/>
        <v>5574</v>
      </c>
      <c r="H164" s="9">
        <f t="shared" si="9"/>
        <v>300</v>
      </c>
      <c r="I164" s="9"/>
      <c r="J164" s="9"/>
      <c r="L164" s="9" t="str">
        <f t="shared" si="11"/>
        <v xml:space="preserve"> </v>
      </c>
      <c r="P164" s="14">
        <f t="shared" si="10"/>
        <v>0</v>
      </c>
    </row>
    <row r="165" spans="7:16" x14ac:dyDescent="0.2">
      <c r="G165" s="13">
        <f t="shared" si="9"/>
        <v>5574</v>
      </c>
      <c r="H165" s="9">
        <f t="shared" si="9"/>
        <v>300</v>
      </c>
      <c r="I165" s="9"/>
      <c r="J165" s="9"/>
      <c r="L165" s="9" t="str">
        <f t="shared" si="11"/>
        <v xml:space="preserve"> </v>
      </c>
      <c r="P165" s="14">
        <f t="shared" si="10"/>
        <v>0</v>
      </c>
    </row>
    <row r="166" spans="7:16" x14ac:dyDescent="0.2">
      <c r="G166" s="13">
        <f t="shared" si="9"/>
        <v>5574</v>
      </c>
      <c r="H166" s="9">
        <f t="shared" si="9"/>
        <v>300</v>
      </c>
      <c r="I166" s="9"/>
      <c r="J166" s="9"/>
      <c r="L166" s="9" t="str">
        <f t="shared" si="11"/>
        <v xml:space="preserve"> </v>
      </c>
      <c r="P166" s="14">
        <f t="shared" si="10"/>
        <v>0</v>
      </c>
    </row>
    <row r="167" spans="7:16" x14ac:dyDescent="0.2">
      <c r="G167" s="13">
        <f t="shared" si="9"/>
        <v>5574</v>
      </c>
      <c r="H167" s="9">
        <f t="shared" si="9"/>
        <v>300</v>
      </c>
      <c r="I167" s="9"/>
      <c r="J167" s="9"/>
      <c r="L167" s="9" t="str">
        <f t="shared" si="11"/>
        <v xml:space="preserve"> </v>
      </c>
      <c r="P167" s="14">
        <f t="shared" si="10"/>
        <v>0</v>
      </c>
    </row>
    <row r="168" spans="7:16" x14ac:dyDescent="0.2">
      <c r="G168" s="13">
        <f t="shared" si="9"/>
        <v>5574</v>
      </c>
      <c r="H168" s="9">
        <f t="shared" si="9"/>
        <v>300</v>
      </c>
      <c r="I168" s="9"/>
      <c r="J168" s="9"/>
      <c r="L168" s="9" t="str">
        <f t="shared" si="11"/>
        <v xml:space="preserve"> </v>
      </c>
      <c r="P168" s="14">
        <f t="shared" si="10"/>
        <v>0</v>
      </c>
    </row>
    <row r="169" spans="7:16" x14ac:dyDescent="0.2">
      <c r="G169" s="13">
        <f t="shared" si="9"/>
        <v>5574</v>
      </c>
      <c r="H169" s="9">
        <f t="shared" si="9"/>
        <v>300</v>
      </c>
      <c r="I169" s="9"/>
      <c r="J169" s="9"/>
      <c r="L169" s="9" t="str">
        <f t="shared" si="11"/>
        <v xml:space="preserve"> </v>
      </c>
      <c r="P169" s="14">
        <f t="shared" si="10"/>
        <v>0</v>
      </c>
    </row>
    <row r="170" spans="7:16" x14ac:dyDescent="0.2">
      <c r="G170" s="13">
        <f t="shared" si="9"/>
        <v>5574</v>
      </c>
      <c r="H170" s="9">
        <f t="shared" si="9"/>
        <v>300</v>
      </c>
      <c r="I170" s="9"/>
      <c r="J170" s="9"/>
      <c r="L170" s="9" t="str">
        <f t="shared" si="11"/>
        <v xml:space="preserve"> </v>
      </c>
      <c r="P170" s="14">
        <f t="shared" si="10"/>
        <v>0</v>
      </c>
    </row>
    <row r="171" spans="7:16" x14ac:dyDescent="0.2">
      <c r="G171" s="13">
        <f t="shared" si="9"/>
        <v>5574</v>
      </c>
      <c r="H171" s="9">
        <f t="shared" si="9"/>
        <v>300</v>
      </c>
      <c r="I171" s="9"/>
      <c r="J171" s="9"/>
      <c r="L171" s="9" t="str">
        <f t="shared" si="11"/>
        <v xml:space="preserve"> </v>
      </c>
      <c r="P171" s="14">
        <f t="shared" si="10"/>
        <v>0</v>
      </c>
    </row>
    <row r="172" spans="7:16" x14ac:dyDescent="0.2">
      <c r="G172" s="13">
        <f t="shared" si="9"/>
        <v>5574</v>
      </c>
      <c r="H172" s="9">
        <f t="shared" si="9"/>
        <v>300</v>
      </c>
      <c r="I172" s="9"/>
      <c r="J172" s="9"/>
      <c r="L172" s="9" t="str">
        <f t="shared" si="11"/>
        <v xml:space="preserve"> </v>
      </c>
      <c r="P172" s="14">
        <f t="shared" si="10"/>
        <v>0</v>
      </c>
    </row>
    <row r="173" spans="7:16" x14ac:dyDescent="0.2">
      <c r="G173" s="13">
        <f t="shared" si="9"/>
        <v>5574</v>
      </c>
      <c r="H173" s="9">
        <f t="shared" si="9"/>
        <v>300</v>
      </c>
      <c r="I173" s="9"/>
      <c r="J173" s="9"/>
      <c r="L173" s="9" t="str">
        <f t="shared" si="11"/>
        <v xml:space="preserve"> </v>
      </c>
      <c r="P173" s="14">
        <f t="shared" si="10"/>
        <v>0</v>
      </c>
    </row>
    <row r="174" spans="7:16" x14ac:dyDescent="0.2">
      <c r="G174" s="13">
        <f t="shared" si="9"/>
        <v>5574</v>
      </c>
      <c r="H174" s="9">
        <f t="shared" si="9"/>
        <v>300</v>
      </c>
      <c r="I174" s="9"/>
      <c r="J174" s="9"/>
      <c r="L174" s="9" t="str">
        <f t="shared" si="11"/>
        <v xml:space="preserve"> </v>
      </c>
      <c r="P174" s="14">
        <f t="shared" si="10"/>
        <v>0</v>
      </c>
    </row>
    <row r="175" spans="7:16" x14ac:dyDescent="0.2">
      <c r="G175" s="13">
        <f t="shared" si="9"/>
        <v>5574</v>
      </c>
      <c r="H175" s="9">
        <f t="shared" si="9"/>
        <v>300</v>
      </c>
      <c r="I175" s="9"/>
      <c r="J175" s="9"/>
      <c r="L175" s="9" t="str">
        <f t="shared" si="11"/>
        <v xml:space="preserve"> </v>
      </c>
      <c r="P175" s="14">
        <f t="shared" si="10"/>
        <v>0</v>
      </c>
    </row>
    <row r="176" spans="7:16" x14ac:dyDescent="0.2">
      <c r="G176" s="13">
        <f t="shared" si="9"/>
        <v>5574</v>
      </c>
      <c r="H176" s="9">
        <f t="shared" si="9"/>
        <v>300</v>
      </c>
      <c r="I176" s="9"/>
      <c r="J176" s="9"/>
      <c r="L176" s="9" t="str">
        <f t="shared" si="11"/>
        <v xml:space="preserve"> </v>
      </c>
      <c r="P176" s="14">
        <f t="shared" si="10"/>
        <v>0</v>
      </c>
    </row>
    <row r="177" spans="7:16" x14ac:dyDescent="0.2">
      <c r="G177" s="13">
        <f t="shared" si="9"/>
        <v>5574</v>
      </c>
      <c r="H177" s="9">
        <f t="shared" si="9"/>
        <v>300</v>
      </c>
      <c r="I177" s="9"/>
      <c r="J177" s="9"/>
      <c r="L177" s="9" t="str">
        <f t="shared" si="11"/>
        <v xml:space="preserve"> </v>
      </c>
      <c r="P177" s="14">
        <f t="shared" si="10"/>
        <v>0</v>
      </c>
    </row>
    <row r="178" spans="7:16" x14ac:dyDescent="0.2">
      <c r="G178" s="13">
        <f t="shared" si="9"/>
        <v>5574</v>
      </c>
      <c r="H178" s="9">
        <f t="shared" si="9"/>
        <v>300</v>
      </c>
      <c r="I178" s="9"/>
      <c r="J178" s="9"/>
      <c r="L178" s="9" t="str">
        <f t="shared" si="11"/>
        <v xml:space="preserve"> </v>
      </c>
      <c r="P178" s="14">
        <f t="shared" si="10"/>
        <v>0</v>
      </c>
    </row>
    <row r="179" spans="7:16" x14ac:dyDescent="0.2">
      <c r="G179" s="13">
        <f t="shared" si="9"/>
        <v>5574</v>
      </c>
      <c r="H179" s="9">
        <f t="shared" si="9"/>
        <v>300</v>
      </c>
      <c r="I179" s="9"/>
      <c r="J179" s="9"/>
      <c r="L179" s="9" t="str">
        <f t="shared" si="11"/>
        <v xml:space="preserve"> </v>
      </c>
      <c r="P179" s="14">
        <f t="shared" si="10"/>
        <v>0</v>
      </c>
    </row>
    <row r="180" spans="7:16" x14ac:dyDescent="0.2">
      <c r="G180" s="13">
        <f t="shared" si="9"/>
        <v>5574</v>
      </c>
      <c r="H180" s="9">
        <f t="shared" si="9"/>
        <v>300</v>
      </c>
      <c r="I180" s="9"/>
      <c r="J180" s="9"/>
      <c r="L180" s="9" t="str">
        <f t="shared" si="11"/>
        <v xml:space="preserve"> </v>
      </c>
      <c r="P180" s="14">
        <f t="shared" si="10"/>
        <v>0</v>
      </c>
    </row>
    <row r="181" spans="7:16" x14ac:dyDescent="0.2">
      <c r="G181" s="13">
        <f t="shared" si="9"/>
        <v>5574</v>
      </c>
      <c r="H181" s="9">
        <f t="shared" si="9"/>
        <v>300</v>
      </c>
      <c r="I181" s="9"/>
      <c r="J181" s="9"/>
      <c r="L181" s="9" t="str">
        <f t="shared" si="11"/>
        <v xml:space="preserve"> </v>
      </c>
      <c r="P181" s="14">
        <f t="shared" si="10"/>
        <v>0</v>
      </c>
    </row>
    <row r="182" spans="7:16" x14ac:dyDescent="0.2">
      <c r="G182" s="13">
        <f t="shared" si="9"/>
        <v>5574</v>
      </c>
      <c r="H182" s="9">
        <f t="shared" si="9"/>
        <v>300</v>
      </c>
      <c r="I182" s="9"/>
      <c r="J182" s="9"/>
      <c r="L182" s="9" t="str">
        <f t="shared" si="11"/>
        <v xml:space="preserve"> </v>
      </c>
      <c r="P182" s="14">
        <f t="shared" si="10"/>
        <v>0</v>
      </c>
    </row>
    <row r="183" spans="7:16" x14ac:dyDescent="0.2">
      <c r="G183" s="13">
        <f t="shared" si="9"/>
        <v>5574</v>
      </c>
      <c r="H183" s="9">
        <f t="shared" si="9"/>
        <v>300</v>
      </c>
      <c r="I183" s="9"/>
      <c r="J183" s="9"/>
      <c r="L183" s="9" t="str">
        <f t="shared" si="11"/>
        <v xml:space="preserve"> </v>
      </c>
      <c r="P183" s="14">
        <f t="shared" si="10"/>
        <v>0</v>
      </c>
    </row>
    <row r="184" spans="7:16" x14ac:dyDescent="0.2">
      <c r="G184" s="13">
        <f t="shared" si="9"/>
        <v>5574</v>
      </c>
      <c r="H184" s="9">
        <f t="shared" si="9"/>
        <v>300</v>
      </c>
      <c r="I184" s="9"/>
      <c r="J184" s="9"/>
      <c r="L184" s="9" t="str">
        <f t="shared" si="11"/>
        <v xml:space="preserve"> </v>
      </c>
      <c r="P184" s="14">
        <f t="shared" si="10"/>
        <v>0</v>
      </c>
    </row>
    <row r="185" spans="7:16" x14ac:dyDescent="0.2">
      <c r="G185" s="13">
        <f t="shared" ref="G185:H210" si="12">G184-E185+C185</f>
        <v>5574</v>
      </c>
      <c r="H185" s="9">
        <f t="shared" si="12"/>
        <v>300</v>
      </c>
      <c r="I185" s="9"/>
      <c r="J185" s="9"/>
      <c r="L185" s="9" t="str">
        <f t="shared" si="11"/>
        <v xml:space="preserve"> </v>
      </c>
      <c r="P185" s="14">
        <f t="shared" si="10"/>
        <v>0</v>
      </c>
    </row>
    <row r="186" spans="7:16" x14ac:dyDescent="0.2">
      <c r="G186" s="13">
        <f t="shared" si="12"/>
        <v>5574</v>
      </c>
      <c r="H186" s="9">
        <f t="shared" si="12"/>
        <v>300</v>
      </c>
      <c r="I186" s="9"/>
      <c r="J186" s="9"/>
      <c r="L186" s="9" t="str">
        <f t="shared" si="11"/>
        <v xml:space="preserve"> </v>
      </c>
      <c r="P186" s="14">
        <f t="shared" si="10"/>
        <v>0</v>
      </c>
    </row>
    <row r="187" spans="7:16" x14ac:dyDescent="0.2">
      <c r="G187" s="13">
        <f t="shared" si="12"/>
        <v>5574</v>
      </c>
      <c r="H187" s="9">
        <f t="shared" si="12"/>
        <v>300</v>
      </c>
      <c r="I187" s="9"/>
      <c r="J187" s="9"/>
      <c r="L187" s="9" t="str">
        <f t="shared" si="11"/>
        <v xml:space="preserve"> </v>
      </c>
      <c r="P187" s="14">
        <f t="shared" si="10"/>
        <v>0</v>
      </c>
    </row>
    <row r="188" spans="7:16" x14ac:dyDescent="0.2">
      <c r="G188" s="13">
        <f t="shared" si="12"/>
        <v>5574</v>
      </c>
      <c r="H188" s="9">
        <f t="shared" si="12"/>
        <v>300</v>
      </c>
      <c r="I188" s="9"/>
      <c r="J188" s="9"/>
      <c r="L188" s="9" t="str">
        <f t="shared" si="11"/>
        <v xml:space="preserve"> </v>
      </c>
      <c r="P188" s="14">
        <f t="shared" si="10"/>
        <v>0</v>
      </c>
    </row>
    <row r="189" spans="7:16" x14ac:dyDescent="0.2">
      <c r="G189" s="13">
        <f t="shared" si="12"/>
        <v>5574</v>
      </c>
      <c r="H189" s="9">
        <f t="shared" si="12"/>
        <v>300</v>
      </c>
      <c r="I189" s="9"/>
      <c r="J189" s="9"/>
      <c r="L189" s="9" t="str">
        <f t="shared" si="11"/>
        <v xml:space="preserve"> </v>
      </c>
      <c r="P189" s="14">
        <f t="shared" si="10"/>
        <v>0</v>
      </c>
    </row>
    <row r="190" spans="7:16" x14ac:dyDescent="0.2">
      <c r="G190" s="13">
        <f t="shared" si="12"/>
        <v>5574</v>
      </c>
      <c r="H190" s="9">
        <f t="shared" si="12"/>
        <v>300</v>
      </c>
      <c r="I190" s="9"/>
      <c r="J190" s="9"/>
      <c r="L190" s="9" t="str">
        <f t="shared" si="11"/>
        <v xml:space="preserve"> </v>
      </c>
      <c r="P190" s="14">
        <f t="shared" si="10"/>
        <v>0</v>
      </c>
    </row>
    <row r="191" spans="7:16" x14ac:dyDescent="0.2">
      <c r="G191" s="13">
        <f t="shared" si="12"/>
        <v>5574</v>
      </c>
      <c r="H191" s="9">
        <f t="shared" si="12"/>
        <v>300</v>
      </c>
      <c r="I191" s="9"/>
      <c r="J191" s="9"/>
      <c r="L191" s="9" t="str">
        <f t="shared" si="11"/>
        <v xml:space="preserve"> </v>
      </c>
      <c r="P191" s="14">
        <f t="shared" si="10"/>
        <v>0</v>
      </c>
    </row>
    <row r="192" spans="7:16" x14ac:dyDescent="0.2">
      <c r="G192" s="13">
        <f t="shared" si="12"/>
        <v>5574</v>
      </c>
      <c r="H192" s="9">
        <f t="shared" si="12"/>
        <v>300</v>
      </c>
      <c r="I192" s="9"/>
      <c r="J192" s="9"/>
      <c r="L192" s="9" t="str">
        <f t="shared" si="11"/>
        <v xml:space="preserve"> </v>
      </c>
      <c r="P192" s="14">
        <f t="shared" si="10"/>
        <v>0</v>
      </c>
    </row>
    <row r="193" spans="7:16" x14ac:dyDescent="0.2">
      <c r="G193" s="13">
        <f t="shared" si="12"/>
        <v>5574</v>
      </c>
      <c r="H193" s="9">
        <f t="shared" si="12"/>
        <v>300</v>
      </c>
      <c r="I193" s="9"/>
      <c r="J193" s="9"/>
      <c r="L193" s="9" t="str">
        <f t="shared" si="11"/>
        <v xml:space="preserve"> </v>
      </c>
      <c r="P193" s="14">
        <f t="shared" si="10"/>
        <v>0</v>
      </c>
    </row>
    <row r="194" spans="7:16" x14ac:dyDescent="0.2">
      <c r="G194" s="13">
        <f t="shared" si="12"/>
        <v>5574</v>
      </c>
      <c r="H194" s="9">
        <f t="shared" si="12"/>
        <v>300</v>
      </c>
      <c r="I194" s="9"/>
      <c r="J194" s="9"/>
      <c r="L194" s="9" t="str">
        <f t="shared" si="11"/>
        <v xml:space="preserve"> </v>
      </c>
      <c r="P194" s="14">
        <f t="shared" si="10"/>
        <v>0</v>
      </c>
    </row>
    <row r="195" spans="7:16" x14ac:dyDescent="0.2">
      <c r="G195" s="13">
        <f t="shared" si="12"/>
        <v>5574</v>
      </c>
      <c r="H195" s="9">
        <f t="shared" si="12"/>
        <v>300</v>
      </c>
      <c r="I195" s="9"/>
      <c r="J195" s="9"/>
      <c r="L195" s="9" t="str">
        <f t="shared" si="11"/>
        <v xml:space="preserve"> </v>
      </c>
      <c r="P195" s="14">
        <f t="shared" si="10"/>
        <v>0</v>
      </c>
    </row>
    <row r="196" spans="7:16" x14ac:dyDescent="0.2">
      <c r="G196" s="13">
        <f t="shared" si="12"/>
        <v>5574</v>
      </c>
      <c r="H196" s="9">
        <f t="shared" si="12"/>
        <v>300</v>
      </c>
      <c r="I196" s="9"/>
      <c r="J196" s="9"/>
      <c r="L196" s="9" t="str">
        <f t="shared" si="11"/>
        <v xml:space="preserve"> </v>
      </c>
      <c r="P196" s="14">
        <f t="shared" si="10"/>
        <v>0</v>
      </c>
    </row>
    <row r="197" spans="7:16" x14ac:dyDescent="0.2">
      <c r="G197" s="13">
        <f t="shared" si="12"/>
        <v>5574</v>
      </c>
      <c r="H197" s="9">
        <f t="shared" si="12"/>
        <v>300</v>
      </c>
      <c r="I197" s="9"/>
      <c r="J197" s="9"/>
      <c r="L197" s="9" t="str">
        <f t="shared" si="11"/>
        <v xml:space="preserve"> </v>
      </c>
      <c r="P197" s="14">
        <f t="shared" si="10"/>
        <v>0</v>
      </c>
    </row>
    <row r="198" spans="7:16" x14ac:dyDescent="0.2">
      <c r="G198" s="13">
        <f t="shared" si="12"/>
        <v>5574</v>
      </c>
      <c r="H198" s="9">
        <f t="shared" si="12"/>
        <v>300</v>
      </c>
      <c r="I198" s="9"/>
      <c r="J198" s="9"/>
      <c r="L198" s="9" t="str">
        <f t="shared" si="11"/>
        <v xml:space="preserve"> </v>
      </c>
      <c r="P198" s="14">
        <f t="shared" si="10"/>
        <v>0</v>
      </c>
    </row>
    <row r="199" spans="7:16" x14ac:dyDescent="0.2">
      <c r="G199" s="13">
        <f t="shared" si="12"/>
        <v>5574</v>
      </c>
      <c r="H199" s="9">
        <f t="shared" si="12"/>
        <v>300</v>
      </c>
      <c r="I199" s="9"/>
      <c r="J199" s="9"/>
      <c r="L199" s="9" t="str">
        <f t="shared" si="11"/>
        <v xml:space="preserve"> </v>
      </c>
      <c r="P199" s="14">
        <f t="shared" si="10"/>
        <v>0</v>
      </c>
    </row>
    <row r="200" spans="7:16" x14ac:dyDescent="0.2">
      <c r="G200" s="13">
        <f t="shared" si="12"/>
        <v>5574</v>
      </c>
      <c r="H200" s="9">
        <f t="shared" si="12"/>
        <v>300</v>
      </c>
      <c r="I200" s="9"/>
      <c r="J200" s="9"/>
      <c r="L200" s="9" t="str">
        <f t="shared" si="11"/>
        <v xml:space="preserve"> </v>
      </c>
      <c r="P200" s="14">
        <f t="shared" si="10"/>
        <v>0</v>
      </c>
    </row>
    <row r="201" spans="7:16" x14ac:dyDescent="0.2">
      <c r="G201" s="13">
        <f t="shared" si="12"/>
        <v>5574</v>
      </c>
      <c r="H201" s="9">
        <f t="shared" si="12"/>
        <v>300</v>
      </c>
      <c r="I201" s="9"/>
      <c r="J201" s="9"/>
      <c r="L201" s="9" t="str">
        <f t="shared" si="11"/>
        <v xml:space="preserve"> </v>
      </c>
      <c r="P201" s="14">
        <f t="shared" si="10"/>
        <v>0</v>
      </c>
    </row>
    <row r="202" spans="7:16" x14ac:dyDescent="0.2">
      <c r="G202" s="13">
        <f t="shared" si="12"/>
        <v>5574</v>
      </c>
      <c r="H202" s="9">
        <f t="shared" si="12"/>
        <v>300</v>
      </c>
      <c r="I202" s="9"/>
      <c r="J202" s="9"/>
      <c r="L202" s="9" t="str">
        <f t="shared" si="11"/>
        <v xml:space="preserve"> </v>
      </c>
      <c r="P202" s="14">
        <f t="shared" si="10"/>
        <v>0</v>
      </c>
    </row>
    <row r="203" spans="7:16" x14ac:dyDescent="0.2">
      <c r="G203" s="13">
        <f t="shared" si="12"/>
        <v>5574</v>
      </c>
      <c r="H203" s="9">
        <f t="shared" si="12"/>
        <v>300</v>
      </c>
      <c r="I203" s="9"/>
      <c r="J203" s="9"/>
      <c r="L203" s="9" t="str">
        <f t="shared" si="11"/>
        <v xml:space="preserve"> </v>
      </c>
      <c r="P203" s="14">
        <f t="shared" si="10"/>
        <v>0</v>
      </c>
    </row>
    <row r="204" spans="7:16" x14ac:dyDescent="0.2">
      <c r="G204" s="13">
        <f t="shared" si="12"/>
        <v>5574</v>
      </c>
      <c r="H204" s="9">
        <f t="shared" si="12"/>
        <v>300</v>
      </c>
      <c r="I204" s="9"/>
      <c r="J204" s="9"/>
      <c r="L204" s="9" t="str">
        <f t="shared" si="11"/>
        <v xml:space="preserve"> </v>
      </c>
      <c r="P204" s="14">
        <f t="shared" ref="P204:P210" si="13">O204*G204</f>
        <v>0</v>
      </c>
    </row>
    <row r="205" spans="7:16" x14ac:dyDescent="0.2">
      <c r="G205" s="13">
        <f t="shared" si="12"/>
        <v>5574</v>
      </c>
      <c r="H205" s="9">
        <f t="shared" si="12"/>
        <v>300</v>
      </c>
      <c r="I205" s="9"/>
      <c r="J205" s="9"/>
      <c r="L205" s="9" t="str">
        <f t="shared" si="11"/>
        <v xml:space="preserve"> </v>
      </c>
      <c r="P205" s="14">
        <f t="shared" si="13"/>
        <v>0</v>
      </c>
    </row>
    <row r="206" spans="7:16" x14ac:dyDescent="0.2">
      <c r="G206" s="13">
        <f t="shared" si="12"/>
        <v>5574</v>
      </c>
      <c r="H206" s="9">
        <f t="shared" si="12"/>
        <v>300</v>
      </c>
      <c r="I206" s="9"/>
      <c r="J206" s="9"/>
      <c r="L206" s="9" t="str">
        <f>IF(D206&gt;0,D206," ")</f>
        <v xml:space="preserve"> </v>
      </c>
      <c r="P206" s="14">
        <f t="shared" si="13"/>
        <v>0</v>
      </c>
    </row>
    <row r="207" spans="7:16" x14ac:dyDescent="0.2">
      <c r="G207" s="13">
        <f t="shared" si="12"/>
        <v>5574</v>
      </c>
      <c r="H207" s="9">
        <f t="shared" si="12"/>
        <v>300</v>
      </c>
      <c r="I207" s="9"/>
      <c r="J207" s="9"/>
      <c r="L207" s="9" t="str">
        <f>IF(D207&gt;0,D207," ")</f>
        <v xml:space="preserve"> </v>
      </c>
      <c r="P207" s="14">
        <f t="shared" si="13"/>
        <v>0</v>
      </c>
    </row>
    <row r="208" spans="7:16" x14ac:dyDescent="0.2">
      <c r="G208" s="13">
        <f t="shared" si="12"/>
        <v>5574</v>
      </c>
      <c r="H208" s="9">
        <f t="shared" si="12"/>
        <v>300</v>
      </c>
      <c r="I208" s="9"/>
      <c r="J208" s="9"/>
      <c r="L208" s="9" t="str">
        <f>IF(D208&gt;0,D208," ")</f>
        <v xml:space="preserve"> </v>
      </c>
      <c r="P208" s="14">
        <f t="shared" si="13"/>
        <v>0</v>
      </c>
    </row>
    <row r="209" spans="7:16" x14ac:dyDescent="0.2">
      <c r="G209" s="13">
        <f t="shared" si="12"/>
        <v>5574</v>
      </c>
      <c r="H209" s="9">
        <f t="shared" si="12"/>
        <v>300</v>
      </c>
      <c r="I209" s="9"/>
      <c r="J209" s="9"/>
      <c r="L209" s="9" t="str">
        <f>IF(D209&gt;0,D209," ")</f>
        <v xml:space="preserve"> </v>
      </c>
      <c r="P209" s="14">
        <f t="shared" si="13"/>
        <v>0</v>
      </c>
    </row>
    <row r="210" spans="7:16" x14ac:dyDescent="0.2">
      <c r="G210" s="13">
        <f t="shared" si="12"/>
        <v>5574</v>
      </c>
      <c r="H210" s="9">
        <f t="shared" si="12"/>
        <v>300</v>
      </c>
      <c r="I210" s="9"/>
      <c r="J210" s="9"/>
      <c r="L210" s="9" t="str">
        <f>IF(D210&gt;0,D210," ")</f>
        <v xml:space="preserve"> </v>
      </c>
      <c r="P210" s="14">
        <f t="shared" si="13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0" tint="-0.499984740745262"/>
  </sheetPr>
  <dimension ref="A2:R215"/>
  <sheetViews>
    <sheetView topLeftCell="A5" zoomScale="140" zoomScaleNormal="140" workbookViewId="0">
      <pane ySplit="4" topLeftCell="A39" activePane="bottomLeft" state="frozen"/>
      <selection activeCell="J13" sqref="J13"/>
      <selection pane="bottomLeft" activeCell="D24" sqref="D24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117</v>
      </c>
      <c r="D5" s="33"/>
      <c r="E5" s="32"/>
      <c r="F5" s="34"/>
      <c r="G5" s="4"/>
      <c r="H5" s="30" t="s">
        <v>1</v>
      </c>
      <c r="I5" s="32" t="s">
        <v>32</v>
      </c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ht="15.75" x14ac:dyDescent="0.25">
      <c r="A7" s="919" t="s">
        <v>2</v>
      </c>
      <c r="B7" s="920"/>
      <c r="C7" s="921" t="s">
        <v>3</v>
      </c>
      <c r="D7" s="922"/>
      <c r="E7" s="921" t="s">
        <v>4</v>
      </c>
      <c r="F7" s="922"/>
      <c r="G7" s="921" t="s">
        <v>5</v>
      </c>
      <c r="H7" s="922"/>
      <c r="I7" s="58" t="s">
        <v>17</v>
      </c>
      <c r="J7" s="57" t="s">
        <v>9</v>
      </c>
      <c r="K7" s="59" t="s">
        <v>6</v>
      </c>
      <c r="L7" s="60" t="s">
        <v>21</v>
      </c>
      <c r="M7" s="61"/>
      <c r="N7" s="62" t="s">
        <v>10</v>
      </c>
      <c r="O7" s="63" t="s">
        <v>11</v>
      </c>
      <c r="P7" s="62" t="s">
        <v>10</v>
      </c>
      <c r="Q7" s="24"/>
      <c r="R7" s="7"/>
    </row>
    <row r="8" spans="1:18" ht="16.5" thickBot="1" x14ac:dyDescent="0.3">
      <c r="A8" s="156" t="s">
        <v>19</v>
      </c>
      <c r="B8" s="153" t="s">
        <v>20</v>
      </c>
      <c r="C8" s="154" t="s">
        <v>12</v>
      </c>
      <c r="D8" s="155" t="s">
        <v>7</v>
      </c>
      <c r="E8" s="112" t="s">
        <v>12</v>
      </c>
      <c r="F8" s="59" t="s">
        <v>7</v>
      </c>
      <c r="G8" s="69" t="s">
        <v>12</v>
      </c>
      <c r="H8" s="70" t="s">
        <v>7</v>
      </c>
      <c r="I8" s="70" t="s">
        <v>18</v>
      </c>
      <c r="J8" s="70"/>
      <c r="K8" s="70" t="s">
        <v>13</v>
      </c>
      <c r="L8" s="70" t="s">
        <v>7</v>
      </c>
      <c r="M8" s="70" t="s">
        <v>8</v>
      </c>
      <c r="N8" s="71" t="s">
        <v>14</v>
      </c>
      <c r="O8" s="71" t="s">
        <v>15</v>
      </c>
      <c r="P8" s="71" t="s">
        <v>16</v>
      </c>
    </row>
    <row r="9" spans="1:18" ht="13.5" customHeight="1" x14ac:dyDescent="0.25">
      <c r="A9" s="80" t="s">
        <v>78</v>
      </c>
      <c r="B9" s="203"/>
      <c r="C9" s="152"/>
      <c r="D9" s="80"/>
      <c r="E9" s="81"/>
      <c r="F9" s="80"/>
      <c r="G9" s="233">
        <v>0</v>
      </c>
      <c r="H9" s="235">
        <v>0</v>
      </c>
      <c r="I9" s="75"/>
      <c r="J9" s="75" t="s">
        <v>23</v>
      </c>
      <c r="K9" s="76"/>
      <c r="L9" s="56"/>
      <c r="M9" s="56"/>
      <c r="N9" s="77"/>
      <c r="O9" s="117"/>
      <c r="P9" s="78">
        <f>O9*G9</f>
        <v>0</v>
      </c>
      <c r="R9" s="3"/>
    </row>
    <row r="10" spans="1:18" s="126" customFormat="1" ht="13.5" customHeight="1" x14ac:dyDescent="0.2">
      <c r="A10" s="449"/>
      <c r="B10" s="228">
        <v>6</v>
      </c>
      <c r="C10" s="221">
        <v>2992.5050000000001</v>
      </c>
      <c r="D10" s="222">
        <v>243</v>
      </c>
      <c r="E10" s="228"/>
      <c r="F10" s="229"/>
      <c r="G10" s="225">
        <f>G9-E10+C10</f>
        <v>2992.5050000000001</v>
      </c>
      <c r="H10" s="340">
        <f>H9-F10+D10</f>
        <v>243</v>
      </c>
      <c r="I10" s="246"/>
      <c r="J10" s="246"/>
      <c r="K10" s="282"/>
      <c r="L10" s="222"/>
      <c r="M10" s="222"/>
      <c r="N10" s="270"/>
      <c r="O10" s="291"/>
      <c r="P10" s="271">
        <v>0</v>
      </c>
      <c r="R10" s="256"/>
    </row>
    <row r="11" spans="1:18" s="426" customFormat="1" ht="13.5" customHeight="1" x14ac:dyDescent="0.2">
      <c r="A11" s="424"/>
      <c r="B11" s="450"/>
      <c r="C11" s="451"/>
      <c r="D11" s="423"/>
      <c r="E11" s="450">
        <v>49.335000000000001</v>
      </c>
      <c r="F11" s="452">
        <v>4</v>
      </c>
      <c r="G11" s="225">
        <f t="shared" ref="G11:G47" si="0">G10-E11+C11</f>
        <v>2943.17</v>
      </c>
      <c r="H11" s="340">
        <f t="shared" ref="H11:H50" si="1">H10-F11+D11</f>
        <v>239</v>
      </c>
      <c r="I11" s="246" t="s">
        <v>167</v>
      </c>
      <c r="J11" s="450" t="s">
        <v>51</v>
      </c>
      <c r="K11" s="453"/>
      <c r="L11" s="423"/>
      <c r="M11" s="423"/>
      <c r="N11" s="454"/>
      <c r="O11" s="455"/>
      <c r="P11" s="425">
        <v>0</v>
      </c>
      <c r="R11" s="427"/>
    </row>
    <row r="12" spans="1:18" s="269" customFormat="1" ht="13.5" customHeight="1" x14ac:dyDescent="0.2">
      <c r="A12" s="226"/>
      <c r="B12" s="246">
        <v>18</v>
      </c>
      <c r="C12" s="221"/>
      <c r="D12" s="222"/>
      <c r="E12" s="246">
        <v>61.78</v>
      </c>
      <c r="F12" s="248">
        <v>5</v>
      </c>
      <c r="G12" s="225">
        <f t="shared" si="0"/>
        <v>2881.39</v>
      </c>
      <c r="H12" s="340">
        <f t="shared" si="1"/>
        <v>234</v>
      </c>
      <c r="I12" s="246" t="s">
        <v>217</v>
      </c>
      <c r="J12" s="246" t="s">
        <v>51</v>
      </c>
      <c r="K12" s="282"/>
      <c r="L12" s="222"/>
      <c r="M12" s="222"/>
      <c r="N12" s="270"/>
      <c r="O12" s="291"/>
      <c r="P12" s="271">
        <v>0</v>
      </c>
      <c r="R12" s="288"/>
    </row>
    <row r="13" spans="1:18" s="269" customFormat="1" ht="13.5" customHeight="1" x14ac:dyDescent="0.2">
      <c r="A13" s="226" t="s">
        <v>292</v>
      </c>
      <c r="B13" s="246"/>
      <c r="C13" s="221"/>
      <c r="D13" s="222"/>
      <c r="E13" s="246"/>
      <c r="F13" s="248"/>
      <c r="G13" s="225">
        <f t="shared" si="0"/>
        <v>2881.39</v>
      </c>
      <c r="H13" s="340">
        <f t="shared" si="1"/>
        <v>234</v>
      </c>
      <c r="I13" s="246"/>
      <c r="J13" s="246"/>
      <c r="K13" s="282"/>
      <c r="L13" s="222"/>
      <c r="M13" s="222"/>
      <c r="N13" s="270"/>
      <c r="O13" s="291"/>
      <c r="P13" s="271">
        <v>0</v>
      </c>
      <c r="R13" s="288"/>
    </row>
    <row r="14" spans="1:18" s="269" customFormat="1" ht="13.5" customHeight="1" x14ac:dyDescent="0.2">
      <c r="A14" s="226"/>
      <c r="B14" s="246">
        <v>1</v>
      </c>
      <c r="C14" s="221"/>
      <c r="D14" s="222"/>
      <c r="E14" s="246">
        <v>122.78</v>
      </c>
      <c r="F14" s="248">
        <v>10</v>
      </c>
      <c r="G14" s="225">
        <f t="shared" si="0"/>
        <v>2758.6099999999997</v>
      </c>
      <c r="H14" s="340">
        <f t="shared" si="1"/>
        <v>224</v>
      </c>
      <c r="I14" s="246" t="s">
        <v>295</v>
      </c>
      <c r="J14" s="246" t="s">
        <v>51</v>
      </c>
      <c r="K14" s="282"/>
      <c r="L14" s="222"/>
      <c r="M14" s="222"/>
      <c r="N14" s="270"/>
      <c r="O14" s="291"/>
      <c r="P14" s="271">
        <v>0</v>
      </c>
      <c r="R14" s="288"/>
    </row>
    <row r="15" spans="1:18" s="269" customFormat="1" ht="13.5" customHeight="1" x14ac:dyDescent="0.2">
      <c r="A15" s="226"/>
      <c r="B15" s="246">
        <v>2</v>
      </c>
      <c r="C15" s="221"/>
      <c r="D15" s="222"/>
      <c r="E15" s="246">
        <v>123.3</v>
      </c>
      <c r="F15" s="248">
        <v>10</v>
      </c>
      <c r="G15" s="225">
        <f t="shared" si="0"/>
        <v>2635.3099999999995</v>
      </c>
      <c r="H15" s="340">
        <f t="shared" si="1"/>
        <v>214</v>
      </c>
      <c r="I15" s="246" t="s">
        <v>302</v>
      </c>
      <c r="J15" s="246" t="s">
        <v>51</v>
      </c>
      <c r="K15" s="222"/>
      <c r="L15" s="222"/>
      <c r="M15" s="222"/>
      <c r="N15" s="270"/>
      <c r="O15" s="291"/>
      <c r="P15" s="271">
        <v>0</v>
      </c>
      <c r="R15" s="288"/>
    </row>
    <row r="16" spans="1:18" s="269" customFormat="1" ht="13.5" customHeight="1" x14ac:dyDescent="0.2">
      <c r="A16" s="226"/>
      <c r="B16" s="246">
        <v>10</v>
      </c>
      <c r="C16" s="221"/>
      <c r="D16" s="222"/>
      <c r="E16" s="246">
        <v>24.55</v>
      </c>
      <c r="F16" s="248">
        <v>2</v>
      </c>
      <c r="G16" s="225">
        <f t="shared" si="0"/>
        <v>2610.7599999999993</v>
      </c>
      <c r="H16" s="340">
        <f t="shared" si="1"/>
        <v>212</v>
      </c>
      <c r="I16" s="246" t="s">
        <v>372</v>
      </c>
      <c r="J16" s="246" t="s">
        <v>51</v>
      </c>
      <c r="K16" s="222"/>
      <c r="L16" s="222"/>
      <c r="M16" s="222"/>
      <c r="N16" s="270"/>
      <c r="O16" s="291"/>
      <c r="P16" s="271"/>
      <c r="R16" s="288"/>
    </row>
    <row r="17" spans="1:18" s="269" customFormat="1" ht="13.5" customHeight="1" x14ac:dyDescent="0.2">
      <c r="A17" s="226"/>
      <c r="B17" s="246">
        <v>10</v>
      </c>
      <c r="C17" s="221"/>
      <c r="D17" s="222"/>
      <c r="E17" s="246">
        <v>123.86</v>
      </c>
      <c r="F17" s="248">
        <v>10</v>
      </c>
      <c r="G17" s="225">
        <f t="shared" si="0"/>
        <v>2486.8999999999992</v>
      </c>
      <c r="H17" s="340">
        <f t="shared" si="1"/>
        <v>202</v>
      </c>
      <c r="I17" s="246" t="s">
        <v>373</v>
      </c>
      <c r="J17" s="246" t="s">
        <v>51</v>
      </c>
      <c r="K17" s="222"/>
      <c r="L17" s="222"/>
      <c r="M17" s="222"/>
      <c r="N17" s="270"/>
      <c r="O17" s="291"/>
      <c r="P17" s="271">
        <v>0</v>
      </c>
      <c r="R17" s="288"/>
    </row>
    <row r="18" spans="1:18" s="269" customFormat="1" ht="13.5" hidden="1" customHeight="1" x14ac:dyDescent="0.2">
      <c r="A18" s="226"/>
      <c r="B18" s="246"/>
      <c r="C18" s="221"/>
      <c r="D18" s="222"/>
      <c r="E18" s="246"/>
      <c r="F18" s="248"/>
      <c r="G18" s="225">
        <f t="shared" si="0"/>
        <v>2486.8999999999992</v>
      </c>
      <c r="H18" s="340">
        <f t="shared" si="1"/>
        <v>202</v>
      </c>
      <c r="I18" s="246"/>
      <c r="J18" s="246"/>
      <c r="K18" s="222"/>
      <c r="L18" s="222"/>
      <c r="M18" s="222"/>
      <c r="N18" s="270"/>
      <c r="O18" s="291"/>
      <c r="P18" s="271">
        <v>0</v>
      </c>
    </row>
    <row r="19" spans="1:18" s="269" customFormat="1" ht="13.5" customHeight="1" x14ac:dyDescent="0.2">
      <c r="A19" s="226"/>
      <c r="B19" s="246"/>
      <c r="C19" s="221"/>
      <c r="D19" s="222"/>
      <c r="E19" s="246"/>
      <c r="F19" s="248"/>
      <c r="G19" s="225">
        <f t="shared" si="0"/>
        <v>2486.8999999999992</v>
      </c>
      <c r="H19" s="340">
        <f t="shared" si="1"/>
        <v>202</v>
      </c>
      <c r="I19" s="246"/>
      <c r="J19" s="246"/>
      <c r="K19" s="222"/>
      <c r="L19" s="222"/>
      <c r="M19" s="222"/>
      <c r="N19" s="270"/>
      <c r="O19" s="291"/>
      <c r="P19" s="271">
        <v>0</v>
      </c>
    </row>
    <row r="20" spans="1:18" s="269" customFormat="1" ht="13.5" customHeight="1" x14ac:dyDescent="0.2">
      <c r="A20" s="226"/>
      <c r="B20" s="246"/>
      <c r="C20" s="221"/>
      <c r="D20" s="222"/>
      <c r="E20" s="456"/>
      <c r="F20" s="248"/>
      <c r="G20" s="225">
        <f t="shared" si="0"/>
        <v>2486.8999999999992</v>
      </c>
      <c r="H20" s="340">
        <f t="shared" si="1"/>
        <v>202</v>
      </c>
      <c r="I20" s="246"/>
      <c r="J20" s="246"/>
      <c r="K20" s="248"/>
      <c r="L20" s="222"/>
      <c r="M20" s="222"/>
      <c r="N20" s="270"/>
      <c r="O20" s="291"/>
      <c r="P20" s="271">
        <v>0</v>
      </c>
    </row>
    <row r="21" spans="1:18" s="269" customFormat="1" ht="13.5" customHeight="1" x14ac:dyDescent="0.2">
      <c r="A21" s="226"/>
      <c r="B21" s="246"/>
      <c r="C21" s="221"/>
      <c r="D21" s="222"/>
      <c r="E21" s="246"/>
      <c r="F21" s="248"/>
      <c r="G21" s="225">
        <f t="shared" si="0"/>
        <v>2486.8999999999992</v>
      </c>
      <c r="H21" s="340">
        <f t="shared" si="1"/>
        <v>202</v>
      </c>
      <c r="I21" s="246"/>
      <c r="J21" s="246"/>
      <c r="K21" s="222"/>
      <c r="L21" s="222"/>
      <c r="M21" s="222"/>
      <c r="N21" s="270"/>
      <c r="O21" s="291"/>
      <c r="P21" s="271">
        <v>0</v>
      </c>
    </row>
    <row r="22" spans="1:18" s="269" customFormat="1" ht="15" x14ac:dyDescent="0.2">
      <c r="A22" s="226"/>
      <c r="B22" s="246"/>
      <c r="C22" s="126"/>
      <c r="D22" s="222"/>
      <c r="E22" s="246"/>
      <c r="F22" s="248"/>
      <c r="G22" s="225">
        <f t="shared" si="0"/>
        <v>2486.8999999999992</v>
      </c>
      <c r="H22" s="340">
        <f t="shared" si="1"/>
        <v>202</v>
      </c>
      <c r="I22" s="246"/>
      <c r="J22" s="246"/>
      <c r="K22" s="222"/>
      <c r="L22" s="222"/>
      <c r="M22" s="222"/>
      <c r="N22" s="270"/>
      <c r="O22" s="291"/>
      <c r="P22" s="271">
        <v>0</v>
      </c>
    </row>
    <row r="23" spans="1:18" s="269" customFormat="1" ht="15" x14ac:dyDescent="0.2">
      <c r="A23" s="226"/>
      <c r="B23" s="246"/>
      <c r="C23" s="221"/>
      <c r="D23" s="222"/>
      <c r="E23" s="246"/>
      <c r="F23" s="248"/>
      <c r="G23" s="225">
        <f t="shared" si="0"/>
        <v>2486.8999999999992</v>
      </c>
      <c r="H23" s="340">
        <f t="shared" si="1"/>
        <v>202</v>
      </c>
      <c r="I23" s="246"/>
      <c r="J23" s="246"/>
      <c r="K23" s="222"/>
      <c r="L23" s="222"/>
      <c r="M23" s="222"/>
      <c r="N23" s="270"/>
      <c r="O23" s="291"/>
      <c r="P23" s="271">
        <v>0</v>
      </c>
    </row>
    <row r="24" spans="1:18" s="366" customFormat="1" ht="15" x14ac:dyDescent="0.2">
      <c r="A24" s="360"/>
      <c r="B24" s="361"/>
      <c r="C24" s="394"/>
      <c r="D24" s="362"/>
      <c r="E24" s="361"/>
      <c r="F24" s="363"/>
      <c r="G24" s="225">
        <f t="shared" si="0"/>
        <v>2486.8999999999992</v>
      </c>
      <c r="H24" s="340">
        <f t="shared" si="1"/>
        <v>202</v>
      </c>
      <c r="I24" s="246"/>
      <c r="J24" s="361"/>
      <c r="K24" s="362"/>
      <c r="L24" s="362"/>
      <c r="M24" s="362"/>
      <c r="N24" s="457"/>
      <c r="O24" s="364"/>
      <c r="P24" s="365">
        <v>0</v>
      </c>
    </row>
    <row r="25" spans="1:18" s="269" customFormat="1" ht="15" x14ac:dyDescent="0.2">
      <c r="A25" s="226"/>
      <c r="B25" s="246"/>
      <c r="C25" s="221"/>
      <c r="D25" s="222"/>
      <c r="E25" s="246"/>
      <c r="F25" s="248"/>
      <c r="G25" s="225">
        <f t="shared" si="0"/>
        <v>2486.8999999999992</v>
      </c>
      <c r="H25" s="340">
        <f t="shared" si="1"/>
        <v>202</v>
      </c>
      <c r="I25" s="246"/>
      <c r="J25" s="246"/>
      <c r="K25" s="222"/>
      <c r="L25" s="222"/>
      <c r="M25" s="222"/>
      <c r="N25" s="270"/>
      <c r="O25" s="291"/>
      <c r="P25" s="271">
        <v>0</v>
      </c>
    </row>
    <row r="26" spans="1:18" s="126" customFormat="1" ht="15" x14ac:dyDescent="0.2">
      <c r="A26" s="226"/>
      <c r="B26" s="228"/>
      <c r="C26" s="221"/>
      <c r="D26" s="222"/>
      <c r="E26" s="228"/>
      <c r="F26" s="229"/>
      <c r="G26" s="225">
        <f t="shared" si="0"/>
        <v>2486.8999999999992</v>
      </c>
      <c r="H26" s="340">
        <f t="shared" si="1"/>
        <v>202</v>
      </c>
      <c r="I26" s="246"/>
      <c r="J26" s="246"/>
      <c r="K26" s="222"/>
      <c r="L26" s="222"/>
      <c r="M26" s="222"/>
      <c r="N26" s="270"/>
      <c r="O26" s="291"/>
      <c r="P26" s="271">
        <v>0</v>
      </c>
    </row>
    <row r="27" spans="1:18" s="126" customFormat="1" ht="15" x14ac:dyDescent="0.2">
      <c r="A27" s="226"/>
      <c r="B27" s="228"/>
      <c r="C27" s="221"/>
      <c r="D27" s="222"/>
      <c r="E27" s="228"/>
      <c r="F27" s="229"/>
      <c r="G27" s="225">
        <f t="shared" si="0"/>
        <v>2486.8999999999992</v>
      </c>
      <c r="H27" s="340">
        <f t="shared" si="1"/>
        <v>202</v>
      </c>
      <c r="I27" s="246"/>
      <c r="J27" s="246"/>
      <c r="K27" s="222"/>
      <c r="L27" s="222"/>
      <c r="M27" s="222"/>
      <c r="N27" s="270"/>
      <c r="O27" s="291"/>
      <c r="P27" s="271">
        <v>0</v>
      </c>
    </row>
    <row r="28" spans="1:18" s="126" customFormat="1" ht="15" x14ac:dyDescent="0.2">
      <c r="A28" s="226"/>
      <c r="B28" s="228"/>
      <c r="C28" s="221"/>
      <c r="D28" s="222"/>
      <c r="E28" s="228"/>
      <c r="F28" s="229"/>
      <c r="G28" s="225">
        <f t="shared" si="0"/>
        <v>2486.8999999999992</v>
      </c>
      <c r="H28" s="340">
        <f t="shared" si="1"/>
        <v>202</v>
      </c>
      <c r="I28" s="246"/>
      <c r="J28" s="246"/>
      <c r="K28" s="282"/>
      <c r="L28" s="222"/>
      <c r="M28" s="222"/>
      <c r="N28" s="270"/>
      <c r="O28" s="291"/>
      <c r="P28" s="271">
        <v>0</v>
      </c>
    </row>
    <row r="29" spans="1:18" s="126" customFormat="1" ht="15" x14ac:dyDescent="0.2">
      <c r="A29" s="226"/>
      <c r="B29" s="228"/>
      <c r="C29" s="221"/>
      <c r="D29" s="222"/>
      <c r="E29" s="228"/>
      <c r="F29" s="229"/>
      <c r="G29" s="225">
        <f t="shared" si="0"/>
        <v>2486.8999999999992</v>
      </c>
      <c r="H29" s="340">
        <f t="shared" si="1"/>
        <v>202</v>
      </c>
      <c r="I29" s="246"/>
      <c r="J29" s="246"/>
      <c r="K29" s="282"/>
      <c r="L29" s="222"/>
      <c r="M29" s="222"/>
      <c r="N29" s="270"/>
      <c r="O29" s="291"/>
      <c r="P29" s="271">
        <v>0</v>
      </c>
    </row>
    <row r="30" spans="1:18" s="126" customFormat="1" ht="15" x14ac:dyDescent="0.2">
      <c r="A30" s="226"/>
      <c r="B30" s="228"/>
      <c r="C30" s="221"/>
      <c r="D30" s="222"/>
      <c r="E30" s="228"/>
      <c r="F30" s="229"/>
      <c r="G30" s="225">
        <f t="shared" si="0"/>
        <v>2486.8999999999992</v>
      </c>
      <c r="H30" s="340">
        <f t="shared" si="1"/>
        <v>202</v>
      </c>
      <c r="I30" s="246"/>
      <c r="J30" s="246"/>
      <c r="K30" s="222"/>
      <c r="L30" s="222"/>
      <c r="M30" s="222"/>
      <c r="N30" s="270"/>
      <c r="O30" s="291"/>
      <c r="P30" s="271">
        <v>0</v>
      </c>
    </row>
    <row r="31" spans="1:18" s="126" customFormat="1" ht="15" x14ac:dyDescent="0.2">
      <c r="A31" s="226"/>
      <c r="B31" s="228"/>
      <c r="C31" s="221"/>
      <c r="D31" s="222"/>
      <c r="E31" s="246"/>
      <c r="F31" s="229"/>
      <c r="G31" s="225">
        <f t="shared" si="0"/>
        <v>2486.8999999999992</v>
      </c>
      <c r="H31" s="340">
        <f t="shared" si="1"/>
        <v>202</v>
      </c>
      <c r="I31" s="246"/>
      <c r="J31" s="246"/>
      <c r="K31" s="222"/>
      <c r="L31" s="222"/>
      <c r="M31" s="222"/>
      <c r="N31" s="270"/>
      <c r="O31" s="291"/>
      <c r="P31" s="271">
        <v>0</v>
      </c>
    </row>
    <row r="32" spans="1:18" s="126" customFormat="1" ht="15" x14ac:dyDescent="0.2">
      <c r="A32" s="226"/>
      <c r="B32" s="228"/>
      <c r="C32" s="221"/>
      <c r="D32" s="222"/>
      <c r="E32" s="228"/>
      <c r="F32" s="229"/>
      <c r="G32" s="225">
        <f t="shared" si="0"/>
        <v>2486.8999999999992</v>
      </c>
      <c r="H32" s="340">
        <f t="shared" si="1"/>
        <v>202</v>
      </c>
      <c r="I32" s="246"/>
      <c r="J32" s="246"/>
      <c r="K32" s="222"/>
      <c r="L32" s="222"/>
      <c r="M32" s="222"/>
      <c r="N32" s="270"/>
      <c r="O32" s="291"/>
      <c r="P32" s="271">
        <v>0</v>
      </c>
    </row>
    <row r="33" spans="1:16" s="126" customFormat="1" ht="15" x14ac:dyDescent="0.2">
      <c r="A33" s="226"/>
      <c r="B33" s="228"/>
      <c r="C33" s="221"/>
      <c r="D33" s="222"/>
      <c r="E33" s="228"/>
      <c r="F33" s="229"/>
      <c r="G33" s="225">
        <f t="shared" si="0"/>
        <v>2486.8999999999992</v>
      </c>
      <c r="H33" s="340">
        <f t="shared" si="1"/>
        <v>202</v>
      </c>
      <c r="I33" s="246"/>
      <c r="J33" s="246"/>
      <c r="K33" s="222"/>
      <c r="L33" s="222"/>
      <c r="M33" s="222"/>
      <c r="N33" s="270"/>
      <c r="O33" s="291"/>
      <c r="P33" s="271">
        <v>0</v>
      </c>
    </row>
    <row r="34" spans="1:16" s="126" customFormat="1" ht="15" x14ac:dyDescent="0.2">
      <c r="A34" s="226"/>
      <c r="B34" s="228"/>
      <c r="C34" s="221"/>
      <c r="D34" s="222"/>
      <c r="E34" s="228"/>
      <c r="F34" s="229"/>
      <c r="G34" s="225">
        <f t="shared" si="0"/>
        <v>2486.8999999999992</v>
      </c>
      <c r="H34" s="340">
        <f t="shared" si="1"/>
        <v>202</v>
      </c>
      <c r="I34" s="246"/>
      <c r="J34" s="246"/>
      <c r="K34" s="222"/>
      <c r="L34" s="222"/>
      <c r="M34" s="222"/>
      <c r="N34" s="270"/>
      <c r="O34" s="291"/>
      <c r="P34" s="271">
        <v>0</v>
      </c>
    </row>
    <row r="35" spans="1:16" s="126" customFormat="1" ht="15" x14ac:dyDescent="0.2">
      <c r="A35" s="226"/>
      <c r="B35" s="228"/>
      <c r="C35" s="221"/>
      <c r="D35" s="222"/>
      <c r="E35" s="228"/>
      <c r="F35" s="229"/>
      <c r="G35" s="225">
        <f t="shared" si="0"/>
        <v>2486.8999999999992</v>
      </c>
      <c r="H35" s="340">
        <f t="shared" si="1"/>
        <v>202</v>
      </c>
      <c r="I35" s="246"/>
      <c r="J35" s="246"/>
      <c r="K35" s="222"/>
      <c r="L35" s="222"/>
      <c r="M35" s="222"/>
      <c r="N35" s="270"/>
      <c r="O35" s="291"/>
      <c r="P35" s="271">
        <v>0</v>
      </c>
    </row>
    <row r="36" spans="1:16" s="126" customFormat="1" ht="15" x14ac:dyDescent="0.2">
      <c r="A36" s="226"/>
      <c r="B36" s="228"/>
      <c r="C36" s="221"/>
      <c r="D36" s="222"/>
      <c r="E36" s="228"/>
      <c r="F36" s="229"/>
      <c r="G36" s="225">
        <f t="shared" si="0"/>
        <v>2486.8999999999992</v>
      </c>
      <c r="H36" s="340">
        <f t="shared" si="1"/>
        <v>202</v>
      </c>
      <c r="I36" s="246"/>
      <c r="J36" s="246"/>
      <c r="K36" s="222"/>
      <c r="L36" s="222"/>
      <c r="M36" s="222"/>
      <c r="N36" s="270"/>
      <c r="O36" s="291"/>
      <c r="P36" s="271">
        <v>0</v>
      </c>
    </row>
    <row r="37" spans="1:16" s="126" customFormat="1" ht="15" x14ac:dyDescent="0.2">
      <c r="A37" s="226"/>
      <c r="B37" s="228"/>
      <c r="C37" s="221"/>
      <c r="D37" s="227"/>
      <c r="E37" s="228"/>
      <c r="F37" s="229"/>
      <c r="G37" s="225">
        <f t="shared" si="0"/>
        <v>2486.8999999999992</v>
      </c>
      <c r="H37" s="340">
        <f t="shared" si="1"/>
        <v>202</v>
      </c>
      <c r="I37" s="246"/>
      <c r="J37" s="246"/>
      <c r="K37" s="222"/>
      <c r="L37" s="222"/>
      <c r="M37" s="222"/>
      <c r="N37" s="270"/>
      <c r="O37" s="291"/>
      <c r="P37" s="271">
        <v>0</v>
      </c>
    </row>
    <row r="38" spans="1:16" s="126" customFormat="1" ht="15" x14ac:dyDescent="0.2">
      <c r="A38" s="226"/>
      <c r="B38" s="228"/>
      <c r="C38" s="221"/>
      <c r="D38" s="222"/>
      <c r="E38" s="331"/>
      <c r="F38" s="229"/>
      <c r="G38" s="225">
        <f t="shared" si="0"/>
        <v>2486.8999999999992</v>
      </c>
      <c r="H38" s="340">
        <f t="shared" si="1"/>
        <v>202</v>
      </c>
      <c r="I38" s="246"/>
      <c r="J38" s="246"/>
      <c r="K38" s="222"/>
      <c r="L38" s="222"/>
      <c r="M38" s="222"/>
      <c r="N38" s="270"/>
      <c r="O38" s="291"/>
      <c r="P38" s="271">
        <v>0</v>
      </c>
    </row>
    <row r="39" spans="1:16" s="126" customFormat="1" ht="15" x14ac:dyDescent="0.2">
      <c r="A39" s="226"/>
      <c r="B39" s="228"/>
      <c r="C39" s="221"/>
      <c r="D39" s="222"/>
      <c r="E39" s="228"/>
      <c r="F39" s="229"/>
      <c r="G39" s="225">
        <f t="shared" si="0"/>
        <v>2486.8999999999992</v>
      </c>
      <c r="H39" s="340">
        <f t="shared" si="1"/>
        <v>202</v>
      </c>
      <c r="I39" s="246"/>
      <c r="J39" s="246"/>
      <c r="K39" s="222"/>
      <c r="L39" s="222"/>
      <c r="M39" s="222"/>
      <c r="N39" s="270"/>
      <c r="O39" s="291"/>
      <c r="P39" s="271">
        <v>0</v>
      </c>
    </row>
    <row r="40" spans="1:16" s="126" customFormat="1" ht="15" x14ac:dyDescent="0.2">
      <c r="A40" s="226"/>
      <c r="B40" s="228"/>
      <c r="C40" s="221"/>
      <c r="D40" s="222"/>
      <c r="E40" s="228"/>
      <c r="F40" s="229"/>
      <c r="G40" s="225">
        <f t="shared" si="0"/>
        <v>2486.8999999999992</v>
      </c>
      <c r="H40" s="340">
        <f t="shared" si="1"/>
        <v>202</v>
      </c>
      <c r="I40" s="246"/>
      <c r="J40" s="246"/>
      <c r="K40" s="222"/>
      <c r="L40" s="222"/>
      <c r="M40" s="222"/>
      <c r="N40" s="270"/>
      <c r="O40" s="291"/>
      <c r="P40" s="271">
        <v>0</v>
      </c>
    </row>
    <row r="41" spans="1:16" s="126" customFormat="1" ht="15" x14ac:dyDescent="0.2">
      <c r="A41" s="226"/>
      <c r="B41" s="228"/>
      <c r="C41" s="221"/>
      <c r="D41" s="222"/>
      <c r="E41" s="228"/>
      <c r="F41" s="229"/>
      <c r="G41" s="225">
        <f t="shared" si="0"/>
        <v>2486.8999999999992</v>
      </c>
      <c r="H41" s="340">
        <f t="shared" si="1"/>
        <v>202</v>
      </c>
      <c r="I41" s="246"/>
      <c r="J41" s="246"/>
      <c r="K41" s="222"/>
      <c r="L41" s="222"/>
      <c r="M41" s="222"/>
      <c r="N41" s="270"/>
      <c r="O41" s="291"/>
      <c r="P41" s="271">
        <v>0</v>
      </c>
    </row>
    <row r="42" spans="1:16" s="126" customFormat="1" ht="15" x14ac:dyDescent="0.2">
      <c r="A42" s="226"/>
      <c r="B42" s="228"/>
      <c r="C42" s="221"/>
      <c r="D42" s="222"/>
      <c r="E42" s="228"/>
      <c r="F42" s="229"/>
      <c r="G42" s="225">
        <f t="shared" si="0"/>
        <v>2486.8999999999992</v>
      </c>
      <c r="H42" s="340">
        <f t="shared" si="1"/>
        <v>202</v>
      </c>
      <c r="I42" s="246"/>
      <c r="J42" s="246"/>
      <c r="K42" s="222"/>
      <c r="L42" s="222"/>
      <c r="M42" s="222"/>
      <c r="N42" s="270"/>
      <c r="O42" s="291"/>
      <c r="P42" s="271">
        <v>0</v>
      </c>
    </row>
    <row r="43" spans="1:16" s="126" customFormat="1" ht="15" x14ac:dyDescent="0.2">
      <c r="A43" s="226"/>
      <c r="B43" s="285"/>
      <c r="C43" s="225"/>
      <c r="D43" s="222"/>
      <c r="E43" s="228"/>
      <c r="F43" s="229"/>
      <c r="G43" s="225">
        <f t="shared" si="0"/>
        <v>2486.8999999999992</v>
      </c>
      <c r="H43" s="340">
        <f t="shared" si="1"/>
        <v>202</v>
      </c>
      <c r="I43" s="246"/>
      <c r="J43" s="246"/>
      <c r="K43" s="222"/>
      <c r="L43" s="222"/>
      <c r="M43" s="222"/>
      <c r="N43" s="270"/>
      <c r="O43" s="291"/>
      <c r="P43" s="271">
        <v>0</v>
      </c>
    </row>
    <row r="44" spans="1:16" s="126" customFormat="1" ht="15" x14ac:dyDescent="0.2">
      <c r="A44" s="226"/>
      <c r="B44" s="285"/>
      <c r="C44" s="225"/>
      <c r="D44" s="222"/>
      <c r="E44" s="228"/>
      <c r="F44" s="229"/>
      <c r="G44" s="225">
        <f t="shared" si="0"/>
        <v>2486.8999999999992</v>
      </c>
      <c r="H44" s="340">
        <f t="shared" si="1"/>
        <v>202</v>
      </c>
      <c r="I44" s="246"/>
      <c r="J44" s="246"/>
      <c r="K44" s="222"/>
      <c r="L44" s="222"/>
      <c r="M44" s="222"/>
      <c r="N44" s="270"/>
      <c r="O44" s="291"/>
      <c r="P44" s="271">
        <v>0</v>
      </c>
    </row>
    <row r="45" spans="1:16" s="126" customFormat="1" ht="15" x14ac:dyDescent="0.2">
      <c r="A45" s="226"/>
      <c r="B45" s="285"/>
      <c r="C45" s="225"/>
      <c r="D45" s="222"/>
      <c r="E45" s="228"/>
      <c r="F45" s="229"/>
      <c r="G45" s="225">
        <f t="shared" si="0"/>
        <v>2486.8999999999992</v>
      </c>
      <c r="H45" s="340">
        <f t="shared" si="1"/>
        <v>202</v>
      </c>
      <c r="I45" s="246"/>
      <c r="J45" s="246"/>
      <c r="K45" s="222"/>
      <c r="L45" s="222"/>
      <c r="M45" s="222"/>
      <c r="N45" s="270"/>
      <c r="O45" s="291"/>
      <c r="P45" s="271">
        <v>0</v>
      </c>
    </row>
    <row r="46" spans="1:16" s="126" customFormat="1" ht="15" x14ac:dyDescent="0.2">
      <c r="A46" s="226"/>
      <c r="B46" s="285"/>
      <c r="C46" s="236"/>
      <c r="D46" s="222"/>
      <c r="E46" s="228"/>
      <c r="F46" s="229"/>
      <c r="G46" s="225">
        <f t="shared" si="0"/>
        <v>2486.8999999999992</v>
      </c>
      <c r="H46" s="340">
        <f t="shared" si="1"/>
        <v>202</v>
      </c>
      <c r="I46" s="246"/>
      <c r="J46" s="246"/>
      <c r="K46" s="222"/>
      <c r="L46" s="222"/>
      <c r="M46" s="222"/>
      <c r="N46" s="270"/>
      <c r="O46" s="291"/>
      <c r="P46" s="271">
        <v>0</v>
      </c>
    </row>
    <row r="47" spans="1:16" s="126" customFormat="1" ht="15" x14ac:dyDescent="0.2">
      <c r="A47" s="226"/>
      <c r="B47" s="285"/>
      <c r="C47" s="225"/>
      <c r="D47" s="222"/>
      <c r="E47" s="228"/>
      <c r="F47" s="229"/>
      <c r="G47" s="225">
        <f t="shared" si="0"/>
        <v>2486.8999999999992</v>
      </c>
      <c r="H47" s="340">
        <f t="shared" si="1"/>
        <v>202</v>
      </c>
      <c r="I47" s="234"/>
      <c r="J47" s="234"/>
      <c r="K47" s="222"/>
      <c r="L47" s="222"/>
      <c r="M47" s="222"/>
      <c r="N47" s="270"/>
      <c r="O47" s="291"/>
      <c r="P47" s="271">
        <v>0</v>
      </c>
    </row>
    <row r="48" spans="1:16" s="126" customFormat="1" ht="15" x14ac:dyDescent="0.2">
      <c r="A48" s="226"/>
      <c r="B48" s="285"/>
      <c r="C48" s="225"/>
      <c r="D48" s="222"/>
      <c r="E48" s="228"/>
      <c r="F48" s="229"/>
      <c r="G48" s="221">
        <f t="shared" ref="G48:H90" si="2">G47-E48+C48</f>
        <v>2486.8999999999992</v>
      </c>
      <c r="H48" s="340">
        <f t="shared" si="1"/>
        <v>202</v>
      </c>
      <c r="I48" s="234"/>
      <c r="J48" s="234"/>
      <c r="K48" s="222"/>
      <c r="L48" s="222"/>
      <c r="M48" s="222"/>
      <c r="N48" s="270"/>
      <c r="O48" s="291"/>
      <c r="P48" s="271">
        <v>0</v>
      </c>
    </row>
    <row r="49" spans="1:16" s="126" customFormat="1" ht="15" x14ac:dyDescent="0.2">
      <c r="A49" s="226"/>
      <c r="B49" s="285"/>
      <c r="C49" s="225"/>
      <c r="D49" s="222"/>
      <c r="E49" s="228"/>
      <c r="F49" s="229"/>
      <c r="G49" s="221">
        <f t="shared" si="2"/>
        <v>2486.8999999999992</v>
      </c>
      <c r="H49" s="340">
        <f t="shared" si="1"/>
        <v>202</v>
      </c>
      <c r="I49" s="234"/>
      <c r="J49" s="234"/>
      <c r="K49" s="222"/>
      <c r="L49" s="222"/>
      <c r="M49" s="222"/>
      <c r="N49" s="270"/>
      <c r="O49" s="291"/>
      <c r="P49" s="271">
        <v>0</v>
      </c>
    </row>
    <row r="50" spans="1:16" s="126" customFormat="1" ht="15" x14ac:dyDescent="0.2">
      <c r="A50" s="226"/>
      <c r="B50" s="285"/>
      <c r="C50" s="225"/>
      <c r="D50" s="222"/>
      <c r="E50" s="228"/>
      <c r="F50" s="229"/>
      <c r="G50" s="221">
        <f t="shared" si="2"/>
        <v>2486.8999999999992</v>
      </c>
      <c r="H50" s="340">
        <f t="shared" si="1"/>
        <v>202</v>
      </c>
      <c r="I50" s="234"/>
      <c r="J50" s="234"/>
      <c r="K50" s="222"/>
      <c r="L50" s="222"/>
      <c r="M50" s="222"/>
      <c r="N50" s="270"/>
      <c r="O50" s="291"/>
      <c r="P50" s="271">
        <v>0</v>
      </c>
    </row>
    <row r="51" spans="1:16" s="126" customFormat="1" ht="15" x14ac:dyDescent="0.2">
      <c r="A51" s="226"/>
      <c r="B51" s="285"/>
      <c r="C51" s="225"/>
      <c r="D51" s="222"/>
      <c r="E51" s="228"/>
      <c r="F51" s="229"/>
      <c r="G51" s="221">
        <f t="shared" si="2"/>
        <v>2486.8999999999992</v>
      </c>
      <c r="H51" s="340">
        <f t="shared" ref="H51:H55" si="3">H50-F51+D51</f>
        <v>202</v>
      </c>
      <c r="I51" s="234"/>
      <c r="J51" s="234"/>
      <c r="K51" s="222"/>
      <c r="L51" s="222"/>
      <c r="M51" s="222"/>
      <c r="N51" s="270"/>
      <c r="O51" s="291"/>
      <c r="P51" s="271">
        <v>0</v>
      </c>
    </row>
    <row r="52" spans="1:16" s="126" customFormat="1" ht="15" x14ac:dyDescent="0.2">
      <c r="A52" s="226"/>
      <c r="B52" s="285"/>
      <c r="C52" s="225"/>
      <c r="D52" s="222"/>
      <c r="E52" s="228"/>
      <c r="F52" s="229"/>
      <c r="G52" s="221">
        <f t="shared" si="2"/>
        <v>2486.8999999999992</v>
      </c>
      <c r="H52" s="340">
        <f t="shared" si="3"/>
        <v>202</v>
      </c>
      <c r="I52" s="234"/>
      <c r="J52" s="234"/>
      <c r="K52" s="222"/>
      <c r="L52" s="222"/>
      <c r="M52" s="222"/>
      <c r="N52" s="270"/>
      <c r="O52" s="291"/>
      <c r="P52" s="271">
        <v>0</v>
      </c>
    </row>
    <row r="53" spans="1:16" s="126" customFormat="1" ht="15" x14ac:dyDescent="0.2">
      <c r="A53" s="226"/>
      <c r="B53" s="285"/>
      <c r="C53" s="225"/>
      <c r="D53" s="222"/>
      <c r="E53" s="228"/>
      <c r="F53" s="229"/>
      <c r="G53" s="221">
        <f t="shared" si="2"/>
        <v>2486.8999999999992</v>
      </c>
      <c r="H53" s="340">
        <f t="shared" si="3"/>
        <v>202</v>
      </c>
      <c r="I53" s="234"/>
      <c r="J53" s="234"/>
      <c r="K53" s="226"/>
      <c r="L53" s="226"/>
      <c r="M53" s="222"/>
      <c r="N53" s="271"/>
      <c r="O53" s="291"/>
      <c r="P53" s="271">
        <v>0</v>
      </c>
    </row>
    <row r="54" spans="1:16" s="126" customFormat="1" ht="15" x14ac:dyDescent="0.2">
      <c r="A54" s="226"/>
      <c r="B54" s="285"/>
      <c r="C54" s="221"/>
      <c r="D54" s="222"/>
      <c r="E54" s="228"/>
      <c r="F54" s="229"/>
      <c r="G54" s="221">
        <f t="shared" si="2"/>
        <v>2486.8999999999992</v>
      </c>
      <c r="H54" s="340">
        <f t="shared" si="3"/>
        <v>202</v>
      </c>
      <c r="I54" s="234"/>
      <c r="J54" s="234"/>
      <c r="K54" s="226"/>
      <c r="L54" s="226"/>
      <c r="M54" s="222"/>
      <c r="N54" s="271"/>
      <c r="O54" s="291"/>
      <c r="P54" s="271">
        <v>0</v>
      </c>
    </row>
    <row r="55" spans="1:16" s="126" customFormat="1" ht="15" x14ac:dyDescent="0.2">
      <c r="A55" s="226"/>
      <c r="B55" s="285"/>
      <c r="C55" s="225"/>
      <c r="D55" s="222"/>
      <c r="E55" s="228"/>
      <c r="F55" s="229"/>
      <c r="G55" s="221">
        <f t="shared" si="2"/>
        <v>2486.8999999999992</v>
      </c>
      <c r="H55" s="340">
        <f t="shared" si="3"/>
        <v>202</v>
      </c>
      <c r="I55" s="234"/>
      <c r="J55" s="234"/>
      <c r="K55" s="226"/>
      <c r="L55" s="226"/>
      <c r="M55" s="222"/>
      <c r="N55" s="271"/>
      <c r="O55" s="291"/>
      <c r="P55" s="271">
        <v>0</v>
      </c>
    </row>
    <row r="56" spans="1:16" s="126" customFormat="1" ht="15.75" x14ac:dyDescent="0.25">
      <c r="A56" s="226"/>
      <c r="B56" s="285"/>
      <c r="C56" s="225"/>
      <c r="D56" s="222"/>
      <c r="E56" s="228"/>
      <c r="F56" s="229"/>
      <c r="G56" s="221">
        <f t="shared" si="2"/>
        <v>2486.8999999999992</v>
      </c>
      <c r="H56" s="262">
        <f t="shared" ref="H56:H74" si="4">H55-F56+D56</f>
        <v>202</v>
      </c>
      <c r="I56" s="234"/>
      <c r="J56" s="234"/>
      <c r="K56" s="226"/>
      <c r="L56" s="226"/>
      <c r="M56" s="222"/>
      <c r="N56" s="271"/>
      <c r="O56" s="291"/>
      <c r="P56" s="271">
        <v>0</v>
      </c>
    </row>
    <row r="57" spans="1:16" s="126" customFormat="1" ht="15.75" x14ac:dyDescent="0.25">
      <c r="A57" s="226"/>
      <c r="B57" s="285"/>
      <c r="C57" s="225"/>
      <c r="D57" s="222"/>
      <c r="E57" s="228"/>
      <c r="F57" s="229"/>
      <c r="G57" s="221">
        <f t="shared" si="2"/>
        <v>2486.8999999999992</v>
      </c>
      <c r="H57" s="262">
        <f t="shared" si="4"/>
        <v>202</v>
      </c>
      <c r="I57" s="234"/>
      <c r="J57" s="234"/>
      <c r="K57" s="226"/>
      <c r="L57" s="226"/>
      <c r="M57" s="222"/>
      <c r="N57" s="271"/>
      <c r="O57" s="291"/>
      <c r="P57" s="271">
        <v>0</v>
      </c>
    </row>
    <row r="58" spans="1:16" ht="15.75" x14ac:dyDescent="0.25">
      <c r="A58" s="56"/>
      <c r="B58" s="145"/>
      <c r="C58" s="79"/>
      <c r="D58" s="80"/>
      <c r="E58" s="140"/>
      <c r="F58" s="36"/>
      <c r="G58" s="221">
        <f t="shared" si="2"/>
        <v>2486.8999999999992</v>
      </c>
      <c r="H58" s="262">
        <f t="shared" si="4"/>
        <v>202</v>
      </c>
      <c r="I58" s="234"/>
      <c r="J58" s="234"/>
      <c r="K58" s="56"/>
      <c r="L58" s="56"/>
      <c r="M58" s="80"/>
      <c r="N58" s="77"/>
      <c r="O58" s="117"/>
      <c r="P58" s="78">
        <v>0</v>
      </c>
    </row>
    <row r="59" spans="1:16" ht="15.75" x14ac:dyDescent="0.25">
      <c r="A59" s="56"/>
      <c r="B59" s="145"/>
      <c r="C59" s="79"/>
      <c r="D59" s="80"/>
      <c r="E59" s="140"/>
      <c r="F59" s="36"/>
      <c r="G59" s="221">
        <f t="shared" si="2"/>
        <v>2486.8999999999992</v>
      </c>
      <c r="H59" s="262">
        <f t="shared" si="4"/>
        <v>202</v>
      </c>
      <c r="I59" s="234"/>
      <c r="J59" s="234"/>
      <c r="K59" s="56"/>
      <c r="L59" s="56"/>
      <c r="M59" s="80"/>
      <c r="N59" s="77"/>
      <c r="O59" s="117"/>
      <c r="P59" s="78">
        <v>0</v>
      </c>
    </row>
    <row r="60" spans="1:16" ht="15.75" x14ac:dyDescent="0.25">
      <c r="A60" s="56"/>
      <c r="B60" s="80"/>
      <c r="C60" s="79"/>
      <c r="D60" s="56"/>
      <c r="E60" s="79"/>
      <c r="F60" s="80"/>
      <c r="G60" s="225">
        <f t="shared" si="2"/>
        <v>2486.8999999999992</v>
      </c>
      <c r="H60" s="262">
        <f t="shared" si="4"/>
        <v>202</v>
      </c>
      <c r="I60" s="222"/>
      <c r="J60" s="222"/>
      <c r="K60" s="56"/>
      <c r="L60" s="165"/>
      <c r="M60" s="80"/>
      <c r="N60" s="77"/>
      <c r="O60" s="117"/>
      <c r="P60" s="78">
        <v>0</v>
      </c>
    </row>
    <row r="61" spans="1:16" ht="15.75" x14ac:dyDescent="0.25">
      <c r="A61" s="56"/>
      <c r="B61" s="80"/>
      <c r="C61" s="79"/>
      <c r="D61" s="56"/>
      <c r="E61" s="79"/>
      <c r="F61" s="80"/>
      <c r="G61" s="225">
        <f t="shared" si="2"/>
        <v>2486.8999999999992</v>
      </c>
      <c r="H61" s="262">
        <f t="shared" si="4"/>
        <v>202</v>
      </c>
      <c r="I61" s="222"/>
      <c r="J61" s="222"/>
      <c r="K61" s="56"/>
      <c r="L61" s="56"/>
      <c r="M61" s="80"/>
      <c r="N61" s="77"/>
      <c r="O61" s="117"/>
      <c r="P61" s="78">
        <v>0</v>
      </c>
    </row>
    <row r="62" spans="1:16" ht="15.75" x14ac:dyDescent="0.25">
      <c r="A62" s="56"/>
      <c r="B62" s="80"/>
      <c r="C62" s="79"/>
      <c r="D62" s="56"/>
      <c r="E62" s="79"/>
      <c r="F62" s="80"/>
      <c r="G62" s="225">
        <f t="shared" si="2"/>
        <v>2486.8999999999992</v>
      </c>
      <c r="H62" s="262">
        <f t="shared" si="4"/>
        <v>202</v>
      </c>
      <c r="I62" s="222"/>
      <c r="J62" s="222"/>
      <c r="K62" s="56"/>
      <c r="L62" s="56"/>
      <c r="M62" s="80"/>
      <c r="N62" s="77"/>
      <c r="O62" s="117"/>
      <c r="P62" s="78">
        <v>0</v>
      </c>
    </row>
    <row r="63" spans="1:16" ht="15.75" x14ac:dyDescent="0.25">
      <c r="A63" s="56"/>
      <c r="B63" s="80"/>
      <c r="C63" s="79"/>
      <c r="D63" s="56"/>
      <c r="E63" s="79"/>
      <c r="F63" s="80"/>
      <c r="G63" s="225">
        <f t="shared" si="2"/>
        <v>2486.8999999999992</v>
      </c>
      <c r="H63" s="262">
        <f t="shared" si="4"/>
        <v>202</v>
      </c>
      <c r="I63" s="222"/>
      <c r="J63" s="222"/>
      <c r="K63" s="56"/>
      <c r="L63" s="56"/>
      <c r="M63" s="80"/>
      <c r="N63" s="77"/>
      <c r="O63" s="117"/>
      <c r="P63" s="78">
        <v>0</v>
      </c>
    </row>
    <row r="64" spans="1:16" ht="15.75" x14ac:dyDescent="0.25">
      <c r="A64" s="56"/>
      <c r="B64" s="80"/>
      <c r="C64" s="79"/>
      <c r="D64" s="56"/>
      <c r="E64" s="79"/>
      <c r="F64" s="80"/>
      <c r="G64" s="225">
        <f t="shared" si="2"/>
        <v>2486.8999999999992</v>
      </c>
      <c r="H64" s="262">
        <f t="shared" si="4"/>
        <v>202</v>
      </c>
      <c r="I64" s="222"/>
      <c r="J64" s="222"/>
      <c r="K64" s="56"/>
      <c r="L64" s="56"/>
      <c r="M64" s="80"/>
      <c r="N64" s="77"/>
      <c r="O64" s="117"/>
      <c r="P64" s="78">
        <v>0</v>
      </c>
    </row>
    <row r="65" spans="1:16" ht="15.75" x14ac:dyDescent="0.25">
      <c r="A65" s="56"/>
      <c r="B65" s="80"/>
      <c r="C65" s="79"/>
      <c r="D65" s="56"/>
      <c r="E65" s="79"/>
      <c r="F65" s="56"/>
      <c r="G65" s="225">
        <f t="shared" si="2"/>
        <v>2486.8999999999992</v>
      </c>
      <c r="H65" s="262">
        <f t="shared" si="4"/>
        <v>202</v>
      </c>
      <c r="I65" s="222"/>
      <c r="J65" s="222"/>
      <c r="K65" s="56"/>
      <c r="L65" s="56"/>
      <c r="M65" s="80"/>
      <c r="N65" s="77"/>
      <c r="O65" s="117"/>
      <c r="P65" s="78">
        <v>0</v>
      </c>
    </row>
    <row r="66" spans="1:16" ht="15.75" x14ac:dyDescent="0.25">
      <c r="A66" s="56"/>
      <c r="B66" s="80"/>
      <c r="C66" s="79"/>
      <c r="D66" s="56"/>
      <c r="E66" s="79"/>
      <c r="F66" s="56"/>
      <c r="G66" s="225">
        <f t="shared" si="2"/>
        <v>2486.8999999999992</v>
      </c>
      <c r="H66" s="262">
        <f t="shared" si="4"/>
        <v>202</v>
      </c>
      <c r="I66" s="222"/>
      <c r="J66" s="222"/>
      <c r="K66" s="56"/>
      <c r="L66" s="56"/>
      <c r="M66" s="80"/>
      <c r="N66" s="77"/>
      <c r="O66" s="117"/>
      <c r="P66" s="78">
        <v>0</v>
      </c>
    </row>
    <row r="67" spans="1:16" ht="15.75" x14ac:dyDescent="0.25">
      <c r="A67" s="56"/>
      <c r="B67" s="80"/>
      <c r="C67" s="79"/>
      <c r="D67" s="56"/>
      <c r="E67" s="79"/>
      <c r="F67" s="56"/>
      <c r="G67" s="225">
        <f t="shared" si="2"/>
        <v>2486.8999999999992</v>
      </c>
      <c r="H67" s="262">
        <f t="shared" si="4"/>
        <v>202</v>
      </c>
      <c r="I67" s="222"/>
      <c r="J67" s="222"/>
      <c r="K67" s="56"/>
      <c r="L67" s="56"/>
      <c r="M67" s="80"/>
      <c r="N67" s="77"/>
      <c r="O67" s="117"/>
      <c r="P67" s="78">
        <v>0</v>
      </c>
    </row>
    <row r="68" spans="1:16" ht="15.75" x14ac:dyDescent="0.25">
      <c r="A68" s="56"/>
      <c r="B68" s="80"/>
      <c r="C68" s="79"/>
      <c r="D68" s="56"/>
      <c r="E68" s="79"/>
      <c r="F68" s="56"/>
      <c r="G68" s="225">
        <f t="shared" si="2"/>
        <v>2486.8999999999992</v>
      </c>
      <c r="H68" s="262">
        <f t="shared" si="4"/>
        <v>202</v>
      </c>
      <c r="I68" s="222"/>
      <c r="J68" s="222"/>
      <c r="K68" s="56"/>
      <c r="L68" s="56"/>
      <c r="M68" s="80"/>
      <c r="N68" s="77"/>
      <c r="O68" s="117"/>
      <c r="P68" s="78">
        <v>0</v>
      </c>
    </row>
    <row r="69" spans="1:16" ht="15.75" x14ac:dyDescent="0.25">
      <c r="A69" s="56"/>
      <c r="B69" s="80"/>
      <c r="C69" s="79"/>
      <c r="D69" s="56"/>
      <c r="E69" s="79"/>
      <c r="F69" s="56"/>
      <c r="G69" s="225">
        <f t="shared" si="2"/>
        <v>2486.8999999999992</v>
      </c>
      <c r="H69" s="262">
        <f t="shared" si="4"/>
        <v>202</v>
      </c>
      <c r="I69" s="222"/>
      <c r="J69" s="222"/>
      <c r="K69" s="56"/>
      <c r="L69" s="56"/>
      <c r="M69" s="80"/>
      <c r="N69" s="77"/>
      <c r="O69" s="117"/>
      <c r="P69" s="78">
        <v>0</v>
      </c>
    </row>
    <row r="70" spans="1:16" ht="15.75" x14ac:dyDescent="0.25">
      <c r="A70" s="56"/>
      <c r="B70" s="80"/>
      <c r="C70" s="79"/>
      <c r="D70" s="56"/>
      <c r="E70" s="79"/>
      <c r="F70" s="56"/>
      <c r="G70" s="225">
        <f t="shared" si="2"/>
        <v>2486.8999999999992</v>
      </c>
      <c r="H70" s="262">
        <f t="shared" si="4"/>
        <v>202</v>
      </c>
      <c r="I70" s="222"/>
      <c r="J70" s="222"/>
      <c r="K70" s="56"/>
      <c r="L70" s="56"/>
      <c r="M70" s="80"/>
      <c r="N70" s="77"/>
      <c r="O70" s="117"/>
      <c r="P70" s="78">
        <v>0</v>
      </c>
    </row>
    <row r="71" spans="1:16" ht="15.75" x14ac:dyDescent="0.25">
      <c r="A71" s="56"/>
      <c r="B71" s="80"/>
      <c r="C71" s="79"/>
      <c r="D71" s="56"/>
      <c r="E71" s="79"/>
      <c r="F71" s="56"/>
      <c r="G71" s="225">
        <f t="shared" si="2"/>
        <v>2486.8999999999992</v>
      </c>
      <c r="H71" s="262">
        <f t="shared" si="4"/>
        <v>202</v>
      </c>
      <c r="I71" s="222"/>
      <c r="J71" s="222"/>
      <c r="K71" s="56"/>
      <c r="L71" s="56"/>
      <c r="M71" s="80"/>
      <c r="N71" s="77"/>
      <c r="O71" s="117"/>
      <c r="P71" s="78">
        <v>0</v>
      </c>
    </row>
    <row r="72" spans="1:16" ht="15.75" x14ac:dyDescent="0.25">
      <c r="A72" s="56"/>
      <c r="B72" s="80"/>
      <c r="C72" s="81"/>
      <c r="D72" s="56"/>
      <c r="E72" s="79"/>
      <c r="F72" s="56"/>
      <c r="G72" s="225">
        <f t="shared" si="2"/>
        <v>2486.8999999999992</v>
      </c>
      <c r="H72" s="262">
        <f t="shared" si="4"/>
        <v>202</v>
      </c>
      <c r="I72" s="222"/>
      <c r="J72" s="222"/>
      <c r="K72" s="56"/>
      <c r="L72" s="56"/>
      <c r="M72" s="80"/>
      <c r="N72" s="77"/>
      <c r="O72" s="117"/>
      <c r="P72" s="78">
        <v>0</v>
      </c>
    </row>
    <row r="73" spans="1:16" ht="15.75" x14ac:dyDescent="0.25">
      <c r="A73" s="56"/>
      <c r="B73" s="80"/>
      <c r="C73" s="79"/>
      <c r="D73" s="56"/>
      <c r="E73" s="79"/>
      <c r="F73" s="56"/>
      <c r="G73" s="225">
        <f t="shared" si="2"/>
        <v>2486.8999999999992</v>
      </c>
      <c r="H73" s="262">
        <f t="shared" si="4"/>
        <v>202</v>
      </c>
      <c r="I73" s="222"/>
      <c r="J73" s="222"/>
      <c r="K73" s="56"/>
      <c r="L73" s="56" t="str">
        <f>IF(D73&gt;0,D73," ")</f>
        <v xml:space="preserve"> </v>
      </c>
      <c r="M73" s="80"/>
      <c r="N73" s="77"/>
      <c r="O73" s="117"/>
      <c r="P73" s="78">
        <v>0</v>
      </c>
    </row>
    <row r="74" spans="1:16" ht="15.75" x14ac:dyDescent="0.25">
      <c r="A74" s="56"/>
      <c r="B74" s="80"/>
      <c r="C74" s="79"/>
      <c r="D74" s="56"/>
      <c r="E74" s="79"/>
      <c r="F74" s="56"/>
      <c r="G74" s="225">
        <f t="shared" si="2"/>
        <v>2486.8999999999992</v>
      </c>
      <c r="H74" s="262">
        <f t="shared" si="4"/>
        <v>202</v>
      </c>
      <c r="I74" s="222"/>
      <c r="J74" s="222"/>
      <c r="K74" s="56"/>
      <c r="L74" s="56" t="str">
        <f>IF(D74&gt;0,D74," ")</f>
        <v xml:space="preserve"> </v>
      </c>
      <c r="M74" s="80"/>
      <c r="N74" s="77"/>
      <c r="O74" s="117"/>
      <c r="P74" s="78">
        <v>0</v>
      </c>
    </row>
    <row r="75" spans="1:16" ht="15.75" x14ac:dyDescent="0.25">
      <c r="A75" s="56"/>
      <c r="B75" s="80"/>
      <c r="C75" s="79"/>
      <c r="D75" s="56"/>
      <c r="E75" s="79"/>
      <c r="F75" s="56"/>
      <c r="G75" s="225">
        <f t="shared" si="2"/>
        <v>2486.8999999999992</v>
      </c>
      <c r="H75" s="262">
        <f t="shared" si="2"/>
        <v>202</v>
      </c>
      <c r="I75" s="222"/>
      <c r="J75" s="222"/>
      <c r="K75" s="56"/>
      <c r="L75" s="56" t="str">
        <f>IF(D75&gt;0,D75," ")</f>
        <v xml:space="preserve"> </v>
      </c>
      <c r="M75" s="80"/>
      <c r="N75" s="77"/>
      <c r="O75" s="117"/>
      <c r="P75" s="78">
        <v>0</v>
      </c>
    </row>
    <row r="76" spans="1:16" ht="15.75" x14ac:dyDescent="0.25">
      <c r="A76" s="56"/>
      <c r="B76" s="80"/>
      <c r="C76" s="79"/>
      <c r="D76" s="56"/>
      <c r="E76" s="79"/>
      <c r="F76" s="56"/>
      <c r="G76" s="225">
        <f t="shared" si="2"/>
        <v>2486.8999999999992</v>
      </c>
      <c r="H76" s="262">
        <f t="shared" si="2"/>
        <v>202</v>
      </c>
      <c r="I76" s="222"/>
      <c r="J76" s="222"/>
      <c r="K76" s="56"/>
      <c r="L76" s="56" t="str">
        <f>IF(D76&gt;0,D76," ")</f>
        <v xml:space="preserve"> </v>
      </c>
      <c r="M76" s="80"/>
      <c r="N76" s="77"/>
      <c r="O76" s="117"/>
      <c r="P76" s="78">
        <v>0</v>
      </c>
    </row>
    <row r="77" spans="1:16" ht="15.75" x14ac:dyDescent="0.25">
      <c r="A77" s="56"/>
      <c r="B77" s="80"/>
      <c r="C77" s="79"/>
      <c r="D77" s="56"/>
      <c r="E77" s="79"/>
      <c r="F77" s="56"/>
      <c r="G77" s="225">
        <f t="shared" si="2"/>
        <v>2486.8999999999992</v>
      </c>
      <c r="H77" s="262">
        <f t="shared" si="2"/>
        <v>202</v>
      </c>
      <c r="I77" s="222"/>
      <c r="J77" s="222"/>
      <c r="K77" s="56"/>
      <c r="L77" s="56" t="str">
        <f>IF(D77&gt;0,D77," ")</f>
        <v xml:space="preserve"> </v>
      </c>
      <c r="M77" s="80"/>
      <c r="N77" s="77"/>
      <c r="O77" s="117"/>
      <c r="P77" s="78">
        <v>0</v>
      </c>
    </row>
    <row r="78" spans="1:16" ht="15.75" x14ac:dyDescent="0.25">
      <c r="A78" s="56"/>
      <c r="B78" s="80"/>
      <c r="C78" s="79"/>
      <c r="D78" s="56"/>
      <c r="E78" s="79"/>
      <c r="F78" s="56"/>
      <c r="G78" s="225">
        <f t="shared" si="2"/>
        <v>2486.8999999999992</v>
      </c>
      <c r="H78" s="262">
        <f t="shared" si="2"/>
        <v>202</v>
      </c>
      <c r="I78" s="222"/>
      <c r="J78" s="222"/>
      <c r="K78" s="56"/>
      <c r="L78" s="56" t="str">
        <f t="shared" ref="L78:L117" si="5">IF(D78&gt;0,D78," ")</f>
        <v xml:space="preserve"> </v>
      </c>
      <c r="M78" s="80"/>
      <c r="N78" s="77"/>
      <c r="O78" s="117"/>
      <c r="P78" s="78">
        <v>0</v>
      </c>
    </row>
    <row r="79" spans="1:16" ht="15.75" x14ac:dyDescent="0.25">
      <c r="A79" s="56"/>
      <c r="B79" s="80"/>
      <c r="C79" s="79"/>
      <c r="D79" s="56"/>
      <c r="E79" s="79"/>
      <c r="F79" s="56"/>
      <c r="G79" s="225">
        <f t="shared" si="2"/>
        <v>2486.8999999999992</v>
      </c>
      <c r="H79" s="262">
        <f t="shared" si="2"/>
        <v>202</v>
      </c>
      <c r="I79" s="222"/>
      <c r="J79" s="222"/>
      <c r="K79" s="56"/>
      <c r="L79" s="56" t="str">
        <f t="shared" si="5"/>
        <v xml:space="preserve"> </v>
      </c>
      <c r="M79" s="80"/>
      <c r="N79" s="77"/>
      <c r="O79" s="117"/>
      <c r="P79" s="78">
        <v>0</v>
      </c>
    </row>
    <row r="80" spans="1:16" ht="15.75" x14ac:dyDescent="0.25">
      <c r="A80" s="56"/>
      <c r="B80" s="80"/>
      <c r="C80" s="79"/>
      <c r="D80" s="56"/>
      <c r="E80" s="79"/>
      <c r="F80" s="56"/>
      <c r="G80" s="225">
        <f t="shared" si="2"/>
        <v>2486.8999999999992</v>
      </c>
      <c r="H80" s="262">
        <f t="shared" si="2"/>
        <v>202</v>
      </c>
      <c r="I80" s="222"/>
      <c r="J80" s="222"/>
      <c r="K80" s="56"/>
      <c r="L80" s="56" t="str">
        <f t="shared" si="5"/>
        <v xml:space="preserve"> </v>
      </c>
      <c r="M80" s="80"/>
      <c r="N80" s="77"/>
      <c r="O80" s="117"/>
      <c r="P80" s="78">
        <v>0</v>
      </c>
    </row>
    <row r="81" spans="1:16" ht="15.75" x14ac:dyDescent="0.25">
      <c r="A81" s="56"/>
      <c r="B81" s="56"/>
      <c r="C81" s="79"/>
      <c r="D81" s="56"/>
      <c r="E81" s="79"/>
      <c r="F81" s="56"/>
      <c r="G81" s="225">
        <f t="shared" si="2"/>
        <v>2486.8999999999992</v>
      </c>
      <c r="H81" s="262">
        <f t="shared" si="2"/>
        <v>202</v>
      </c>
      <c r="I81" s="222"/>
      <c r="J81" s="222"/>
      <c r="K81" s="56"/>
      <c r="L81" s="56" t="str">
        <f t="shared" si="5"/>
        <v xml:space="preserve"> </v>
      </c>
      <c r="M81" s="80"/>
      <c r="N81" s="77"/>
      <c r="O81" s="117"/>
      <c r="P81" s="78">
        <v>0</v>
      </c>
    </row>
    <row r="82" spans="1:16" ht="15.75" x14ac:dyDescent="0.25">
      <c r="A82" s="56"/>
      <c r="B82" s="56"/>
      <c r="C82" s="79"/>
      <c r="D82" s="56"/>
      <c r="E82" s="79"/>
      <c r="F82" s="56"/>
      <c r="G82" s="225">
        <f t="shared" si="2"/>
        <v>2486.8999999999992</v>
      </c>
      <c r="H82" s="262">
        <f t="shared" si="2"/>
        <v>202</v>
      </c>
      <c r="I82" s="222"/>
      <c r="J82" s="222"/>
      <c r="K82" s="56"/>
      <c r="L82" s="56" t="str">
        <f t="shared" si="5"/>
        <v xml:space="preserve"> </v>
      </c>
      <c r="M82" s="80"/>
      <c r="N82" s="77"/>
      <c r="O82" s="117"/>
      <c r="P82" s="78">
        <v>0</v>
      </c>
    </row>
    <row r="83" spans="1:16" ht="15.75" x14ac:dyDescent="0.25">
      <c r="A83" s="56"/>
      <c r="B83" s="56"/>
      <c r="C83" s="79"/>
      <c r="D83" s="56"/>
      <c r="E83" s="79"/>
      <c r="F83" s="56"/>
      <c r="G83" s="225">
        <f t="shared" si="2"/>
        <v>2486.8999999999992</v>
      </c>
      <c r="H83" s="262">
        <f t="shared" si="2"/>
        <v>202</v>
      </c>
      <c r="I83" s="222"/>
      <c r="J83" s="222"/>
      <c r="K83" s="56"/>
      <c r="L83" s="56" t="str">
        <f t="shared" si="5"/>
        <v xml:space="preserve"> </v>
      </c>
      <c r="M83" s="80"/>
      <c r="N83" s="77"/>
      <c r="O83" s="117"/>
      <c r="P83" s="78">
        <v>0</v>
      </c>
    </row>
    <row r="84" spans="1:16" ht="15.75" x14ac:dyDescent="0.25">
      <c r="A84" s="56"/>
      <c r="B84" s="56"/>
      <c r="C84" s="79"/>
      <c r="D84" s="56"/>
      <c r="E84" s="79"/>
      <c r="F84" s="56"/>
      <c r="G84" s="225">
        <f t="shared" si="2"/>
        <v>2486.8999999999992</v>
      </c>
      <c r="H84" s="262">
        <f t="shared" si="2"/>
        <v>202</v>
      </c>
      <c r="I84" s="222"/>
      <c r="J84" s="222"/>
      <c r="K84" s="56"/>
      <c r="L84" s="56" t="str">
        <f t="shared" si="5"/>
        <v xml:space="preserve"> </v>
      </c>
      <c r="M84" s="80"/>
      <c r="N84" s="77"/>
      <c r="O84" s="117"/>
      <c r="P84" s="78">
        <v>0</v>
      </c>
    </row>
    <row r="85" spans="1:16" ht="15.75" x14ac:dyDescent="0.25">
      <c r="A85" s="56"/>
      <c r="B85" s="56"/>
      <c r="C85" s="79"/>
      <c r="D85" s="56"/>
      <c r="E85" s="79"/>
      <c r="F85" s="56"/>
      <c r="G85" s="225">
        <f t="shared" si="2"/>
        <v>2486.8999999999992</v>
      </c>
      <c r="H85" s="262">
        <f t="shared" si="2"/>
        <v>202</v>
      </c>
      <c r="I85" s="222"/>
      <c r="J85" s="222"/>
      <c r="K85" s="56"/>
      <c r="L85" s="56" t="str">
        <f t="shared" si="5"/>
        <v xml:space="preserve"> </v>
      </c>
      <c r="M85" s="80"/>
      <c r="N85" s="77"/>
      <c r="O85" s="117"/>
      <c r="P85" s="78">
        <v>0</v>
      </c>
    </row>
    <row r="86" spans="1:16" ht="15.75" x14ac:dyDescent="0.25">
      <c r="A86" s="56"/>
      <c r="B86" s="56"/>
      <c r="C86" s="79"/>
      <c r="D86" s="56"/>
      <c r="E86" s="79"/>
      <c r="F86" s="56"/>
      <c r="G86" s="225">
        <f t="shared" si="2"/>
        <v>2486.8999999999992</v>
      </c>
      <c r="H86" s="262">
        <f t="shared" si="2"/>
        <v>202</v>
      </c>
      <c r="I86" s="226"/>
      <c r="J86" s="222"/>
      <c r="K86" s="56"/>
      <c r="L86" s="56" t="str">
        <f t="shared" si="5"/>
        <v xml:space="preserve"> </v>
      </c>
      <c r="M86" s="80"/>
      <c r="N86" s="77"/>
      <c r="O86" s="117"/>
      <c r="P86" s="78">
        <v>0</v>
      </c>
    </row>
    <row r="87" spans="1:16" ht="15.75" x14ac:dyDescent="0.25">
      <c r="A87" s="56"/>
      <c r="B87" s="56"/>
      <c r="C87" s="79"/>
      <c r="D87" s="56"/>
      <c r="E87" s="79"/>
      <c r="F87" s="56"/>
      <c r="G87" s="225">
        <f t="shared" si="2"/>
        <v>2486.8999999999992</v>
      </c>
      <c r="H87" s="262">
        <f t="shared" si="2"/>
        <v>202</v>
      </c>
      <c r="I87" s="226"/>
      <c r="J87" s="222"/>
      <c r="K87" s="56"/>
      <c r="L87" s="56" t="str">
        <f t="shared" si="5"/>
        <v xml:space="preserve"> </v>
      </c>
      <c r="M87" s="80"/>
      <c r="N87" s="77"/>
      <c r="O87" s="117"/>
      <c r="P87" s="78">
        <v>0</v>
      </c>
    </row>
    <row r="88" spans="1:16" ht="15.75" x14ac:dyDescent="0.25">
      <c r="A88" s="56"/>
      <c r="B88" s="56"/>
      <c r="C88" s="79"/>
      <c r="D88" s="56"/>
      <c r="E88" s="79"/>
      <c r="F88" s="56"/>
      <c r="G88" s="225">
        <f t="shared" si="2"/>
        <v>2486.8999999999992</v>
      </c>
      <c r="H88" s="262">
        <f t="shared" si="2"/>
        <v>202</v>
      </c>
      <c r="I88" s="226"/>
      <c r="J88" s="222"/>
      <c r="K88" s="56"/>
      <c r="L88" s="56" t="str">
        <f t="shared" si="5"/>
        <v xml:space="preserve"> </v>
      </c>
      <c r="M88" s="80"/>
      <c r="N88" s="77"/>
      <c r="O88" s="117"/>
      <c r="P88" s="78">
        <v>0</v>
      </c>
    </row>
    <row r="89" spans="1:16" ht="15.75" x14ac:dyDescent="0.25">
      <c r="A89" s="56"/>
      <c r="B89" s="56"/>
      <c r="C89" s="79"/>
      <c r="D89" s="56"/>
      <c r="E89" s="79"/>
      <c r="F89" s="56"/>
      <c r="G89" s="225">
        <f t="shared" si="2"/>
        <v>2486.8999999999992</v>
      </c>
      <c r="H89" s="262">
        <f t="shared" si="2"/>
        <v>202</v>
      </c>
      <c r="I89" s="226"/>
      <c r="J89" s="222"/>
      <c r="K89" s="56"/>
      <c r="L89" s="56" t="str">
        <f t="shared" si="5"/>
        <v xml:space="preserve"> </v>
      </c>
      <c r="M89" s="80"/>
      <c r="N89" s="77"/>
      <c r="O89" s="117"/>
      <c r="P89" s="78">
        <v>0</v>
      </c>
    </row>
    <row r="90" spans="1:16" ht="15.75" x14ac:dyDescent="0.25">
      <c r="A90" s="56"/>
      <c r="B90" s="56"/>
      <c r="C90" s="79"/>
      <c r="D90" s="56"/>
      <c r="E90" s="79"/>
      <c r="F90" s="56"/>
      <c r="G90" s="225">
        <f t="shared" si="2"/>
        <v>2486.8999999999992</v>
      </c>
      <c r="H90" s="262">
        <f t="shared" si="2"/>
        <v>202</v>
      </c>
      <c r="I90" s="226"/>
      <c r="J90" s="222"/>
      <c r="K90" s="56"/>
      <c r="L90" s="56" t="str">
        <f t="shared" si="5"/>
        <v xml:space="preserve"> </v>
      </c>
      <c r="M90" s="80"/>
      <c r="N90" s="77"/>
      <c r="O90" s="117"/>
      <c r="P90" s="78">
        <v>0</v>
      </c>
    </row>
    <row r="91" spans="1:16" ht="15.75" x14ac:dyDescent="0.25">
      <c r="A91" s="56"/>
      <c r="B91" s="56"/>
      <c r="C91" s="79"/>
      <c r="D91" s="56"/>
      <c r="E91" s="79"/>
      <c r="F91" s="56"/>
      <c r="G91" s="225">
        <f t="shared" ref="G91:H154" si="6">G90-E91+C91</f>
        <v>2486.8999999999992</v>
      </c>
      <c r="H91" s="262">
        <f t="shared" si="6"/>
        <v>202</v>
      </c>
      <c r="I91" s="226"/>
      <c r="J91" s="222"/>
      <c r="K91" s="56"/>
      <c r="L91" s="56" t="str">
        <f t="shared" si="5"/>
        <v xml:space="preserve"> </v>
      </c>
      <c r="M91" s="80"/>
      <c r="N91" s="77"/>
      <c r="O91" s="117"/>
      <c r="P91" s="78">
        <v>0</v>
      </c>
    </row>
    <row r="92" spans="1:16" ht="15.75" x14ac:dyDescent="0.25">
      <c r="A92" s="56"/>
      <c r="B92" s="56"/>
      <c r="C92" s="79"/>
      <c r="D92" s="56"/>
      <c r="E92" s="79"/>
      <c r="F92" s="56"/>
      <c r="G92" s="225">
        <f t="shared" si="6"/>
        <v>2486.8999999999992</v>
      </c>
      <c r="H92" s="262">
        <f t="shared" si="6"/>
        <v>202</v>
      </c>
      <c r="I92" s="226"/>
      <c r="J92" s="222"/>
      <c r="K92" s="56"/>
      <c r="L92" s="56" t="str">
        <f t="shared" si="5"/>
        <v xml:space="preserve"> </v>
      </c>
      <c r="M92" s="80"/>
      <c r="N92" s="77"/>
      <c r="O92" s="117"/>
      <c r="P92" s="78">
        <v>0</v>
      </c>
    </row>
    <row r="93" spans="1:16" ht="15.75" x14ac:dyDescent="0.25">
      <c r="A93" s="56"/>
      <c r="B93" s="56"/>
      <c r="C93" s="79"/>
      <c r="D93" s="56"/>
      <c r="E93" s="79"/>
      <c r="F93" s="56"/>
      <c r="G93" s="225">
        <f t="shared" si="6"/>
        <v>2486.8999999999992</v>
      </c>
      <c r="H93" s="262">
        <f t="shared" si="6"/>
        <v>202</v>
      </c>
      <c r="I93" s="226"/>
      <c r="J93" s="222"/>
      <c r="K93" s="56"/>
      <c r="L93" s="56" t="str">
        <f t="shared" si="5"/>
        <v xml:space="preserve"> </v>
      </c>
      <c r="M93" s="80"/>
      <c r="N93" s="77"/>
      <c r="O93" s="117"/>
      <c r="P93" s="78">
        <v>0</v>
      </c>
    </row>
    <row r="94" spans="1:16" ht="15.75" x14ac:dyDescent="0.25">
      <c r="A94" s="56"/>
      <c r="B94" s="56"/>
      <c r="C94" s="79"/>
      <c r="D94" s="56"/>
      <c r="E94" s="79"/>
      <c r="F94" s="56"/>
      <c r="G94" s="225">
        <f t="shared" si="6"/>
        <v>2486.8999999999992</v>
      </c>
      <c r="H94" s="262">
        <f t="shared" si="6"/>
        <v>202</v>
      </c>
      <c r="I94" s="226"/>
      <c r="J94" s="222"/>
      <c r="K94" s="56"/>
      <c r="L94" s="56" t="str">
        <f t="shared" si="5"/>
        <v xml:space="preserve"> </v>
      </c>
      <c r="M94" s="80"/>
      <c r="N94" s="77"/>
      <c r="O94" s="117"/>
      <c r="P94" s="78">
        <v>0</v>
      </c>
    </row>
    <row r="95" spans="1:16" ht="15.75" x14ac:dyDescent="0.25">
      <c r="A95" s="56"/>
      <c r="B95" s="56"/>
      <c r="C95" s="79"/>
      <c r="D95" s="56"/>
      <c r="E95" s="79"/>
      <c r="F95" s="56"/>
      <c r="G95" s="225">
        <f t="shared" si="6"/>
        <v>2486.8999999999992</v>
      </c>
      <c r="H95" s="262">
        <f t="shared" si="6"/>
        <v>202</v>
      </c>
      <c r="I95" s="226"/>
      <c r="J95" s="222"/>
      <c r="K95" s="56"/>
      <c r="L95" s="56" t="str">
        <f t="shared" si="5"/>
        <v xml:space="preserve"> </v>
      </c>
      <c r="M95" s="80"/>
      <c r="N95" s="77"/>
      <c r="O95" s="117"/>
      <c r="P95" s="78">
        <v>0</v>
      </c>
    </row>
    <row r="96" spans="1:16" ht="15.75" x14ac:dyDescent="0.25">
      <c r="A96" s="56"/>
      <c r="B96" s="56"/>
      <c r="C96" s="79"/>
      <c r="D96" s="56"/>
      <c r="E96" s="79"/>
      <c r="F96" s="56"/>
      <c r="G96" s="225">
        <f t="shared" si="6"/>
        <v>2486.8999999999992</v>
      </c>
      <c r="H96" s="262">
        <f t="shared" si="6"/>
        <v>202</v>
      </c>
      <c r="I96" s="226"/>
      <c r="J96" s="222"/>
      <c r="K96" s="56"/>
      <c r="L96" s="56" t="str">
        <f t="shared" si="5"/>
        <v xml:space="preserve"> </v>
      </c>
      <c r="M96" s="80"/>
      <c r="N96" s="77"/>
      <c r="O96" s="117"/>
      <c r="P96" s="78">
        <v>0</v>
      </c>
    </row>
    <row r="97" spans="1:16" ht="15.75" x14ac:dyDescent="0.25">
      <c r="A97" s="56"/>
      <c r="B97" s="56"/>
      <c r="C97" s="79"/>
      <c r="D97" s="56"/>
      <c r="E97" s="79"/>
      <c r="F97" s="56"/>
      <c r="G97" s="225">
        <f t="shared" si="6"/>
        <v>2486.8999999999992</v>
      </c>
      <c r="H97" s="262">
        <f t="shared" si="6"/>
        <v>202</v>
      </c>
      <c r="I97" s="226"/>
      <c r="J97" s="222"/>
      <c r="K97" s="56"/>
      <c r="L97" s="56" t="str">
        <f t="shared" si="5"/>
        <v xml:space="preserve"> </v>
      </c>
      <c r="M97" s="80"/>
      <c r="N97" s="77"/>
      <c r="O97" s="117"/>
      <c r="P97" s="78">
        <v>0</v>
      </c>
    </row>
    <row r="98" spans="1:16" ht="15.75" x14ac:dyDescent="0.25">
      <c r="A98" s="56"/>
      <c r="B98" s="56"/>
      <c r="C98" s="79"/>
      <c r="D98" s="56"/>
      <c r="E98" s="79"/>
      <c r="F98" s="56"/>
      <c r="G98" s="225">
        <f t="shared" si="6"/>
        <v>2486.8999999999992</v>
      </c>
      <c r="H98" s="262">
        <f t="shared" si="6"/>
        <v>202</v>
      </c>
      <c r="I98" s="226"/>
      <c r="J98" s="222"/>
      <c r="K98" s="56"/>
      <c r="L98" s="56" t="str">
        <f t="shared" si="5"/>
        <v xml:space="preserve"> </v>
      </c>
      <c r="M98" s="80"/>
      <c r="N98" s="77"/>
      <c r="O98" s="117"/>
      <c r="P98" s="78">
        <v>0</v>
      </c>
    </row>
    <row r="99" spans="1:16" ht="15.75" x14ac:dyDescent="0.25">
      <c r="A99" s="56"/>
      <c r="B99" s="56"/>
      <c r="C99" s="79"/>
      <c r="D99" s="56"/>
      <c r="E99" s="79"/>
      <c r="F99" s="56"/>
      <c r="G99" s="225">
        <f t="shared" si="6"/>
        <v>2486.8999999999992</v>
      </c>
      <c r="H99" s="262">
        <f t="shared" si="6"/>
        <v>202</v>
      </c>
      <c r="I99" s="226"/>
      <c r="J99" s="222"/>
      <c r="K99" s="56"/>
      <c r="L99" s="56" t="str">
        <f t="shared" si="5"/>
        <v xml:space="preserve"> </v>
      </c>
      <c r="M99" s="80"/>
      <c r="N99" s="77"/>
      <c r="O99" s="117"/>
      <c r="P99" s="78">
        <v>0</v>
      </c>
    </row>
    <row r="100" spans="1:16" ht="15.75" x14ac:dyDescent="0.25">
      <c r="A100" s="56"/>
      <c r="B100" s="56"/>
      <c r="C100" s="79"/>
      <c r="D100" s="56"/>
      <c r="E100" s="79"/>
      <c r="F100" s="56"/>
      <c r="G100" s="225">
        <f t="shared" si="6"/>
        <v>2486.8999999999992</v>
      </c>
      <c r="H100" s="262">
        <f t="shared" si="6"/>
        <v>202</v>
      </c>
      <c r="I100" s="226"/>
      <c r="J100" s="222"/>
      <c r="K100" s="56"/>
      <c r="L100" s="56" t="str">
        <f t="shared" si="5"/>
        <v xml:space="preserve"> </v>
      </c>
      <c r="M100" s="80"/>
      <c r="N100" s="77"/>
      <c r="O100" s="117"/>
      <c r="P100" s="78">
        <v>0</v>
      </c>
    </row>
    <row r="101" spans="1:16" ht="15.75" x14ac:dyDescent="0.25">
      <c r="A101" s="56"/>
      <c r="B101" s="56"/>
      <c r="C101" s="79"/>
      <c r="D101" s="56"/>
      <c r="E101" s="79"/>
      <c r="F101" s="56"/>
      <c r="G101" s="225">
        <f t="shared" si="6"/>
        <v>2486.8999999999992</v>
      </c>
      <c r="H101" s="262">
        <f t="shared" si="6"/>
        <v>202</v>
      </c>
      <c r="I101" s="226"/>
      <c r="J101" s="222"/>
      <c r="K101" s="56"/>
      <c r="L101" s="56" t="str">
        <f t="shared" si="5"/>
        <v xml:space="preserve"> </v>
      </c>
      <c r="M101" s="80"/>
      <c r="N101" s="77"/>
      <c r="O101" s="117"/>
      <c r="P101" s="78">
        <v>0</v>
      </c>
    </row>
    <row r="102" spans="1:16" ht="15.75" x14ac:dyDescent="0.25">
      <c r="A102" s="56"/>
      <c r="B102" s="56"/>
      <c r="C102" s="79"/>
      <c r="D102" s="56"/>
      <c r="E102" s="79"/>
      <c r="F102" s="56"/>
      <c r="G102" s="225">
        <f t="shared" si="6"/>
        <v>2486.8999999999992</v>
      </c>
      <c r="H102" s="262">
        <f t="shared" si="6"/>
        <v>202</v>
      </c>
      <c r="I102" s="226"/>
      <c r="J102" s="222"/>
      <c r="K102" s="56"/>
      <c r="L102" s="56" t="str">
        <f t="shared" si="5"/>
        <v xml:space="preserve"> </v>
      </c>
      <c r="M102" s="80"/>
      <c r="N102" s="77"/>
      <c r="O102" s="117"/>
      <c r="P102" s="78">
        <v>0</v>
      </c>
    </row>
    <row r="103" spans="1:16" ht="15.75" x14ac:dyDescent="0.25">
      <c r="A103" s="56"/>
      <c r="B103" s="56"/>
      <c r="C103" s="79"/>
      <c r="D103" s="56"/>
      <c r="E103" s="79"/>
      <c r="F103" s="56"/>
      <c r="G103" s="225">
        <f t="shared" si="6"/>
        <v>2486.8999999999992</v>
      </c>
      <c r="H103" s="262">
        <f t="shared" si="6"/>
        <v>202</v>
      </c>
      <c r="I103" s="226"/>
      <c r="J103" s="222"/>
      <c r="K103" s="56"/>
      <c r="L103" s="56" t="str">
        <f t="shared" si="5"/>
        <v xml:space="preserve"> </v>
      </c>
      <c r="M103" s="80"/>
      <c r="N103" s="77"/>
      <c r="O103" s="117"/>
      <c r="P103" s="78">
        <v>0</v>
      </c>
    </row>
    <row r="104" spans="1:16" ht="15.75" x14ac:dyDescent="0.25">
      <c r="A104" s="56"/>
      <c r="B104" s="56"/>
      <c r="C104" s="79"/>
      <c r="D104" s="56"/>
      <c r="E104" s="79"/>
      <c r="F104" s="56"/>
      <c r="G104" s="225">
        <f t="shared" si="6"/>
        <v>2486.8999999999992</v>
      </c>
      <c r="H104" s="262">
        <f t="shared" si="6"/>
        <v>202</v>
      </c>
      <c r="I104" s="226"/>
      <c r="J104" s="222"/>
      <c r="K104" s="56"/>
      <c r="L104" s="56" t="str">
        <f t="shared" si="5"/>
        <v xml:space="preserve"> </v>
      </c>
      <c r="M104" s="80"/>
      <c r="N104" s="77"/>
      <c r="O104" s="117"/>
      <c r="P104" s="78">
        <v>0</v>
      </c>
    </row>
    <row r="105" spans="1:16" ht="15.75" x14ac:dyDescent="0.25">
      <c r="A105" s="56"/>
      <c r="B105" s="56"/>
      <c r="C105" s="79"/>
      <c r="D105" s="56"/>
      <c r="E105" s="79"/>
      <c r="F105" s="56"/>
      <c r="G105" s="225">
        <f t="shared" si="6"/>
        <v>2486.8999999999992</v>
      </c>
      <c r="H105" s="262">
        <f t="shared" si="6"/>
        <v>202</v>
      </c>
      <c r="I105" s="226"/>
      <c r="J105" s="222"/>
      <c r="K105" s="56"/>
      <c r="L105" s="56" t="str">
        <f t="shared" si="5"/>
        <v xml:space="preserve"> </v>
      </c>
      <c r="M105" s="80"/>
      <c r="N105" s="77"/>
      <c r="O105" s="117"/>
      <c r="P105" s="78">
        <v>0</v>
      </c>
    </row>
    <row r="106" spans="1:16" ht="15.75" x14ac:dyDescent="0.25">
      <c r="A106" s="56"/>
      <c r="B106" s="56"/>
      <c r="C106" s="79"/>
      <c r="D106" s="56"/>
      <c r="E106" s="79"/>
      <c r="F106" s="56"/>
      <c r="G106" s="225">
        <f t="shared" si="6"/>
        <v>2486.8999999999992</v>
      </c>
      <c r="H106" s="262">
        <f t="shared" si="6"/>
        <v>202</v>
      </c>
      <c r="I106" s="226"/>
      <c r="J106" s="222"/>
      <c r="K106" s="56"/>
      <c r="L106" s="56" t="str">
        <f t="shared" si="5"/>
        <v xml:space="preserve"> </v>
      </c>
      <c r="M106" s="80"/>
      <c r="N106" s="77"/>
      <c r="O106" s="117"/>
      <c r="P106" s="78">
        <v>0</v>
      </c>
    </row>
    <row r="107" spans="1:16" ht="15.75" x14ac:dyDescent="0.25">
      <c r="A107" s="56"/>
      <c r="B107" s="56"/>
      <c r="C107" s="79"/>
      <c r="D107" s="56"/>
      <c r="E107" s="79"/>
      <c r="F107" s="56"/>
      <c r="G107" s="225">
        <f t="shared" si="6"/>
        <v>2486.8999999999992</v>
      </c>
      <c r="H107" s="262">
        <f t="shared" si="6"/>
        <v>202</v>
      </c>
      <c r="I107" s="226"/>
      <c r="J107" s="222"/>
      <c r="K107" s="56"/>
      <c r="L107" s="56" t="str">
        <f t="shared" si="5"/>
        <v xml:space="preserve"> </v>
      </c>
      <c r="M107" s="80"/>
      <c r="N107" s="77"/>
      <c r="O107" s="117"/>
      <c r="P107" s="78">
        <v>0</v>
      </c>
    </row>
    <row r="108" spans="1:16" ht="15.75" x14ac:dyDescent="0.25">
      <c r="A108" s="56"/>
      <c r="B108" s="56"/>
      <c r="C108" s="79"/>
      <c r="D108" s="56"/>
      <c r="E108" s="79"/>
      <c r="F108" s="56"/>
      <c r="G108" s="225">
        <f t="shared" si="6"/>
        <v>2486.8999999999992</v>
      </c>
      <c r="H108" s="262">
        <f t="shared" si="6"/>
        <v>202</v>
      </c>
      <c r="I108" s="226"/>
      <c r="J108" s="222"/>
      <c r="K108" s="56"/>
      <c r="L108" s="56" t="str">
        <f t="shared" si="5"/>
        <v xml:space="preserve"> </v>
      </c>
      <c r="M108" s="80"/>
      <c r="N108" s="77"/>
      <c r="O108" s="117"/>
      <c r="P108" s="78">
        <v>0</v>
      </c>
    </row>
    <row r="109" spans="1:16" ht="15.75" x14ac:dyDescent="0.25">
      <c r="A109" s="56"/>
      <c r="B109" s="56"/>
      <c r="C109" s="79"/>
      <c r="D109" s="56"/>
      <c r="E109" s="79"/>
      <c r="F109" s="56"/>
      <c r="G109" s="225">
        <f t="shared" si="6"/>
        <v>2486.8999999999992</v>
      </c>
      <c r="H109" s="262">
        <f t="shared" si="6"/>
        <v>202</v>
      </c>
      <c r="I109" s="226"/>
      <c r="J109" s="222"/>
      <c r="K109" s="56"/>
      <c r="L109" s="56" t="str">
        <f t="shared" si="5"/>
        <v xml:space="preserve"> </v>
      </c>
      <c r="M109" s="80"/>
      <c r="N109" s="77"/>
      <c r="O109" s="117"/>
      <c r="P109" s="78">
        <v>0</v>
      </c>
    </row>
    <row r="110" spans="1:16" ht="15.75" x14ac:dyDescent="0.25">
      <c r="A110" s="56"/>
      <c r="B110" s="56"/>
      <c r="C110" s="79"/>
      <c r="D110" s="56"/>
      <c r="E110" s="79"/>
      <c r="F110" s="56"/>
      <c r="G110" s="225">
        <f t="shared" si="6"/>
        <v>2486.8999999999992</v>
      </c>
      <c r="H110" s="262">
        <f t="shared" si="6"/>
        <v>202</v>
      </c>
      <c r="I110" s="226"/>
      <c r="J110" s="222"/>
      <c r="K110" s="56"/>
      <c r="L110" s="56" t="str">
        <f t="shared" si="5"/>
        <v xml:space="preserve"> </v>
      </c>
      <c r="M110" s="80"/>
      <c r="N110" s="77"/>
      <c r="O110" s="117"/>
      <c r="P110" s="78">
        <v>0</v>
      </c>
    </row>
    <row r="111" spans="1:16" ht="15.75" x14ac:dyDescent="0.25">
      <c r="A111" s="56"/>
      <c r="B111" s="56"/>
      <c r="C111" s="79"/>
      <c r="D111" s="56"/>
      <c r="E111" s="79"/>
      <c r="F111" s="56"/>
      <c r="G111" s="225">
        <f t="shared" si="6"/>
        <v>2486.8999999999992</v>
      </c>
      <c r="H111" s="262">
        <f t="shared" si="6"/>
        <v>202</v>
      </c>
      <c r="I111" s="226"/>
      <c r="J111" s="222"/>
      <c r="K111" s="56"/>
      <c r="L111" s="56" t="str">
        <f t="shared" si="5"/>
        <v xml:space="preserve"> </v>
      </c>
      <c r="M111" s="80"/>
      <c r="N111" s="77"/>
      <c r="O111" s="117"/>
      <c r="P111" s="78">
        <v>0</v>
      </c>
    </row>
    <row r="112" spans="1:16" ht="15.75" x14ac:dyDescent="0.25">
      <c r="A112" s="56"/>
      <c r="B112" s="56"/>
      <c r="C112" s="79"/>
      <c r="D112" s="56"/>
      <c r="E112" s="79"/>
      <c r="F112" s="56"/>
      <c r="G112" s="225">
        <f t="shared" si="6"/>
        <v>2486.8999999999992</v>
      </c>
      <c r="H112" s="262">
        <f t="shared" si="6"/>
        <v>202</v>
      </c>
      <c r="I112" s="226"/>
      <c r="J112" s="222"/>
      <c r="K112" s="56"/>
      <c r="L112" s="56" t="str">
        <f t="shared" si="5"/>
        <v xml:space="preserve"> </v>
      </c>
      <c r="M112" s="80"/>
      <c r="N112" s="77"/>
      <c r="O112" s="117"/>
      <c r="P112" s="78">
        <v>0</v>
      </c>
    </row>
    <row r="113" spans="1:16" ht="15.75" x14ac:dyDescent="0.25">
      <c r="A113" s="56"/>
      <c r="B113" s="56"/>
      <c r="C113" s="79"/>
      <c r="D113" s="56"/>
      <c r="E113" s="79"/>
      <c r="F113" s="56"/>
      <c r="G113" s="225">
        <f t="shared" si="6"/>
        <v>2486.8999999999992</v>
      </c>
      <c r="H113" s="262">
        <f t="shared" si="6"/>
        <v>202</v>
      </c>
      <c r="I113" s="226"/>
      <c r="J113" s="222"/>
      <c r="K113" s="56"/>
      <c r="L113" s="56" t="str">
        <f t="shared" si="5"/>
        <v xml:space="preserve"> </v>
      </c>
      <c r="M113" s="80"/>
      <c r="N113" s="77"/>
      <c r="O113" s="117"/>
      <c r="P113" s="78">
        <v>0</v>
      </c>
    </row>
    <row r="114" spans="1:16" ht="15.75" x14ac:dyDescent="0.25">
      <c r="A114" s="56"/>
      <c r="B114" s="56"/>
      <c r="C114" s="79"/>
      <c r="D114" s="56"/>
      <c r="E114" s="79"/>
      <c r="F114" s="56"/>
      <c r="G114" s="225">
        <f t="shared" si="6"/>
        <v>2486.8999999999992</v>
      </c>
      <c r="H114" s="262">
        <f t="shared" si="6"/>
        <v>202</v>
      </c>
      <c r="I114" s="226"/>
      <c r="J114" s="222"/>
      <c r="K114" s="56"/>
      <c r="L114" s="56" t="str">
        <f t="shared" si="5"/>
        <v xml:space="preserve"> </v>
      </c>
      <c r="M114" s="80"/>
      <c r="N114" s="77"/>
      <c r="O114" s="117"/>
      <c r="P114" s="78">
        <v>0</v>
      </c>
    </row>
    <row r="115" spans="1:16" ht="15.75" x14ac:dyDescent="0.25">
      <c r="A115" s="56"/>
      <c r="B115" s="56"/>
      <c r="C115" s="79"/>
      <c r="D115" s="56"/>
      <c r="E115" s="79"/>
      <c r="F115" s="56"/>
      <c r="G115" s="225">
        <f t="shared" si="6"/>
        <v>2486.8999999999992</v>
      </c>
      <c r="H115" s="262">
        <f t="shared" si="6"/>
        <v>202</v>
      </c>
      <c r="I115" s="226"/>
      <c r="J115" s="222"/>
      <c r="K115" s="56"/>
      <c r="L115" s="56" t="str">
        <f t="shared" si="5"/>
        <v xml:space="preserve"> </v>
      </c>
      <c r="M115" s="80"/>
      <c r="N115" s="77"/>
      <c r="O115" s="117"/>
      <c r="P115" s="78">
        <v>0</v>
      </c>
    </row>
    <row r="116" spans="1:16" ht="15.75" x14ac:dyDescent="0.25">
      <c r="A116" s="56"/>
      <c r="B116" s="56"/>
      <c r="C116" s="79"/>
      <c r="D116" s="56"/>
      <c r="E116" s="79"/>
      <c r="F116" s="56"/>
      <c r="G116" s="225">
        <f t="shared" si="6"/>
        <v>2486.8999999999992</v>
      </c>
      <c r="H116" s="262">
        <f t="shared" si="6"/>
        <v>202</v>
      </c>
      <c r="I116" s="226"/>
      <c r="J116" s="222"/>
      <c r="K116" s="56"/>
      <c r="L116" s="56" t="str">
        <f t="shared" si="5"/>
        <v xml:space="preserve"> </v>
      </c>
      <c r="M116" s="80"/>
      <c r="N116" s="77"/>
      <c r="O116" s="117"/>
      <c r="P116" s="78">
        <v>0</v>
      </c>
    </row>
    <row r="117" spans="1:16" ht="15.75" x14ac:dyDescent="0.25">
      <c r="A117" s="56"/>
      <c r="B117" s="56"/>
      <c r="C117" s="79"/>
      <c r="D117" s="56"/>
      <c r="E117" s="79"/>
      <c r="F117" s="56"/>
      <c r="G117" s="225">
        <f t="shared" si="6"/>
        <v>2486.8999999999992</v>
      </c>
      <c r="H117" s="262">
        <f t="shared" si="6"/>
        <v>202</v>
      </c>
      <c r="I117" s="226"/>
      <c r="J117" s="222"/>
      <c r="K117" s="56"/>
      <c r="L117" s="56" t="str">
        <f t="shared" si="5"/>
        <v xml:space="preserve"> </v>
      </c>
      <c r="M117" s="80"/>
      <c r="N117" s="77"/>
      <c r="O117" s="117"/>
      <c r="P117" s="78">
        <v>0</v>
      </c>
    </row>
    <row r="118" spans="1:16" ht="15.75" x14ac:dyDescent="0.25">
      <c r="A118" s="56"/>
      <c r="B118" s="56"/>
      <c r="C118" s="79"/>
      <c r="D118" s="56"/>
      <c r="E118" s="79"/>
      <c r="F118" s="56"/>
      <c r="G118" s="225">
        <f t="shared" si="6"/>
        <v>2486.8999999999992</v>
      </c>
      <c r="H118" s="262">
        <f t="shared" si="6"/>
        <v>202</v>
      </c>
      <c r="I118" s="226"/>
      <c r="J118" s="222"/>
      <c r="K118" s="56"/>
      <c r="L118" s="56" t="str">
        <f t="shared" ref="L118:L136" si="7">IF(D118&gt;0,D118," ")</f>
        <v xml:space="preserve"> </v>
      </c>
      <c r="M118" s="80"/>
      <c r="N118" s="77"/>
      <c r="O118" s="117"/>
      <c r="P118" s="78">
        <v>0</v>
      </c>
    </row>
    <row r="119" spans="1:16" ht="15.75" x14ac:dyDescent="0.25">
      <c r="A119" s="56"/>
      <c r="B119" s="56"/>
      <c r="C119" s="79"/>
      <c r="D119" s="56"/>
      <c r="E119" s="79"/>
      <c r="F119" s="56"/>
      <c r="G119" s="225">
        <f t="shared" si="6"/>
        <v>2486.8999999999992</v>
      </c>
      <c r="H119" s="262">
        <f t="shared" si="6"/>
        <v>202</v>
      </c>
      <c r="I119" s="226"/>
      <c r="J119" s="222"/>
      <c r="K119" s="56"/>
      <c r="L119" s="56" t="str">
        <f t="shared" si="7"/>
        <v xml:space="preserve"> </v>
      </c>
      <c r="M119" s="80"/>
      <c r="N119" s="77"/>
      <c r="O119" s="117"/>
      <c r="P119" s="78">
        <v>0</v>
      </c>
    </row>
    <row r="120" spans="1:16" ht="15.75" x14ac:dyDescent="0.25">
      <c r="A120" s="56"/>
      <c r="B120" s="56"/>
      <c r="C120" s="79"/>
      <c r="D120" s="56"/>
      <c r="E120" s="79"/>
      <c r="F120" s="56"/>
      <c r="G120" s="225">
        <f t="shared" si="6"/>
        <v>2486.8999999999992</v>
      </c>
      <c r="H120" s="262">
        <f t="shared" si="6"/>
        <v>202</v>
      </c>
      <c r="I120" s="226"/>
      <c r="J120" s="222"/>
      <c r="K120" s="56"/>
      <c r="L120" s="56" t="str">
        <f t="shared" si="7"/>
        <v xml:space="preserve"> </v>
      </c>
      <c r="M120" s="80"/>
      <c r="N120" s="77"/>
      <c r="O120" s="117"/>
      <c r="P120" s="78">
        <v>0</v>
      </c>
    </row>
    <row r="121" spans="1:16" ht="15.75" x14ac:dyDescent="0.25">
      <c r="A121" s="56"/>
      <c r="B121" s="56"/>
      <c r="C121" s="79"/>
      <c r="D121" s="56"/>
      <c r="E121" s="79"/>
      <c r="F121" s="56"/>
      <c r="G121" s="225">
        <f t="shared" si="6"/>
        <v>2486.8999999999992</v>
      </c>
      <c r="H121" s="262">
        <f t="shared" si="6"/>
        <v>202</v>
      </c>
      <c r="I121" s="226"/>
      <c r="J121" s="222"/>
      <c r="K121" s="56"/>
      <c r="L121" s="56" t="str">
        <f t="shared" si="7"/>
        <v xml:space="preserve"> </v>
      </c>
      <c r="M121" s="80"/>
      <c r="N121" s="77"/>
      <c r="O121" s="117"/>
      <c r="P121" s="78">
        <v>0</v>
      </c>
    </row>
    <row r="122" spans="1:16" ht="15.75" x14ac:dyDescent="0.25">
      <c r="A122" s="56"/>
      <c r="B122" s="56"/>
      <c r="C122" s="79"/>
      <c r="D122" s="56"/>
      <c r="E122" s="79"/>
      <c r="F122" s="56"/>
      <c r="G122" s="225">
        <f t="shared" si="6"/>
        <v>2486.8999999999992</v>
      </c>
      <c r="H122" s="262">
        <f t="shared" si="6"/>
        <v>202</v>
      </c>
      <c r="I122" s="226"/>
      <c r="J122" s="222"/>
      <c r="K122" s="56"/>
      <c r="L122" s="56" t="str">
        <f t="shared" si="7"/>
        <v xml:space="preserve"> </v>
      </c>
      <c r="M122" s="80"/>
      <c r="N122" s="77"/>
      <c r="O122" s="117"/>
      <c r="P122" s="78">
        <v>0</v>
      </c>
    </row>
    <row r="123" spans="1:16" ht="15.75" x14ac:dyDescent="0.25">
      <c r="A123" s="56"/>
      <c r="B123" s="56"/>
      <c r="C123" s="79"/>
      <c r="D123" s="56"/>
      <c r="E123" s="79"/>
      <c r="F123" s="56"/>
      <c r="G123" s="225">
        <f t="shared" si="6"/>
        <v>2486.8999999999992</v>
      </c>
      <c r="H123" s="262">
        <f t="shared" si="6"/>
        <v>202</v>
      </c>
      <c r="I123" s="226"/>
      <c r="J123" s="222"/>
      <c r="K123" s="56"/>
      <c r="L123" s="56" t="str">
        <f t="shared" si="7"/>
        <v xml:space="preserve"> </v>
      </c>
      <c r="M123" s="80"/>
      <c r="N123" s="77"/>
      <c r="O123" s="117"/>
      <c r="P123" s="78">
        <v>0</v>
      </c>
    </row>
    <row r="124" spans="1:16" ht="15.75" x14ac:dyDescent="0.25">
      <c r="A124" s="56"/>
      <c r="B124" s="56"/>
      <c r="C124" s="79"/>
      <c r="D124" s="56"/>
      <c r="E124" s="79"/>
      <c r="F124" s="56"/>
      <c r="G124" s="225">
        <f t="shared" si="6"/>
        <v>2486.8999999999992</v>
      </c>
      <c r="H124" s="262">
        <f t="shared" si="6"/>
        <v>202</v>
      </c>
      <c r="I124" s="226"/>
      <c r="J124" s="222"/>
      <c r="K124" s="56"/>
      <c r="L124" s="56" t="str">
        <f t="shared" si="7"/>
        <v xml:space="preserve"> </v>
      </c>
      <c r="M124" s="80"/>
      <c r="N124" s="77"/>
      <c r="O124" s="117"/>
      <c r="P124" s="78">
        <v>0</v>
      </c>
    </row>
    <row r="125" spans="1:16" ht="15.75" x14ac:dyDescent="0.25">
      <c r="A125" s="56"/>
      <c r="B125" s="56"/>
      <c r="C125" s="79"/>
      <c r="D125" s="56"/>
      <c r="E125" s="79"/>
      <c r="F125" s="56"/>
      <c r="G125" s="225">
        <f t="shared" si="6"/>
        <v>2486.8999999999992</v>
      </c>
      <c r="H125" s="262">
        <f t="shared" si="6"/>
        <v>202</v>
      </c>
      <c r="I125" s="226"/>
      <c r="J125" s="222"/>
      <c r="K125" s="56"/>
      <c r="L125" s="56" t="str">
        <f t="shared" si="7"/>
        <v xml:space="preserve"> </v>
      </c>
      <c r="M125" s="80"/>
      <c r="N125" s="77"/>
      <c r="O125" s="117"/>
      <c r="P125" s="78">
        <v>0</v>
      </c>
    </row>
    <row r="126" spans="1:16" ht="15.75" x14ac:dyDescent="0.25">
      <c r="A126" s="56"/>
      <c r="B126" s="56"/>
      <c r="C126" s="79"/>
      <c r="D126" s="56"/>
      <c r="E126" s="79"/>
      <c r="F126" s="56"/>
      <c r="G126" s="225">
        <f t="shared" si="6"/>
        <v>2486.8999999999992</v>
      </c>
      <c r="H126" s="262">
        <f t="shared" si="6"/>
        <v>202</v>
      </c>
      <c r="I126" s="226"/>
      <c r="J126" s="222"/>
      <c r="K126" s="56"/>
      <c r="L126" s="56" t="str">
        <f t="shared" si="7"/>
        <v xml:space="preserve"> </v>
      </c>
      <c r="M126" s="80"/>
      <c r="N126" s="77"/>
      <c r="O126" s="117"/>
      <c r="P126" s="78">
        <v>0</v>
      </c>
    </row>
    <row r="127" spans="1:16" ht="15.75" x14ac:dyDescent="0.25">
      <c r="A127" s="56"/>
      <c r="B127" s="56"/>
      <c r="C127" s="81"/>
      <c r="D127" s="56"/>
      <c r="E127" s="79"/>
      <c r="F127" s="56"/>
      <c r="G127" s="225">
        <f t="shared" si="6"/>
        <v>2486.8999999999992</v>
      </c>
      <c r="H127" s="262">
        <f t="shared" si="6"/>
        <v>202</v>
      </c>
      <c r="I127" s="226"/>
      <c r="J127" s="222"/>
      <c r="K127" s="56"/>
      <c r="L127" s="56" t="str">
        <f t="shared" si="7"/>
        <v xml:space="preserve"> </v>
      </c>
      <c r="M127" s="80"/>
      <c r="N127" s="77"/>
      <c r="O127" s="117"/>
      <c r="P127" s="78">
        <v>0</v>
      </c>
    </row>
    <row r="128" spans="1:16" ht="15.75" x14ac:dyDescent="0.25">
      <c r="A128" s="56"/>
      <c r="B128" s="56"/>
      <c r="C128" s="81"/>
      <c r="D128" s="56"/>
      <c r="E128" s="79"/>
      <c r="F128" s="56"/>
      <c r="G128" s="225">
        <f t="shared" si="6"/>
        <v>2486.8999999999992</v>
      </c>
      <c r="H128" s="262">
        <f t="shared" si="6"/>
        <v>202</v>
      </c>
      <c r="I128" s="226"/>
      <c r="J128" s="222"/>
      <c r="K128" s="56"/>
      <c r="L128" s="56" t="str">
        <f t="shared" si="7"/>
        <v xml:space="preserve"> </v>
      </c>
      <c r="M128" s="80"/>
      <c r="N128" s="77"/>
      <c r="O128" s="117"/>
      <c r="P128" s="78">
        <v>0</v>
      </c>
    </row>
    <row r="129" spans="1:16" ht="15.75" x14ac:dyDescent="0.25">
      <c r="A129" s="56"/>
      <c r="B129" s="56"/>
      <c r="C129" s="79"/>
      <c r="D129" s="56"/>
      <c r="E129" s="79"/>
      <c r="F129" s="56"/>
      <c r="G129" s="79">
        <f t="shared" si="6"/>
        <v>2486.8999999999992</v>
      </c>
      <c r="H129" s="262">
        <f t="shared" si="6"/>
        <v>202</v>
      </c>
      <c r="I129" s="56"/>
      <c r="J129" s="80"/>
      <c r="K129" s="56"/>
      <c r="L129" s="56" t="str">
        <f t="shared" si="7"/>
        <v xml:space="preserve"> </v>
      </c>
      <c r="M129" s="80"/>
      <c r="N129" s="77"/>
      <c r="O129" s="117"/>
      <c r="P129" s="78">
        <v>0</v>
      </c>
    </row>
    <row r="130" spans="1:16" ht="15.75" x14ac:dyDescent="0.25">
      <c r="A130" s="56"/>
      <c r="B130" s="56"/>
      <c r="C130" s="79"/>
      <c r="D130" s="56"/>
      <c r="E130" s="79"/>
      <c r="F130" s="56"/>
      <c r="G130" s="79">
        <f t="shared" si="6"/>
        <v>2486.8999999999992</v>
      </c>
      <c r="H130" s="262">
        <f t="shared" si="6"/>
        <v>202</v>
      </c>
      <c r="I130" s="56"/>
      <c r="J130" s="80"/>
      <c r="K130" s="56"/>
      <c r="L130" s="56" t="str">
        <f t="shared" si="7"/>
        <v xml:space="preserve"> </v>
      </c>
      <c r="M130" s="80"/>
      <c r="N130" s="77"/>
      <c r="O130" s="117"/>
      <c r="P130" s="78">
        <v>0</v>
      </c>
    </row>
    <row r="131" spans="1:16" ht="15.75" x14ac:dyDescent="0.25">
      <c r="A131" s="56"/>
      <c r="B131" s="56"/>
      <c r="C131" s="79"/>
      <c r="D131" s="56"/>
      <c r="E131" s="79"/>
      <c r="F131" s="56"/>
      <c r="G131" s="79">
        <f t="shared" si="6"/>
        <v>2486.8999999999992</v>
      </c>
      <c r="H131" s="262">
        <f t="shared" si="6"/>
        <v>202</v>
      </c>
      <c r="I131" s="56"/>
      <c r="J131" s="80"/>
      <c r="K131" s="56"/>
      <c r="L131" s="56" t="str">
        <f t="shared" si="7"/>
        <v xml:space="preserve"> </v>
      </c>
      <c r="M131" s="80"/>
      <c r="N131" s="77"/>
      <c r="O131" s="117"/>
      <c r="P131" s="78">
        <v>0</v>
      </c>
    </row>
    <row r="132" spans="1:16" ht="15.75" x14ac:dyDescent="0.25">
      <c r="A132" s="56"/>
      <c r="B132" s="56"/>
      <c r="C132" s="79"/>
      <c r="D132" s="56"/>
      <c r="E132" s="79"/>
      <c r="F132" s="56"/>
      <c r="G132" s="79">
        <f t="shared" si="6"/>
        <v>2486.8999999999992</v>
      </c>
      <c r="H132" s="262">
        <f t="shared" si="6"/>
        <v>202</v>
      </c>
      <c r="I132" s="56"/>
      <c r="J132" s="80"/>
      <c r="K132" s="56"/>
      <c r="L132" s="56" t="str">
        <f t="shared" si="7"/>
        <v xml:space="preserve"> </v>
      </c>
      <c r="M132" s="80"/>
      <c r="N132" s="77"/>
      <c r="O132" s="117"/>
      <c r="P132" s="78">
        <v>0</v>
      </c>
    </row>
    <row r="133" spans="1:16" ht="15.75" x14ac:dyDescent="0.25">
      <c r="A133" s="56"/>
      <c r="B133" s="56"/>
      <c r="C133" s="79"/>
      <c r="D133" s="56"/>
      <c r="E133" s="79"/>
      <c r="F133" s="56"/>
      <c r="G133" s="79">
        <f t="shared" si="6"/>
        <v>2486.8999999999992</v>
      </c>
      <c r="H133" s="262">
        <f t="shared" si="6"/>
        <v>202</v>
      </c>
      <c r="I133" s="56"/>
      <c r="J133" s="80"/>
      <c r="K133" s="56"/>
      <c r="L133" s="56" t="str">
        <f t="shared" si="7"/>
        <v xml:space="preserve"> </v>
      </c>
      <c r="M133" s="80"/>
      <c r="N133" s="77"/>
      <c r="O133" s="117"/>
      <c r="P133" s="78">
        <v>0</v>
      </c>
    </row>
    <row r="134" spans="1:16" ht="15.75" x14ac:dyDescent="0.25">
      <c r="A134" s="56"/>
      <c r="B134" s="56"/>
      <c r="C134" s="79"/>
      <c r="D134" s="56"/>
      <c r="E134" s="79"/>
      <c r="F134" s="56"/>
      <c r="G134" s="79">
        <f t="shared" si="6"/>
        <v>2486.8999999999992</v>
      </c>
      <c r="H134" s="262">
        <f t="shared" si="6"/>
        <v>202</v>
      </c>
      <c r="I134" s="56"/>
      <c r="J134" s="80"/>
      <c r="K134" s="56"/>
      <c r="L134" s="56" t="str">
        <f t="shared" si="7"/>
        <v xml:space="preserve"> </v>
      </c>
      <c r="M134" s="80"/>
      <c r="N134" s="77"/>
      <c r="O134" s="117"/>
      <c r="P134" s="78">
        <v>0</v>
      </c>
    </row>
    <row r="135" spans="1:16" ht="15.75" x14ac:dyDescent="0.25">
      <c r="A135" s="56"/>
      <c r="B135" s="56"/>
      <c r="C135" s="79"/>
      <c r="D135" s="56"/>
      <c r="E135" s="79"/>
      <c r="F135" s="56"/>
      <c r="G135" s="79">
        <f t="shared" si="6"/>
        <v>2486.8999999999992</v>
      </c>
      <c r="H135" s="262">
        <f t="shared" si="6"/>
        <v>202</v>
      </c>
      <c r="I135" s="56"/>
      <c r="J135" s="80"/>
      <c r="K135" s="56"/>
      <c r="L135" s="56" t="str">
        <f t="shared" si="7"/>
        <v xml:space="preserve"> </v>
      </c>
      <c r="M135" s="80"/>
      <c r="N135" s="77"/>
      <c r="O135" s="117"/>
      <c r="P135" s="78">
        <v>0</v>
      </c>
    </row>
    <row r="136" spans="1:16" ht="15.75" x14ac:dyDescent="0.25">
      <c r="A136" s="56"/>
      <c r="B136" s="56"/>
      <c r="C136" s="79"/>
      <c r="D136" s="56"/>
      <c r="E136" s="79"/>
      <c r="F136" s="56"/>
      <c r="G136" s="79">
        <f t="shared" si="6"/>
        <v>2486.8999999999992</v>
      </c>
      <c r="H136" s="262">
        <f t="shared" si="6"/>
        <v>202</v>
      </c>
      <c r="I136" s="56"/>
      <c r="J136" s="80"/>
      <c r="K136" s="56"/>
      <c r="L136" s="56" t="str">
        <f t="shared" si="7"/>
        <v xml:space="preserve"> </v>
      </c>
      <c r="M136" s="80"/>
      <c r="N136" s="77"/>
      <c r="O136" s="117"/>
      <c r="P136" s="78">
        <v>0</v>
      </c>
    </row>
    <row r="137" spans="1:16" ht="15.75" x14ac:dyDescent="0.25">
      <c r="A137" s="56"/>
      <c r="B137" s="56"/>
      <c r="C137" s="79"/>
      <c r="D137" s="56"/>
      <c r="E137" s="79"/>
      <c r="F137" s="56"/>
      <c r="G137" s="79">
        <f t="shared" si="6"/>
        <v>2486.8999999999992</v>
      </c>
      <c r="H137" s="262">
        <f t="shared" si="6"/>
        <v>202</v>
      </c>
      <c r="I137" s="56"/>
      <c r="J137" s="80"/>
      <c r="K137" s="56"/>
      <c r="L137" s="56"/>
      <c r="M137" s="80"/>
      <c r="N137" s="77"/>
      <c r="O137" s="117"/>
      <c r="P137" s="78">
        <v>0</v>
      </c>
    </row>
    <row r="138" spans="1:16" ht="15.75" x14ac:dyDescent="0.25">
      <c r="A138" s="56"/>
      <c r="B138" s="56"/>
      <c r="C138" s="79"/>
      <c r="D138" s="56"/>
      <c r="E138" s="79"/>
      <c r="F138" s="56"/>
      <c r="G138" s="79">
        <f t="shared" si="6"/>
        <v>2486.8999999999992</v>
      </c>
      <c r="H138" s="262">
        <f t="shared" si="6"/>
        <v>202</v>
      </c>
      <c r="I138" s="56"/>
      <c r="J138" s="80"/>
      <c r="K138" s="56"/>
      <c r="L138" s="56" t="str">
        <f t="shared" ref="L138:L144" si="8">IF(D138&gt;0,D138," ")</f>
        <v xml:space="preserve"> </v>
      </c>
      <c r="M138" s="80"/>
      <c r="N138" s="77"/>
      <c r="O138" s="117"/>
      <c r="P138" s="78">
        <v>0</v>
      </c>
    </row>
    <row r="139" spans="1:16" ht="15.75" x14ac:dyDescent="0.25">
      <c r="A139" s="56"/>
      <c r="B139" s="56"/>
      <c r="C139" s="79"/>
      <c r="D139" s="56"/>
      <c r="E139" s="79"/>
      <c r="F139" s="56"/>
      <c r="G139" s="79">
        <f t="shared" si="6"/>
        <v>2486.8999999999992</v>
      </c>
      <c r="H139" s="262">
        <f t="shared" si="6"/>
        <v>202</v>
      </c>
      <c r="I139" s="56"/>
      <c r="J139" s="80"/>
      <c r="K139" s="56"/>
      <c r="L139" s="56" t="str">
        <f t="shared" si="8"/>
        <v xml:space="preserve"> </v>
      </c>
      <c r="M139" s="80"/>
      <c r="N139" s="77"/>
      <c r="O139" s="117"/>
      <c r="P139" s="78">
        <v>0</v>
      </c>
    </row>
    <row r="140" spans="1:16" ht="15.75" x14ac:dyDescent="0.25">
      <c r="A140" s="56"/>
      <c r="B140" s="56"/>
      <c r="C140" s="81"/>
      <c r="D140" s="56"/>
      <c r="E140" s="79"/>
      <c r="F140" s="56"/>
      <c r="G140" s="79">
        <f t="shared" si="6"/>
        <v>2486.8999999999992</v>
      </c>
      <c r="H140" s="262">
        <f t="shared" si="6"/>
        <v>202</v>
      </c>
      <c r="I140" s="56"/>
      <c r="J140" s="80"/>
      <c r="K140" s="56"/>
      <c r="L140" s="56" t="str">
        <f t="shared" si="8"/>
        <v xml:space="preserve"> </v>
      </c>
      <c r="M140" s="80"/>
      <c r="N140" s="77"/>
      <c r="O140" s="117"/>
      <c r="P140" s="78">
        <v>0</v>
      </c>
    </row>
    <row r="141" spans="1:16" ht="15.75" x14ac:dyDescent="0.25">
      <c r="A141" s="56"/>
      <c r="B141" s="56"/>
      <c r="C141" s="79"/>
      <c r="D141" s="56"/>
      <c r="E141" s="79"/>
      <c r="F141" s="56"/>
      <c r="G141" s="79">
        <f t="shared" si="6"/>
        <v>2486.8999999999992</v>
      </c>
      <c r="H141" s="262">
        <f t="shared" si="6"/>
        <v>202</v>
      </c>
      <c r="I141" s="56"/>
      <c r="J141" s="80"/>
      <c r="K141" s="56"/>
      <c r="L141" s="56" t="str">
        <f t="shared" si="8"/>
        <v xml:space="preserve"> </v>
      </c>
      <c r="M141" s="80"/>
      <c r="N141" s="77"/>
      <c r="O141" s="117"/>
      <c r="P141" s="78">
        <v>0</v>
      </c>
    </row>
    <row r="142" spans="1:16" ht="15.75" x14ac:dyDescent="0.25">
      <c r="A142" s="56"/>
      <c r="B142" s="56"/>
      <c r="C142" s="79"/>
      <c r="D142" s="56"/>
      <c r="E142" s="79"/>
      <c r="F142" s="56"/>
      <c r="G142" s="79">
        <f t="shared" si="6"/>
        <v>2486.8999999999992</v>
      </c>
      <c r="H142" s="262">
        <f t="shared" si="6"/>
        <v>202</v>
      </c>
      <c r="I142" s="56"/>
      <c r="J142" s="80"/>
      <c r="K142" s="56"/>
      <c r="L142" s="56" t="str">
        <f t="shared" si="8"/>
        <v xml:space="preserve"> </v>
      </c>
      <c r="M142" s="80"/>
      <c r="N142" s="77"/>
      <c r="O142" s="117"/>
      <c r="P142" s="78">
        <v>0</v>
      </c>
    </row>
    <row r="143" spans="1:16" ht="15.75" x14ac:dyDescent="0.25">
      <c r="A143" s="56"/>
      <c r="B143" s="56"/>
      <c r="C143" s="79"/>
      <c r="D143" s="56"/>
      <c r="E143" s="79"/>
      <c r="F143" s="56"/>
      <c r="G143" s="79">
        <f t="shared" si="6"/>
        <v>2486.8999999999992</v>
      </c>
      <c r="H143" s="262">
        <f t="shared" si="6"/>
        <v>202</v>
      </c>
      <c r="I143" s="56"/>
      <c r="J143" s="80"/>
      <c r="K143" s="56"/>
      <c r="L143" s="56" t="str">
        <f t="shared" si="8"/>
        <v xml:space="preserve"> </v>
      </c>
      <c r="M143" s="80"/>
      <c r="N143" s="77"/>
      <c r="O143" s="117"/>
      <c r="P143" s="78">
        <v>0</v>
      </c>
    </row>
    <row r="144" spans="1:16" ht="15.75" x14ac:dyDescent="0.25">
      <c r="A144" s="56"/>
      <c r="B144" s="56"/>
      <c r="C144" s="81"/>
      <c r="D144" s="56"/>
      <c r="E144" s="79"/>
      <c r="F144" s="56"/>
      <c r="G144" s="79">
        <f t="shared" si="6"/>
        <v>2486.8999999999992</v>
      </c>
      <c r="H144" s="262">
        <f t="shared" si="6"/>
        <v>202</v>
      </c>
      <c r="I144" s="56"/>
      <c r="J144" s="80"/>
      <c r="K144" s="56"/>
      <c r="L144" s="56" t="str">
        <f t="shared" si="8"/>
        <v xml:space="preserve"> </v>
      </c>
      <c r="M144" s="80"/>
      <c r="N144" s="77"/>
      <c r="O144" s="117"/>
      <c r="P144" s="78">
        <v>0</v>
      </c>
    </row>
    <row r="145" spans="1:16" ht="15.75" x14ac:dyDescent="0.25">
      <c r="A145" s="56"/>
      <c r="B145" s="56"/>
      <c r="C145" s="79"/>
      <c r="D145" s="56"/>
      <c r="E145" s="79"/>
      <c r="F145" s="56"/>
      <c r="G145" s="79">
        <f t="shared" si="6"/>
        <v>2486.8999999999992</v>
      </c>
      <c r="H145" s="262">
        <f t="shared" si="6"/>
        <v>202</v>
      </c>
      <c r="I145" s="56"/>
      <c r="J145" s="80"/>
      <c r="K145" s="56"/>
      <c r="L145" s="56" t="str">
        <f t="shared" ref="L145:L209" si="9">IF(D145&gt;0,D145," ")</f>
        <v xml:space="preserve"> </v>
      </c>
      <c r="M145" s="80"/>
      <c r="N145" s="77"/>
      <c r="O145" s="117"/>
      <c r="P145" s="78">
        <v>0</v>
      </c>
    </row>
    <row r="146" spans="1:16" ht="15" x14ac:dyDescent="0.2">
      <c r="A146" s="56"/>
      <c r="B146" s="56"/>
      <c r="C146" s="79"/>
      <c r="D146" s="56"/>
      <c r="E146" s="79"/>
      <c r="F146" s="56"/>
      <c r="G146" s="79">
        <f t="shared" si="6"/>
        <v>2486.8999999999992</v>
      </c>
      <c r="H146" s="56">
        <f t="shared" ref="H146:H154" si="10">H145-F146+D146</f>
        <v>202</v>
      </c>
      <c r="I146" s="56"/>
      <c r="J146" s="80"/>
      <c r="K146" s="56"/>
      <c r="L146" s="56" t="str">
        <f t="shared" si="9"/>
        <v xml:space="preserve"> </v>
      </c>
      <c r="M146" s="80"/>
      <c r="N146" s="77"/>
      <c r="O146" s="117"/>
      <c r="P146" s="78">
        <v>0</v>
      </c>
    </row>
    <row r="147" spans="1:16" ht="15" x14ac:dyDescent="0.2">
      <c r="A147" s="56"/>
      <c r="B147" s="56"/>
      <c r="C147" s="79"/>
      <c r="D147" s="56"/>
      <c r="E147" s="79"/>
      <c r="F147" s="56"/>
      <c r="G147" s="79">
        <f t="shared" si="6"/>
        <v>2486.8999999999992</v>
      </c>
      <c r="H147" s="56">
        <f t="shared" si="10"/>
        <v>202</v>
      </c>
      <c r="I147" s="56"/>
      <c r="J147" s="80"/>
      <c r="K147" s="56"/>
      <c r="L147" s="56" t="str">
        <f t="shared" si="9"/>
        <v xml:space="preserve"> </v>
      </c>
      <c r="M147" s="80"/>
      <c r="N147" s="77"/>
      <c r="O147" s="117"/>
      <c r="P147" s="78">
        <v>0</v>
      </c>
    </row>
    <row r="148" spans="1:16" ht="15" x14ac:dyDescent="0.2">
      <c r="A148" s="56"/>
      <c r="B148" s="56"/>
      <c r="C148" s="79"/>
      <c r="D148" s="56"/>
      <c r="E148" s="79"/>
      <c r="F148" s="56"/>
      <c r="G148" s="79">
        <f t="shared" si="6"/>
        <v>2486.8999999999992</v>
      </c>
      <c r="H148" s="56">
        <f t="shared" si="10"/>
        <v>202</v>
      </c>
      <c r="I148" s="56"/>
      <c r="J148" s="80"/>
      <c r="K148" s="56"/>
      <c r="L148" s="56" t="str">
        <f t="shared" si="9"/>
        <v xml:space="preserve"> </v>
      </c>
      <c r="M148" s="80"/>
      <c r="N148" s="77"/>
      <c r="O148" s="117"/>
      <c r="P148" s="78">
        <v>0</v>
      </c>
    </row>
    <row r="149" spans="1:16" ht="15" x14ac:dyDescent="0.2">
      <c r="A149" s="56"/>
      <c r="B149" s="56"/>
      <c r="C149" s="79"/>
      <c r="D149" s="56"/>
      <c r="E149" s="79"/>
      <c r="F149" s="56"/>
      <c r="G149" s="79">
        <f t="shared" si="6"/>
        <v>2486.8999999999992</v>
      </c>
      <c r="H149" s="56">
        <f t="shared" si="10"/>
        <v>202</v>
      </c>
      <c r="I149" s="56"/>
      <c r="J149" s="80"/>
      <c r="K149" s="56"/>
      <c r="L149" s="56" t="str">
        <f t="shared" si="9"/>
        <v xml:space="preserve"> </v>
      </c>
      <c r="M149" s="80"/>
      <c r="N149" s="77"/>
      <c r="O149" s="117"/>
      <c r="P149" s="78">
        <v>0</v>
      </c>
    </row>
    <row r="150" spans="1:16" ht="15" x14ac:dyDescent="0.2">
      <c r="A150" s="56"/>
      <c r="B150" s="56"/>
      <c r="C150" s="79"/>
      <c r="D150" s="56"/>
      <c r="E150" s="79"/>
      <c r="F150" s="56"/>
      <c r="G150" s="79">
        <f t="shared" si="6"/>
        <v>2486.8999999999992</v>
      </c>
      <c r="H150" s="56">
        <f t="shared" si="10"/>
        <v>202</v>
      </c>
      <c r="I150" s="56"/>
      <c r="J150" s="80"/>
      <c r="K150" s="56"/>
      <c r="L150" s="56" t="str">
        <f t="shared" si="9"/>
        <v xml:space="preserve"> </v>
      </c>
      <c r="M150" s="80"/>
      <c r="N150" s="77"/>
      <c r="O150" s="117"/>
      <c r="P150" s="78">
        <v>0</v>
      </c>
    </row>
    <row r="151" spans="1:16" ht="15" x14ac:dyDescent="0.2">
      <c r="A151" s="56"/>
      <c r="B151" s="56"/>
      <c r="C151" s="79"/>
      <c r="D151" s="56"/>
      <c r="E151" s="79"/>
      <c r="F151" s="56"/>
      <c r="G151" s="79">
        <f t="shared" si="6"/>
        <v>2486.8999999999992</v>
      </c>
      <c r="H151" s="56">
        <f t="shared" si="10"/>
        <v>202</v>
      </c>
      <c r="I151" s="56"/>
      <c r="J151" s="80"/>
      <c r="K151" s="56"/>
      <c r="L151" s="56" t="str">
        <f t="shared" si="9"/>
        <v xml:space="preserve"> </v>
      </c>
      <c r="M151" s="80"/>
      <c r="N151" s="77"/>
      <c r="O151" s="117"/>
      <c r="P151" s="78">
        <v>0</v>
      </c>
    </row>
    <row r="152" spans="1:16" ht="15" x14ac:dyDescent="0.2">
      <c r="A152" s="56"/>
      <c r="B152" s="56"/>
      <c r="C152" s="79"/>
      <c r="D152" s="56"/>
      <c r="E152" s="79"/>
      <c r="F152" s="56"/>
      <c r="G152" s="79">
        <f t="shared" si="6"/>
        <v>2486.8999999999992</v>
      </c>
      <c r="H152" s="56">
        <f t="shared" si="10"/>
        <v>202</v>
      </c>
      <c r="I152" s="56"/>
      <c r="J152" s="80"/>
      <c r="K152" s="56"/>
      <c r="L152" s="56" t="str">
        <f t="shared" si="9"/>
        <v xml:space="preserve"> </v>
      </c>
      <c r="M152" s="80"/>
      <c r="N152" s="77"/>
      <c r="O152" s="117"/>
      <c r="P152" s="78">
        <v>0</v>
      </c>
    </row>
    <row r="153" spans="1:16" ht="15" x14ac:dyDescent="0.2">
      <c r="A153" s="56"/>
      <c r="B153" s="56"/>
      <c r="C153" s="79"/>
      <c r="D153" s="56"/>
      <c r="E153" s="79"/>
      <c r="F153" s="56"/>
      <c r="G153" s="79">
        <f t="shared" si="6"/>
        <v>2486.8999999999992</v>
      </c>
      <c r="H153" s="56">
        <f t="shared" si="10"/>
        <v>202</v>
      </c>
      <c r="I153" s="56"/>
      <c r="J153" s="80"/>
      <c r="K153" s="56"/>
      <c r="L153" s="56" t="str">
        <f t="shared" si="9"/>
        <v xml:space="preserve"> </v>
      </c>
      <c r="M153" s="80"/>
      <c r="N153" s="77"/>
      <c r="O153" s="117"/>
      <c r="P153" s="78">
        <v>0</v>
      </c>
    </row>
    <row r="154" spans="1:16" ht="15" x14ac:dyDescent="0.2">
      <c r="A154" s="56"/>
      <c r="B154" s="56"/>
      <c r="C154" s="79"/>
      <c r="D154" s="56"/>
      <c r="E154" s="79"/>
      <c r="F154" s="56"/>
      <c r="G154" s="79">
        <f t="shared" si="6"/>
        <v>2486.8999999999992</v>
      </c>
      <c r="H154" s="56">
        <f t="shared" si="10"/>
        <v>202</v>
      </c>
      <c r="I154" s="56"/>
      <c r="J154" s="80"/>
      <c r="K154" s="56"/>
      <c r="L154" s="56" t="str">
        <f t="shared" si="9"/>
        <v xml:space="preserve"> </v>
      </c>
      <c r="M154" s="80"/>
      <c r="N154" s="77"/>
      <c r="O154" s="117"/>
      <c r="P154" s="78">
        <v>0</v>
      </c>
    </row>
    <row r="155" spans="1:16" ht="15" x14ac:dyDescent="0.2">
      <c r="A155" s="56"/>
      <c r="B155" s="56"/>
      <c r="C155" s="81"/>
      <c r="D155" s="56"/>
      <c r="E155" s="79"/>
      <c r="F155" s="56"/>
      <c r="G155" s="79">
        <f t="shared" ref="G155:H215" si="11">G154-E155+C155</f>
        <v>2486.8999999999992</v>
      </c>
      <c r="H155" s="56">
        <f t="shared" si="11"/>
        <v>202</v>
      </c>
      <c r="I155" s="56"/>
      <c r="J155" s="80"/>
      <c r="K155" s="56"/>
      <c r="L155" s="56"/>
      <c r="M155" s="56"/>
      <c r="N155" s="77"/>
      <c r="O155" s="77"/>
      <c r="P155" s="78">
        <v>0</v>
      </c>
    </row>
    <row r="156" spans="1:16" ht="15" x14ac:dyDescent="0.2">
      <c r="A156" s="56"/>
      <c r="B156" s="56"/>
      <c r="C156" s="79"/>
      <c r="D156" s="56"/>
      <c r="E156" s="79"/>
      <c r="F156" s="56"/>
      <c r="G156" s="79">
        <f t="shared" si="11"/>
        <v>2486.8999999999992</v>
      </c>
      <c r="H156" s="56">
        <f t="shared" si="11"/>
        <v>202</v>
      </c>
      <c r="I156" s="56"/>
      <c r="J156" s="80"/>
      <c r="K156" s="56"/>
      <c r="L156" s="56"/>
      <c r="M156" s="56"/>
      <c r="N156" s="77"/>
      <c r="O156" s="77"/>
      <c r="P156" s="78">
        <v>0</v>
      </c>
    </row>
    <row r="157" spans="1:16" ht="15" x14ac:dyDescent="0.2">
      <c r="A157" s="56"/>
      <c r="B157" s="56"/>
      <c r="C157" s="79"/>
      <c r="D157" s="56"/>
      <c r="E157" s="79"/>
      <c r="F157" s="56"/>
      <c r="G157" s="79">
        <f t="shared" si="11"/>
        <v>2486.8999999999992</v>
      </c>
      <c r="H157" s="56">
        <f>H156-F157+D157</f>
        <v>202</v>
      </c>
      <c r="I157" s="56"/>
      <c r="J157" s="80"/>
      <c r="K157" s="56"/>
      <c r="L157" s="56" t="str">
        <f t="shared" si="9"/>
        <v xml:space="preserve"> </v>
      </c>
      <c r="M157" s="56"/>
      <c r="N157" s="77"/>
      <c r="O157" s="77"/>
      <c r="P157" s="78">
        <v>0</v>
      </c>
    </row>
    <row r="158" spans="1:16" ht="15" x14ac:dyDescent="0.2">
      <c r="A158" s="56"/>
      <c r="B158" s="56"/>
      <c r="C158" s="79"/>
      <c r="D158" s="56"/>
      <c r="E158" s="79"/>
      <c r="F158" s="56"/>
      <c r="G158" s="79">
        <f t="shared" si="11"/>
        <v>2486.8999999999992</v>
      </c>
      <c r="H158" s="56">
        <f t="shared" si="11"/>
        <v>202</v>
      </c>
      <c r="I158" s="56"/>
      <c r="J158" s="80"/>
      <c r="K158" s="56"/>
      <c r="L158" s="56" t="str">
        <f t="shared" si="9"/>
        <v xml:space="preserve"> </v>
      </c>
      <c r="M158" s="56"/>
      <c r="N158" s="77"/>
      <c r="O158" s="77"/>
      <c r="P158" s="78">
        <v>0</v>
      </c>
    </row>
    <row r="159" spans="1:16" ht="15" x14ac:dyDescent="0.2">
      <c r="A159" s="56"/>
      <c r="B159" s="56"/>
      <c r="C159" s="79"/>
      <c r="D159" s="56"/>
      <c r="E159" s="79"/>
      <c r="F159" s="56"/>
      <c r="G159" s="79">
        <f t="shared" si="11"/>
        <v>2486.8999999999992</v>
      </c>
      <c r="H159" s="56">
        <f t="shared" si="11"/>
        <v>202</v>
      </c>
      <c r="I159" s="56"/>
      <c r="J159" s="80"/>
      <c r="K159" s="56"/>
      <c r="L159" s="56" t="str">
        <f t="shared" si="9"/>
        <v xml:space="preserve"> </v>
      </c>
      <c r="M159" s="56"/>
      <c r="N159" s="77"/>
      <c r="O159" s="77"/>
      <c r="P159" s="78">
        <v>0</v>
      </c>
    </row>
    <row r="160" spans="1:16" ht="15" x14ac:dyDescent="0.2">
      <c r="A160" s="56"/>
      <c r="B160" s="56"/>
      <c r="C160" s="79"/>
      <c r="D160" s="56"/>
      <c r="E160" s="79"/>
      <c r="F160" s="56"/>
      <c r="G160" s="79">
        <f t="shared" si="11"/>
        <v>2486.8999999999992</v>
      </c>
      <c r="H160" s="56">
        <f>H159-F160+D160</f>
        <v>202</v>
      </c>
      <c r="I160" s="56"/>
      <c r="J160" s="80"/>
      <c r="K160" s="56"/>
      <c r="L160" s="56" t="str">
        <f t="shared" si="9"/>
        <v xml:space="preserve"> </v>
      </c>
      <c r="M160" s="56"/>
      <c r="N160" s="77"/>
      <c r="O160" s="77"/>
      <c r="P160" s="78">
        <v>0</v>
      </c>
    </row>
    <row r="161" spans="1:16" ht="15" x14ac:dyDescent="0.2">
      <c r="A161" s="56"/>
      <c r="B161" s="56"/>
      <c r="C161" s="79"/>
      <c r="D161" s="56"/>
      <c r="E161" s="79"/>
      <c r="F161" s="56"/>
      <c r="G161" s="79">
        <f t="shared" si="11"/>
        <v>2486.8999999999992</v>
      </c>
      <c r="H161" s="56">
        <f t="shared" si="11"/>
        <v>202</v>
      </c>
      <c r="I161" s="56"/>
      <c r="J161" s="80"/>
      <c r="K161" s="56"/>
      <c r="L161" s="56" t="str">
        <f t="shared" si="9"/>
        <v xml:space="preserve"> </v>
      </c>
      <c r="M161" s="56"/>
      <c r="N161" s="77"/>
      <c r="O161" s="77"/>
      <c r="P161" s="78">
        <v>0</v>
      </c>
    </row>
    <row r="162" spans="1:16" ht="15" x14ac:dyDescent="0.2">
      <c r="A162" s="56"/>
      <c r="B162" s="56"/>
      <c r="C162" s="79"/>
      <c r="D162" s="56"/>
      <c r="E162" s="79"/>
      <c r="F162" s="56"/>
      <c r="G162" s="79">
        <f t="shared" si="11"/>
        <v>2486.8999999999992</v>
      </c>
      <c r="H162" s="56">
        <f t="shared" si="11"/>
        <v>202</v>
      </c>
      <c r="I162" s="56"/>
      <c r="J162" s="80"/>
      <c r="K162" s="56"/>
      <c r="L162" s="56" t="str">
        <f t="shared" si="9"/>
        <v xml:space="preserve"> </v>
      </c>
      <c r="M162" s="56"/>
      <c r="N162" s="77"/>
      <c r="O162" s="77"/>
      <c r="P162" s="78">
        <v>0</v>
      </c>
    </row>
    <row r="163" spans="1:16" ht="15" x14ac:dyDescent="0.2">
      <c r="A163" s="56"/>
      <c r="B163" s="56"/>
      <c r="C163" s="79"/>
      <c r="D163" s="56"/>
      <c r="E163" s="79"/>
      <c r="F163" s="56"/>
      <c r="G163" s="79">
        <f t="shared" si="11"/>
        <v>2486.8999999999992</v>
      </c>
      <c r="H163" s="56">
        <f>H162-F163+D163</f>
        <v>202</v>
      </c>
      <c r="I163" s="56"/>
      <c r="J163" s="56"/>
      <c r="K163" s="56"/>
      <c r="L163" s="56" t="str">
        <f t="shared" si="9"/>
        <v xml:space="preserve"> </v>
      </c>
      <c r="M163" s="56"/>
      <c r="N163" s="77"/>
      <c r="O163" s="77"/>
      <c r="P163" s="78">
        <v>0</v>
      </c>
    </row>
    <row r="164" spans="1:16" ht="15" x14ac:dyDescent="0.2">
      <c r="A164" s="56"/>
      <c r="B164" s="56"/>
      <c r="C164" s="79"/>
      <c r="D164" s="56"/>
      <c r="E164" s="79"/>
      <c r="F164" s="56"/>
      <c r="G164" s="79">
        <f t="shared" si="11"/>
        <v>2486.8999999999992</v>
      </c>
      <c r="H164" s="56">
        <f t="shared" si="11"/>
        <v>202</v>
      </c>
      <c r="I164" s="56"/>
      <c r="J164" s="56"/>
      <c r="K164" s="56"/>
      <c r="L164" s="56" t="str">
        <f t="shared" si="9"/>
        <v xml:space="preserve"> </v>
      </c>
      <c r="M164" s="56"/>
      <c r="N164" s="77"/>
      <c r="O164" s="77"/>
      <c r="P164" s="78">
        <v>0</v>
      </c>
    </row>
    <row r="165" spans="1:16" ht="15" x14ac:dyDescent="0.2">
      <c r="A165" s="56"/>
      <c r="B165" s="56"/>
      <c r="C165" s="81"/>
      <c r="D165" s="56"/>
      <c r="E165" s="79"/>
      <c r="F165" s="56"/>
      <c r="G165" s="79">
        <f t="shared" si="11"/>
        <v>2486.8999999999992</v>
      </c>
      <c r="H165" s="56">
        <f t="shared" si="11"/>
        <v>202</v>
      </c>
      <c r="I165" s="56"/>
      <c r="J165" s="56"/>
      <c r="K165" s="56"/>
      <c r="L165" s="56" t="str">
        <f t="shared" si="9"/>
        <v xml:space="preserve"> </v>
      </c>
      <c r="M165" s="56"/>
      <c r="N165" s="77"/>
      <c r="O165" s="77"/>
      <c r="P165" s="78">
        <v>0</v>
      </c>
    </row>
    <row r="166" spans="1:16" ht="15" x14ac:dyDescent="0.2">
      <c r="A166" s="56"/>
      <c r="B166" s="56"/>
      <c r="C166" s="79"/>
      <c r="D166" s="56"/>
      <c r="E166" s="79"/>
      <c r="F166" s="56"/>
      <c r="G166" s="79">
        <f t="shared" si="11"/>
        <v>2486.8999999999992</v>
      </c>
      <c r="H166" s="56">
        <f>H165-F166+D166</f>
        <v>202</v>
      </c>
      <c r="I166" s="56"/>
      <c r="J166" s="56"/>
      <c r="K166" s="56"/>
      <c r="L166" s="56" t="str">
        <f t="shared" si="9"/>
        <v xml:space="preserve"> </v>
      </c>
      <c r="M166" s="56"/>
      <c r="N166" s="77"/>
      <c r="O166" s="77"/>
      <c r="P166" s="78">
        <v>0</v>
      </c>
    </row>
    <row r="167" spans="1:16" ht="15" x14ac:dyDescent="0.2">
      <c r="A167" s="56"/>
      <c r="B167" s="56"/>
      <c r="C167" s="79"/>
      <c r="D167" s="56"/>
      <c r="E167" s="79"/>
      <c r="F167" s="56"/>
      <c r="G167" s="79">
        <f t="shared" si="11"/>
        <v>2486.8999999999992</v>
      </c>
      <c r="H167" s="56">
        <f t="shared" si="11"/>
        <v>202</v>
      </c>
      <c r="I167" s="56"/>
      <c r="J167" s="56"/>
      <c r="K167" s="56"/>
      <c r="L167" s="56" t="str">
        <f t="shared" si="9"/>
        <v xml:space="preserve"> </v>
      </c>
      <c r="M167" s="56"/>
      <c r="N167" s="77"/>
      <c r="O167" s="77"/>
      <c r="P167" s="78">
        <v>0</v>
      </c>
    </row>
    <row r="168" spans="1:16" ht="15" x14ac:dyDescent="0.2">
      <c r="A168" s="56"/>
      <c r="B168" s="56"/>
      <c r="C168" s="79"/>
      <c r="D168" s="56"/>
      <c r="E168" s="79"/>
      <c r="F168" s="56"/>
      <c r="G168" s="79">
        <f t="shared" si="11"/>
        <v>2486.8999999999992</v>
      </c>
      <c r="H168" s="56">
        <f t="shared" si="11"/>
        <v>202</v>
      </c>
      <c r="I168" s="56"/>
      <c r="J168" s="56"/>
      <c r="K168" s="56"/>
      <c r="L168" s="56" t="str">
        <f t="shared" si="9"/>
        <v xml:space="preserve"> </v>
      </c>
      <c r="M168" s="56"/>
      <c r="N168" s="77"/>
      <c r="O168" s="77"/>
      <c r="P168" s="78">
        <v>0</v>
      </c>
    </row>
    <row r="169" spans="1:16" ht="15" x14ac:dyDescent="0.2">
      <c r="A169" s="56"/>
      <c r="B169" s="56"/>
      <c r="C169" s="79"/>
      <c r="D169" s="56"/>
      <c r="E169" s="79"/>
      <c r="F169" s="56"/>
      <c r="G169" s="79">
        <f t="shared" si="11"/>
        <v>2486.8999999999992</v>
      </c>
      <c r="H169" s="56">
        <f>H168-F169+D169</f>
        <v>202</v>
      </c>
      <c r="I169" s="56"/>
      <c r="J169" s="56"/>
      <c r="K169" s="56"/>
      <c r="L169" s="56" t="str">
        <f t="shared" si="9"/>
        <v xml:space="preserve"> </v>
      </c>
      <c r="M169" s="56"/>
      <c r="N169" s="77"/>
      <c r="O169" s="77"/>
      <c r="P169" s="78">
        <v>0</v>
      </c>
    </row>
    <row r="170" spans="1:16" ht="15" x14ac:dyDescent="0.2">
      <c r="A170" s="56"/>
      <c r="B170" s="56"/>
      <c r="C170" s="79"/>
      <c r="D170" s="56"/>
      <c r="E170" s="79"/>
      <c r="F170" s="56"/>
      <c r="G170" s="79">
        <f t="shared" si="11"/>
        <v>2486.8999999999992</v>
      </c>
      <c r="H170" s="56">
        <f t="shared" si="11"/>
        <v>202</v>
      </c>
      <c r="I170" s="56"/>
      <c r="J170" s="56"/>
      <c r="K170" s="56"/>
      <c r="L170" s="56" t="str">
        <f t="shared" si="9"/>
        <v xml:space="preserve"> </v>
      </c>
      <c r="M170" s="56"/>
      <c r="N170" s="77"/>
      <c r="O170" s="77"/>
      <c r="P170" s="78">
        <v>0</v>
      </c>
    </row>
    <row r="171" spans="1:16" ht="15" x14ac:dyDescent="0.2">
      <c r="A171" s="56"/>
      <c r="B171" s="56"/>
      <c r="C171" s="79"/>
      <c r="D171" s="56"/>
      <c r="E171" s="79"/>
      <c r="F171" s="56"/>
      <c r="G171" s="79">
        <f t="shared" si="11"/>
        <v>2486.8999999999992</v>
      </c>
      <c r="H171" s="56">
        <f t="shared" si="11"/>
        <v>202</v>
      </c>
      <c r="I171" s="56"/>
      <c r="J171" s="56"/>
      <c r="K171" s="56"/>
      <c r="L171" s="56" t="str">
        <f t="shared" si="9"/>
        <v xml:space="preserve"> </v>
      </c>
      <c r="M171" s="56"/>
      <c r="N171" s="77"/>
      <c r="O171" s="77"/>
      <c r="P171" s="78">
        <v>0</v>
      </c>
    </row>
    <row r="172" spans="1:16" ht="15" x14ac:dyDescent="0.2">
      <c r="A172" s="56"/>
      <c r="B172" s="56"/>
      <c r="C172" s="79"/>
      <c r="D172" s="56"/>
      <c r="E172" s="79"/>
      <c r="F172" s="56"/>
      <c r="G172" s="79">
        <f t="shared" si="11"/>
        <v>2486.8999999999992</v>
      </c>
      <c r="H172" s="56">
        <f>H171-F172+D172</f>
        <v>202</v>
      </c>
      <c r="I172" s="56"/>
      <c r="J172" s="56"/>
      <c r="K172" s="56"/>
      <c r="L172" s="56" t="str">
        <f t="shared" si="9"/>
        <v xml:space="preserve"> </v>
      </c>
      <c r="M172" s="56"/>
      <c r="N172" s="77"/>
      <c r="O172" s="77"/>
      <c r="P172" s="78">
        <v>0</v>
      </c>
    </row>
    <row r="173" spans="1:16" ht="15" x14ac:dyDescent="0.2">
      <c r="A173" s="56"/>
      <c r="B173" s="56"/>
      <c r="C173" s="79"/>
      <c r="D173" s="56"/>
      <c r="E173" s="79"/>
      <c r="F173" s="56"/>
      <c r="G173" s="79">
        <f t="shared" si="11"/>
        <v>2486.8999999999992</v>
      </c>
      <c r="H173" s="56">
        <f t="shared" si="11"/>
        <v>202</v>
      </c>
      <c r="I173" s="56"/>
      <c r="J173" s="56"/>
      <c r="K173" s="56"/>
      <c r="L173" s="56" t="str">
        <f t="shared" si="9"/>
        <v xml:space="preserve"> </v>
      </c>
      <c r="M173" s="56"/>
      <c r="N173" s="77"/>
      <c r="O173" s="77"/>
      <c r="P173" s="78">
        <v>0</v>
      </c>
    </row>
    <row r="174" spans="1:16" ht="15" x14ac:dyDescent="0.2">
      <c r="A174" s="56"/>
      <c r="B174" s="56"/>
      <c r="C174" s="79"/>
      <c r="D174" s="56"/>
      <c r="E174" s="79"/>
      <c r="F174" s="56"/>
      <c r="G174" s="79">
        <f t="shared" si="11"/>
        <v>2486.8999999999992</v>
      </c>
      <c r="H174" s="56">
        <f t="shared" si="11"/>
        <v>202</v>
      </c>
      <c r="I174" s="56"/>
      <c r="J174" s="56"/>
      <c r="K174" s="56"/>
      <c r="L174" s="56" t="str">
        <f t="shared" si="9"/>
        <v xml:space="preserve"> </v>
      </c>
      <c r="M174" s="56"/>
      <c r="N174" s="77"/>
      <c r="O174" s="77"/>
      <c r="P174" s="78">
        <v>0</v>
      </c>
    </row>
    <row r="175" spans="1:16" ht="15" x14ac:dyDescent="0.2">
      <c r="A175" s="56"/>
      <c r="B175" s="56"/>
      <c r="C175" s="79"/>
      <c r="D175" s="56"/>
      <c r="E175" s="79"/>
      <c r="F175" s="56"/>
      <c r="G175" s="79">
        <f t="shared" si="11"/>
        <v>2486.8999999999992</v>
      </c>
      <c r="H175" s="56">
        <f>H174-F175+D175</f>
        <v>202</v>
      </c>
      <c r="I175" s="56"/>
      <c r="J175" s="56"/>
      <c r="K175" s="56"/>
      <c r="L175" s="56" t="str">
        <f t="shared" si="9"/>
        <v xml:space="preserve"> </v>
      </c>
      <c r="M175" s="56"/>
      <c r="N175" s="77"/>
      <c r="O175" s="77"/>
      <c r="P175" s="78">
        <v>0</v>
      </c>
    </row>
    <row r="176" spans="1:16" ht="15" x14ac:dyDescent="0.2">
      <c r="A176" s="56"/>
      <c r="B176" s="56"/>
      <c r="C176" s="79"/>
      <c r="D176" s="56"/>
      <c r="E176" s="79"/>
      <c r="F176" s="56"/>
      <c r="G176" s="79">
        <f t="shared" si="11"/>
        <v>2486.8999999999992</v>
      </c>
      <c r="H176" s="56">
        <f t="shared" si="11"/>
        <v>202</v>
      </c>
      <c r="I176" s="56"/>
      <c r="J176" s="56"/>
      <c r="K176" s="56"/>
      <c r="L176" s="56" t="str">
        <f t="shared" si="9"/>
        <v xml:space="preserve"> </v>
      </c>
      <c r="M176" s="56"/>
      <c r="N176" s="77"/>
      <c r="O176" s="77"/>
      <c r="P176" s="78">
        <v>0</v>
      </c>
    </row>
    <row r="177" spans="1:16" ht="15" x14ac:dyDescent="0.2">
      <c r="A177" s="56"/>
      <c r="B177" s="56"/>
      <c r="C177" s="79"/>
      <c r="D177" s="56"/>
      <c r="E177" s="79"/>
      <c r="F177" s="56"/>
      <c r="G177" s="79">
        <f t="shared" si="11"/>
        <v>2486.8999999999992</v>
      </c>
      <c r="H177" s="56">
        <f t="shared" si="11"/>
        <v>202</v>
      </c>
      <c r="I177" s="56"/>
      <c r="J177" s="56"/>
      <c r="K177" s="56"/>
      <c r="L177" s="56" t="str">
        <f t="shared" si="9"/>
        <v xml:space="preserve"> </v>
      </c>
      <c r="M177" s="56"/>
      <c r="N177" s="77"/>
      <c r="O177" s="77"/>
      <c r="P177" s="78">
        <v>0</v>
      </c>
    </row>
    <row r="178" spans="1:16" ht="15" x14ac:dyDescent="0.2">
      <c r="A178" s="56"/>
      <c r="B178" s="56"/>
      <c r="C178" s="79"/>
      <c r="D178" s="56"/>
      <c r="E178" s="79"/>
      <c r="F178" s="56"/>
      <c r="G178" s="79">
        <f t="shared" si="11"/>
        <v>2486.8999999999992</v>
      </c>
      <c r="H178" s="56">
        <f>H177-F178+D178</f>
        <v>202</v>
      </c>
      <c r="I178" s="56"/>
      <c r="J178" s="56"/>
      <c r="K178" s="56"/>
      <c r="L178" s="56" t="str">
        <f t="shared" si="9"/>
        <v xml:space="preserve"> </v>
      </c>
      <c r="M178" s="56"/>
      <c r="N178" s="77"/>
      <c r="O178" s="77"/>
      <c r="P178" s="78">
        <v>0</v>
      </c>
    </row>
    <row r="179" spans="1:16" ht="15" x14ac:dyDescent="0.2">
      <c r="A179" s="56"/>
      <c r="B179" s="56"/>
      <c r="C179" s="79"/>
      <c r="D179" s="56"/>
      <c r="E179" s="79"/>
      <c r="F179" s="56"/>
      <c r="G179" s="79">
        <f t="shared" si="11"/>
        <v>2486.8999999999992</v>
      </c>
      <c r="H179" s="56">
        <f t="shared" si="11"/>
        <v>202</v>
      </c>
      <c r="I179" s="56"/>
      <c r="J179" s="56"/>
      <c r="K179" s="56"/>
      <c r="L179" s="56" t="str">
        <f t="shared" si="9"/>
        <v xml:space="preserve"> </v>
      </c>
      <c r="M179" s="56"/>
      <c r="N179" s="77"/>
      <c r="O179" s="77"/>
      <c r="P179" s="78">
        <v>0</v>
      </c>
    </row>
    <row r="180" spans="1:16" ht="15" x14ac:dyDescent="0.2">
      <c r="A180" s="72"/>
      <c r="B180" s="72"/>
      <c r="C180" s="73"/>
      <c r="D180" s="72"/>
      <c r="E180" s="73"/>
      <c r="F180" s="72"/>
      <c r="G180" s="79">
        <f t="shared" si="11"/>
        <v>2486.8999999999992</v>
      </c>
      <c r="H180" s="56">
        <f t="shared" si="11"/>
        <v>202</v>
      </c>
      <c r="I180" s="56"/>
      <c r="J180" s="56"/>
      <c r="K180" s="72"/>
      <c r="L180" s="56" t="str">
        <f t="shared" si="9"/>
        <v xml:space="preserve"> </v>
      </c>
      <c r="M180" s="72"/>
      <c r="N180" s="77"/>
      <c r="O180" s="77"/>
      <c r="P180" s="78">
        <v>0</v>
      </c>
    </row>
    <row r="181" spans="1:16" ht="15" x14ac:dyDescent="0.2">
      <c r="A181" s="72"/>
      <c r="B181" s="72"/>
      <c r="C181" s="73"/>
      <c r="D181" s="72"/>
      <c r="E181" s="73"/>
      <c r="F181" s="72"/>
      <c r="G181" s="79">
        <f t="shared" si="11"/>
        <v>2486.8999999999992</v>
      </c>
      <c r="H181" s="56">
        <f>H180-F181+D181</f>
        <v>202</v>
      </c>
      <c r="I181" s="56"/>
      <c r="J181" s="56"/>
      <c r="K181" s="72"/>
      <c r="L181" s="56" t="str">
        <f t="shared" si="9"/>
        <v xml:space="preserve"> </v>
      </c>
      <c r="M181" s="72"/>
      <c r="N181" s="77"/>
      <c r="O181" s="77"/>
      <c r="P181" s="78">
        <v>0</v>
      </c>
    </row>
    <row r="182" spans="1:16" ht="15" x14ac:dyDescent="0.2">
      <c r="A182" s="72"/>
      <c r="B182" s="72"/>
      <c r="C182" s="73"/>
      <c r="D182" s="72"/>
      <c r="E182" s="73"/>
      <c r="F182" s="72"/>
      <c r="G182" s="79">
        <f t="shared" si="11"/>
        <v>2486.8999999999992</v>
      </c>
      <c r="H182" s="56">
        <f t="shared" si="11"/>
        <v>202</v>
      </c>
      <c r="I182" s="56"/>
      <c r="J182" s="56"/>
      <c r="K182" s="72"/>
      <c r="L182" s="56" t="str">
        <f t="shared" si="9"/>
        <v xml:space="preserve"> </v>
      </c>
      <c r="M182" s="72"/>
      <c r="N182" s="77"/>
      <c r="O182" s="77"/>
      <c r="P182" s="78">
        <v>0</v>
      </c>
    </row>
    <row r="183" spans="1:16" ht="15" x14ac:dyDescent="0.2">
      <c r="A183" s="72"/>
      <c r="B183" s="72"/>
      <c r="C183" s="81"/>
      <c r="D183" s="72"/>
      <c r="E183" s="73"/>
      <c r="F183" s="72"/>
      <c r="G183" s="79">
        <f t="shared" si="11"/>
        <v>2486.8999999999992</v>
      </c>
      <c r="H183" s="56">
        <f t="shared" si="11"/>
        <v>202</v>
      </c>
      <c r="I183" s="56"/>
      <c r="J183" s="56"/>
      <c r="K183" s="72"/>
      <c r="L183" s="56" t="str">
        <f t="shared" si="9"/>
        <v xml:space="preserve"> </v>
      </c>
      <c r="M183" s="72"/>
      <c r="N183" s="77"/>
      <c r="O183" s="77"/>
      <c r="P183" s="78">
        <v>0</v>
      </c>
    </row>
    <row r="184" spans="1:16" ht="15" x14ac:dyDescent="0.2">
      <c r="A184" s="72"/>
      <c r="B184" s="72"/>
      <c r="C184" s="73"/>
      <c r="D184" s="72"/>
      <c r="E184" s="73"/>
      <c r="F184" s="72"/>
      <c r="G184" s="79">
        <f t="shared" si="11"/>
        <v>2486.8999999999992</v>
      </c>
      <c r="H184" s="56">
        <f>H183-F184+D184</f>
        <v>202</v>
      </c>
      <c r="I184" s="56"/>
      <c r="J184" s="56"/>
      <c r="K184" s="72"/>
      <c r="L184" s="56" t="str">
        <f t="shared" si="9"/>
        <v xml:space="preserve"> </v>
      </c>
      <c r="M184" s="72"/>
      <c r="N184" s="77"/>
      <c r="O184" s="77"/>
      <c r="P184" s="78">
        <v>0</v>
      </c>
    </row>
    <row r="185" spans="1:16" ht="15" x14ac:dyDescent="0.2">
      <c r="A185" s="72"/>
      <c r="B185" s="72"/>
      <c r="C185" s="73"/>
      <c r="D185" s="72"/>
      <c r="E185" s="73"/>
      <c r="F185" s="72"/>
      <c r="G185" s="79">
        <f t="shared" si="11"/>
        <v>2486.8999999999992</v>
      </c>
      <c r="H185" s="56">
        <f t="shared" si="11"/>
        <v>202</v>
      </c>
      <c r="I185" s="56"/>
      <c r="J185" s="56"/>
      <c r="K185" s="72"/>
      <c r="L185" s="56" t="str">
        <f t="shared" si="9"/>
        <v xml:space="preserve"> </v>
      </c>
      <c r="M185" s="72"/>
      <c r="N185" s="77"/>
      <c r="O185" s="77"/>
      <c r="P185" s="78">
        <v>0</v>
      </c>
    </row>
    <row r="186" spans="1:16" ht="15" x14ac:dyDescent="0.2">
      <c r="A186" s="72"/>
      <c r="B186" s="72"/>
      <c r="C186" s="73"/>
      <c r="D186" s="72"/>
      <c r="E186" s="73"/>
      <c r="F186" s="72"/>
      <c r="G186" s="79">
        <f t="shared" si="11"/>
        <v>2486.8999999999992</v>
      </c>
      <c r="H186" s="56">
        <f t="shared" si="11"/>
        <v>202</v>
      </c>
      <c r="I186" s="56"/>
      <c r="J186" s="56"/>
      <c r="K186" s="72"/>
      <c r="L186" s="56" t="str">
        <f t="shared" si="9"/>
        <v xml:space="preserve"> </v>
      </c>
      <c r="M186" s="72"/>
      <c r="N186" s="77"/>
      <c r="O186" s="77"/>
      <c r="P186" s="78">
        <v>0</v>
      </c>
    </row>
    <row r="187" spans="1:16" ht="15" x14ac:dyDescent="0.2">
      <c r="A187" s="72"/>
      <c r="B187" s="72"/>
      <c r="C187" s="73"/>
      <c r="D187" s="72"/>
      <c r="E187" s="73"/>
      <c r="F187" s="72"/>
      <c r="G187" s="79">
        <f t="shared" si="11"/>
        <v>2486.8999999999992</v>
      </c>
      <c r="H187" s="56">
        <f>H186-F187+D187</f>
        <v>202</v>
      </c>
      <c r="I187" s="56"/>
      <c r="J187" s="56"/>
      <c r="K187" s="72"/>
      <c r="L187" s="56" t="str">
        <f t="shared" si="9"/>
        <v xml:space="preserve"> </v>
      </c>
      <c r="M187" s="72"/>
      <c r="N187" s="77"/>
      <c r="O187" s="77"/>
      <c r="P187" s="78">
        <v>0</v>
      </c>
    </row>
    <row r="188" spans="1:16" ht="15" x14ac:dyDescent="0.2">
      <c r="A188" s="72"/>
      <c r="B188" s="72"/>
      <c r="C188" s="73"/>
      <c r="D188" s="72"/>
      <c r="E188" s="73"/>
      <c r="F188" s="72"/>
      <c r="G188" s="79">
        <f t="shared" si="11"/>
        <v>2486.8999999999992</v>
      </c>
      <c r="H188" s="56">
        <f t="shared" si="11"/>
        <v>202</v>
      </c>
      <c r="I188" s="56"/>
      <c r="J188" s="56"/>
      <c r="K188" s="72"/>
      <c r="L188" s="56" t="str">
        <f t="shared" si="9"/>
        <v xml:space="preserve"> </v>
      </c>
      <c r="M188" s="72"/>
      <c r="N188" s="77"/>
      <c r="O188" s="77"/>
      <c r="P188" s="78">
        <v>0</v>
      </c>
    </row>
    <row r="189" spans="1:16" ht="15" x14ac:dyDescent="0.2">
      <c r="A189" s="72"/>
      <c r="B189" s="72"/>
      <c r="C189" s="73"/>
      <c r="D189" s="72"/>
      <c r="E189" s="73"/>
      <c r="F189" s="72"/>
      <c r="G189" s="79">
        <f t="shared" si="11"/>
        <v>2486.8999999999992</v>
      </c>
      <c r="H189" s="56">
        <f t="shared" si="11"/>
        <v>202</v>
      </c>
      <c r="I189" s="56"/>
      <c r="J189" s="56"/>
      <c r="K189" s="72"/>
      <c r="L189" s="56" t="str">
        <f t="shared" si="9"/>
        <v xml:space="preserve"> </v>
      </c>
      <c r="M189" s="72"/>
      <c r="N189" s="77"/>
      <c r="O189" s="77"/>
      <c r="P189" s="78">
        <v>0</v>
      </c>
    </row>
    <row r="190" spans="1:16" ht="15" x14ac:dyDescent="0.2">
      <c r="A190" s="72"/>
      <c r="B190" s="72"/>
      <c r="C190" s="73"/>
      <c r="D190" s="72"/>
      <c r="E190" s="73"/>
      <c r="F190" s="72"/>
      <c r="G190" s="79">
        <f t="shared" si="11"/>
        <v>2486.8999999999992</v>
      </c>
      <c r="H190" s="56">
        <f>H189-F190+D190</f>
        <v>202</v>
      </c>
      <c r="I190" s="56"/>
      <c r="J190" s="56"/>
      <c r="K190" s="72"/>
      <c r="L190" s="56" t="str">
        <f t="shared" si="9"/>
        <v xml:space="preserve"> </v>
      </c>
      <c r="M190" s="72"/>
      <c r="N190" s="77"/>
      <c r="O190" s="77"/>
      <c r="P190" s="78">
        <v>0</v>
      </c>
    </row>
    <row r="191" spans="1:16" ht="15" x14ac:dyDescent="0.2">
      <c r="A191" s="72"/>
      <c r="B191" s="72"/>
      <c r="C191" s="73"/>
      <c r="D191" s="72"/>
      <c r="E191" s="73"/>
      <c r="F191" s="72"/>
      <c r="G191" s="79">
        <f t="shared" si="11"/>
        <v>2486.8999999999992</v>
      </c>
      <c r="H191" s="56">
        <f t="shared" si="11"/>
        <v>202</v>
      </c>
      <c r="I191" s="56"/>
      <c r="J191" s="56"/>
      <c r="K191" s="72"/>
      <c r="L191" s="56" t="str">
        <f t="shared" si="9"/>
        <v xml:space="preserve"> </v>
      </c>
      <c r="M191" s="72"/>
      <c r="N191" s="77"/>
      <c r="O191" s="77"/>
      <c r="P191" s="78">
        <v>0</v>
      </c>
    </row>
    <row r="192" spans="1:16" ht="15" x14ac:dyDescent="0.2">
      <c r="A192" s="72"/>
      <c r="B192" s="72"/>
      <c r="C192" s="73"/>
      <c r="D192" s="72"/>
      <c r="E192" s="73"/>
      <c r="F192" s="72"/>
      <c r="G192" s="79">
        <f t="shared" si="11"/>
        <v>2486.8999999999992</v>
      </c>
      <c r="H192" s="56">
        <f t="shared" si="11"/>
        <v>202</v>
      </c>
      <c r="I192" s="56"/>
      <c r="J192" s="56"/>
      <c r="K192" s="72"/>
      <c r="L192" s="56" t="str">
        <f t="shared" si="9"/>
        <v xml:space="preserve"> </v>
      </c>
      <c r="M192" s="72"/>
      <c r="N192" s="77"/>
      <c r="O192" s="77"/>
      <c r="P192" s="78">
        <v>0</v>
      </c>
    </row>
    <row r="193" spans="1:16" ht="15" x14ac:dyDescent="0.2">
      <c r="A193" s="72"/>
      <c r="B193" s="72"/>
      <c r="C193" s="73"/>
      <c r="D193" s="72"/>
      <c r="E193" s="73"/>
      <c r="F193" s="72"/>
      <c r="G193" s="79">
        <f t="shared" si="11"/>
        <v>2486.8999999999992</v>
      </c>
      <c r="H193" s="56">
        <f>H192-F193+D193</f>
        <v>202</v>
      </c>
      <c r="I193" s="56"/>
      <c r="J193" s="56"/>
      <c r="K193" s="72"/>
      <c r="L193" s="56" t="str">
        <f t="shared" si="9"/>
        <v xml:space="preserve"> </v>
      </c>
      <c r="M193" s="72"/>
      <c r="N193" s="77"/>
      <c r="O193" s="77"/>
      <c r="P193" s="78">
        <v>0</v>
      </c>
    </row>
    <row r="194" spans="1:16" ht="15" x14ac:dyDescent="0.2">
      <c r="A194" s="72"/>
      <c r="B194" s="72"/>
      <c r="C194" s="73"/>
      <c r="D194" s="72"/>
      <c r="E194" s="73"/>
      <c r="F194" s="72"/>
      <c r="G194" s="79">
        <f t="shared" si="11"/>
        <v>2486.8999999999992</v>
      </c>
      <c r="H194" s="56">
        <f t="shared" si="11"/>
        <v>202</v>
      </c>
      <c r="I194" s="56"/>
      <c r="J194" s="56"/>
      <c r="K194" s="72"/>
      <c r="L194" s="56" t="str">
        <f t="shared" si="9"/>
        <v xml:space="preserve"> </v>
      </c>
      <c r="M194" s="72"/>
      <c r="N194" s="77"/>
      <c r="O194" s="77"/>
      <c r="P194" s="78">
        <v>0</v>
      </c>
    </row>
    <row r="195" spans="1:16" ht="15" x14ac:dyDescent="0.2">
      <c r="A195" s="72"/>
      <c r="B195" s="72"/>
      <c r="C195" s="73"/>
      <c r="D195" s="72"/>
      <c r="E195" s="73"/>
      <c r="F195" s="72"/>
      <c r="G195" s="79">
        <f t="shared" si="11"/>
        <v>2486.8999999999992</v>
      </c>
      <c r="H195" s="56">
        <f t="shared" si="11"/>
        <v>202</v>
      </c>
      <c r="I195" s="56"/>
      <c r="J195" s="56"/>
      <c r="K195" s="72"/>
      <c r="L195" s="56" t="str">
        <f t="shared" si="9"/>
        <v xml:space="preserve"> </v>
      </c>
      <c r="M195" s="72"/>
      <c r="N195" s="77"/>
      <c r="O195" s="77"/>
      <c r="P195" s="78">
        <v>0</v>
      </c>
    </row>
    <row r="196" spans="1:16" ht="15" x14ac:dyDescent="0.2">
      <c r="A196" s="72"/>
      <c r="B196" s="72"/>
      <c r="C196" s="73"/>
      <c r="D196" s="72"/>
      <c r="E196" s="73"/>
      <c r="F196" s="72"/>
      <c r="G196" s="79">
        <f t="shared" si="11"/>
        <v>2486.8999999999992</v>
      </c>
      <c r="H196" s="56">
        <f>H195-F196+D196</f>
        <v>202</v>
      </c>
      <c r="I196" s="56"/>
      <c r="J196" s="56"/>
      <c r="K196" s="72"/>
      <c r="L196" s="56" t="str">
        <f t="shared" si="9"/>
        <v xml:space="preserve"> </v>
      </c>
      <c r="M196" s="72"/>
      <c r="N196" s="77"/>
      <c r="O196" s="77"/>
      <c r="P196" s="78">
        <v>0</v>
      </c>
    </row>
    <row r="197" spans="1:16" ht="15" x14ac:dyDescent="0.2">
      <c r="A197" s="72"/>
      <c r="B197" s="72"/>
      <c r="C197" s="73"/>
      <c r="D197" s="72"/>
      <c r="E197" s="73"/>
      <c r="F197" s="72"/>
      <c r="G197" s="79">
        <f t="shared" si="11"/>
        <v>2486.8999999999992</v>
      </c>
      <c r="H197" s="56">
        <f t="shared" si="11"/>
        <v>202</v>
      </c>
      <c r="I197" s="56"/>
      <c r="J197" s="56"/>
      <c r="K197" s="72"/>
      <c r="L197" s="56" t="str">
        <f t="shared" si="9"/>
        <v xml:space="preserve"> </v>
      </c>
      <c r="M197" s="72"/>
      <c r="N197" s="77"/>
      <c r="O197" s="77"/>
      <c r="P197" s="78">
        <v>0</v>
      </c>
    </row>
    <row r="198" spans="1:16" ht="15" x14ac:dyDescent="0.2">
      <c r="A198" s="72"/>
      <c r="B198" s="72"/>
      <c r="C198" s="73"/>
      <c r="D198" s="72"/>
      <c r="E198" s="73"/>
      <c r="F198" s="72"/>
      <c r="G198" s="79">
        <f t="shared" si="11"/>
        <v>2486.8999999999992</v>
      </c>
      <c r="H198" s="56">
        <f t="shared" si="11"/>
        <v>202</v>
      </c>
      <c r="I198" s="56"/>
      <c r="J198" s="56"/>
      <c r="K198" s="72"/>
      <c r="L198" s="56" t="str">
        <f t="shared" si="9"/>
        <v xml:space="preserve"> </v>
      </c>
      <c r="M198" s="72"/>
      <c r="N198" s="77"/>
      <c r="O198" s="77"/>
      <c r="P198" s="78">
        <v>0</v>
      </c>
    </row>
    <row r="199" spans="1:16" ht="15" x14ac:dyDescent="0.2">
      <c r="A199" s="72"/>
      <c r="B199" s="72"/>
      <c r="C199" s="73"/>
      <c r="D199" s="72"/>
      <c r="E199" s="73"/>
      <c r="F199" s="72"/>
      <c r="G199" s="79">
        <f t="shared" si="11"/>
        <v>2486.8999999999992</v>
      </c>
      <c r="H199" s="56">
        <f>H198-F199+D199</f>
        <v>202</v>
      </c>
      <c r="I199" s="56"/>
      <c r="J199" s="56"/>
      <c r="K199" s="72"/>
      <c r="L199" s="56" t="str">
        <f t="shared" si="9"/>
        <v xml:space="preserve"> </v>
      </c>
      <c r="M199" s="72"/>
      <c r="N199" s="77"/>
      <c r="O199" s="77"/>
      <c r="P199" s="78">
        <v>0</v>
      </c>
    </row>
    <row r="200" spans="1:16" ht="15" x14ac:dyDescent="0.2">
      <c r="A200" s="72"/>
      <c r="B200" s="72"/>
      <c r="C200" s="73"/>
      <c r="D200" s="72"/>
      <c r="E200" s="73"/>
      <c r="F200" s="72"/>
      <c r="G200" s="79">
        <f t="shared" si="11"/>
        <v>2486.8999999999992</v>
      </c>
      <c r="H200" s="56">
        <f t="shared" si="11"/>
        <v>202</v>
      </c>
      <c r="I200" s="56"/>
      <c r="J200" s="56"/>
      <c r="K200" s="72"/>
      <c r="L200" s="56" t="str">
        <f t="shared" si="9"/>
        <v xml:space="preserve"> </v>
      </c>
      <c r="M200" s="72"/>
      <c r="N200" s="77"/>
      <c r="O200" s="77"/>
      <c r="P200" s="78">
        <v>0</v>
      </c>
    </row>
    <row r="201" spans="1:16" ht="15" x14ac:dyDescent="0.2">
      <c r="A201" s="72"/>
      <c r="B201" s="72"/>
      <c r="C201" s="73"/>
      <c r="D201" s="72"/>
      <c r="E201" s="73"/>
      <c r="F201" s="72"/>
      <c r="G201" s="79">
        <f t="shared" si="11"/>
        <v>2486.8999999999992</v>
      </c>
      <c r="H201" s="56">
        <f t="shared" si="11"/>
        <v>202</v>
      </c>
      <c r="I201" s="56"/>
      <c r="J201" s="56"/>
      <c r="K201" s="72"/>
      <c r="L201" s="56" t="str">
        <f t="shared" si="9"/>
        <v xml:space="preserve"> </v>
      </c>
      <c r="M201" s="72"/>
      <c r="N201" s="77"/>
      <c r="O201" s="77"/>
      <c r="P201" s="78">
        <v>0</v>
      </c>
    </row>
    <row r="202" spans="1:16" ht="15" x14ac:dyDescent="0.2">
      <c r="A202" s="72"/>
      <c r="B202" s="72"/>
      <c r="C202" s="73"/>
      <c r="D202" s="72"/>
      <c r="E202" s="73"/>
      <c r="F202" s="72"/>
      <c r="G202" s="79">
        <f t="shared" si="11"/>
        <v>2486.8999999999992</v>
      </c>
      <c r="H202" s="56">
        <f>H201-F202+D202</f>
        <v>202</v>
      </c>
      <c r="I202" s="56"/>
      <c r="J202" s="56"/>
      <c r="K202" s="72"/>
      <c r="L202" s="56" t="str">
        <f t="shared" si="9"/>
        <v xml:space="preserve"> </v>
      </c>
      <c r="M202" s="72"/>
      <c r="N202" s="77"/>
      <c r="O202" s="77"/>
      <c r="P202" s="78">
        <v>0</v>
      </c>
    </row>
    <row r="203" spans="1:16" ht="15" x14ac:dyDescent="0.2">
      <c r="A203" s="72"/>
      <c r="B203" s="72"/>
      <c r="C203" s="73"/>
      <c r="D203" s="72"/>
      <c r="E203" s="73"/>
      <c r="F203" s="72"/>
      <c r="G203" s="79">
        <f t="shared" si="11"/>
        <v>2486.8999999999992</v>
      </c>
      <c r="H203" s="56">
        <f t="shared" si="11"/>
        <v>202</v>
      </c>
      <c r="I203" s="56"/>
      <c r="J203" s="56"/>
      <c r="K203" s="72"/>
      <c r="L203" s="56" t="str">
        <f t="shared" si="9"/>
        <v xml:space="preserve"> </v>
      </c>
      <c r="M203" s="72"/>
      <c r="N203" s="77"/>
      <c r="O203" s="77"/>
      <c r="P203" s="78">
        <f>O203*G203</f>
        <v>0</v>
      </c>
    </row>
    <row r="204" spans="1:16" ht="15" x14ac:dyDescent="0.2">
      <c r="A204" s="72"/>
      <c r="B204" s="72"/>
      <c r="C204" s="73"/>
      <c r="D204" s="72"/>
      <c r="E204" s="73"/>
      <c r="F204" s="72"/>
      <c r="G204" s="79">
        <f t="shared" si="11"/>
        <v>2486.8999999999992</v>
      </c>
      <c r="H204" s="56">
        <f t="shared" si="11"/>
        <v>202</v>
      </c>
      <c r="I204" s="56"/>
      <c r="J204" s="56"/>
      <c r="K204" s="72"/>
      <c r="L204" s="56" t="str">
        <f t="shared" si="9"/>
        <v xml:space="preserve"> </v>
      </c>
      <c r="M204" s="72"/>
      <c r="N204" s="77"/>
      <c r="O204" s="77"/>
      <c r="P204" s="78">
        <f t="shared" ref="P204:P212" si="12">O204*G204</f>
        <v>0</v>
      </c>
    </row>
    <row r="205" spans="1:16" ht="15" x14ac:dyDescent="0.2">
      <c r="A205" s="72"/>
      <c r="B205" s="72"/>
      <c r="C205" s="73"/>
      <c r="D205" s="72"/>
      <c r="E205" s="73"/>
      <c r="F205" s="72"/>
      <c r="G205" s="79">
        <f t="shared" si="11"/>
        <v>2486.8999999999992</v>
      </c>
      <c r="H205" s="56">
        <f>H204-F205+D205</f>
        <v>202</v>
      </c>
      <c r="I205" s="56"/>
      <c r="J205" s="56"/>
      <c r="K205" s="72"/>
      <c r="L205" s="56" t="str">
        <f t="shared" si="9"/>
        <v xml:space="preserve"> </v>
      </c>
      <c r="M205" s="72"/>
      <c r="N205" s="77"/>
      <c r="O205" s="77"/>
      <c r="P205" s="78">
        <f t="shared" si="12"/>
        <v>0</v>
      </c>
    </row>
    <row r="206" spans="1:16" ht="15" x14ac:dyDescent="0.2">
      <c r="A206" s="72"/>
      <c r="B206" s="72"/>
      <c r="C206" s="73"/>
      <c r="D206" s="72"/>
      <c r="E206" s="73"/>
      <c r="F206" s="72"/>
      <c r="G206" s="79">
        <f t="shared" si="11"/>
        <v>2486.8999999999992</v>
      </c>
      <c r="H206" s="56">
        <f t="shared" si="11"/>
        <v>202</v>
      </c>
      <c r="I206" s="56"/>
      <c r="J206" s="56"/>
      <c r="K206" s="72"/>
      <c r="L206" s="56" t="str">
        <f t="shared" si="9"/>
        <v xml:space="preserve"> </v>
      </c>
      <c r="M206" s="72"/>
      <c r="N206" s="77"/>
      <c r="O206" s="77"/>
      <c r="P206" s="78">
        <f t="shared" si="12"/>
        <v>0</v>
      </c>
    </row>
    <row r="207" spans="1:16" ht="15" x14ac:dyDescent="0.2">
      <c r="A207" s="72"/>
      <c r="B207" s="72"/>
      <c r="C207" s="73"/>
      <c r="D207" s="72"/>
      <c r="E207" s="73"/>
      <c r="F207" s="72"/>
      <c r="G207" s="79">
        <f t="shared" si="11"/>
        <v>2486.8999999999992</v>
      </c>
      <c r="H207" s="56">
        <f t="shared" si="11"/>
        <v>202</v>
      </c>
      <c r="I207" s="56"/>
      <c r="J207" s="56"/>
      <c r="K207" s="72"/>
      <c r="L207" s="56" t="str">
        <f t="shared" si="9"/>
        <v xml:space="preserve"> </v>
      </c>
      <c r="M207" s="72"/>
      <c r="N207" s="77"/>
      <c r="O207" s="77"/>
      <c r="P207" s="78">
        <f t="shared" si="12"/>
        <v>0</v>
      </c>
    </row>
    <row r="208" spans="1:16" ht="15" x14ac:dyDescent="0.2">
      <c r="A208" s="72"/>
      <c r="B208" s="72"/>
      <c r="C208" s="73"/>
      <c r="D208" s="72"/>
      <c r="E208" s="73"/>
      <c r="F208" s="72"/>
      <c r="G208" s="79">
        <f t="shared" si="11"/>
        <v>2486.8999999999992</v>
      </c>
      <c r="H208" s="56">
        <f>H207-F208+D208</f>
        <v>202</v>
      </c>
      <c r="I208" s="56"/>
      <c r="J208" s="56"/>
      <c r="K208" s="72"/>
      <c r="L208" s="56" t="str">
        <f t="shared" si="9"/>
        <v xml:space="preserve"> </v>
      </c>
      <c r="M208" s="72"/>
      <c r="N208" s="77"/>
      <c r="O208" s="77"/>
      <c r="P208" s="78">
        <f t="shared" si="12"/>
        <v>0</v>
      </c>
    </row>
    <row r="209" spans="1:16" ht="15" x14ac:dyDescent="0.2">
      <c r="A209" s="72"/>
      <c r="B209" s="72"/>
      <c r="C209" s="73"/>
      <c r="D209" s="72"/>
      <c r="E209" s="73"/>
      <c r="F209" s="72"/>
      <c r="G209" s="79">
        <f t="shared" si="11"/>
        <v>2486.8999999999992</v>
      </c>
      <c r="H209" s="56">
        <f t="shared" si="11"/>
        <v>202</v>
      </c>
      <c r="I209" s="56"/>
      <c r="J209" s="56"/>
      <c r="K209" s="72"/>
      <c r="L209" s="56" t="str">
        <f t="shared" si="9"/>
        <v xml:space="preserve"> </v>
      </c>
      <c r="M209" s="72"/>
      <c r="N209" s="77"/>
      <c r="O209" s="77"/>
      <c r="P209" s="78">
        <f t="shared" si="12"/>
        <v>0</v>
      </c>
    </row>
    <row r="210" spans="1:16" ht="15" x14ac:dyDescent="0.2">
      <c r="A210" s="72"/>
      <c r="B210" s="72"/>
      <c r="C210" s="73"/>
      <c r="D210" s="72"/>
      <c r="E210" s="73"/>
      <c r="F210" s="72"/>
      <c r="G210" s="79">
        <f t="shared" si="11"/>
        <v>2486.8999999999992</v>
      </c>
      <c r="H210" s="56">
        <f t="shared" si="11"/>
        <v>202</v>
      </c>
      <c r="I210" s="56"/>
      <c r="J210" s="56"/>
      <c r="K210" s="72"/>
      <c r="L210" s="56" t="str">
        <f>IF(D210&gt;0,D210," ")</f>
        <v xml:space="preserve"> </v>
      </c>
      <c r="M210" s="72"/>
      <c r="N210" s="77"/>
      <c r="O210" s="77"/>
      <c r="P210" s="78">
        <f t="shared" si="12"/>
        <v>0</v>
      </c>
    </row>
    <row r="211" spans="1:16" ht="15" x14ac:dyDescent="0.2">
      <c r="A211" s="72"/>
      <c r="B211" s="72"/>
      <c r="C211" s="73"/>
      <c r="D211" s="72"/>
      <c r="E211" s="73"/>
      <c r="F211" s="72"/>
      <c r="G211" s="79">
        <f t="shared" si="11"/>
        <v>2486.8999999999992</v>
      </c>
      <c r="H211" s="56">
        <f>H210-F211+D211</f>
        <v>202</v>
      </c>
      <c r="I211" s="56"/>
      <c r="J211" s="56"/>
      <c r="K211" s="72"/>
      <c r="L211" s="56" t="str">
        <f>IF(D211&gt;0,D211," ")</f>
        <v xml:space="preserve"> </v>
      </c>
      <c r="M211" s="72"/>
      <c r="N211" s="77"/>
      <c r="O211" s="77"/>
      <c r="P211" s="78">
        <f t="shared" si="12"/>
        <v>0</v>
      </c>
    </row>
    <row r="212" spans="1:16" ht="15" x14ac:dyDescent="0.2">
      <c r="A212" s="72"/>
      <c r="B212" s="72"/>
      <c r="C212" s="73"/>
      <c r="D212" s="72"/>
      <c r="E212" s="73"/>
      <c r="F212" s="72"/>
      <c r="G212" s="79">
        <f t="shared" si="11"/>
        <v>2486.8999999999992</v>
      </c>
      <c r="H212" s="56">
        <f t="shared" si="11"/>
        <v>202</v>
      </c>
      <c r="I212" s="56"/>
      <c r="J212" s="56"/>
      <c r="K212" s="72"/>
      <c r="L212" s="56" t="str">
        <f>IF(D212&gt;0,D212," ")</f>
        <v xml:space="preserve"> </v>
      </c>
      <c r="M212" s="72"/>
      <c r="N212" s="77"/>
      <c r="O212" s="77"/>
      <c r="P212" s="78">
        <f t="shared" si="12"/>
        <v>0</v>
      </c>
    </row>
    <row r="213" spans="1:16" ht="15" x14ac:dyDescent="0.2">
      <c r="A213" s="72"/>
      <c r="B213" s="72"/>
      <c r="C213" s="73"/>
      <c r="D213" s="72"/>
      <c r="E213" s="73"/>
      <c r="F213" s="72"/>
      <c r="G213" s="79">
        <f t="shared" si="11"/>
        <v>2486.8999999999992</v>
      </c>
      <c r="H213" s="56">
        <f t="shared" si="11"/>
        <v>202</v>
      </c>
      <c r="I213" s="56"/>
      <c r="J213" s="56"/>
      <c r="K213" s="72"/>
      <c r="L213" s="56" t="str">
        <f>IF(D213&gt;0,D213," ")</f>
        <v xml:space="preserve"> </v>
      </c>
      <c r="M213" s="72"/>
      <c r="N213" s="77"/>
      <c r="O213" s="77"/>
      <c r="P213" s="78">
        <f>O213*G213</f>
        <v>0</v>
      </c>
    </row>
    <row r="214" spans="1:16" ht="15" x14ac:dyDescent="0.2">
      <c r="A214" s="72"/>
      <c r="B214" s="72"/>
      <c r="C214" s="73"/>
      <c r="D214" s="72"/>
      <c r="E214" s="73"/>
      <c r="F214" s="72"/>
      <c r="G214" s="79">
        <f t="shared" si="11"/>
        <v>2486.8999999999992</v>
      </c>
      <c r="H214" s="56">
        <f>H213-F214+D214</f>
        <v>202</v>
      </c>
      <c r="I214" s="56"/>
      <c r="J214" s="56"/>
      <c r="K214" s="72"/>
      <c r="L214" s="56" t="str">
        <f>IF(D214&gt;0,D214," ")</f>
        <v xml:space="preserve"> </v>
      </c>
      <c r="M214" s="72"/>
      <c r="N214" s="77"/>
      <c r="O214" s="77"/>
      <c r="P214" s="78">
        <f>O214*G214</f>
        <v>0</v>
      </c>
    </row>
    <row r="215" spans="1:16" ht="15" x14ac:dyDescent="0.2">
      <c r="A215" s="72"/>
      <c r="B215" s="72"/>
      <c r="C215" s="73"/>
      <c r="D215" s="72"/>
      <c r="E215" s="73"/>
      <c r="F215" s="72"/>
      <c r="G215" s="79">
        <f t="shared" si="11"/>
        <v>2486.8999999999992</v>
      </c>
      <c r="H215" s="56">
        <f t="shared" si="11"/>
        <v>202</v>
      </c>
      <c r="I215" s="72"/>
      <c r="J215" s="72"/>
      <c r="K215" s="72"/>
      <c r="L215" s="72"/>
      <c r="M215" s="72"/>
      <c r="N215" s="77"/>
      <c r="O215" s="77"/>
      <c r="P215" s="77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499984740745262"/>
    <pageSetUpPr fitToPage="1"/>
  </sheetPr>
  <dimension ref="A2:AP219"/>
  <sheetViews>
    <sheetView topLeftCell="A5" zoomScaleNormal="100" workbookViewId="0">
      <pane ySplit="4" topLeftCell="A9" activePane="bottomLeft" state="frozen"/>
      <selection activeCell="J13" sqref="J13"/>
      <selection pane="bottomLeft" activeCell="B13" sqref="B13"/>
    </sheetView>
  </sheetViews>
  <sheetFormatPr baseColWidth="10" defaultRowHeight="12.75" x14ac:dyDescent="0.2"/>
  <cols>
    <col min="1" max="1" width="7.140625" customWidth="1"/>
    <col min="2" max="2" width="9.28515625" customWidth="1"/>
    <col min="3" max="3" width="13.140625" style="2" customWidth="1"/>
    <col min="4" max="4" width="7.42578125" customWidth="1"/>
    <col min="5" max="5" width="15.5703125" style="2" customWidth="1"/>
    <col min="6" max="6" width="4.85546875" customWidth="1"/>
    <col min="7" max="7" width="14" style="2" customWidth="1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  <col min="19" max="20" width="11.42578125" style="182"/>
  </cols>
  <sheetData>
    <row r="2" spans="1:20" ht="20.25" x14ac:dyDescent="0.3">
      <c r="C2" s="35" t="s">
        <v>24</v>
      </c>
    </row>
    <row r="3" spans="1:20" x14ac:dyDescent="0.2">
      <c r="A3" s="1"/>
    </row>
    <row r="4" spans="1:20" x14ac:dyDescent="0.2">
      <c r="A4" s="1"/>
    </row>
    <row r="5" spans="1:20" ht="18.75" thickBot="1" x14ac:dyDescent="0.3">
      <c r="A5" s="30" t="s">
        <v>0</v>
      </c>
      <c r="B5" s="31"/>
      <c r="C5" s="32" t="s">
        <v>69</v>
      </c>
      <c r="D5" s="33"/>
      <c r="E5" s="32"/>
      <c r="F5" s="34"/>
      <c r="G5" s="32"/>
      <c r="H5" s="30" t="s">
        <v>1</v>
      </c>
      <c r="I5" s="32"/>
    </row>
    <row r="6" spans="1:20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20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20" ht="13.5" thickBot="1" x14ac:dyDescent="0.25">
      <c r="A8" s="26" t="s">
        <v>19</v>
      </c>
      <c r="B8" s="16"/>
      <c r="C8" s="17"/>
      <c r="D8" s="18"/>
      <c r="E8" s="19"/>
      <c r="F8" s="20"/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20" s="126" customFormat="1" ht="15.75" x14ac:dyDescent="0.25">
      <c r="A9" s="342" t="s">
        <v>71</v>
      </c>
      <c r="B9" s="224">
        <v>1</v>
      </c>
      <c r="C9" s="225"/>
      <c r="D9" s="224"/>
      <c r="E9" s="225"/>
      <c r="F9" s="226"/>
      <c r="G9" s="233">
        <v>11793.68</v>
      </c>
      <c r="H9" s="235">
        <v>559</v>
      </c>
      <c r="I9" s="235"/>
      <c r="J9" s="226" t="s">
        <v>23</v>
      </c>
      <c r="K9" s="222"/>
      <c r="L9" s="226"/>
      <c r="M9" s="226"/>
      <c r="N9" s="271"/>
      <c r="O9" s="271"/>
      <c r="P9" s="271">
        <f t="shared" ref="P9:P74" si="0">O9*G9</f>
        <v>0</v>
      </c>
      <c r="R9" s="256"/>
      <c r="S9" s="294" t="b">
        <f>IF((F9)&gt;=1,SUM(E9))</f>
        <v>0</v>
      </c>
      <c r="T9" s="294"/>
    </row>
    <row r="10" spans="1:20" s="126" customFormat="1" ht="20.25" x14ac:dyDescent="0.3">
      <c r="A10" s="226"/>
      <c r="B10" s="513"/>
      <c r="C10" s="263"/>
      <c r="D10" s="262"/>
      <c r="E10" s="274">
        <v>654</v>
      </c>
      <c r="F10" s="224">
        <v>30</v>
      </c>
      <c r="G10" s="225">
        <f>G9-E10+C10</f>
        <v>11139.68</v>
      </c>
      <c r="H10" s="340">
        <f>H9-F10+D10</f>
        <v>529</v>
      </c>
      <c r="I10" s="257" t="s">
        <v>174</v>
      </c>
      <c r="J10" s="370" t="s">
        <v>51</v>
      </c>
      <c r="K10" s="222"/>
      <c r="L10" s="226"/>
      <c r="M10" s="226"/>
      <c r="N10" s="271"/>
      <c r="O10" s="271"/>
      <c r="P10" s="271">
        <f t="shared" si="0"/>
        <v>0</v>
      </c>
      <c r="R10" s="256"/>
      <c r="S10" s="294">
        <f t="shared" ref="S10:S73" si="1">IF((F10)&gt;=1,SUM(E10))</f>
        <v>654</v>
      </c>
      <c r="T10" s="294"/>
    </row>
    <row r="11" spans="1:20" s="126" customFormat="1" ht="20.25" x14ac:dyDescent="0.3">
      <c r="A11" s="126" t="s">
        <v>292</v>
      </c>
      <c r="B11" s="224"/>
      <c r="C11" s="225"/>
      <c r="D11" s="226"/>
      <c r="E11" s="480"/>
      <c r="F11" s="224"/>
      <c r="G11" s="225">
        <f t="shared" ref="G11:G18" si="2">G10-E11+C11</f>
        <v>11139.68</v>
      </c>
      <c r="H11" s="340">
        <f t="shared" ref="H11:H18" si="3">H10-F11+D11</f>
        <v>529</v>
      </c>
      <c r="I11" s="257"/>
      <c r="J11" s="370"/>
      <c r="K11" s="222"/>
      <c r="L11" s="222"/>
      <c r="M11" s="226"/>
      <c r="N11" s="271"/>
      <c r="O11" s="271"/>
      <c r="P11" s="271">
        <f t="shared" si="0"/>
        <v>0</v>
      </c>
      <c r="R11" s="256"/>
      <c r="S11" s="294" t="b">
        <f>IF((F24)&gt;=1,SUM(E11))</f>
        <v>0</v>
      </c>
      <c r="T11" s="294"/>
    </row>
    <row r="12" spans="1:20" s="126" customFormat="1" ht="20.25" x14ac:dyDescent="0.3">
      <c r="A12" s="226"/>
      <c r="B12" s="224"/>
      <c r="C12" s="225"/>
      <c r="D12" s="226"/>
      <c r="E12" s="480"/>
      <c r="F12" s="224"/>
      <c r="G12" s="225">
        <f t="shared" si="2"/>
        <v>11139.68</v>
      </c>
      <c r="H12" s="340">
        <f t="shared" si="3"/>
        <v>529</v>
      </c>
      <c r="I12" s="376"/>
      <c r="J12" s="274"/>
      <c r="K12" s="222"/>
      <c r="L12" s="222"/>
      <c r="M12" s="226"/>
      <c r="N12" s="271"/>
      <c r="O12" s="271"/>
      <c r="P12" s="271">
        <f t="shared" si="0"/>
        <v>0</v>
      </c>
      <c r="R12" s="256"/>
      <c r="S12" s="294" t="b">
        <f>IF((F25)&gt;=1,SUM(E12))</f>
        <v>0</v>
      </c>
      <c r="T12" s="294"/>
    </row>
    <row r="13" spans="1:20" s="126" customFormat="1" ht="20.25" x14ac:dyDescent="0.3">
      <c r="A13" s="226"/>
      <c r="B13" s="224"/>
      <c r="C13" s="268"/>
      <c r="D13" s="226"/>
      <c r="E13" s="481"/>
      <c r="F13" s="224"/>
      <c r="G13" s="225">
        <f t="shared" si="2"/>
        <v>11139.68</v>
      </c>
      <c r="H13" s="340">
        <f t="shared" si="3"/>
        <v>529</v>
      </c>
      <c r="I13" s="376"/>
      <c r="J13" s="274"/>
      <c r="K13" s="222"/>
      <c r="L13" s="222"/>
      <c r="M13" s="226"/>
      <c r="N13" s="271"/>
      <c r="O13" s="270"/>
      <c r="P13" s="271">
        <f t="shared" si="0"/>
        <v>0</v>
      </c>
      <c r="R13" s="256"/>
      <c r="S13" s="294" t="b">
        <f>IF((F26)&gt;=1,SUM(E13))</f>
        <v>0</v>
      </c>
      <c r="T13" s="294"/>
    </row>
    <row r="14" spans="1:20" s="126" customFormat="1" ht="20.25" x14ac:dyDescent="0.3">
      <c r="A14" s="226"/>
      <c r="B14" s="224"/>
      <c r="C14" s="268"/>
      <c r="D14" s="226"/>
      <c r="E14" s="481"/>
      <c r="F14" s="224"/>
      <c r="G14" s="225">
        <f t="shared" si="2"/>
        <v>11139.68</v>
      </c>
      <c r="H14" s="340">
        <f t="shared" si="3"/>
        <v>529</v>
      </c>
      <c r="I14" s="376"/>
      <c r="J14" s="274"/>
      <c r="K14" s="222"/>
      <c r="L14" s="222"/>
      <c r="M14" s="226"/>
      <c r="N14" s="271"/>
      <c r="O14" s="271"/>
      <c r="P14" s="271">
        <f t="shared" si="0"/>
        <v>0</v>
      </c>
      <c r="R14" s="256"/>
      <c r="S14" s="294" t="b">
        <f>IF((F27)&gt;=1,SUM(E14))</f>
        <v>0</v>
      </c>
      <c r="T14" s="294"/>
    </row>
    <row r="15" spans="1:20" s="126" customFormat="1" ht="20.25" x14ac:dyDescent="0.3">
      <c r="A15" s="226"/>
      <c r="B15" s="224"/>
      <c r="C15" s="268"/>
      <c r="D15" s="226"/>
      <c r="E15" s="481"/>
      <c r="F15" s="224"/>
      <c r="G15" s="225">
        <f t="shared" si="2"/>
        <v>11139.68</v>
      </c>
      <c r="H15" s="340">
        <f t="shared" si="3"/>
        <v>529</v>
      </c>
      <c r="I15" s="376"/>
      <c r="J15" s="274"/>
      <c r="K15" s="222"/>
      <c r="L15" s="222"/>
      <c r="M15" s="226"/>
      <c r="N15" s="271"/>
      <c r="O15" s="271"/>
      <c r="P15" s="271">
        <f t="shared" si="0"/>
        <v>0</v>
      </c>
      <c r="R15" s="256"/>
      <c r="S15" s="294" t="b">
        <f>IF((F28)&gt;=1,SUM(E15))</f>
        <v>0</v>
      </c>
      <c r="T15" s="294"/>
    </row>
    <row r="16" spans="1:20" s="126" customFormat="1" ht="20.25" x14ac:dyDescent="0.3">
      <c r="A16" s="226"/>
      <c r="B16" s="224"/>
      <c r="C16" s="268"/>
      <c r="D16" s="226"/>
      <c r="E16" s="481"/>
      <c r="F16" s="224"/>
      <c r="G16" s="225">
        <f t="shared" si="2"/>
        <v>11139.68</v>
      </c>
      <c r="H16" s="340">
        <f t="shared" si="3"/>
        <v>529</v>
      </c>
      <c r="I16" s="376"/>
      <c r="J16" s="274"/>
      <c r="K16" s="222"/>
      <c r="L16" s="222"/>
      <c r="M16" s="226"/>
      <c r="N16" s="271"/>
      <c r="O16" s="271"/>
      <c r="P16" s="271">
        <f t="shared" si="0"/>
        <v>0</v>
      </c>
      <c r="R16" s="256"/>
      <c r="S16" s="294" t="b">
        <f t="shared" si="1"/>
        <v>0</v>
      </c>
      <c r="T16" s="294"/>
    </row>
    <row r="17" spans="1:42" s="126" customFormat="1" ht="20.25" x14ac:dyDescent="0.3">
      <c r="A17" s="226"/>
      <c r="B17" s="224"/>
      <c r="C17" s="268"/>
      <c r="D17" s="226"/>
      <c r="E17" s="482"/>
      <c r="F17" s="224"/>
      <c r="G17" s="225">
        <f t="shared" si="2"/>
        <v>11139.68</v>
      </c>
      <c r="H17" s="340">
        <f t="shared" si="3"/>
        <v>529</v>
      </c>
      <c r="I17" s="376"/>
      <c r="J17" s="274"/>
      <c r="K17" s="222"/>
      <c r="L17" s="222"/>
      <c r="M17" s="226"/>
      <c r="N17" s="271"/>
      <c r="O17" s="271"/>
      <c r="P17" s="271">
        <f t="shared" si="0"/>
        <v>0</v>
      </c>
      <c r="S17" s="294" t="b">
        <f t="shared" si="1"/>
        <v>0</v>
      </c>
      <c r="T17" s="294"/>
    </row>
    <row r="18" spans="1:42" s="126" customFormat="1" ht="20.25" x14ac:dyDescent="0.3">
      <c r="A18" s="226"/>
      <c r="B18" s="224"/>
      <c r="C18" s="268"/>
      <c r="D18" s="226"/>
      <c r="E18" s="482"/>
      <c r="F18" s="224"/>
      <c r="G18" s="225">
        <f t="shared" si="2"/>
        <v>11139.68</v>
      </c>
      <c r="H18" s="340">
        <f t="shared" si="3"/>
        <v>529</v>
      </c>
      <c r="I18" s="376"/>
      <c r="J18" s="274"/>
      <c r="K18" s="222"/>
      <c r="L18" s="222"/>
      <c r="M18" s="226"/>
      <c r="N18" s="271"/>
      <c r="O18" s="271"/>
      <c r="P18" s="271">
        <f t="shared" si="0"/>
        <v>0</v>
      </c>
      <c r="S18" s="294" t="b">
        <f t="shared" si="1"/>
        <v>0</v>
      </c>
      <c r="T18" s="294"/>
    </row>
    <row r="19" spans="1:42" s="126" customFormat="1" ht="20.25" x14ac:dyDescent="0.3">
      <c r="A19" s="226"/>
      <c r="B19" s="224"/>
      <c r="C19" s="268"/>
      <c r="D19" s="226"/>
      <c r="E19" s="482"/>
      <c r="F19" s="224"/>
      <c r="G19" s="225">
        <f t="shared" ref="G19:G40" si="4">G18-E19+C19</f>
        <v>11139.68</v>
      </c>
      <c r="H19" s="226">
        <f t="shared" ref="H19:H61" si="5">H18-F19+D19</f>
        <v>529</v>
      </c>
      <c r="I19" s="376"/>
      <c r="J19" s="274"/>
      <c r="K19" s="222"/>
      <c r="L19" s="222"/>
      <c r="M19" s="226"/>
      <c r="N19" s="271"/>
      <c r="O19" s="271"/>
      <c r="P19" s="271">
        <f t="shared" si="0"/>
        <v>0</v>
      </c>
      <c r="S19" s="294" t="b">
        <f t="shared" si="1"/>
        <v>0</v>
      </c>
      <c r="T19" s="294"/>
    </row>
    <row r="20" spans="1:42" s="126" customFormat="1" ht="20.25" x14ac:dyDescent="0.3">
      <c r="A20" s="226"/>
      <c r="B20" s="224"/>
      <c r="C20" s="268"/>
      <c r="D20" s="226"/>
      <c r="E20" s="482"/>
      <c r="F20" s="224"/>
      <c r="G20" s="225">
        <f t="shared" si="4"/>
        <v>11139.68</v>
      </c>
      <c r="H20" s="226">
        <f t="shared" si="5"/>
        <v>529</v>
      </c>
      <c r="I20" s="376"/>
      <c r="J20" s="274"/>
      <c r="K20" s="222"/>
      <c r="L20" s="222"/>
      <c r="M20" s="226"/>
      <c r="N20" s="271"/>
      <c r="O20" s="271"/>
      <c r="P20" s="271">
        <f t="shared" si="0"/>
        <v>0</v>
      </c>
      <c r="S20" s="294" t="b">
        <f t="shared" si="1"/>
        <v>0</v>
      </c>
      <c r="T20" s="294"/>
    </row>
    <row r="21" spans="1:42" s="126" customFormat="1" ht="20.25" x14ac:dyDescent="0.3">
      <c r="A21" s="226"/>
      <c r="B21" s="224"/>
      <c r="C21" s="225"/>
      <c r="D21" s="226"/>
      <c r="E21" s="482"/>
      <c r="F21" s="224"/>
      <c r="G21" s="225">
        <f t="shared" si="4"/>
        <v>11139.68</v>
      </c>
      <c r="H21" s="226">
        <f t="shared" si="5"/>
        <v>529</v>
      </c>
      <c r="I21" s="376"/>
      <c r="J21" s="274"/>
      <c r="K21" s="222"/>
      <c r="L21" s="222"/>
      <c r="M21" s="226"/>
      <c r="N21" s="271"/>
      <c r="O21" s="271"/>
      <c r="P21" s="271">
        <f t="shared" si="0"/>
        <v>0</v>
      </c>
      <c r="S21" s="294" t="b">
        <f t="shared" si="1"/>
        <v>0</v>
      </c>
      <c r="T21" s="294"/>
    </row>
    <row r="22" spans="1:42" s="126" customFormat="1" ht="20.25" x14ac:dyDescent="0.3">
      <c r="A22" s="226"/>
      <c r="B22" s="224"/>
      <c r="C22" s="225"/>
      <c r="D22" s="226"/>
      <c r="E22" s="482"/>
      <c r="F22" s="224"/>
      <c r="G22" s="225">
        <f t="shared" si="4"/>
        <v>11139.68</v>
      </c>
      <c r="H22" s="226">
        <f t="shared" si="5"/>
        <v>529</v>
      </c>
      <c r="I22" s="376"/>
      <c r="J22" s="274"/>
      <c r="K22" s="222"/>
      <c r="L22" s="222"/>
      <c r="M22" s="222"/>
      <c r="N22" s="271"/>
      <c r="O22" s="271"/>
      <c r="P22" s="271">
        <f t="shared" si="0"/>
        <v>0</v>
      </c>
      <c r="S22" s="294" t="b">
        <f t="shared" si="1"/>
        <v>0</v>
      </c>
      <c r="T22" s="294"/>
    </row>
    <row r="23" spans="1:42" s="126" customFormat="1" ht="20.25" x14ac:dyDescent="0.3">
      <c r="A23" s="226"/>
      <c r="B23" s="224"/>
      <c r="C23" s="225"/>
      <c r="D23" s="226"/>
      <c r="E23" s="482"/>
      <c r="F23" s="224"/>
      <c r="G23" s="225">
        <f t="shared" si="4"/>
        <v>11139.68</v>
      </c>
      <c r="H23" s="222">
        <f t="shared" si="5"/>
        <v>529</v>
      </c>
      <c r="I23" s="376"/>
      <c r="J23" s="274"/>
      <c r="K23" s="222"/>
      <c r="L23" s="222"/>
      <c r="M23" s="222"/>
      <c r="N23" s="271"/>
      <c r="O23" s="271"/>
      <c r="P23" s="271">
        <f t="shared" si="0"/>
        <v>0</v>
      </c>
      <c r="S23" s="294" t="b">
        <f t="shared" si="1"/>
        <v>0</v>
      </c>
      <c r="T23" s="294"/>
    </row>
    <row r="24" spans="1:42" s="126" customFormat="1" ht="20.25" x14ac:dyDescent="0.3">
      <c r="A24" s="226"/>
      <c r="B24" s="224"/>
      <c r="C24" s="225"/>
      <c r="D24" s="226"/>
      <c r="E24" s="482"/>
      <c r="F24" s="224"/>
      <c r="G24" s="225">
        <f t="shared" si="4"/>
        <v>11139.68</v>
      </c>
      <c r="H24" s="222">
        <f t="shared" si="5"/>
        <v>529</v>
      </c>
      <c r="I24" s="376"/>
      <c r="J24" s="346"/>
      <c r="K24" s="222"/>
      <c r="L24" s="222"/>
      <c r="M24" s="222"/>
      <c r="N24" s="271"/>
      <c r="O24" s="271"/>
      <c r="P24" s="271">
        <f t="shared" si="0"/>
        <v>0</v>
      </c>
      <c r="S24" s="294" t="e">
        <f>IF((#REF!)&gt;=1,SUM(E24))</f>
        <v>#REF!</v>
      </c>
      <c r="T24" s="294"/>
    </row>
    <row r="25" spans="1:42" s="126" customFormat="1" ht="20.25" x14ac:dyDescent="0.3">
      <c r="A25" s="226"/>
      <c r="B25" s="224"/>
      <c r="C25" s="225"/>
      <c r="D25" s="226"/>
      <c r="E25" s="444"/>
      <c r="F25" s="224"/>
      <c r="G25" s="225">
        <f t="shared" si="4"/>
        <v>11139.68</v>
      </c>
      <c r="H25" s="222">
        <f t="shared" si="5"/>
        <v>529</v>
      </c>
      <c r="I25" s="376"/>
      <c r="J25" s="346"/>
      <c r="K25" s="222"/>
      <c r="L25" s="222"/>
      <c r="M25" s="222"/>
      <c r="N25" s="271"/>
      <c r="O25" s="271"/>
      <c r="P25" s="271">
        <f t="shared" si="0"/>
        <v>0</v>
      </c>
      <c r="S25" s="294" t="e">
        <f>IF((#REF!)&gt;=1,SUM(E25))</f>
        <v>#REF!</v>
      </c>
      <c r="T25" s="294"/>
    </row>
    <row r="26" spans="1:42" s="126" customFormat="1" ht="20.25" x14ac:dyDescent="0.3">
      <c r="A26" s="226"/>
      <c r="B26" s="224"/>
      <c r="C26" s="225"/>
      <c r="D26" s="226"/>
      <c r="E26" s="346"/>
      <c r="F26" s="224"/>
      <c r="G26" s="225">
        <f t="shared" si="4"/>
        <v>11139.68</v>
      </c>
      <c r="H26" s="222">
        <f t="shared" si="5"/>
        <v>529</v>
      </c>
      <c r="I26" s="376"/>
      <c r="J26" s="346"/>
      <c r="K26" s="222"/>
      <c r="L26" s="222"/>
      <c r="M26" s="222"/>
      <c r="N26" s="271"/>
      <c r="O26" s="271"/>
      <c r="P26" s="271">
        <f t="shared" si="0"/>
        <v>0</v>
      </c>
      <c r="S26" s="294" t="e">
        <f>IF((#REF!)&gt;=1,SUM(E26))</f>
        <v>#REF!</v>
      </c>
      <c r="T26" s="294"/>
    </row>
    <row r="27" spans="1:42" s="126" customFormat="1" ht="20.25" x14ac:dyDescent="0.3">
      <c r="A27" s="226"/>
      <c r="B27" s="224"/>
      <c r="C27" s="225"/>
      <c r="D27" s="226"/>
      <c r="E27" s="346"/>
      <c r="F27" s="224"/>
      <c r="G27" s="225">
        <f t="shared" si="4"/>
        <v>11139.68</v>
      </c>
      <c r="H27" s="222">
        <f t="shared" si="5"/>
        <v>529</v>
      </c>
      <c r="I27" s="376"/>
      <c r="J27" s="346"/>
      <c r="K27" s="222"/>
      <c r="L27" s="222"/>
      <c r="M27" s="222"/>
      <c r="N27" s="271"/>
      <c r="O27" s="271"/>
      <c r="P27" s="271">
        <f t="shared" si="0"/>
        <v>0</v>
      </c>
      <c r="S27" s="294" t="e">
        <f>IF((#REF!)&gt;=1,SUM(E27))</f>
        <v>#REF!</v>
      </c>
      <c r="T27" s="294"/>
    </row>
    <row r="28" spans="1:42" s="126" customFormat="1" ht="20.25" x14ac:dyDescent="0.3">
      <c r="A28" s="226"/>
      <c r="B28" s="224"/>
      <c r="C28" s="225"/>
      <c r="D28" s="226"/>
      <c r="E28" s="274"/>
      <c r="F28" s="224"/>
      <c r="G28" s="225">
        <f t="shared" si="4"/>
        <v>11139.68</v>
      </c>
      <c r="H28" s="222">
        <f t="shared" si="5"/>
        <v>529</v>
      </c>
      <c r="I28" s="257"/>
      <c r="J28" s="274"/>
      <c r="K28" s="222"/>
      <c r="L28" s="222"/>
      <c r="M28" s="222"/>
      <c r="N28" s="271"/>
      <c r="O28" s="271"/>
      <c r="P28" s="271">
        <f t="shared" si="0"/>
        <v>0</v>
      </c>
      <c r="S28" s="294" t="e">
        <f>IF((#REF!)&gt;=1,SUM(E28))</f>
        <v>#REF!</v>
      </c>
      <c r="T28" s="294"/>
    </row>
    <row r="29" spans="1:42" s="126" customFormat="1" ht="15" x14ac:dyDescent="0.2">
      <c r="A29" s="226"/>
      <c r="B29" s="224"/>
      <c r="C29" s="225"/>
      <c r="D29" s="226"/>
      <c r="E29" s="257"/>
      <c r="F29" s="227"/>
      <c r="G29" s="225">
        <f t="shared" si="4"/>
        <v>11139.68</v>
      </c>
      <c r="H29" s="222">
        <f t="shared" si="5"/>
        <v>529</v>
      </c>
      <c r="I29" s="257"/>
      <c r="J29" s="257"/>
      <c r="K29" s="222"/>
      <c r="L29" s="222"/>
      <c r="M29" s="222"/>
      <c r="N29" s="271"/>
      <c r="O29" s="271"/>
      <c r="P29" s="271">
        <f t="shared" si="0"/>
        <v>0</v>
      </c>
      <c r="S29" s="294" t="b">
        <f t="shared" si="1"/>
        <v>0</v>
      </c>
      <c r="T29" s="294"/>
    </row>
    <row r="30" spans="1:42" s="382" customFormat="1" ht="15" x14ac:dyDescent="0.2">
      <c r="A30" s="226"/>
      <c r="B30" s="224"/>
      <c r="C30" s="225"/>
      <c r="D30" s="226"/>
      <c r="E30" s="419"/>
      <c r="F30" s="227"/>
      <c r="G30" s="225">
        <f t="shared" si="4"/>
        <v>11139.68</v>
      </c>
      <c r="H30" s="222">
        <f t="shared" si="5"/>
        <v>529</v>
      </c>
      <c r="I30" s="257"/>
      <c r="J30" s="257"/>
      <c r="K30" s="222"/>
      <c r="L30" s="222"/>
      <c r="M30" s="222"/>
      <c r="N30" s="271"/>
      <c r="O30" s="271"/>
      <c r="P30" s="271">
        <f t="shared" si="0"/>
        <v>0</v>
      </c>
      <c r="Q30" s="126"/>
      <c r="R30" s="126"/>
      <c r="S30" s="294" t="b">
        <f t="shared" si="1"/>
        <v>0</v>
      </c>
      <c r="T30" s="294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</row>
    <row r="31" spans="1:42" s="126" customFormat="1" ht="15" x14ac:dyDescent="0.2">
      <c r="A31" s="226"/>
      <c r="B31" s="224"/>
      <c r="C31" s="225"/>
      <c r="D31" s="226"/>
      <c r="E31" s="419"/>
      <c r="F31" s="227"/>
      <c r="G31" s="225">
        <f t="shared" si="4"/>
        <v>11139.68</v>
      </c>
      <c r="H31" s="222">
        <f t="shared" si="5"/>
        <v>529</v>
      </c>
      <c r="I31" s="257"/>
      <c r="J31" s="257"/>
      <c r="K31" s="222"/>
      <c r="L31" s="222"/>
      <c r="M31" s="222"/>
      <c r="N31" s="271"/>
      <c r="O31" s="271"/>
      <c r="P31" s="271">
        <f t="shared" si="0"/>
        <v>0</v>
      </c>
      <c r="S31" s="294" t="b">
        <f t="shared" si="1"/>
        <v>0</v>
      </c>
      <c r="T31" s="294"/>
    </row>
    <row r="32" spans="1:42" s="345" customFormat="1" ht="15.75" x14ac:dyDescent="0.25">
      <c r="A32" s="226"/>
      <c r="B32" s="224"/>
      <c r="C32" s="225"/>
      <c r="D32" s="226"/>
      <c r="E32" s="421"/>
      <c r="F32" s="227"/>
      <c r="G32" s="225">
        <f t="shared" si="4"/>
        <v>11139.68</v>
      </c>
      <c r="H32" s="222">
        <f t="shared" si="5"/>
        <v>529</v>
      </c>
      <c r="I32" s="257"/>
      <c r="J32" s="257"/>
      <c r="K32" s="222"/>
      <c r="L32" s="222"/>
      <c r="M32" s="222"/>
      <c r="N32" s="271"/>
      <c r="O32" s="271"/>
      <c r="P32" s="271">
        <f t="shared" si="0"/>
        <v>0</v>
      </c>
      <c r="Q32" s="126"/>
      <c r="R32" s="126"/>
      <c r="S32" s="294" t="b">
        <f t="shared" si="1"/>
        <v>0</v>
      </c>
      <c r="T32" s="294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</row>
    <row r="33" spans="1:42" s="345" customFormat="1" ht="15.75" x14ac:dyDescent="0.25">
      <c r="A33" s="226"/>
      <c r="B33" s="224"/>
      <c r="C33" s="225"/>
      <c r="D33" s="226"/>
      <c r="E33" s="421"/>
      <c r="F33" s="227"/>
      <c r="G33" s="225">
        <f t="shared" si="4"/>
        <v>11139.68</v>
      </c>
      <c r="H33" s="222">
        <f t="shared" si="5"/>
        <v>529</v>
      </c>
      <c r="I33" s="257"/>
      <c r="J33" s="377"/>
      <c r="K33" s="222"/>
      <c r="L33" s="226"/>
      <c r="M33" s="222"/>
      <c r="N33" s="271"/>
      <c r="O33" s="271"/>
      <c r="P33" s="271">
        <f t="shared" si="0"/>
        <v>0</v>
      </c>
      <c r="Q33" s="126"/>
      <c r="R33" s="126"/>
      <c r="S33" s="294" t="b">
        <f t="shared" si="1"/>
        <v>0</v>
      </c>
      <c r="T33" s="294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</row>
    <row r="34" spans="1:42" s="126" customFormat="1" ht="15" x14ac:dyDescent="0.2">
      <c r="A34" s="226"/>
      <c r="B34" s="224"/>
      <c r="C34" s="225"/>
      <c r="D34" s="226"/>
      <c r="E34" s="422"/>
      <c r="F34" s="227"/>
      <c r="G34" s="225">
        <f t="shared" si="4"/>
        <v>11139.68</v>
      </c>
      <c r="H34" s="222">
        <f t="shared" si="5"/>
        <v>529</v>
      </c>
      <c r="I34" s="257"/>
      <c r="J34" s="257"/>
      <c r="K34" s="222"/>
      <c r="L34" s="226"/>
      <c r="M34" s="222"/>
      <c r="N34" s="271"/>
      <c r="O34" s="271"/>
      <c r="P34" s="271">
        <f t="shared" si="0"/>
        <v>0</v>
      </c>
      <c r="S34" s="294" t="b">
        <f t="shared" si="1"/>
        <v>0</v>
      </c>
      <c r="T34" s="294"/>
    </row>
    <row r="35" spans="1:42" s="126" customFormat="1" ht="15" x14ac:dyDescent="0.2">
      <c r="A35" s="226"/>
      <c r="B35" s="226"/>
      <c r="C35" s="225"/>
      <c r="D35" s="226"/>
      <c r="E35" s="422"/>
      <c r="F35" s="227"/>
      <c r="G35" s="225">
        <f t="shared" si="4"/>
        <v>11139.68</v>
      </c>
      <c r="H35" s="222">
        <f t="shared" si="5"/>
        <v>529</v>
      </c>
      <c r="I35" s="257"/>
      <c r="J35" s="257"/>
      <c r="K35" s="222"/>
      <c r="L35" s="226"/>
      <c r="M35" s="226"/>
      <c r="N35" s="271"/>
      <c r="O35" s="271"/>
      <c r="P35" s="271">
        <f t="shared" si="0"/>
        <v>0</v>
      </c>
      <c r="S35" s="257"/>
      <c r="T35" s="227"/>
      <c r="U35" s="222"/>
    </row>
    <row r="36" spans="1:42" s="126" customFormat="1" ht="15" x14ac:dyDescent="0.2">
      <c r="A36" s="226"/>
      <c r="B36" s="226"/>
      <c r="C36" s="225"/>
      <c r="D36" s="226"/>
      <c r="E36" s="422"/>
      <c r="F36" s="227"/>
      <c r="G36" s="225">
        <f t="shared" si="4"/>
        <v>11139.68</v>
      </c>
      <c r="H36" s="222">
        <f t="shared" si="5"/>
        <v>529</v>
      </c>
      <c r="I36" s="257"/>
      <c r="J36" s="257"/>
      <c r="K36" s="222"/>
      <c r="L36" s="226"/>
      <c r="M36" s="226"/>
      <c r="N36" s="271"/>
      <c r="O36" s="271"/>
      <c r="P36" s="271">
        <f t="shared" si="0"/>
        <v>0</v>
      </c>
      <c r="S36" s="257"/>
      <c r="T36" s="227"/>
      <c r="U36" s="222"/>
    </row>
    <row r="37" spans="1:42" s="126" customFormat="1" ht="15.75" x14ac:dyDescent="0.25">
      <c r="A37" s="226"/>
      <c r="B37" s="226"/>
      <c r="C37" s="225"/>
      <c r="D37" s="226"/>
      <c r="E37" s="422"/>
      <c r="F37" s="227"/>
      <c r="G37" s="225">
        <f t="shared" si="4"/>
        <v>11139.68</v>
      </c>
      <c r="H37" s="222">
        <f t="shared" si="5"/>
        <v>529</v>
      </c>
      <c r="I37" s="257"/>
      <c r="J37" s="257"/>
      <c r="K37" s="222"/>
      <c r="L37" s="222"/>
      <c r="M37" s="226"/>
      <c r="N37" s="271"/>
      <c r="O37" s="271"/>
      <c r="P37" s="271">
        <f t="shared" si="0"/>
        <v>0</v>
      </c>
      <c r="S37" s="257"/>
      <c r="T37" s="258"/>
      <c r="U37" s="222"/>
    </row>
    <row r="38" spans="1:42" s="126" customFormat="1" ht="15" x14ac:dyDescent="0.2">
      <c r="A38" s="226"/>
      <c r="B38" s="226"/>
      <c r="C38" s="225"/>
      <c r="D38" s="226"/>
      <c r="E38" s="422"/>
      <c r="F38" s="227"/>
      <c r="G38" s="225">
        <f t="shared" si="4"/>
        <v>11139.68</v>
      </c>
      <c r="H38" s="222">
        <f t="shared" si="5"/>
        <v>529</v>
      </c>
      <c r="I38" s="257"/>
      <c r="J38" s="257"/>
      <c r="K38" s="222"/>
      <c r="L38" s="222"/>
      <c r="M38" s="226"/>
      <c r="N38" s="271"/>
      <c r="O38" s="271"/>
      <c r="P38" s="271">
        <f t="shared" si="0"/>
        <v>0</v>
      </c>
      <c r="S38" s="257"/>
      <c r="T38" s="242"/>
      <c r="U38" s="222"/>
    </row>
    <row r="39" spans="1:42" s="126" customFormat="1" ht="15" x14ac:dyDescent="0.2">
      <c r="A39" s="226"/>
      <c r="B39" s="226"/>
      <c r="C39" s="225"/>
      <c r="D39" s="226"/>
      <c r="E39" s="422"/>
      <c r="F39" s="227"/>
      <c r="G39" s="225">
        <f t="shared" si="4"/>
        <v>11139.68</v>
      </c>
      <c r="H39" s="222">
        <f t="shared" si="5"/>
        <v>529</v>
      </c>
      <c r="I39" s="257"/>
      <c r="J39" s="257"/>
      <c r="K39" s="222"/>
      <c r="L39" s="222"/>
      <c r="M39" s="226"/>
      <c r="N39" s="271"/>
      <c r="O39" s="271"/>
      <c r="P39" s="271">
        <f t="shared" si="0"/>
        <v>0</v>
      </c>
      <c r="S39" s="257"/>
      <c r="T39" s="242"/>
      <c r="U39" s="222"/>
    </row>
    <row r="40" spans="1:42" s="126" customFormat="1" ht="15" x14ac:dyDescent="0.2">
      <c r="A40" s="226"/>
      <c r="B40" s="226"/>
      <c r="C40" s="225"/>
      <c r="D40" s="226"/>
      <c r="E40" s="422"/>
      <c r="F40" s="227"/>
      <c r="G40" s="225">
        <f t="shared" si="4"/>
        <v>11139.68</v>
      </c>
      <c r="H40" s="222">
        <f t="shared" si="5"/>
        <v>529</v>
      </c>
      <c r="I40" s="257"/>
      <c r="J40" s="257"/>
      <c r="K40" s="222"/>
      <c r="L40" s="222"/>
      <c r="M40" s="226"/>
      <c r="N40" s="271"/>
      <c r="O40" s="271"/>
      <c r="P40" s="271">
        <f t="shared" si="0"/>
        <v>0</v>
      </c>
      <c r="S40" s="257"/>
      <c r="T40" s="242"/>
      <c r="U40" s="222"/>
    </row>
    <row r="41" spans="1:42" s="126" customFormat="1" ht="15" x14ac:dyDescent="0.2">
      <c r="A41" s="226"/>
      <c r="B41" s="226"/>
      <c r="C41" s="225"/>
      <c r="D41" s="226"/>
      <c r="E41" s="422"/>
      <c r="F41" s="227"/>
      <c r="G41" s="225">
        <f t="shared" ref="G41:G59" si="6">G40-E41+C41</f>
        <v>11139.68</v>
      </c>
      <c r="H41" s="222">
        <f t="shared" si="5"/>
        <v>529</v>
      </c>
      <c r="I41" s="257"/>
      <c r="J41" s="257"/>
      <c r="K41" s="222"/>
      <c r="L41" s="222"/>
      <c r="M41" s="226"/>
      <c r="N41" s="271"/>
      <c r="O41" s="271"/>
      <c r="P41" s="271">
        <f t="shared" si="0"/>
        <v>0</v>
      </c>
      <c r="S41" s="257"/>
      <c r="T41" s="242"/>
      <c r="U41" s="222"/>
    </row>
    <row r="42" spans="1:42" s="126" customFormat="1" ht="15" x14ac:dyDescent="0.2">
      <c r="A42" s="226"/>
      <c r="B42" s="226"/>
      <c r="C42" s="225"/>
      <c r="D42" s="226"/>
      <c r="E42" s="221"/>
      <c r="F42" s="226"/>
      <c r="G42" s="225">
        <f t="shared" si="6"/>
        <v>11139.68</v>
      </c>
      <c r="H42" s="222">
        <f t="shared" si="5"/>
        <v>529</v>
      </c>
      <c r="I42" s="226"/>
      <c r="J42" s="257"/>
      <c r="K42" s="242"/>
      <c r="L42" s="222"/>
      <c r="M42" s="226"/>
      <c r="N42" s="271"/>
      <c r="O42" s="271"/>
      <c r="P42" s="271">
        <f t="shared" si="0"/>
        <v>0</v>
      </c>
      <c r="S42" s="257"/>
      <c r="T42" s="242"/>
      <c r="U42" s="222"/>
    </row>
    <row r="43" spans="1:42" s="126" customFormat="1" ht="15" x14ac:dyDescent="0.2">
      <c r="A43" s="226"/>
      <c r="B43" s="226"/>
      <c r="C43" s="225"/>
      <c r="D43" s="226"/>
      <c r="E43" s="225"/>
      <c r="F43" s="226"/>
      <c r="G43" s="225">
        <f t="shared" si="6"/>
        <v>11139.68</v>
      </c>
      <c r="H43" s="222">
        <f t="shared" si="5"/>
        <v>529</v>
      </c>
      <c r="I43" s="226"/>
      <c r="J43" s="257"/>
      <c r="K43" s="242"/>
      <c r="L43" s="222"/>
      <c r="M43" s="226"/>
      <c r="N43" s="271"/>
      <c r="O43" s="271"/>
      <c r="P43" s="271">
        <f t="shared" si="0"/>
        <v>0</v>
      </c>
      <c r="S43" s="257"/>
      <c r="T43" s="242"/>
      <c r="U43" s="222"/>
    </row>
    <row r="44" spans="1:42" s="126" customFormat="1" ht="15" x14ac:dyDescent="0.2">
      <c r="A44" s="226"/>
      <c r="B44" s="226"/>
      <c r="C44" s="225"/>
      <c r="D44" s="226"/>
      <c r="E44" s="225"/>
      <c r="F44" s="226"/>
      <c r="G44" s="225">
        <f t="shared" si="6"/>
        <v>11139.68</v>
      </c>
      <c r="H44" s="222">
        <f t="shared" si="5"/>
        <v>529</v>
      </c>
      <c r="I44" s="226"/>
      <c r="J44" s="257"/>
      <c r="K44" s="242"/>
      <c r="L44" s="222"/>
      <c r="M44" s="226"/>
      <c r="N44" s="271"/>
      <c r="O44" s="271"/>
      <c r="P44" s="271">
        <f t="shared" si="0"/>
        <v>0</v>
      </c>
      <c r="S44" s="257"/>
      <c r="T44" s="242"/>
      <c r="U44" s="222"/>
    </row>
    <row r="45" spans="1:42" s="126" customFormat="1" ht="15" x14ac:dyDescent="0.2">
      <c r="A45" s="226"/>
      <c r="B45" s="226"/>
      <c r="C45" s="225"/>
      <c r="D45" s="226"/>
      <c r="E45" s="225"/>
      <c r="F45" s="226"/>
      <c r="G45" s="225">
        <f t="shared" si="6"/>
        <v>11139.68</v>
      </c>
      <c r="H45" s="222">
        <f t="shared" si="5"/>
        <v>529</v>
      </c>
      <c r="I45" s="226"/>
      <c r="J45" s="257"/>
      <c r="K45" s="242"/>
      <c r="L45" s="222"/>
      <c r="M45" s="226"/>
      <c r="N45" s="271"/>
      <c r="O45" s="271"/>
      <c r="P45" s="271">
        <f t="shared" si="0"/>
        <v>0</v>
      </c>
      <c r="S45" s="257"/>
      <c r="T45" s="242"/>
      <c r="U45" s="222"/>
    </row>
    <row r="46" spans="1:42" ht="15" x14ac:dyDescent="0.2">
      <c r="A46" s="226"/>
      <c r="B46" s="226"/>
      <c r="C46" s="225"/>
      <c r="D46" s="226"/>
      <c r="E46" s="225"/>
      <c r="F46" s="226"/>
      <c r="G46" s="225">
        <f t="shared" si="6"/>
        <v>11139.68</v>
      </c>
      <c r="H46" s="222">
        <f t="shared" si="5"/>
        <v>529</v>
      </c>
      <c r="I46" s="226"/>
      <c r="J46" s="257"/>
      <c r="K46" s="242"/>
      <c r="L46" s="222"/>
      <c r="M46" s="226"/>
      <c r="N46" s="271"/>
      <c r="O46" s="271"/>
      <c r="P46" s="271">
        <f t="shared" si="0"/>
        <v>0</v>
      </c>
      <c r="Q46" s="126"/>
      <c r="R46" s="126"/>
      <c r="S46" s="257"/>
      <c r="T46" s="222"/>
      <c r="U46" s="222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</row>
    <row r="47" spans="1:42" ht="15" x14ac:dyDescent="0.2">
      <c r="A47" s="226"/>
      <c r="B47" s="226"/>
      <c r="C47" s="225"/>
      <c r="D47" s="226"/>
      <c r="E47" s="225"/>
      <c r="F47" s="226"/>
      <c r="G47" s="225">
        <f t="shared" si="6"/>
        <v>11139.68</v>
      </c>
      <c r="H47" s="222">
        <f t="shared" si="5"/>
        <v>529</v>
      </c>
      <c r="I47" s="226"/>
      <c r="J47" s="257"/>
      <c r="K47" s="242"/>
      <c r="L47" s="222"/>
      <c r="M47" s="226"/>
      <c r="N47" s="271"/>
      <c r="O47" s="271"/>
      <c r="P47" s="271">
        <f t="shared" si="0"/>
        <v>0</v>
      </c>
      <c r="Q47" s="126"/>
      <c r="R47" s="126"/>
      <c r="S47" s="257"/>
      <c r="T47" s="222"/>
      <c r="U47" s="222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</row>
    <row r="48" spans="1:42" ht="15" x14ac:dyDescent="0.2">
      <c r="A48" s="226"/>
      <c r="B48" s="226"/>
      <c r="C48" s="225"/>
      <c r="D48" s="226"/>
      <c r="E48" s="225"/>
      <c r="F48" s="226"/>
      <c r="G48" s="225">
        <f t="shared" si="6"/>
        <v>11139.68</v>
      </c>
      <c r="H48" s="222">
        <f t="shared" si="5"/>
        <v>529</v>
      </c>
      <c r="I48" s="226"/>
      <c r="J48" s="257"/>
      <c r="K48" s="222"/>
      <c r="L48" s="222"/>
      <c r="M48" s="226"/>
      <c r="N48" s="271"/>
      <c r="O48" s="271"/>
      <c r="P48" s="271">
        <f t="shared" si="0"/>
        <v>0</v>
      </c>
      <c r="Q48" s="126"/>
      <c r="R48" s="126"/>
      <c r="S48" s="257"/>
      <c r="T48" s="222"/>
      <c r="U48" s="222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</row>
    <row r="49" spans="1:42" ht="15" x14ac:dyDescent="0.2">
      <c r="A49" s="226"/>
      <c r="B49" s="226"/>
      <c r="C49" s="225"/>
      <c r="D49" s="226"/>
      <c r="E49" s="225"/>
      <c r="F49" s="226"/>
      <c r="G49" s="225">
        <f t="shared" si="6"/>
        <v>11139.68</v>
      </c>
      <c r="H49" s="222">
        <f t="shared" si="5"/>
        <v>529</v>
      </c>
      <c r="I49" s="226"/>
      <c r="J49" s="257"/>
      <c r="K49" s="222"/>
      <c r="L49" s="222"/>
      <c r="M49" s="226"/>
      <c r="N49" s="271"/>
      <c r="O49" s="271"/>
      <c r="P49" s="271">
        <f t="shared" si="0"/>
        <v>0</v>
      </c>
      <c r="Q49" s="126"/>
      <c r="R49" s="126"/>
      <c r="S49" s="257"/>
      <c r="T49" s="222"/>
      <c r="U49" s="222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</row>
    <row r="50" spans="1:42" ht="15" x14ac:dyDescent="0.2">
      <c r="A50" s="226"/>
      <c r="B50" s="226"/>
      <c r="C50" s="225"/>
      <c r="D50" s="226"/>
      <c r="E50" s="225"/>
      <c r="F50" s="226"/>
      <c r="G50" s="225">
        <f t="shared" si="6"/>
        <v>11139.68</v>
      </c>
      <c r="H50" s="222">
        <f t="shared" si="5"/>
        <v>529</v>
      </c>
      <c r="I50" s="226"/>
      <c r="J50" s="257"/>
      <c r="K50" s="222"/>
      <c r="L50" s="222"/>
      <c r="M50" s="226"/>
      <c r="N50" s="271"/>
      <c r="O50" s="271"/>
      <c r="P50" s="271">
        <f t="shared" si="0"/>
        <v>0</v>
      </c>
      <c r="Q50" s="126"/>
      <c r="R50" s="126"/>
      <c r="S50" s="257"/>
      <c r="T50" s="222"/>
      <c r="U50" s="222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</row>
    <row r="51" spans="1:42" ht="15" x14ac:dyDescent="0.2">
      <c r="A51" s="226"/>
      <c r="B51" s="226"/>
      <c r="C51" s="225"/>
      <c r="D51" s="226"/>
      <c r="E51" s="225"/>
      <c r="F51" s="226"/>
      <c r="G51" s="225">
        <f t="shared" si="6"/>
        <v>11139.68</v>
      </c>
      <c r="H51" s="222">
        <f t="shared" si="5"/>
        <v>529</v>
      </c>
      <c r="I51" s="226"/>
      <c r="J51" s="257"/>
      <c r="K51" s="222"/>
      <c r="L51" s="222"/>
      <c r="M51" s="226"/>
      <c r="N51" s="271"/>
      <c r="O51" s="271"/>
      <c r="P51" s="271">
        <f t="shared" si="0"/>
        <v>0</v>
      </c>
      <c r="Q51" s="126"/>
      <c r="R51" s="126"/>
      <c r="S51" s="257"/>
      <c r="T51" s="222"/>
      <c r="U51" s="222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</row>
    <row r="52" spans="1:42" ht="15" x14ac:dyDescent="0.2">
      <c r="A52" s="226"/>
      <c r="B52" s="226"/>
      <c r="C52" s="225"/>
      <c r="D52" s="226"/>
      <c r="E52" s="225"/>
      <c r="F52" s="226"/>
      <c r="G52" s="225">
        <f t="shared" si="6"/>
        <v>11139.68</v>
      </c>
      <c r="H52" s="222">
        <f t="shared" si="5"/>
        <v>529</v>
      </c>
      <c r="I52" s="226"/>
      <c r="J52" s="257"/>
      <c r="K52" s="222"/>
      <c r="L52" s="222"/>
      <c r="M52" s="226"/>
      <c r="N52" s="271"/>
      <c r="O52" s="271"/>
      <c r="P52" s="271">
        <f t="shared" si="0"/>
        <v>0</v>
      </c>
      <c r="Q52" s="126"/>
      <c r="R52" s="126"/>
      <c r="S52" s="257"/>
      <c r="T52" s="222"/>
      <c r="U52" s="222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</row>
    <row r="53" spans="1:42" ht="15" x14ac:dyDescent="0.2">
      <c r="A53" s="226"/>
      <c r="B53" s="226"/>
      <c r="C53" s="225"/>
      <c r="D53" s="226"/>
      <c r="E53" s="225"/>
      <c r="F53" s="226"/>
      <c r="G53" s="225">
        <f t="shared" si="6"/>
        <v>11139.68</v>
      </c>
      <c r="H53" s="222">
        <f t="shared" si="5"/>
        <v>529</v>
      </c>
      <c r="I53" s="226"/>
      <c r="J53" s="257"/>
      <c r="K53" s="222"/>
      <c r="L53" s="222"/>
      <c r="M53" s="226"/>
      <c r="N53" s="271"/>
      <c r="O53" s="271"/>
      <c r="P53" s="271">
        <f t="shared" si="0"/>
        <v>0</v>
      </c>
      <c r="Q53" s="126"/>
      <c r="R53" s="126"/>
      <c r="S53" s="257"/>
      <c r="T53" s="222"/>
      <c r="U53" s="222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</row>
    <row r="54" spans="1:42" ht="15" x14ac:dyDescent="0.2">
      <c r="A54" s="226"/>
      <c r="B54" s="226"/>
      <c r="C54" s="225"/>
      <c r="D54" s="226"/>
      <c r="E54" s="225"/>
      <c r="F54" s="226"/>
      <c r="G54" s="225">
        <f t="shared" si="6"/>
        <v>11139.68</v>
      </c>
      <c r="H54" s="222">
        <f t="shared" si="5"/>
        <v>529</v>
      </c>
      <c r="I54" s="226"/>
      <c r="J54" s="257"/>
      <c r="K54" s="222"/>
      <c r="L54" s="222"/>
      <c r="M54" s="226"/>
      <c r="N54" s="271"/>
      <c r="O54" s="271"/>
      <c r="P54" s="271">
        <f t="shared" si="0"/>
        <v>0</v>
      </c>
      <c r="Q54" s="126"/>
      <c r="R54" s="126"/>
      <c r="S54" s="257"/>
      <c r="T54" s="222"/>
      <c r="U54" s="222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</row>
    <row r="55" spans="1:42" ht="15" x14ac:dyDescent="0.2">
      <c r="A55" s="226"/>
      <c r="B55" s="226"/>
      <c r="C55" s="225"/>
      <c r="D55" s="226"/>
      <c r="E55" s="225"/>
      <c r="F55" s="226"/>
      <c r="G55" s="225">
        <f t="shared" si="6"/>
        <v>11139.68</v>
      </c>
      <c r="H55" s="222">
        <f t="shared" si="5"/>
        <v>529</v>
      </c>
      <c r="I55" s="226"/>
      <c r="J55" s="257"/>
      <c r="K55" s="222"/>
      <c r="L55" s="222"/>
      <c r="M55" s="226"/>
      <c r="N55" s="271"/>
      <c r="O55" s="271"/>
      <c r="P55" s="271">
        <f t="shared" si="0"/>
        <v>0</v>
      </c>
      <c r="Q55" s="126"/>
      <c r="R55" s="126"/>
      <c r="S55" s="257"/>
      <c r="T55" s="222"/>
      <c r="U55" s="222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</row>
    <row r="56" spans="1:42" ht="15" x14ac:dyDescent="0.2">
      <c r="A56" s="226"/>
      <c r="B56" s="226"/>
      <c r="C56" s="225"/>
      <c r="D56" s="226"/>
      <c r="E56" s="225"/>
      <c r="F56" s="226"/>
      <c r="G56" s="225">
        <f t="shared" si="6"/>
        <v>11139.68</v>
      </c>
      <c r="H56" s="222">
        <f t="shared" si="5"/>
        <v>529</v>
      </c>
      <c r="I56" s="226"/>
      <c r="J56" s="257"/>
      <c r="K56" s="222"/>
      <c r="L56" s="222"/>
      <c r="M56" s="226"/>
      <c r="N56" s="271"/>
      <c r="O56" s="271"/>
      <c r="P56" s="271">
        <f t="shared" si="0"/>
        <v>0</v>
      </c>
      <c r="Q56" s="126"/>
      <c r="R56" s="126"/>
      <c r="S56" s="173"/>
      <c r="T56" s="80"/>
      <c r="U56" s="80"/>
    </row>
    <row r="57" spans="1:42" ht="15" x14ac:dyDescent="0.2">
      <c r="A57" s="226"/>
      <c r="B57" s="226"/>
      <c r="C57" s="225"/>
      <c r="D57" s="226"/>
      <c r="E57" s="225"/>
      <c r="F57" s="226"/>
      <c r="G57" s="225">
        <f t="shared" si="6"/>
        <v>11139.68</v>
      </c>
      <c r="H57" s="222">
        <f t="shared" si="5"/>
        <v>529</v>
      </c>
      <c r="I57" s="226"/>
      <c r="J57" s="257"/>
      <c r="K57" s="222"/>
      <c r="L57" s="222"/>
      <c r="M57" s="226"/>
      <c r="N57" s="271"/>
      <c r="O57" s="271"/>
      <c r="P57" s="271">
        <f t="shared" si="0"/>
        <v>0</v>
      </c>
      <c r="Q57" s="126"/>
      <c r="R57" s="126"/>
      <c r="S57" s="173"/>
      <c r="T57" s="80"/>
      <c r="U57" s="80"/>
    </row>
    <row r="58" spans="1:42" ht="15" x14ac:dyDescent="0.2">
      <c r="A58" s="226"/>
      <c r="B58" s="226"/>
      <c r="C58" s="225"/>
      <c r="D58" s="226"/>
      <c r="E58" s="225"/>
      <c r="F58" s="226"/>
      <c r="G58" s="225">
        <f t="shared" si="6"/>
        <v>11139.68</v>
      </c>
      <c r="H58" s="226">
        <f t="shared" si="5"/>
        <v>529</v>
      </c>
      <c r="I58" s="226"/>
      <c r="J58" s="257"/>
      <c r="K58" s="222"/>
      <c r="L58" s="222"/>
      <c r="M58" s="226"/>
      <c r="N58" s="271"/>
      <c r="O58" s="271"/>
      <c r="P58" s="271">
        <f t="shared" si="0"/>
        <v>0</v>
      </c>
      <c r="Q58" s="126"/>
      <c r="R58" s="126"/>
      <c r="S58" s="173"/>
      <c r="T58" s="80"/>
      <c r="U58" s="80"/>
    </row>
    <row r="59" spans="1:42" ht="15" x14ac:dyDescent="0.2">
      <c r="A59" s="226"/>
      <c r="B59" s="226"/>
      <c r="C59" s="225"/>
      <c r="D59" s="226"/>
      <c r="E59" s="225"/>
      <c r="F59" s="226"/>
      <c r="G59" s="225">
        <f t="shared" si="6"/>
        <v>11139.68</v>
      </c>
      <c r="H59" s="222">
        <f t="shared" si="5"/>
        <v>529</v>
      </c>
      <c r="I59" s="226"/>
      <c r="J59" s="257"/>
      <c r="K59" s="222"/>
      <c r="L59" s="222"/>
      <c r="M59" s="226"/>
      <c r="N59" s="271"/>
      <c r="O59" s="271"/>
      <c r="P59" s="271">
        <f t="shared" si="0"/>
        <v>0</v>
      </c>
      <c r="Q59" s="126"/>
      <c r="R59" s="126"/>
      <c r="S59" s="80"/>
      <c r="T59" s="80"/>
      <c r="U59" s="56"/>
    </row>
    <row r="60" spans="1:42" ht="15" x14ac:dyDescent="0.2">
      <c r="A60" s="226"/>
      <c r="B60" s="226"/>
      <c r="C60" s="225"/>
      <c r="D60" s="226"/>
      <c r="E60" s="225"/>
      <c r="F60" s="226"/>
      <c r="G60" s="225">
        <f t="shared" ref="G60:H92" si="7">G59-E60+C60</f>
        <v>11139.68</v>
      </c>
      <c r="H60" s="226">
        <f t="shared" si="5"/>
        <v>529</v>
      </c>
      <c r="I60" s="226"/>
      <c r="J60" s="257"/>
      <c r="K60" s="222"/>
      <c r="L60" s="222"/>
      <c r="M60" s="226"/>
      <c r="N60" s="271"/>
      <c r="O60" s="271"/>
      <c r="P60" s="271">
        <f t="shared" si="0"/>
        <v>0</v>
      </c>
      <c r="Q60" s="126"/>
      <c r="R60" s="126"/>
      <c r="S60" s="80"/>
      <c r="T60" s="80"/>
      <c r="U60" s="56"/>
    </row>
    <row r="61" spans="1:42" ht="15" x14ac:dyDescent="0.2">
      <c r="A61" s="226"/>
      <c r="B61" s="226"/>
      <c r="C61" s="225"/>
      <c r="D61" s="226"/>
      <c r="E61" s="225"/>
      <c r="F61" s="226"/>
      <c r="G61" s="225">
        <f t="shared" si="7"/>
        <v>11139.68</v>
      </c>
      <c r="H61" s="222">
        <f t="shared" si="5"/>
        <v>529</v>
      </c>
      <c r="I61" s="226"/>
      <c r="J61" s="222"/>
      <c r="K61" s="222"/>
      <c r="L61" s="226"/>
      <c r="M61" s="226"/>
      <c r="N61" s="271"/>
      <c r="O61" s="271"/>
      <c r="P61" s="271">
        <f t="shared" si="0"/>
        <v>0</v>
      </c>
      <c r="Q61" s="126"/>
      <c r="R61" s="126"/>
      <c r="S61" s="80"/>
      <c r="T61" s="80"/>
      <c r="U61" s="56"/>
    </row>
    <row r="62" spans="1:42" ht="15" x14ac:dyDescent="0.2">
      <c r="A62" s="226"/>
      <c r="B62" s="226"/>
      <c r="C62" s="225"/>
      <c r="D62" s="226"/>
      <c r="E62" s="225"/>
      <c r="F62" s="226"/>
      <c r="G62" s="225">
        <f t="shared" si="7"/>
        <v>11139.68</v>
      </c>
      <c r="H62" s="226">
        <f t="shared" si="7"/>
        <v>529</v>
      </c>
      <c r="I62" s="226"/>
      <c r="J62" s="222"/>
      <c r="K62" s="222"/>
      <c r="L62" s="226"/>
      <c r="M62" s="226"/>
      <c r="N62" s="271"/>
      <c r="O62" s="271"/>
      <c r="P62" s="271">
        <f t="shared" si="0"/>
        <v>0</v>
      </c>
      <c r="Q62" s="126"/>
      <c r="R62" s="126"/>
      <c r="S62" s="56"/>
      <c r="T62" s="56"/>
      <c r="U62" s="56"/>
    </row>
    <row r="63" spans="1:42" ht="15" x14ac:dyDescent="0.2">
      <c r="A63" s="226"/>
      <c r="B63" s="226"/>
      <c r="C63" s="225"/>
      <c r="D63" s="226"/>
      <c r="E63" s="225"/>
      <c r="F63" s="226"/>
      <c r="G63" s="225">
        <f t="shared" si="7"/>
        <v>11139.68</v>
      </c>
      <c r="H63" s="226">
        <f t="shared" si="7"/>
        <v>529</v>
      </c>
      <c r="I63" s="226"/>
      <c r="J63" s="222"/>
      <c r="K63" s="222"/>
      <c r="L63" s="226"/>
      <c r="M63" s="226"/>
      <c r="N63" s="271"/>
      <c r="O63" s="271"/>
      <c r="P63" s="271">
        <f t="shared" si="0"/>
        <v>0</v>
      </c>
      <c r="Q63" s="126"/>
      <c r="R63" s="126"/>
      <c r="S63" s="56"/>
      <c r="T63" s="56"/>
      <c r="U63" s="56"/>
    </row>
    <row r="64" spans="1:42" ht="15" x14ac:dyDescent="0.2">
      <c r="A64" s="226"/>
      <c r="B64" s="226"/>
      <c r="C64" s="225"/>
      <c r="D64" s="226"/>
      <c r="E64" s="225"/>
      <c r="F64" s="226"/>
      <c r="G64" s="225">
        <f t="shared" si="7"/>
        <v>11139.68</v>
      </c>
      <c r="H64" s="226">
        <f t="shared" si="7"/>
        <v>529</v>
      </c>
      <c r="I64" s="226"/>
      <c r="J64" s="226"/>
      <c r="K64" s="226"/>
      <c r="L64" s="226"/>
      <c r="M64" s="226"/>
      <c r="N64" s="271"/>
      <c r="O64" s="271"/>
      <c r="P64" s="271">
        <f t="shared" si="0"/>
        <v>0</v>
      </c>
      <c r="Q64" s="126"/>
      <c r="R64" s="126"/>
    </row>
    <row r="65" spans="1:19" ht="15" x14ac:dyDescent="0.2">
      <c r="A65" s="226"/>
      <c r="B65" s="226"/>
      <c r="C65" s="225"/>
      <c r="D65" s="226"/>
      <c r="E65" s="225"/>
      <c r="F65" s="226"/>
      <c r="G65" s="225">
        <f t="shared" si="7"/>
        <v>11139.68</v>
      </c>
      <c r="H65" s="226">
        <f t="shared" si="7"/>
        <v>529</v>
      </c>
      <c r="I65" s="226"/>
      <c r="J65" s="226"/>
      <c r="K65" s="226"/>
      <c r="L65" s="226"/>
      <c r="M65" s="226"/>
      <c r="N65" s="271"/>
      <c r="O65" s="271"/>
      <c r="P65" s="271">
        <f t="shared" si="0"/>
        <v>0</v>
      </c>
      <c r="Q65" s="126"/>
      <c r="R65" s="126"/>
    </row>
    <row r="66" spans="1:19" ht="15" x14ac:dyDescent="0.2">
      <c r="A66" s="226"/>
      <c r="B66" s="226"/>
      <c r="C66" s="225"/>
      <c r="D66" s="226"/>
      <c r="E66" s="225"/>
      <c r="F66" s="226"/>
      <c r="G66" s="225">
        <f t="shared" si="7"/>
        <v>11139.68</v>
      </c>
      <c r="H66" s="226">
        <f t="shared" si="7"/>
        <v>529</v>
      </c>
      <c r="I66" s="226"/>
      <c r="J66" s="226"/>
      <c r="K66" s="226"/>
      <c r="L66" s="226"/>
      <c r="M66" s="226"/>
      <c r="N66" s="271"/>
      <c r="O66" s="271"/>
      <c r="P66" s="271">
        <f t="shared" si="0"/>
        <v>0</v>
      </c>
      <c r="Q66" s="126"/>
      <c r="R66" s="126"/>
      <c r="S66" s="182" t="b">
        <f t="shared" si="1"/>
        <v>0</v>
      </c>
    </row>
    <row r="67" spans="1:19" ht="15" x14ac:dyDescent="0.2">
      <c r="A67" s="226"/>
      <c r="B67" s="226"/>
      <c r="C67" s="225"/>
      <c r="D67" s="226"/>
      <c r="E67" s="225"/>
      <c r="F67" s="226"/>
      <c r="G67" s="225">
        <f t="shared" si="7"/>
        <v>11139.68</v>
      </c>
      <c r="H67" s="226">
        <f t="shared" si="7"/>
        <v>529</v>
      </c>
      <c r="I67" s="226"/>
      <c r="J67" s="226"/>
      <c r="K67" s="226"/>
      <c r="L67" s="226"/>
      <c r="M67" s="226"/>
      <c r="N67" s="271"/>
      <c r="O67" s="271"/>
      <c r="P67" s="271">
        <f t="shared" si="0"/>
        <v>0</v>
      </c>
      <c r="Q67" s="126"/>
      <c r="R67" s="126"/>
      <c r="S67" s="182" t="b">
        <f t="shared" si="1"/>
        <v>0</v>
      </c>
    </row>
    <row r="68" spans="1:19" ht="15" x14ac:dyDescent="0.2">
      <c r="A68" s="226"/>
      <c r="B68" s="226"/>
      <c r="C68" s="225"/>
      <c r="D68" s="226"/>
      <c r="E68" s="225"/>
      <c r="F68" s="226"/>
      <c r="G68" s="225">
        <f t="shared" si="7"/>
        <v>11139.68</v>
      </c>
      <c r="H68" s="226">
        <f t="shared" si="7"/>
        <v>529</v>
      </c>
      <c r="I68" s="226"/>
      <c r="J68" s="226"/>
      <c r="K68" s="226"/>
      <c r="L68" s="226"/>
      <c r="M68" s="226"/>
      <c r="N68" s="271"/>
      <c r="O68" s="271"/>
      <c r="P68" s="271">
        <f t="shared" si="0"/>
        <v>0</v>
      </c>
      <c r="Q68" s="126"/>
      <c r="R68" s="126"/>
      <c r="S68" s="182" t="b">
        <f t="shared" si="1"/>
        <v>0</v>
      </c>
    </row>
    <row r="69" spans="1:19" ht="15" x14ac:dyDescent="0.2">
      <c r="A69" s="226"/>
      <c r="B69" s="226"/>
      <c r="C69" s="225"/>
      <c r="D69" s="226"/>
      <c r="E69" s="225"/>
      <c r="F69" s="226"/>
      <c r="G69" s="225">
        <f t="shared" si="7"/>
        <v>11139.68</v>
      </c>
      <c r="H69" s="226">
        <f t="shared" si="7"/>
        <v>529</v>
      </c>
      <c r="I69" s="226"/>
      <c r="J69" s="226"/>
      <c r="K69" s="226"/>
      <c r="L69" s="226"/>
      <c r="M69" s="226"/>
      <c r="N69" s="271"/>
      <c r="O69" s="271"/>
      <c r="P69" s="271">
        <f t="shared" si="0"/>
        <v>0</v>
      </c>
      <c r="Q69" s="126"/>
      <c r="R69" s="126"/>
      <c r="S69" s="182" t="b">
        <f t="shared" si="1"/>
        <v>0</v>
      </c>
    </row>
    <row r="70" spans="1:19" ht="15" x14ac:dyDescent="0.2">
      <c r="A70" s="226"/>
      <c r="B70" s="226"/>
      <c r="C70" s="225"/>
      <c r="D70" s="226"/>
      <c r="E70" s="225"/>
      <c r="F70" s="226"/>
      <c r="G70" s="225">
        <f>G69-E70+C70</f>
        <v>11139.68</v>
      </c>
      <c r="H70" s="226">
        <f>H69-F70+D70</f>
        <v>529</v>
      </c>
      <c r="I70" s="226"/>
      <c r="J70" s="226"/>
      <c r="K70" s="226"/>
      <c r="L70" s="226"/>
      <c r="M70" s="226"/>
      <c r="N70" s="271"/>
      <c r="O70" s="271"/>
      <c r="P70" s="271">
        <f t="shared" si="0"/>
        <v>0</v>
      </c>
      <c r="Q70" s="126"/>
      <c r="R70" s="126"/>
      <c r="S70" s="182" t="b">
        <f t="shared" si="1"/>
        <v>0</v>
      </c>
    </row>
    <row r="71" spans="1:19" ht="15" x14ac:dyDescent="0.2">
      <c r="A71" s="226"/>
      <c r="B71" s="226"/>
      <c r="C71" s="225"/>
      <c r="D71" s="226"/>
      <c r="E71" s="225"/>
      <c r="F71" s="226"/>
      <c r="G71" s="225">
        <f>G70-E71+C71</f>
        <v>11139.68</v>
      </c>
      <c r="H71" s="226">
        <f>H70-F71+D71</f>
        <v>529</v>
      </c>
      <c r="I71" s="226"/>
      <c r="J71" s="226"/>
      <c r="K71" s="226"/>
      <c r="L71" s="226"/>
      <c r="M71" s="226"/>
      <c r="N71" s="271"/>
      <c r="O71" s="271"/>
      <c r="P71" s="271">
        <f t="shared" si="0"/>
        <v>0</v>
      </c>
      <c r="Q71" s="126"/>
      <c r="R71" s="126"/>
      <c r="S71" s="182" t="b">
        <f t="shared" si="1"/>
        <v>0</v>
      </c>
    </row>
    <row r="72" spans="1:19" ht="15" x14ac:dyDescent="0.2">
      <c r="A72" s="226"/>
      <c r="B72" s="226"/>
      <c r="C72" s="225"/>
      <c r="D72" s="226"/>
      <c r="E72" s="225"/>
      <c r="F72" s="226"/>
      <c r="G72" s="225">
        <f t="shared" si="7"/>
        <v>11139.68</v>
      </c>
      <c r="H72" s="226">
        <f t="shared" si="7"/>
        <v>529</v>
      </c>
      <c r="I72" s="226"/>
      <c r="J72" s="226"/>
      <c r="K72" s="226"/>
      <c r="L72" s="226"/>
      <c r="M72" s="226"/>
      <c r="N72" s="271"/>
      <c r="O72" s="271"/>
      <c r="P72" s="271">
        <f t="shared" si="0"/>
        <v>0</v>
      </c>
      <c r="Q72" s="126"/>
      <c r="R72" s="126"/>
      <c r="S72" s="182" t="b">
        <f t="shared" si="1"/>
        <v>0</v>
      </c>
    </row>
    <row r="73" spans="1:19" ht="15" x14ac:dyDescent="0.2">
      <c r="A73" s="226"/>
      <c r="B73" s="226"/>
      <c r="C73" s="225"/>
      <c r="D73" s="226"/>
      <c r="E73" s="225"/>
      <c r="F73" s="226"/>
      <c r="G73" s="225">
        <f t="shared" si="7"/>
        <v>11139.68</v>
      </c>
      <c r="H73" s="226">
        <f t="shared" si="7"/>
        <v>529</v>
      </c>
      <c r="I73" s="226"/>
      <c r="J73" s="226"/>
      <c r="K73" s="226"/>
      <c r="L73" s="226"/>
      <c r="M73" s="226"/>
      <c r="N73" s="271"/>
      <c r="O73" s="271"/>
      <c r="P73" s="271">
        <f t="shared" si="0"/>
        <v>0</v>
      </c>
      <c r="Q73" s="126"/>
      <c r="R73" s="126"/>
      <c r="S73" s="182" t="b">
        <f t="shared" si="1"/>
        <v>0</v>
      </c>
    </row>
    <row r="74" spans="1:19" ht="15" x14ac:dyDescent="0.2">
      <c r="A74" s="226"/>
      <c r="B74" s="226"/>
      <c r="C74" s="225"/>
      <c r="D74" s="226"/>
      <c r="E74" s="225"/>
      <c r="F74" s="226"/>
      <c r="G74" s="225">
        <f t="shared" si="7"/>
        <v>11139.68</v>
      </c>
      <c r="H74" s="226">
        <f t="shared" si="7"/>
        <v>529</v>
      </c>
      <c r="I74" s="226"/>
      <c r="J74" s="226"/>
      <c r="K74" s="226"/>
      <c r="L74" s="226"/>
      <c r="M74" s="226"/>
      <c r="N74" s="271"/>
      <c r="O74" s="271"/>
      <c r="P74" s="271">
        <f t="shared" si="0"/>
        <v>0</v>
      </c>
      <c r="Q74" s="126"/>
      <c r="R74" s="126"/>
      <c r="S74" s="182" t="b">
        <f t="shared" ref="S74:S137" si="8">IF((F74)&gt;=1,SUM(E74))</f>
        <v>0</v>
      </c>
    </row>
    <row r="75" spans="1:19" ht="15" x14ac:dyDescent="0.2">
      <c r="A75" s="226"/>
      <c r="B75" s="226"/>
      <c r="C75" s="225"/>
      <c r="D75" s="226"/>
      <c r="E75" s="225"/>
      <c r="F75" s="226"/>
      <c r="G75" s="225">
        <f t="shared" si="7"/>
        <v>11139.68</v>
      </c>
      <c r="H75" s="226">
        <f t="shared" si="7"/>
        <v>529</v>
      </c>
      <c r="I75" s="226"/>
      <c r="J75" s="226"/>
      <c r="K75" s="226"/>
      <c r="L75" s="226"/>
      <c r="M75" s="226"/>
      <c r="N75" s="271"/>
      <c r="O75" s="271"/>
      <c r="P75" s="271">
        <f t="shared" ref="P75:P82" si="9">O75*G75</f>
        <v>0</v>
      </c>
      <c r="Q75" s="126"/>
      <c r="R75" s="126"/>
      <c r="S75" s="182" t="b">
        <f t="shared" si="8"/>
        <v>0</v>
      </c>
    </row>
    <row r="76" spans="1:19" ht="15" x14ac:dyDescent="0.2">
      <c r="A76" s="226"/>
      <c r="B76" s="226"/>
      <c r="C76" s="225"/>
      <c r="D76" s="226"/>
      <c r="E76" s="225"/>
      <c r="F76" s="226"/>
      <c r="G76" s="225">
        <f t="shared" si="7"/>
        <v>11139.68</v>
      </c>
      <c r="H76" s="226">
        <f t="shared" si="7"/>
        <v>529</v>
      </c>
      <c r="I76" s="226"/>
      <c r="J76" s="226"/>
      <c r="K76" s="226"/>
      <c r="L76" s="226"/>
      <c r="M76" s="226"/>
      <c r="N76" s="271"/>
      <c r="O76" s="271"/>
      <c r="P76" s="271">
        <f t="shared" si="9"/>
        <v>0</v>
      </c>
      <c r="Q76" s="126"/>
      <c r="R76" s="126"/>
      <c r="S76" s="182" t="b">
        <f t="shared" si="8"/>
        <v>0</v>
      </c>
    </row>
    <row r="77" spans="1:19" ht="15" x14ac:dyDescent="0.2">
      <c r="A77" s="226"/>
      <c r="B77" s="226"/>
      <c r="C77" s="225"/>
      <c r="D77" s="226"/>
      <c r="E77" s="225"/>
      <c r="F77" s="226"/>
      <c r="G77" s="225">
        <f t="shared" si="7"/>
        <v>11139.68</v>
      </c>
      <c r="H77" s="226">
        <f t="shared" si="7"/>
        <v>529</v>
      </c>
      <c r="I77" s="226"/>
      <c r="J77" s="226"/>
      <c r="K77" s="226"/>
      <c r="L77" s="226"/>
      <c r="M77" s="226"/>
      <c r="N77" s="271"/>
      <c r="O77" s="271"/>
      <c r="P77" s="271">
        <f t="shared" si="9"/>
        <v>0</v>
      </c>
      <c r="Q77" s="126"/>
      <c r="R77" s="126"/>
      <c r="S77" s="182" t="b">
        <f t="shared" si="8"/>
        <v>0</v>
      </c>
    </row>
    <row r="78" spans="1:19" ht="15" x14ac:dyDescent="0.2">
      <c r="A78" s="226"/>
      <c r="B78" s="226"/>
      <c r="C78" s="225"/>
      <c r="D78" s="226"/>
      <c r="E78" s="225"/>
      <c r="F78" s="226"/>
      <c r="G78" s="225">
        <f t="shared" si="7"/>
        <v>11139.68</v>
      </c>
      <c r="H78" s="226">
        <f t="shared" si="7"/>
        <v>529</v>
      </c>
      <c r="I78" s="226"/>
      <c r="J78" s="226"/>
      <c r="K78" s="226"/>
      <c r="L78" s="226"/>
      <c r="M78" s="226"/>
      <c r="N78" s="271"/>
      <c r="O78" s="271"/>
      <c r="P78" s="271">
        <f t="shared" si="9"/>
        <v>0</v>
      </c>
      <c r="Q78" s="126"/>
      <c r="R78" s="126"/>
      <c r="S78" s="182" t="b">
        <f t="shared" si="8"/>
        <v>0</v>
      </c>
    </row>
    <row r="79" spans="1:19" ht="15" x14ac:dyDescent="0.2">
      <c r="A79" s="226"/>
      <c r="B79" s="226"/>
      <c r="C79" s="225"/>
      <c r="D79" s="226"/>
      <c r="E79" s="225"/>
      <c r="F79" s="226"/>
      <c r="G79" s="225">
        <f>G78-E79+C79</f>
        <v>11139.68</v>
      </c>
      <c r="H79" s="226">
        <f>H78-F79+D79</f>
        <v>529</v>
      </c>
      <c r="I79" s="226"/>
      <c r="J79" s="226"/>
      <c r="K79" s="226"/>
      <c r="L79" s="226"/>
      <c r="M79" s="226"/>
      <c r="N79" s="271"/>
      <c r="O79" s="271"/>
      <c r="P79" s="271">
        <f t="shared" si="9"/>
        <v>0</v>
      </c>
      <c r="Q79" s="126"/>
      <c r="R79" s="126"/>
      <c r="S79" s="182" t="b">
        <f t="shared" si="8"/>
        <v>0</v>
      </c>
    </row>
    <row r="80" spans="1:19" ht="15" x14ac:dyDescent="0.2">
      <c r="A80" s="226"/>
      <c r="B80" s="226"/>
      <c r="C80" s="225"/>
      <c r="D80" s="226"/>
      <c r="E80" s="225"/>
      <c r="F80" s="226"/>
      <c r="G80" s="225">
        <f>G79-E80+C80</f>
        <v>11139.68</v>
      </c>
      <c r="H80" s="226">
        <f>H79-F80+D80</f>
        <v>529</v>
      </c>
      <c r="I80" s="226"/>
      <c r="J80" s="226"/>
      <c r="K80" s="226"/>
      <c r="L80" s="226"/>
      <c r="M80" s="226"/>
      <c r="N80" s="271"/>
      <c r="O80" s="271"/>
      <c r="P80" s="271">
        <f t="shared" si="9"/>
        <v>0</v>
      </c>
      <c r="Q80" s="126"/>
      <c r="R80" s="126"/>
      <c r="S80" s="182" t="b">
        <f t="shared" si="8"/>
        <v>0</v>
      </c>
    </row>
    <row r="81" spans="1:19" ht="15" x14ac:dyDescent="0.2">
      <c r="A81" s="226"/>
      <c r="B81" s="226"/>
      <c r="C81" s="225"/>
      <c r="D81" s="226"/>
      <c r="E81" s="225"/>
      <c r="F81" s="226"/>
      <c r="G81" s="225">
        <f t="shared" si="7"/>
        <v>11139.68</v>
      </c>
      <c r="H81" s="226">
        <f t="shared" si="7"/>
        <v>529</v>
      </c>
      <c r="I81" s="226"/>
      <c r="J81" s="226"/>
      <c r="K81" s="226"/>
      <c r="L81" s="226"/>
      <c r="M81" s="226"/>
      <c r="N81" s="271"/>
      <c r="O81" s="271"/>
      <c r="P81" s="271">
        <f t="shared" si="9"/>
        <v>0</v>
      </c>
      <c r="Q81" s="126"/>
      <c r="R81" s="126"/>
      <c r="S81" s="182" t="b">
        <f t="shared" si="8"/>
        <v>0</v>
      </c>
    </row>
    <row r="82" spans="1:19" ht="15" x14ac:dyDescent="0.2">
      <c r="A82" s="226"/>
      <c r="B82" s="226"/>
      <c r="C82" s="225"/>
      <c r="D82" s="226"/>
      <c r="E82" s="225"/>
      <c r="F82" s="226"/>
      <c r="G82" s="225">
        <f t="shared" si="7"/>
        <v>11139.68</v>
      </c>
      <c r="H82" s="226">
        <f t="shared" si="7"/>
        <v>529</v>
      </c>
      <c r="I82" s="226"/>
      <c r="J82" s="226"/>
      <c r="K82" s="226"/>
      <c r="L82" s="226"/>
      <c r="M82" s="226"/>
      <c r="N82" s="271"/>
      <c r="O82" s="271"/>
      <c r="P82" s="271">
        <f t="shared" si="9"/>
        <v>0</v>
      </c>
      <c r="Q82" s="126"/>
      <c r="R82" s="126"/>
      <c r="S82" s="182" t="b">
        <f t="shared" si="8"/>
        <v>0</v>
      </c>
    </row>
    <row r="83" spans="1:19" ht="15" x14ac:dyDescent="0.2">
      <c r="A83" s="226"/>
      <c r="B83" s="226"/>
      <c r="C83" s="225"/>
      <c r="D83" s="226"/>
      <c r="E83" s="225"/>
      <c r="F83" s="226"/>
      <c r="G83" s="225">
        <f t="shared" si="7"/>
        <v>11139.68</v>
      </c>
      <c r="H83" s="226">
        <f t="shared" si="7"/>
        <v>529</v>
      </c>
      <c r="I83" s="226"/>
      <c r="J83" s="226"/>
      <c r="K83" s="226"/>
      <c r="L83" s="226"/>
      <c r="M83" s="226"/>
      <c r="N83" s="271"/>
      <c r="O83" s="271"/>
      <c r="P83" s="271">
        <f t="shared" ref="P83:P139" si="10">O83*G83</f>
        <v>0</v>
      </c>
      <c r="Q83" s="126"/>
      <c r="R83" s="126"/>
      <c r="S83" s="182" t="b">
        <f t="shared" si="8"/>
        <v>0</v>
      </c>
    </row>
    <row r="84" spans="1:19" ht="15" x14ac:dyDescent="0.2">
      <c r="A84" s="226"/>
      <c r="B84" s="226"/>
      <c r="C84" s="225"/>
      <c r="D84" s="226"/>
      <c r="E84" s="225"/>
      <c r="F84" s="226"/>
      <c r="G84" s="225">
        <f t="shared" si="7"/>
        <v>11139.68</v>
      </c>
      <c r="H84" s="226">
        <f t="shared" si="7"/>
        <v>529</v>
      </c>
      <c r="I84" s="226"/>
      <c r="J84" s="226"/>
      <c r="K84" s="226"/>
      <c r="L84" s="226"/>
      <c r="M84" s="226"/>
      <c r="N84" s="271"/>
      <c r="O84" s="271"/>
      <c r="P84" s="271">
        <f t="shared" si="10"/>
        <v>0</v>
      </c>
      <c r="Q84" s="126"/>
      <c r="R84" s="126"/>
      <c r="S84" s="182" t="b">
        <f t="shared" si="8"/>
        <v>0</v>
      </c>
    </row>
    <row r="85" spans="1:19" ht="15" x14ac:dyDescent="0.2">
      <c r="A85" s="226"/>
      <c r="B85" s="226"/>
      <c r="C85" s="225"/>
      <c r="D85" s="226"/>
      <c r="E85" s="225"/>
      <c r="F85" s="226"/>
      <c r="G85" s="225">
        <f t="shared" si="7"/>
        <v>11139.68</v>
      </c>
      <c r="H85" s="226">
        <f t="shared" si="7"/>
        <v>529</v>
      </c>
      <c r="I85" s="226"/>
      <c r="J85" s="226"/>
      <c r="K85" s="226"/>
      <c r="L85" s="226"/>
      <c r="M85" s="226"/>
      <c r="N85" s="271"/>
      <c r="O85" s="271"/>
      <c r="P85" s="271">
        <f t="shared" si="10"/>
        <v>0</v>
      </c>
      <c r="Q85" s="126"/>
      <c r="R85" s="126"/>
      <c r="S85" s="182" t="b">
        <f t="shared" si="8"/>
        <v>0</v>
      </c>
    </row>
    <row r="86" spans="1:19" ht="15" x14ac:dyDescent="0.2">
      <c r="A86" s="226"/>
      <c r="B86" s="226"/>
      <c r="C86" s="225"/>
      <c r="D86" s="226"/>
      <c r="E86" s="225"/>
      <c r="F86" s="226"/>
      <c r="G86" s="225">
        <f t="shared" si="7"/>
        <v>11139.68</v>
      </c>
      <c r="H86" s="226">
        <f t="shared" si="7"/>
        <v>529</v>
      </c>
      <c r="I86" s="226"/>
      <c r="J86" s="226"/>
      <c r="K86" s="226"/>
      <c r="L86" s="226"/>
      <c r="M86" s="226"/>
      <c r="N86" s="271"/>
      <c r="O86" s="271"/>
      <c r="P86" s="271">
        <f t="shared" si="10"/>
        <v>0</v>
      </c>
      <c r="Q86" s="126"/>
      <c r="R86" s="126"/>
      <c r="S86" s="182" t="b">
        <f t="shared" si="8"/>
        <v>0</v>
      </c>
    </row>
    <row r="87" spans="1:19" ht="15" x14ac:dyDescent="0.2">
      <c r="A87" s="226"/>
      <c r="B87" s="226"/>
      <c r="C87" s="225"/>
      <c r="D87" s="226"/>
      <c r="E87" s="225"/>
      <c r="F87" s="226"/>
      <c r="G87" s="225">
        <f t="shared" si="7"/>
        <v>11139.68</v>
      </c>
      <c r="H87" s="226">
        <f t="shared" si="7"/>
        <v>529</v>
      </c>
      <c r="I87" s="226"/>
      <c r="J87" s="226"/>
      <c r="K87" s="226"/>
      <c r="L87" s="226"/>
      <c r="M87" s="226"/>
      <c r="N87" s="271"/>
      <c r="O87" s="271"/>
      <c r="P87" s="271">
        <f t="shared" si="10"/>
        <v>0</v>
      </c>
      <c r="Q87" s="126"/>
      <c r="R87" s="126"/>
      <c r="S87" s="182" t="b">
        <f t="shared" si="8"/>
        <v>0</v>
      </c>
    </row>
    <row r="88" spans="1:19" ht="15" x14ac:dyDescent="0.2">
      <c r="A88" s="226"/>
      <c r="B88" s="226"/>
      <c r="C88" s="225"/>
      <c r="D88" s="226"/>
      <c r="E88" s="225"/>
      <c r="F88" s="226"/>
      <c r="G88" s="225">
        <f t="shared" si="7"/>
        <v>11139.68</v>
      </c>
      <c r="H88" s="226">
        <f t="shared" si="7"/>
        <v>529</v>
      </c>
      <c r="I88" s="226"/>
      <c r="J88" s="226"/>
      <c r="K88" s="226"/>
      <c r="L88" s="226"/>
      <c r="M88" s="226"/>
      <c r="N88" s="271"/>
      <c r="O88" s="271"/>
      <c r="P88" s="271">
        <f t="shared" si="10"/>
        <v>0</v>
      </c>
      <c r="Q88" s="126"/>
      <c r="R88" s="126"/>
      <c r="S88" s="182" t="b">
        <f t="shared" si="8"/>
        <v>0</v>
      </c>
    </row>
    <row r="89" spans="1:19" ht="15" x14ac:dyDescent="0.2">
      <c r="A89" s="226"/>
      <c r="B89" s="226"/>
      <c r="C89" s="225"/>
      <c r="D89" s="226"/>
      <c r="E89" s="225"/>
      <c r="F89" s="226"/>
      <c r="G89" s="225">
        <f t="shared" si="7"/>
        <v>11139.68</v>
      </c>
      <c r="H89" s="226">
        <f t="shared" si="7"/>
        <v>529</v>
      </c>
      <c r="I89" s="226"/>
      <c r="J89" s="226"/>
      <c r="K89" s="226"/>
      <c r="L89" s="226"/>
      <c r="M89" s="226"/>
      <c r="N89" s="271"/>
      <c r="O89" s="271"/>
      <c r="P89" s="271">
        <f t="shared" si="10"/>
        <v>0</v>
      </c>
      <c r="Q89" s="126"/>
      <c r="R89" s="126"/>
      <c r="S89" s="182" t="b">
        <f t="shared" si="8"/>
        <v>0</v>
      </c>
    </row>
    <row r="90" spans="1:19" ht="15" x14ac:dyDescent="0.2">
      <c r="A90" s="226"/>
      <c r="B90" s="226"/>
      <c r="C90" s="225"/>
      <c r="D90" s="226"/>
      <c r="E90" s="225"/>
      <c r="F90" s="226"/>
      <c r="G90" s="225">
        <f t="shared" si="7"/>
        <v>11139.68</v>
      </c>
      <c r="H90" s="226">
        <f t="shared" si="7"/>
        <v>529</v>
      </c>
      <c r="I90" s="226"/>
      <c r="J90" s="226"/>
      <c r="K90" s="226"/>
      <c r="L90" s="226"/>
      <c r="M90" s="226"/>
      <c r="N90" s="271"/>
      <c r="O90" s="271"/>
      <c r="P90" s="271">
        <f t="shared" si="10"/>
        <v>0</v>
      </c>
      <c r="Q90" s="126"/>
      <c r="R90" s="126"/>
      <c r="S90" s="182" t="b">
        <f t="shared" si="8"/>
        <v>0</v>
      </c>
    </row>
    <row r="91" spans="1:19" ht="15" x14ac:dyDescent="0.2">
      <c r="A91" s="226"/>
      <c r="B91" s="226"/>
      <c r="C91" s="225"/>
      <c r="D91" s="226"/>
      <c r="E91" s="225"/>
      <c r="F91" s="226"/>
      <c r="G91" s="225">
        <f t="shared" si="7"/>
        <v>11139.68</v>
      </c>
      <c r="H91" s="226">
        <f t="shared" si="7"/>
        <v>529</v>
      </c>
      <c r="I91" s="226"/>
      <c r="J91" s="226"/>
      <c r="K91" s="226"/>
      <c r="L91" s="226"/>
      <c r="M91" s="226"/>
      <c r="N91" s="271"/>
      <c r="O91" s="271"/>
      <c r="P91" s="271">
        <f t="shared" si="10"/>
        <v>0</v>
      </c>
      <c r="Q91" s="126"/>
      <c r="R91" s="126"/>
      <c r="S91" s="182" t="b">
        <f t="shared" si="8"/>
        <v>0</v>
      </c>
    </row>
    <row r="92" spans="1:19" ht="15" x14ac:dyDescent="0.2">
      <c r="A92" s="226"/>
      <c r="B92" s="226"/>
      <c r="C92" s="225"/>
      <c r="D92" s="226"/>
      <c r="E92" s="225"/>
      <c r="F92" s="226"/>
      <c r="G92" s="225">
        <f t="shared" si="7"/>
        <v>11139.68</v>
      </c>
      <c r="H92" s="226">
        <f t="shared" si="7"/>
        <v>529</v>
      </c>
      <c r="I92" s="226"/>
      <c r="J92" s="226"/>
      <c r="K92" s="226"/>
      <c r="L92" s="226"/>
      <c r="M92" s="226"/>
      <c r="N92" s="271"/>
      <c r="O92" s="271"/>
      <c r="P92" s="271">
        <f t="shared" si="10"/>
        <v>0</v>
      </c>
      <c r="Q92" s="126"/>
      <c r="R92" s="126"/>
      <c r="S92" s="182" t="b">
        <f t="shared" si="8"/>
        <v>0</v>
      </c>
    </row>
    <row r="93" spans="1:19" ht="15" x14ac:dyDescent="0.2">
      <c r="A93" s="226"/>
      <c r="B93" s="226"/>
      <c r="C93" s="225"/>
      <c r="D93" s="226"/>
      <c r="E93" s="225"/>
      <c r="F93" s="226"/>
      <c r="G93" s="225">
        <f t="shared" ref="G93:H120" si="11">G92-E93+C93</f>
        <v>11139.68</v>
      </c>
      <c r="H93" s="226">
        <f t="shared" si="11"/>
        <v>529</v>
      </c>
      <c r="I93" s="226"/>
      <c r="J93" s="226"/>
      <c r="K93" s="226"/>
      <c r="L93" s="226"/>
      <c r="M93" s="226"/>
      <c r="N93" s="271"/>
      <c r="O93" s="271"/>
      <c r="P93" s="271">
        <f t="shared" si="10"/>
        <v>0</v>
      </c>
      <c r="Q93" s="126"/>
      <c r="R93" s="126"/>
      <c r="S93" s="182" t="b">
        <f t="shared" si="8"/>
        <v>0</v>
      </c>
    </row>
    <row r="94" spans="1:19" ht="15" x14ac:dyDescent="0.2">
      <c r="A94" s="226"/>
      <c r="B94" s="226"/>
      <c r="C94" s="225"/>
      <c r="D94" s="226"/>
      <c r="E94" s="225"/>
      <c r="F94" s="226"/>
      <c r="G94" s="225">
        <f t="shared" si="11"/>
        <v>11139.68</v>
      </c>
      <c r="H94" s="226">
        <f t="shared" si="11"/>
        <v>529</v>
      </c>
      <c r="I94" s="226"/>
      <c r="J94" s="226"/>
      <c r="K94" s="226"/>
      <c r="L94" s="226"/>
      <c r="M94" s="226"/>
      <c r="N94" s="271"/>
      <c r="O94" s="271"/>
      <c r="P94" s="271">
        <f t="shared" si="10"/>
        <v>0</v>
      </c>
      <c r="Q94" s="126"/>
      <c r="R94" s="126"/>
      <c r="S94" s="182" t="b">
        <f t="shared" si="8"/>
        <v>0</v>
      </c>
    </row>
    <row r="95" spans="1:19" ht="15" x14ac:dyDescent="0.2">
      <c r="A95" s="226"/>
      <c r="B95" s="226"/>
      <c r="C95" s="225"/>
      <c r="D95" s="226"/>
      <c r="E95" s="225"/>
      <c r="F95" s="226"/>
      <c r="G95" s="225">
        <f t="shared" si="11"/>
        <v>11139.68</v>
      </c>
      <c r="H95" s="226">
        <f t="shared" si="11"/>
        <v>529</v>
      </c>
      <c r="I95" s="226"/>
      <c r="J95" s="226"/>
      <c r="K95" s="226"/>
      <c r="L95" s="226"/>
      <c r="M95" s="226"/>
      <c r="N95" s="271"/>
      <c r="O95" s="271"/>
      <c r="P95" s="271">
        <f t="shared" si="10"/>
        <v>0</v>
      </c>
      <c r="Q95" s="126"/>
      <c r="R95" s="126"/>
      <c r="S95" s="182" t="b">
        <f t="shared" si="8"/>
        <v>0</v>
      </c>
    </row>
    <row r="96" spans="1:19" ht="15" x14ac:dyDescent="0.2">
      <c r="A96" s="226"/>
      <c r="B96" s="226"/>
      <c r="C96" s="225"/>
      <c r="D96" s="226"/>
      <c r="E96" s="225"/>
      <c r="F96" s="226"/>
      <c r="G96" s="225">
        <f t="shared" si="11"/>
        <v>11139.68</v>
      </c>
      <c r="H96" s="226">
        <f t="shared" si="11"/>
        <v>529</v>
      </c>
      <c r="I96" s="226"/>
      <c r="J96" s="226"/>
      <c r="K96" s="226"/>
      <c r="L96" s="226"/>
      <c r="M96" s="226"/>
      <c r="N96" s="271"/>
      <c r="O96" s="271"/>
      <c r="P96" s="271">
        <f t="shared" si="10"/>
        <v>0</v>
      </c>
      <c r="Q96" s="126"/>
      <c r="R96" s="126"/>
      <c r="S96" s="182" t="b">
        <f t="shared" si="8"/>
        <v>0</v>
      </c>
    </row>
    <row r="97" spans="1:19" ht="15" x14ac:dyDescent="0.2">
      <c r="A97" s="226"/>
      <c r="B97" s="226"/>
      <c r="C97" s="225"/>
      <c r="D97" s="226"/>
      <c r="E97" s="225"/>
      <c r="F97" s="226"/>
      <c r="G97" s="225">
        <f t="shared" si="11"/>
        <v>11139.68</v>
      </c>
      <c r="H97" s="226">
        <f t="shared" si="11"/>
        <v>529</v>
      </c>
      <c r="I97" s="226"/>
      <c r="J97" s="226"/>
      <c r="K97" s="226"/>
      <c r="L97" s="226"/>
      <c r="M97" s="226"/>
      <c r="N97" s="271"/>
      <c r="O97" s="271"/>
      <c r="P97" s="271">
        <f t="shared" si="10"/>
        <v>0</v>
      </c>
      <c r="Q97" s="126"/>
      <c r="R97" s="126"/>
      <c r="S97" s="182" t="b">
        <f t="shared" si="8"/>
        <v>0</v>
      </c>
    </row>
    <row r="98" spans="1:19" ht="15" x14ac:dyDescent="0.2">
      <c r="A98" s="226"/>
      <c r="B98" s="226"/>
      <c r="C98" s="225"/>
      <c r="D98" s="226"/>
      <c r="E98" s="225"/>
      <c r="F98" s="226"/>
      <c r="G98" s="225">
        <f t="shared" si="11"/>
        <v>11139.68</v>
      </c>
      <c r="H98" s="226">
        <f t="shared" si="11"/>
        <v>529</v>
      </c>
      <c r="I98" s="226"/>
      <c r="J98" s="226"/>
      <c r="K98" s="226"/>
      <c r="L98" s="226"/>
      <c r="M98" s="226"/>
      <c r="N98" s="271"/>
      <c r="O98" s="271"/>
      <c r="P98" s="271">
        <f t="shared" si="10"/>
        <v>0</v>
      </c>
      <c r="Q98" s="126"/>
      <c r="R98" s="126"/>
      <c r="S98" s="182" t="b">
        <f t="shared" si="8"/>
        <v>0</v>
      </c>
    </row>
    <row r="99" spans="1:19" ht="15" x14ac:dyDescent="0.2">
      <c r="A99" s="226"/>
      <c r="B99" s="226"/>
      <c r="C99" s="225"/>
      <c r="D99" s="226"/>
      <c r="E99" s="225"/>
      <c r="F99" s="226"/>
      <c r="G99" s="225">
        <f t="shared" si="11"/>
        <v>11139.68</v>
      </c>
      <c r="H99" s="226">
        <f t="shared" si="11"/>
        <v>529</v>
      </c>
      <c r="I99" s="226"/>
      <c r="J99" s="226"/>
      <c r="K99" s="226"/>
      <c r="L99" s="226"/>
      <c r="M99" s="226"/>
      <c r="N99" s="271"/>
      <c r="O99" s="271"/>
      <c r="P99" s="271">
        <f t="shared" si="10"/>
        <v>0</v>
      </c>
      <c r="Q99" s="126"/>
      <c r="R99" s="126"/>
      <c r="S99" s="182" t="b">
        <f t="shared" si="8"/>
        <v>0</v>
      </c>
    </row>
    <row r="100" spans="1:19" ht="15" x14ac:dyDescent="0.2">
      <c r="A100" s="226"/>
      <c r="B100" s="226"/>
      <c r="C100" s="225"/>
      <c r="D100" s="226"/>
      <c r="E100" s="225"/>
      <c r="F100" s="226"/>
      <c r="G100" s="225">
        <f t="shared" si="11"/>
        <v>11139.68</v>
      </c>
      <c r="H100" s="226">
        <f t="shared" si="11"/>
        <v>529</v>
      </c>
      <c r="I100" s="226"/>
      <c r="J100" s="226"/>
      <c r="K100" s="226"/>
      <c r="L100" s="226"/>
      <c r="M100" s="226"/>
      <c r="N100" s="271"/>
      <c r="O100" s="271"/>
      <c r="P100" s="271">
        <f t="shared" si="10"/>
        <v>0</v>
      </c>
      <c r="Q100" s="126"/>
      <c r="R100" s="126"/>
      <c r="S100" s="182" t="b">
        <f t="shared" si="8"/>
        <v>0</v>
      </c>
    </row>
    <row r="101" spans="1:19" ht="15" x14ac:dyDescent="0.2">
      <c r="A101" s="226"/>
      <c r="B101" s="226"/>
      <c r="C101" s="225"/>
      <c r="D101" s="226"/>
      <c r="E101" s="225"/>
      <c r="F101" s="226"/>
      <c r="G101" s="225">
        <f t="shared" si="11"/>
        <v>11139.68</v>
      </c>
      <c r="H101" s="226">
        <f t="shared" si="11"/>
        <v>529</v>
      </c>
      <c r="I101" s="226"/>
      <c r="J101" s="226"/>
      <c r="K101" s="226"/>
      <c r="L101" s="226"/>
      <c r="M101" s="226"/>
      <c r="N101" s="271"/>
      <c r="O101" s="271"/>
      <c r="P101" s="271">
        <f t="shared" si="10"/>
        <v>0</v>
      </c>
      <c r="Q101" s="126"/>
      <c r="R101" s="126"/>
      <c r="S101" s="182" t="b">
        <f t="shared" si="8"/>
        <v>0</v>
      </c>
    </row>
    <row r="102" spans="1:19" ht="15" x14ac:dyDescent="0.2">
      <c r="A102" s="226"/>
      <c r="B102" s="226"/>
      <c r="C102" s="225"/>
      <c r="D102" s="226"/>
      <c r="E102" s="225"/>
      <c r="F102" s="226"/>
      <c r="G102" s="225">
        <f t="shared" si="11"/>
        <v>11139.68</v>
      </c>
      <c r="H102" s="226">
        <f t="shared" si="11"/>
        <v>529</v>
      </c>
      <c r="I102" s="226"/>
      <c r="J102" s="226"/>
      <c r="K102" s="226"/>
      <c r="L102" s="226"/>
      <c r="M102" s="226"/>
      <c r="N102" s="271"/>
      <c r="O102" s="271"/>
      <c r="P102" s="271">
        <f t="shared" si="10"/>
        <v>0</v>
      </c>
      <c r="Q102" s="126"/>
      <c r="R102" s="126"/>
      <c r="S102" s="182" t="b">
        <f t="shared" si="8"/>
        <v>0</v>
      </c>
    </row>
    <row r="103" spans="1:19" ht="15" x14ac:dyDescent="0.2">
      <c r="A103" s="226"/>
      <c r="B103" s="226"/>
      <c r="C103" s="225"/>
      <c r="D103" s="226"/>
      <c r="E103" s="225"/>
      <c r="F103" s="226"/>
      <c r="G103" s="225">
        <f t="shared" si="11"/>
        <v>11139.68</v>
      </c>
      <c r="H103" s="226">
        <f t="shared" si="11"/>
        <v>529</v>
      </c>
      <c r="I103" s="226"/>
      <c r="J103" s="226"/>
      <c r="K103" s="226"/>
      <c r="L103" s="226"/>
      <c r="M103" s="226"/>
      <c r="N103" s="271"/>
      <c r="O103" s="271"/>
      <c r="P103" s="271">
        <f t="shared" si="10"/>
        <v>0</v>
      </c>
      <c r="Q103" s="126"/>
      <c r="R103" s="126"/>
      <c r="S103" s="182" t="b">
        <f t="shared" si="8"/>
        <v>0</v>
      </c>
    </row>
    <row r="104" spans="1:19" ht="15" x14ac:dyDescent="0.2">
      <c r="A104" s="226"/>
      <c r="B104" s="226"/>
      <c r="C104" s="225"/>
      <c r="D104" s="226"/>
      <c r="E104" s="225"/>
      <c r="F104" s="226"/>
      <c r="G104" s="225">
        <f t="shared" si="11"/>
        <v>11139.68</v>
      </c>
      <c r="H104" s="226">
        <f t="shared" si="11"/>
        <v>529</v>
      </c>
      <c r="I104" s="226"/>
      <c r="J104" s="226"/>
      <c r="K104" s="226"/>
      <c r="L104" s="226"/>
      <c r="M104" s="226"/>
      <c r="N104" s="271"/>
      <c r="O104" s="271"/>
      <c r="P104" s="271">
        <f t="shared" si="10"/>
        <v>0</v>
      </c>
      <c r="Q104" s="126"/>
      <c r="R104" s="126"/>
      <c r="S104" s="182" t="b">
        <f t="shared" si="8"/>
        <v>0</v>
      </c>
    </row>
    <row r="105" spans="1:19" ht="15" x14ac:dyDescent="0.2">
      <c r="A105" s="226"/>
      <c r="B105" s="226"/>
      <c r="C105" s="225"/>
      <c r="D105" s="226"/>
      <c r="E105" s="225"/>
      <c r="F105" s="226"/>
      <c r="G105" s="225">
        <f t="shared" si="11"/>
        <v>11139.68</v>
      </c>
      <c r="H105" s="226">
        <f t="shared" si="11"/>
        <v>529</v>
      </c>
      <c r="I105" s="226"/>
      <c r="J105" s="226"/>
      <c r="K105" s="226"/>
      <c r="L105" s="226"/>
      <c r="M105" s="226"/>
      <c r="N105" s="271"/>
      <c r="O105" s="271"/>
      <c r="P105" s="271">
        <f t="shared" si="10"/>
        <v>0</v>
      </c>
      <c r="Q105" s="126"/>
      <c r="R105" s="126"/>
      <c r="S105" s="182" t="b">
        <f t="shared" si="8"/>
        <v>0</v>
      </c>
    </row>
    <row r="106" spans="1:19" ht="15" x14ac:dyDescent="0.2">
      <c r="A106" s="226"/>
      <c r="B106" s="226"/>
      <c r="C106" s="225"/>
      <c r="D106" s="226"/>
      <c r="E106" s="225"/>
      <c r="F106" s="226"/>
      <c r="G106" s="225">
        <f t="shared" si="11"/>
        <v>11139.68</v>
      </c>
      <c r="H106" s="226">
        <f t="shared" si="11"/>
        <v>529</v>
      </c>
      <c r="I106" s="226"/>
      <c r="J106" s="226"/>
      <c r="K106" s="226"/>
      <c r="L106" s="226"/>
      <c r="M106" s="226"/>
      <c r="N106" s="271"/>
      <c r="O106" s="271"/>
      <c r="P106" s="271">
        <f t="shared" si="10"/>
        <v>0</v>
      </c>
      <c r="Q106" s="126"/>
      <c r="R106" s="126"/>
      <c r="S106" s="182" t="b">
        <f t="shared" si="8"/>
        <v>0</v>
      </c>
    </row>
    <row r="107" spans="1:19" ht="15" x14ac:dyDescent="0.2">
      <c r="A107" s="226"/>
      <c r="B107" s="226"/>
      <c r="C107" s="225"/>
      <c r="D107" s="226"/>
      <c r="E107" s="225"/>
      <c r="F107" s="226"/>
      <c r="G107" s="225">
        <f t="shared" si="11"/>
        <v>11139.68</v>
      </c>
      <c r="H107" s="226">
        <f t="shared" si="11"/>
        <v>529</v>
      </c>
      <c r="I107" s="226"/>
      <c r="J107" s="226"/>
      <c r="K107" s="226"/>
      <c r="L107" s="226"/>
      <c r="M107" s="226"/>
      <c r="N107" s="271"/>
      <c r="O107" s="271"/>
      <c r="P107" s="271">
        <f t="shared" si="10"/>
        <v>0</v>
      </c>
      <c r="Q107" s="126"/>
      <c r="R107" s="126"/>
      <c r="S107" s="182" t="b">
        <f t="shared" si="8"/>
        <v>0</v>
      </c>
    </row>
    <row r="108" spans="1:19" ht="15" x14ac:dyDescent="0.2">
      <c r="A108" s="226"/>
      <c r="B108" s="226"/>
      <c r="C108" s="225"/>
      <c r="D108" s="226"/>
      <c r="E108" s="225"/>
      <c r="F108" s="226"/>
      <c r="G108" s="225">
        <f t="shared" si="11"/>
        <v>11139.68</v>
      </c>
      <c r="H108" s="226">
        <f t="shared" si="11"/>
        <v>529</v>
      </c>
      <c r="I108" s="226"/>
      <c r="J108" s="226"/>
      <c r="K108" s="226"/>
      <c r="L108" s="226"/>
      <c r="M108" s="226"/>
      <c r="N108" s="271"/>
      <c r="O108" s="271"/>
      <c r="P108" s="271">
        <f t="shared" si="10"/>
        <v>0</v>
      </c>
      <c r="Q108" s="126"/>
      <c r="R108" s="126"/>
      <c r="S108" s="182" t="b">
        <f t="shared" si="8"/>
        <v>0</v>
      </c>
    </row>
    <row r="109" spans="1:19" ht="15" x14ac:dyDescent="0.2">
      <c r="A109" s="226"/>
      <c r="B109" s="226"/>
      <c r="C109" s="225"/>
      <c r="D109" s="226"/>
      <c r="E109" s="225"/>
      <c r="F109" s="226"/>
      <c r="G109" s="225">
        <f t="shared" si="11"/>
        <v>11139.68</v>
      </c>
      <c r="H109" s="226">
        <f t="shared" si="11"/>
        <v>529</v>
      </c>
      <c r="I109" s="226"/>
      <c r="J109" s="226"/>
      <c r="K109" s="226"/>
      <c r="L109" s="226"/>
      <c r="M109" s="226"/>
      <c r="N109" s="271"/>
      <c r="O109" s="271"/>
      <c r="P109" s="271">
        <f t="shared" si="10"/>
        <v>0</v>
      </c>
      <c r="Q109" s="126"/>
      <c r="R109" s="126"/>
      <c r="S109" s="182" t="b">
        <f t="shared" si="8"/>
        <v>0</v>
      </c>
    </row>
    <row r="110" spans="1:19" ht="15" x14ac:dyDescent="0.2">
      <c r="A110" s="226"/>
      <c r="B110" s="226"/>
      <c r="C110" s="225"/>
      <c r="D110" s="226"/>
      <c r="E110" s="225"/>
      <c r="F110" s="226"/>
      <c r="G110" s="225">
        <f t="shared" si="11"/>
        <v>11139.68</v>
      </c>
      <c r="H110" s="226">
        <f t="shared" si="11"/>
        <v>529</v>
      </c>
      <c r="I110" s="226"/>
      <c r="J110" s="226"/>
      <c r="K110" s="226"/>
      <c r="L110" s="226"/>
      <c r="M110" s="226"/>
      <c r="N110" s="271"/>
      <c r="O110" s="271"/>
      <c r="P110" s="271">
        <f t="shared" si="10"/>
        <v>0</v>
      </c>
      <c r="Q110" s="126"/>
      <c r="R110" s="126"/>
      <c r="S110" s="182" t="b">
        <f t="shared" si="8"/>
        <v>0</v>
      </c>
    </row>
    <row r="111" spans="1:19" ht="15" x14ac:dyDescent="0.2">
      <c r="A111" s="226"/>
      <c r="B111" s="226"/>
      <c r="C111" s="225"/>
      <c r="D111" s="226"/>
      <c r="E111" s="225"/>
      <c r="F111" s="226"/>
      <c r="G111" s="225">
        <f t="shared" si="11"/>
        <v>11139.68</v>
      </c>
      <c r="H111" s="226">
        <f t="shared" si="11"/>
        <v>529</v>
      </c>
      <c r="I111" s="226"/>
      <c r="J111" s="226"/>
      <c r="K111" s="226"/>
      <c r="L111" s="226"/>
      <c r="M111" s="226"/>
      <c r="N111" s="271"/>
      <c r="O111" s="271"/>
      <c r="P111" s="271">
        <f t="shared" si="10"/>
        <v>0</v>
      </c>
      <c r="Q111" s="126"/>
      <c r="R111" s="126"/>
      <c r="S111" s="182" t="b">
        <f t="shared" si="8"/>
        <v>0</v>
      </c>
    </row>
    <row r="112" spans="1:19" ht="15" x14ac:dyDescent="0.2">
      <c r="A112" s="226"/>
      <c r="B112" s="226"/>
      <c r="C112" s="225"/>
      <c r="D112" s="226"/>
      <c r="E112" s="225"/>
      <c r="F112" s="226"/>
      <c r="G112" s="225">
        <f t="shared" si="11"/>
        <v>11139.68</v>
      </c>
      <c r="H112" s="226">
        <f t="shared" si="11"/>
        <v>529</v>
      </c>
      <c r="I112" s="226"/>
      <c r="J112" s="226"/>
      <c r="K112" s="226"/>
      <c r="L112" s="226"/>
      <c r="M112" s="226"/>
      <c r="N112" s="271"/>
      <c r="O112" s="271"/>
      <c r="P112" s="271">
        <f t="shared" si="10"/>
        <v>0</v>
      </c>
      <c r="Q112" s="126"/>
      <c r="R112" s="126"/>
      <c r="S112" s="182" t="b">
        <f t="shared" si="8"/>
        <v>0</v>
      </c>
    </row>
    <row r="113" spans="1:19" ht="15" x14ac:dyDescent="0.2">
      <c r="A113" s="226"/>
      <c r="B113" s="226"/>
      <c r="C113" s="225"/>
      <c r="D113" s="226"/>
      <c r="E113" s="225"/>
      <c r="F113" s="226"/>
      <c r="G113" s="225">
        <f t="shared" si="11"/>
        <v>11139.68</v>
      </c>
      <c r="H113" s="226">
        <f t="shared" si="11"/>
        <v>529</v>
      </c>
      <c r="I113" s="226"/>
      <c r="J113" s="226"/>
      <c r="K113" s="226"/>
      <c r="L113" s="226"/>
      <c r="M113" s="226"/>
      <c r="N113" s="271"/>
      <c r="O113" s="271"/>
      <c r="P113" s="271">
        <f t="shared" si="10"/>
        <v>0</v>
      </c>
      <c r="Q113" s="126"/>
      <c r="R113" s="126"/>
      <c r="S113" s="182" t="b">
        <f t="shared" si="8"/>
        <v>0</v>
      </c>
    </row>
    <row r="114" spans="1:19" ht="15" x14ac:dyDescent="0.2">
      <c r="A114" s="226"/>
      <c r="B114" s="226"/>
      <c r="C114" s="225"/>
      <c r="D114" s="226"/>
      <c r="E114" s="225"/>
      <c r="F114" s="226"/>
      <c r="G114" s="225">
        <f t="shared" si="11"/>
        <v>11139.68</v>
      </c>
      <c r="H114" s="226">
        <f t="shared" si="11"/>
        <v>529</v>
      </c>
      <c r="I114" s="226"/>
      <c r="J114" s="226"/>
      <c r="K114" s="226"/>
      <c r="L114" s="226"/>
      <c r="M114" s="226"/>
      <c r="N114" s="271"/>
      <c r="O114" s="271"/>
      <c r="P114" s="271">
        <f t="shared" si="10"/>
        <v>0</v>
      </c>
      <c r="Q114" s="126"/>
      <c r="R114" s="126"/>
      <c r="S114" s="182" t="b">
        <f t="shared" si="8"/>
        <v>0</v>
      </c>
    </row>
    <row r="115" spans="1:19" ht="15" x14ac:dyDescent="0.2">
      <c r="A115" s="226"/>
      <c r="B115" s="226"/>
      <c r="C115" s="225"/>
      <c r="D115" s="226"/>
      <c r="E115" s="225"/>
      <c r="F115" s="226"/>
      <c r="G115" s="225">
        <f t="shared" si="11"/>
        <v>11139.68</v>
      </c>
      <c r="H115" s="226">
        <f t="shared" si="11"/>
        <v>529</v>
      </c>
      <c r="I115" s="226"/>
      <c r="J115" s="226"/>
      <c r="K115" s="226"/>
      <c r="L115" s="226"/>
      <c r="M115" s="226"/>
      <c r="N115" s="271"/>
      <c r="O115" s="271"/>
      <c r="P115" s="271">
        <f t="shared" si="10"/>
        <v>0</v>
      </c>
      <c r="Q115" s="126"/>
      <c r="R115" s="126"/>
      <c r="S115" s="182" t="b">
        <f t="shared" si="8"/>
        <v>0</v>
      </c>
    </row>
    <row r="116" spans="1:19" ht="15" x14ac:dyDescent="0.2">
      <c r="A116" s="226"/>
      <c r="B116" s="226"/>
      <c r="C116" s="225"/>
      <c r="D116" s="226"/>
      <c r="E116" s="225"/>
      <c r="F116" s="226"/>
      <c r="G116" s="225">
        <f t="shared" si="11"/>
        <v>11139.68</v>
      </c>
      <c r="H116" s="226">
        <f t="shared" si="11"/>
        <v>529</v>
      </c>
      <c r="I116" s="226"/>
      <c r="J116" s="226"/>
      <c r="K116" s="226"/>
      <c r="L116" s="226"/>
      <c r="M116" s="226"/>
      <c r="N116" s="271"/>
      <c r="O116" s="271"/>
      <c r="P116" s="271">
        <f t="shared" si="10"/>
        <v>0</v>
      </c>
      <c r="Q116" s="126"/>
      <c r="R116" s="126"/>
      <c r="S116" s="182" t="b">
        <f t="shared" si="8"/>
        <v>0</v>
      </c>
    </row>
    <row r="117" spans="1:19" ht="15" x14ac:dyDescent="0.2">
      <c r="A117" s="226"/>
      <c r="B117" s="226"/>
      <c r="C117" s="225"/>
      <c r="D117" s="226"/>
      <c r="E117" s="225"/>
      <c r="F117" s="226"/>
      <c r="G117" s="225">
        <f t="shared" si="11"/>
        <v>11139.68</v>
      </c>
      <c r="H117" s="226">
        <f t="shared" si="11"/>
        <v>529</v>
      </c>
      <c r="I117" s="226"/>
      <c r="J117" s="226"/>
      <c r="K117" s="226"/>
      <c r="L117" s="226"/>
      <c r="M117" s="226"/>
      <c r="N117" s="271"/>
      <c r="O117" s="271"/>
      <c r="P117" s="271">
        <f t="shared" si="10"/>
        <v>0</v>
      </c>
      <c r="Q117" s="126"/>
      <c r="R117" s="126"/>
      <c r="S117" s="182" t="b">
        <f t="shared" si="8"/>
        <v>0</v>
      </c>
    </row>
    <row r="118" spans="1:19" ht="15" x14ac:dyDescent="0.2">
      <c r="A118" s="226"/>
      <c r="B118" s="226"/>
      <c r="C118" s="225"/>
      <c r="D118" s="226"/>
      <c r="E118" s="225"/>
      <c r="F118" s="226"/>
      <c r="G118" s="225">
        <f t="shared" si="11"/>
        <v>11139.68</v>
      </c>
      <c r="H118" s="226">
        <f t="shared" si="11"/>
        <v>529</v>
      </c>
      <c r="I118" s="226"/>
      <c r="J118" s="226"/>
      <c r="K118" s="226"/>
      <c r="L118" s="226"/>
      <c r="M118" s="226"/>
      <c r="N118" s="271"/>
      <c r="O118" s="271"/>
      <c r="P118" s="271">
        <f t="shared" si="10"/>
        <v>0</v>
      </c>
      <c r="Q118" s="126"/>
      <c r="R118" s="126"/>
      <c r="S118" s="182" t="b">
        <f t="shared" si="8"/>
        <v>0</v>
      </c>
    </row>
    <row r="119" spans="1:19" ht="15" x14ac:dyDescent="0.2">
      <c r="A119" s="226"/>
      <c r="B119" s="226"/>
      <c r="C119" s="225"/>
      <c r="D119" s="226"/>
      <c r="E119" s="225"/>
      <c r="F119" s="226"/>
      <c r="G119" s="225">
        <f t="shared" si="11"/>
        <v>11139.68</v>
      </c>
      <c r="H119" s="226">
        <f t="shared" si="11"/>
        <v>529</v>
      </c>
      <c r="I119" s="226"/>
      <c r="J119" s="226"/>
      <c r="K119" s="226"/>
      <c r="L119" s="226"/>
      <c r="M119" s="226"/>
      <c r="N119" s="271"/>
      <c r="O119" s="271"/>
      <c r="P119" s="271">
        <f t="shared" si="10"/>
        <v>0</v>
      </c>
      <c r="Q119" s="126"/>
      <c r="R119" s="126"/>
      <c r="S119" s="182" t="b">
        <f t="shared" si="8"/>
        <v>0</v>
      </c>
    </row>
    <row r="120" spans="1:19" ht="15" x14ac:dyDescent="0.2">
      <c r="A120" s="226"/>
      <c r="B120" s="226"/>
      <c r="C120" s="225"/>
      <c r="D120" s="226"/>
      <c r="E120" s="225"/>
      <c r="F120" s="226"/>
      <c r="G120" s="225">
        <f t="shared" si="11"/>
        <v>11139.68</v>
      </c>
      <c r="H120" s="226">
        <f t="shared" si="11"/>
        <v>529</v>
      </c>
      <c r="I120" s="226"/>
      <c r="J120" s="226"/>
      <c r="K120" s="226"/>
      <c r="L120" s="226"/>
      <c r="M120" s="226"/>
      <c r="N120" s="271"/>
      <c r="O120" s="271"/>
      <c r="P120" s="271">
        <f t="shared" si="10"/>
        <v>0</v>
      </c>
      <c r="Q120" s="126"/>
      <c r="R120" s="126"/>
      <c r="S120" s="182" t="b">
        <f t="shared" si="8"/>
        <v>0</v>
      </c>
    </row>
    <row r="121" spans="1:19" ht="15" x14ac:dyDescent="0.2">
      <c r="A121" s="226"/>
      <c r="B121" s="226"/>
      <c r="C121" s="225"/>
      <c r="D121" s="226"/>
      <c r="E121" s="225"/>
      <c r="F121" s="226"/>
      <c r="G121" s="225">
        <f t="shared" ref="G121:H184" si="12">G120-E121+C121</f>
        <v>11139.68</v>
      </c>
      <c r="H121" s="226">
        <f t="shared" si="12"/>
        <v>529</v>
      </c>
      <c r="I121" s="226"/>
      <c r="J121" s="226"/>
      <c r="K121" s="226"/>
      <c r="L121" s="226"/>
      <c r="M121" s="226"/>
      <c r="N121" s="271"/>
      <c r="O121" s="271"/>
      <c r="P121" s="271">
        <f t="shared" si="10"/>
        <v>0</v>
      </c>
      <c r="Q121" s="126"/>
      <c r="R121" s="126"/>
      <c r="S121" s="182" t="b">
        <f t="shared" si="8"/>
        <v>0</v>
      </c>
    </row>
    <row r="122" spans="1:19" ht="15" x14ac:dyDescent="0.2">
      <c r="A122" s="226"/>
      <c r="B122" s="226"/>
      <c r="C122" s="225"/>
      <c r="D122" s="226"/>
      <c r="E122" s="225"/>
      <c r="F122" s="226"/>
      <c r="G122" s="225">
        <f t="shared" si="12"/>
        <v>11139.68</v>
      </c>
      <c r="H122" s="226">
        <f t="shared" si="12"/>
        <v>529</v>
      </c>
      <c r="I122" s="226"/>
      <c r="J122" s="226"/>
      <c r="K122" s="226"/>
      <c r="L122" s="226"/>
      <c r="M122" s="226"/>
      <c r="N122" s="271"/>
      <c r="O122" s="271"/>
      <c r="P122" s="271">
        <f t="shared" si="10"/>
        <v>0</v>
      </c>
      <c r="Q122" s="126"/>
      <c r="R122" s="126"/>
      <c r="S122" s="182" t="b">
        <f t="shared" si="8"/>
        <v>0</v>
      </c>
    </row>
    <row r="123" spans="1:19" ht="15" x14ac:dyDescent="0.2">
      <c r="A123" s="226"/>
      <c r="B123" s="226"/>
      <c r="C123" s="225"/>
      <c r="D123" s="226"/>
      <c r="E123" s="225"/>
      <c r="F123" s="226"/>
      <c r="G123" s="225">
        <f t="shared" si="12"/>
        <v>11139.68</v>
      </c>
      <c r="H123" s="226">
        <f t="shared" si="12"/>
        <v>529</v>
      </c>
      <c r="I123" s="226"/>
      <c r="J123" s="226"/>
      <c r="K123" s="226"/>
      <c r="L123" s="226"/>
      <c r="M123" s="226"/>
      <c r="N123" s="271"/>
      <c r="O123" s="271"/>
      <c r="P123" s="271">
        <f t="shared" si="10"/>
        <v>0</v>
      </c>
      <c r="Q123" s="126"/>
      <c r="R123" s="126"/>
      <c r="S123" s="182" t="b">
        <f t="shared" si="8"/>
        <v>0</v>
      </c>
    </row>
    <row r="124" spans="1:19" ht="15" x14ac:dyDescent="0.2">
      <c r="A124" s="226"/>
      <c r="B124" s="226"/>
      <c r="C124" s="225"/>
      <c r="D124" s="226"/>
      <c r="E124" s="225"/>
      <c r="F124" s="226"/>
      <c r="G124" s="225">
        <f t="shared" si="12"/>
        <v>11139.68</v>
      </c>
      <c r="H124" s="226">
        <f t="shared" si="12"/>
        <v>529</v>
      </c>
      <c r="I124" s="226"/>
      <c r="J124" s="226"/>
      <c r="K124" s="226"/>
      <c r="L124" s="226"/>
      <c r="M124" s="226"/>
      <c r="N124" s="271"/>
      <c r="O124" s="271"/>
      <c r="P124" s="271">
        <f t="shared" si="10"/>
        <v>0</v>
      </c>
      <c r="Q124" s="126"/>
      <c r="R124" s="126"/>
      <c r="S124" s="182" t="b">
        <f t="shared" si="8"/>
        <v>0</v>
      </c>
    </row>
    <row r="125" spans="1:19" ht="15" x14ac:dyDescent="0.2">
      <c r="A125" s="226"/>
      <c r="B125" s="226"/>
      <c r="C125" s="225"/>
      <c r="D125" s="226"/>
      <c r="E125" s="225"/>
      <c r="F125" s="226"/>
      <c r="G125" s="225">
        <f t="shared" si="12"/>
        <v>11139.68</v>
      </c>
      <c r="H125" s="226">
        <f t="shared" si="12"/>
        <v>529</v>
      </c>
      <c r="I125" s="226"/>
      <c r="J125" s="226"/>
      <c r="K125" s="226"/>
      <c r="L125" s="226"/>
      <c r="M125" s="226"/>
      <c r="N125" s="271"/>
      <c r="O125" s="271"/>
      <c r="P125" s="271">
        <f t="shared" si="10"/>
        <v>0</v>
      </c>
      <c r="Q125" s="126"/>
      <c r="R125" s="126"/>
      <c r="S125" s="182" t="b">
        <f t="shared" si="8"/>
        <v>0</v>
      </c>
    </row>
    <row r="126" spans="1:19" ht="15" x14ac:dyDescent="0.2">
      <c r="A126" s="226"/>
      <c r="B126" s="226"/>
      <c r="C126" s="225"/>
      <c r="D126" s="226"/>
      <c r="E126" s="225"/>
      <c r="F126" s="226"/>
      <c r="G126" s="225">
        <f t="shared" si="12"/>
        <v>11139.68</v>
      </c>
      <c r="H126" s="226">
        <f t="shared" si="12"/>
        <v>529</v>
      </c>
      <c r="I126" s="226"/>
      <c r="J126" s="226"/>
      <c r="K126" s="226"/>
      <c r="L126" s="226"/>
      <c r="M126" s="226"/>
      <c r="N126" s="271"/>
      <c r="O126" s="271"/>
      <c r="P126" s="271">
        <f t="shared" si="10"/>
        <v>0</v>
      </c>
      <c r="Q126" s="126"/>
      <c r="R126" s="126"/>
      <c r="S126" s="182" t="b">
        <f t="shared" si="8"/>
        <v>0</v>
      </c>
    </row>
    <row r="127" spans="1:19" ht="15" x14ac:dyDescent="0.2">
      <c r="A127" s="226"/>
      <c r="B127" s="226"/>
      <c r="C127" s="225"/>
      <c r="D127" s="226"/>
      <c r="E127" s="225"/>
      <c r="F127" s="226"/>
      <c r="G127" s="225">
        <f t="shared" si="12"/>
        <v>11139.68</v>
      </c>
      <c r="H127" s="226">
        <f t="shared" si="12"/>
        <v>529</v>
      </c>
      <c r="I127" s="226"/>
      <c r="J127" s="226"/>
      <c r="K127" s="226"/>
      <c r="L127" s="226"/>
      <c r="M127" s="226"/>
      <c r="N127" s="271"/>
      <c r="O127" s="271"/>
      <c r="P127" s="271">
        <f t="shared" si="10"/>
        <v>0</v>
      </c>
      <c r="Q127" s="126"/>
      <c r="R127" s="126"/>
      <c r="S127" s="182" t="b">
        <f t="shared" si="8"/>
        <v>0</v>
      </c>
    </row>
    <row r="128" spans="1:19" ht="15" x14ac:dyDescent="0.2">
      <c r="A128" s="226"/>
      <c r="B128" s="226"/>
      <c r="C128" s="225"/>
      <c r="D128" s="226"/>
      <c r="E128" s="225"/>
      <c r="F128" s="226"/>
      <c r="G128" s="225">
        <f t="shared" si="12"/>
        <v>11139.68</v>
      </c>
      <c r="H128" s="226">
        <f t="shared" si="12"/>
        <v>529</v>
      </c>
      <c r="I128" s="226"/>
      <c r="J128" s="226"/>
      <c r="K128" s="226"/>
      <c r="L128" s="226"/>
      <c r="M128" s="226"/>
      <c r="N128" s="271"/>
      <c r="O128" s="271"/>
      <c r="P128" s="271">
        <f t="shared" si="10"/>
        <v>0</v>
      </c>
      <c r="Q128" s="126"/>
      <c r="R128" s="126"/>
      <c r="S128" s="182" t="b">
        <f t="shared" si="8"/>
        <v>0</v>
      </c>
    </row>
    <row r="129" spans="1:19" ht="15" x14ac:dyDescent="0.2">
      <c r="A129" s="226"/>
      <c r="B129" s="226"/>
      <c r="C129" s="225"/>
      <c r="D129" s="226"/>
      <c r="E129" s="225"/>
      <c r="F129" s="226"/>
      <c r="G129" s="225">
        <f t="shared" si="12"/>
        <v>11139.68</v>
      </c>
      <c r="H129" s="226">
        <f t="shared" si="12"/>
        <v>529</v>
      </c>
      <c r="I129" s="226"/>
      <c r="J129" s="226"/>
      <c r="K129" s="226"/>
      <c r="L129" s="226"/>
      <c r="M129" s="226"/>
      <c r="N129" s="271"/>
      <c r="O129" s="271"/>
      <c r="P129" s="271">
        <f t="shared" si="10"/>
        <v>0</v>
      </c>
      <c r="Q129" s="126"/>
      <c r="R129" s="126"/>
      <c r="S129" s="182" t="b">
        <f t="shared" si="8"/>
        <v>0</v>
      </c>
    </row>
    <row r="130" spans="1:19" ht="15" x14ac:dyDescent="0.2">
      <c r="A130" s="226"/>
      <c r="B130" s="226"/>
      <c r="C130" s="225"/>
      <c r="D130" s="226"/>
      <c r="E130" s="225"/>
      <c r="F130" s="226"/>
      <c r="G130" s="225">
        <f t="shared" si="12"/>
        <v>11139.68</v>
      </c>
      <c r="H130" s="226">
        <f t="shared" si="12"/>
        <v>529</v>
      </c>
      <c r="I130" s="226"/>
      <c r="J130" s="226"/>
      <c r="K130" s="226"/>
      <c r="L130" s="226"/>
      <c r="M130" s="226"/>
      <c r="N130" s="271"/>
      <c r="O130" s="271"/>
      <c r="P130" s="271">
        <f t="shared" si="10"/>
        <v>0</v>
      </c>
      <c r="Q130" s="126"/>
      <c r="R130" s="126"/>
      <c r="S130" s="182" t="b">
        <f t="shared" si="8"/>
        <v>0</v>
      </c>
    </row>
    <row r="131" spans="1:19" ht="15" x14ac:dyDescent="0.2">
      <c r="A131" s="226"/>
      <c r="B131" s="226"/>
      <c r="C131" s="225"/>
      <c r="D131" s="226"/>
      <c r="E131" s="225"/>
      <c r="F131" s="226"/>
      <c r="G131" s="225">
        <f t="shared" si="12"/>
        <v>11139.68</v>
      </c>
      <c r="H131" s="226">
        <f t="shared" si="12"/>
        <v>529</v>
      </c>
      <c r="I131" s="226"/>
      <c r="J131" s="226"/>
      <c r="K131" s="226"/>
      <c r="L131" s="226"/>
      <c r="M131" s="226"/>
      <c r="N131" s="271"/>
      <c r="O131" s="271"/>
      <c r="P131" s="271">
        <f t="shared" si="10"/>
        <v>0</v>
      </c>
      <c r="Q131" s="126"/>
      <c r="R131" s="126"/>
      <c r="S131" s="182" t="b">
        <f t="shared" si="8"/>
        <v>0</v>
      </c>
    </row>
    <row r="132" spans="1:19" ht="15" x14ac:dyDescent="0.2">
      <c r="A132" s="226"/>
      <c r="B132" s="226"/>
      <c r="C132" s="225"/>
      <c r="D132" s="226"/>
      <c r="E132" s="225"/>
      <c r="F132" s="226"/>
      <c r="G132" s="225">
        <f t="shared" si="12"/>
        <v>11139.68</v>
      </c>
      <c r="H132" s="226">
        <f t="shared" si="12"/>
        <v>529</v>
      </c>
      <c r="I132" s="226"/>
      <c r="J132" s="226"/>
      <c r="K132" s="226"/>
      <c r="L132" s="226"/>
      <c r="M132" s="226"/>
      <c r="N132" s="271"/>
      <c r="O132" s="271"/>
      <c r="P132" s="271">
        <f t="shared" si="10"/>
        <v>0</v>
      </c>
      <c r="Q132" s="126"/>
      <c r="R132" s="126"/>
      <c r="S132" s="182" t="b">
        <f t="shared" si="8"/>
        <v>0</v>
      </c>
    </row>
    <row r="133" spans="1:19" ht="15" x14ac:dyDescent="0.2">
      <c r="A133" s="226"/>
      <c r="B133" s="226"/>
      <c r="C133" s="225"/>
      <c r="D133" s="226"/>
      <c r="E133" s="225"/>
      <c r="F133" s="226"/>
      <c r="G133" s="225">
        <f t="shared" si="12"/>
        <v>11139.68</v>
      </c>
      <c r="H133" s="226">
        <f t="shared" si="12"/>
        <v>529</v>
      </c>
      <c r="I133" s="226"/>
      <c r="J133" s="226"/>
      <c r="K133" s="226"/>
      <c r="L133" s="226"/>
      <c r="M133" s="226"/>
      <c r="N133" s="271"/>
      <c r="O133" s="271"/>
      <c r="P133" s="271">
        <f t="shared" si="10"/>
        <v>0</v>
      </c>
      <c r="Q133" s="126"/>
      <c r="R133" s="126"/>
      <c r="S133" s="182" t="b">
        <f t="shared" si="8"/>
        <v>0</v>
      </c>
    </row>
    <row r="134" spans="1:19" ht="15" x14ac:dyDescent="0.2">
      <c r="A134" s="226"/>
      <c r="B134" s="226"/>
      <c r="C134" s="225"/>
      <c r="D134" s="226"/>
      <c r="E134" s="225"/>
      <c r="F134" s="226"/>
      <c r="G134" s="225">
        <f t="shared" si="12"/>
        <v>11139.68</v>
      </c>
      <c r="H134" s="226">
        <f t="shared" si="12"/>
        <v>529</v>
      </c>
      <c r="I134" s="226"/>
      <c r="J134" s="226"/>
      <c r="K134" s="226"/>
      <c r="L134" s="226"/>
      <c r="M134" s="226"/>
      <c r="N134" s="271"/>
      <c r="O134" s="271"/>
      <c r="P134" s="271">
        <f t="shared" si="10"/>
        <v>0</v>
      </c>
      <c r="Q134" s="126"/>
      <c r="R134" s="126"/>
      <c r="S134" s="182" t="b">
        <f t="shared" si="8"/>
        <v>0</v>
      </c>
    </row>
    <row r="135" spans="1:19" ht="15" x14ac:dyDescent="0.2">
      <c r="A135" s="226"/>
      <c r="B135" s="226"/>
      <c r="C135" s="225"/>
      <c r="D135" s="226"/>
      <c r="E135" s="225"/>
      <c r="F135" s="226"/>
      <c r="G135" s="225">
        <f t="shared" si="12"/>
        <v>11139.68</v>
      </c>
      <c r="H135" s="226">
        <f t="shared" si="12"/>
        <v>529</v>
      </c>
      <c r="I135" s="226"/>
      <c r="J135" s="226"/>
      <c r="K135" s="226"/>
      <c r="L135" s="226"/>
      <c r="M135" s="226"/>
      <c r="N135" s="271"/>
      <c r="O135" s="271"/>
      <c r="P135" s="271">
        <f t="shared" si="10"/>
        <v>0</v>
      </c>
      <c r="Q135" s="126"/>
      <c r="R135" s="126"/>
      <c r="S135" s="182" t="b">
        <f t="shared" si="8"/>
        <v>0</v>
      </c>
    </row>
    <row r="136" spans="1:19" ht="15" x14ac:dyDescent="0.2">
      <c r="A136" s="226"/>
      <c r="B136" s="226"/>
      <c r="C136" s="225"/>
      <c r="D136" s="226"/>
      <c r="E136" s="225"/>
      <c r="F136" s="226"/>
      <c r="G136" s="225">
        <f t="shared" si="12"/>
        <v>11139.68</v>
      </c>
      <c r="H136" s="226">
        <f t="shared" si="12"/>
        <v>529</v>
      </c>
      <c r="I136" s="226"/>
      <c r="J136" s="226"/>
      <c r="K136" s="226"/>
      <c r="L136" s="226"/>
      <c r="M136" s="226"/>
      <c r="N136" s="271"/>
      <c r="O136" s="271"/>
      <c r="P136" s="271">
        <f t="shared" si="10"/>
        <v>0</v>
      </c>
      <c r="Q136" s="126"/>
      <c r="R136" s="126"/>
      <c r="S136" s="182" t="b">
        <f t="shared" si="8"/>
        <v>0</v>
      </c>
    </row>
    <row r="137" spans="1:19" ht="15" x14ac:dyDescent="0.2">
      <c r="A137" s="226"/>
      <c r="B137" s="226"/>
      <c r="C137" s="225"/>
      <c r="D137" s="226"/>
      <c r="E137" s="225"/>
      <c r="F137" s="226"/>
      <c r="G137" s="225">
        <f t="shared" si="12"/>
        <v>11139.68</v>
      </c>
      <c r="H137" s="226">
        <f t="shared" si="12"/>
        <v>529</v>
      </c>
      <c r="I137" s="226"/>
      <c r="J137" s="226"/>
      <c r="K137" s="226"/>
      <c r="L137" s="226"/>
      <c r="M137" s="226"/>
      <c r="N137" s="271"/>
      <c r="O137" s="271"/>
      <c r="P137" s="271">
        <f t="shared" si="10"/>
        <v>0</v>
      </c>
      <c r="Q137" s="126"/>
      <c r="R137" s="126"/>
      <c r="S137" s="182" t="b">
        <f t="shared" si="8"/>
        <v>0</v>
      </c>
    </row>
    <row r="138" spans="1:19" ht="15" x14ac:dyDescent="0.2">
      <c r="A138" s="226"/>
      <c r="B138" s="226"/>
      <c r="C138" s="225"/>
      <c r="D138" s="226"/>
      <c r="E138" s="225"/>
      <c r="F138" s="226"/>
      <c r="G138" s="225">
        <f t="shared" si="12"/>
        <v>11139.68</v>
      </c>
      <c r="H138" s="226">
        <f t="shared" si="12"/>
        <v>529</v>
      </c>
      <c r="I138" s="226"/>
      <c r="J138" s="226"/>
      <c r="K138" s="226"/>
      <c r="L138" s="226"/>
      <c r="M138" s="226"/>
      <c r="N138" s="271"/>
      <c r="O138" s="271"/>
      <c r="P138" s="271">
        <f t="shared" si="10"/>
        <v>0</v>
      </c>
      <c r="Q138" s="126"/>
      <c r="R138" s="126"/>
      <c r="S138" s="182" t="b">
        <f t="shared" ref="S138:S201" si="13">IF((F138)&gt;=1,SUM(E138))</f>
        <v>0</v>
      </c>
    </row>
    <row r="139" spans="1:19" ht="15" x14ac:dyDescent="0.2">
      <c r="A139" s="226"/>
      <c r="B139" s="226"/>
      <c r="C139" s="225"/>
      <c r="D139" s="226"/>
      <c r="E139" s="225"/>
      <c r="F139" s="226"/>
      <c r="G139" s="225">
        <f t="shared" si="12"/>
        <v>11139.68</v>
      </c>
      <c r="H139" s="226">
        <f t="shared" si="12"/>
        <v>529</v>
      </c>
      <c r="I139" s="226"/>
      <c r="J139" s="226"/>
      <c r="K139" s="226"/>
      <c r="L139" s="226"/>
      <c r="M139" s="226"/>
      <c r="N139" s="271"/>
      <c r="O139" s="271"/>
      <c r="P139" s="271">
        <f t="shared" si="10"/>
        <v>0</v>
      </c>
      <c r="Q139" s="126"/>
      <c r="R139" s="126"/>
      <c r="S139" s="182" t="b">
        <f t="shared" si="13"/>
        <v>0</v>
      </c>
    </row>
    <row r="140" spans="1:19" ht="15" x14ac:dyDescent="0.2">
      <c r="A140" s="226"/>
      <c r="B140" s="226"/>
      <c r="C140" s="225"/>
      <c r="D140" s="226"/>
      <c r="E140" s="225"/>
      <c r="F140" s="226"/>
      <c r="G140" s="225">
        <f t="shared" si="12"/>
        <v>11139.68</v>
      </c>
      <c r="H140" s="226">
        <f t="shared" si="12"/>
        <v>529</v>
      </c>
      <c r="I140" s="226"/>
      <c r="J140" s="226"/>
      <c r="K140" s="226"/>
      <c r="L140" s="226"/>
      <c r="M140" s="226"/>
      <c r="N140" s="271"/>
      <c r="O140" s="271"/>
      <c r="P140" s="271">
        <f t="shared" ref="P140:P203" si="14">O140*G140</f>
        <v>0</v>
      </c>
      <c r="Q140" s="126"/>
      <c r="R140" s="126"/>
      <c r="S140" s="182" t="b">
        <f t="shared" si="13"/>
        <v>0</v>
      </c>
    </row>
    <row r="141" spans="1:19" ht="15" x14ac:dyDescent="0.2">
      <c r="A141" s="226"/>
      <c r="B141" s="226"/>
      <c r="C141" s="225"/>
      <c r="D141" s="226"/>
      <c r="E141" s="225"/>
      <c r="F141" s="226"/>
      <c r="G141" s="225">
        <f t="shared" si="12"/>
        <v>11139.68</v>
      </c>
      <c r="H141" s="226">
        <f t="shared" si="12"/>
        <v>529</v>
      </c>
      <c r="I141" s="226"/>
      <c r="J141" s="226"/>
      <c r="K141" s="226"/>
      <c r="L141" s="226"/>
      <c r="M141" s="226"/>
      <c r="N141" s="271"/>
      <c r="O141" s="271"/>
      <c r="P141" s="271">
        <f t="shared" si="14"/>
        <v>0</v>
      </c>
      <c r="Q141" s="126"/>
      <c r="R141" s="126"/>
      <c r="S141" s="182" t="b">
        <f t="shared" si="13"/>
        <v>0</v>
      </c>
    </row>
    <row r="142" spans="1:19" ht="15" x14ac:dyDescent="0.2">
      <c r="A142" s="226"/>
      <c r="B142" s="226"/>
      <c r="C142" s="225"/>
      <c r="D142" s="226"/>
      <c r="E142" s="225"/>
      <c r="F142" s="226"/>
      <c r="G142" s="225">
        <f t="shared" si="12"/>
        <v>11139.68</v>
      </c>
      <c r="H142" s="226">
        <f t="shared" si="12"/>
        <v>529</v>
      </c>
      <c r="I142" s="226"/>
      <c r="J142" s="226"/>
      <c r="K142" s="226"/>
      <c r="L142" s="226"/>
      <c r="M142" s="226"/>
      <c r="N142" s="271"/>
      <c r="O142" s="271"/>
      <c r="P142" s="271">
        <f t="shared" si="14"/>
        <v>0</v>
      </c>
      <c r="Q142" s="126"/>
      <c r="R142" s="126"/>
      <c r="S142" s="182" t="b">
        <f t="shared" si="13"/>
        <v>0</v>
      </c>
    </row>
    <row r="143" spans="1:19" ht="15" x14ac:dyDescent="0.2">
      <c r="A143" s="226"/>
      <c r="B143" s="226"/>
      <c r="C143" s="225"/>
      <c r="D143" s="226"/>
      <c r="E143" s="225"/>
      <c r="F143" s="226"/>
      <c r="G143" s="225">
        <f t="shared" si="12"/>
        <v>11139.68</v>
      </c>
      <c r="H143" s="226">
        <f t="shared" si="12"/>
        <v>529</v>
      </c>
      <c r="I143" s="226"/>
      <c r="J143" s="226"/>
      <c r="K143" s="226"/>
      <c r="L143" s="226"/>
      <c r="M143" s="226"/>
      <c r="N143" s="271"/>
      <c r="O143" s="271"/>
      <c r="P143" s="271">
        <f t="shared" si="14"/>
        <v>0</v>
      </c>
      <c r="Q143" s="126"/>
      <c r="R143" s="126"/>
      <c r="S143" s="182" t="b">
        <f t="shared" si="13"/>
        <v>0</v>
      </c>
    </row>
    <row r="144" spans="1:19" ht="15" x14ac:dyDescent="0.2">
      <c r="A144" s="226"/>
      <c r="B144" s="226"/>
      <c r="C144" s="225"/>
      <c r="D144" s="226"/>
      <c r="E144" s="225"/>
      <c r="F144" s="226"/>
      <c r="G144" s="225">
        <f t="shared" si="12"/>
        <v>11139.68</v>
      </c>
      <c r="H144" s="226">
        <f t="shared" si="12"/>
        <v>529</v>
      </c>
      <c r="I144" s="226"/>
      <c r="J144" s="226"/>
      <c r="K144" s="226"/>
      <c r="L144" s="226"/>
      <c r="M144" s="226"/>
      <c r="N144" s="271"/>
      <c r="O144" s="271"/>
      <c r="P144" s="271">
        <f t="shared" si="14"/>
        <v>0</v>
      </c>
      <c r="Q144" s="126"/>
      <c r="R144" s="126"/>
      <c r="S144" s="182" t="b">
        <f t="shared" si="13"/>
        <v>0</v>
      </c>
    </row>
    <row r="145" spans="1:19" ht="15" x14ac:dyDescent="0.2">
      <c r="A145" s="226"/>
      <c r="B145" s="226"/>
      <c r="C145" s="225"/>
      <c r="D145" s="226"/>
      <c r="E145" s="225"/>
      <c r="F145" s="226"/>
      <c r="G145" s="225">
        <f t="shared" si="12"/>
        <v>11139.68</v>
      </c>
      <c r="H145" s="226">
        <f t="shared" si="12"/>
        <v>529</v>
      </c>
      <c r="I145" s="226"/>
      <c r="J145" s="226"/>
      <c r="K145" s="226"/>
      <c r="L145" s="226"/>
      <c r="M145" s="226"/>
      <c r="N145" s="271"/>
      <c r="O145" s="271"/>
      <c r="P145" s="271">
        <f t="shared" si="14"/>
        <v>0</v>
      </c>
      <c r="Q145" s="126"/>
      <c r="R145" s="126"/>
      <c r="S145" s="182" t="b">
        <f t="shared" si="13"/>
        <v>0</v>
      </c>
    </row>
    <row r="146" spans="1:19" ht="15" x14ac:dyDescent="0.2">
      <c r="A146" s="226"/>
      <c r="B146" s="226"/>
      <c r="C146" s="225"/>
      <c r="D146" s="226"/>
      <c r="E146" s="225"/>
      <c r="F146" s="226"/>
      <c r="G146" s="225">
        <f t="shared" si="12"/>
        <v>11139.68</v>
      </c>
      <c r="H146" s="226">
        <f t="shared" si="12"/>
        <v>529</v>
      </c>
      <c r="I146" s="226"/>
      <c r="J146" s="226"/>
      <c r="K146" s="226"/>
      <c r="L146" s="226"/>
      <c r="M146" s="226"/>
      <c r="N146" s="271"/>
      <c r="O146" s="271"/>
      <c r="P146" s="271">
        <f t="shared" si="14"/>
        <v>0</v>
      </c>
      <c r="Q146" s="126"/>
      <c r="R146" s="126"/>
      <c r="S146" s="182" t="b">
        <f t="shared" si="13"/>
        <v>0</v>
      </c>
    </row>
    <row r="147" spans="1:19" ht="15" x14ac:dyDescent="0.2">
      <c r="A147" s="226"/>
      <c r="B147" s="226"/>
      <c r="C147" s="225"/>
      <c r="D147" s="226"/>
      <c r="E147" s="225"/>
      <c r="F147" s="226"/>
      <c r="G147" s="225">
        <f t="shared" si="12"/>
        <v>11139.68</v>
      </c>
      <c r="H147" s="226">
        <f t="shared" si="12"/>
        <v>529</v>
      </c>
      <c r="I147" s="226"/>
      <c r="J147" s="226"/>
      <c r="K147" s="226"/>
      <c r="L147" s="226"/>
      <c r="M147" s="226"/>
      <c r="N147" s="271"/>
      <c r="O147" s="271"/>
      <c r="P147" s="271">
        <f t="shared" si="14"/>
        <v>0</v>
      </c>
      <c r="Q147" s="126"/>
      <c r="R147" s="126"/>
      <c r="S147" s="182" t="b">
        <f t="shared" si="13"/>
        <v>0</v>
      </c>
    </row>
    <row r="148" spans="1:19" ht="15" x14ac:dyDescent="0.2">
      <c r="A148" s="226"/>
      <c r="B148" s="226"/>
      <c r="C148" s="225"/>
      <c r="D148" s="226"/>
      <c r="E148" s="225"/>
      <c r="F148" s="226"/>
      <c r="G148" s="225">
        <f t="shared" si="12"/>
        <v>11139.68</v>
      </c>
      <c r="H148" s="226">
        <f t="shared" si="12"/>
        <v>529</v>
      </c>
      <c r="I148" s="226"/>
      <c r="J148" s="226"/>
      <c r="K148" s="226"/>
      <c r="L148" s="226"/>
      <c r="M148" s="226"/>
      <c r="N148" s="271"/>
      <c r="O148" s="271"/>
      <c r="P148" s="271">
        <f t="shared" si="14"/>
        <v>0</v>
      </c>
      <c r="Q148" s="126"/>
      <c r="R148" s="126"/>
      <c r="S148" s="182" t="b">
        <f t="shared" si="13"/>
        <v>0</v>
      </c>
    </row>
    <row r="149" spans="1:19" ht="15" x14ac:dyDescent="0.2">
      <c r="A149" s="226"/>
      <c r="B149" s="226"/>
      <c r="C149" s="225"/>
      <c r="D149" s="226"/>
      <c r="E149" s="225"/>
      <c r="F149" s="226"/>
      <c r="G149" s="225">
        <f t="shared" si="12"/>
        <v>11139.68</v>
      </c>
      <c r="H149" s="226">
        <f t="shared" si="12"/>
        <v>529</v>
      </c>
      <c r="I149" s="226"/>
      <c r="J149" s="226"/>
      <c r="K149" s="226"/>
      <c r="L149" s="226"/>
      <c r="M149" s="226"/>
      <c r="N149" s="271"/>
      <c r="O149" s="271"/>
      <c r="P149" s="271">
        <f t="shared" si="14"/>
        <v>0</v>
      </c>
      <c r="Q149" s="126"/>
      <c r="R149" s="126"/>
      <c r="S149" s="182" t="b">
        <f t="shared" si="13"/>
        <v>0</v>
      </c>
    </row>
    <row r="150" spans="1:19" ht="15" x14ac:dyDescent="0.2">
      <c r="A150" s="226"/>
      <c r="B150" s="226"/>
      <c r="C150" s="225"/>
      <c r="D150" s="226"/>
      <c r="E150" s="225"/>
      <c r="F150" s="226"/>
      <c r="G150" s="225">
        <f t="shared" si="12"/>
        <v>11139.68</v>
      </c>
      <c r="H150" s="226">
        <f t="shared" si="12"/>
        <v>529</v>
      </c>
      <c r="I150" s="226"/>
      <c r="J150" s="226"/>
      <c r="K150" s="226"/>
      <c r="L150" s="226"/>
      <c r="M150" s="226"/>
      <c r="N150" s="271"/>
      <c r="O150" s="271"/>
      <c r="P150" s="271">
        <f t="shared" si="14"/>
        <v>0</v>
      </c>
      <c r="Q150" s="126"/>
      <c r="R150" s="126"/>
      <c r="S150" s="182" t="b">
        <f t="shared" si="13"/>
        <v>0</v>
      </c>
    </row>
    <row r="151" spans="1:19" ht="15" x14ac:dyDescent="0.2">
      <c r="A151" s="72"/>
      <c r="B151" s="72"/>
      <c r="C151" s="73"/>
      <c r="D151" s="72"/>
      <c r="E151" s="73"/>
      <c r="F151" s="72"/>
      <c r="G151" s="79">
        <f t="shared" si="12"/>
        <v>11139.68</v>
      </c>
      <c r="H151" s="56">
        <f t="shared" si="12"/>
        <v>529</v>
      </c>
      <c r="I151" s="56"/>
      <c r="J151" s="56"/>
      <c r="K151" s="72"/>
      <c r="L151" s="56"/>
      <c r="M151" s="72"/>
      <c r="N151" s="77"/>
      <c r="O151" s="77"/>
      <c r="P151" s="78">
        <f t="shared" si="14"/>
        <v>0</v>
      </c>
      <c r="S151" s="182" t="b">
        <f t="shared" si="13"/>
        <v>0</v>
      </c>
    </row>
    <row r="152" spans="1:19" ht="15" x14ac:dyDescent="0.2">
      <c r="A152" s="72"/>
      <c r="B152" s="72"/>
      <c r="C152" s="73"/>
      <c r="D152" s="72"/>
      <c r="E152" s="73"/>
      <c r="F152" s="72"/>
      <c r="G152" s="79">
        <f t="shared" si="12"/>
        <v>11139.68</v>
      </c>
      <c r="H152" s="56">
        <f t="shared" si="12"/>
        <v>529</v>
      </c>
      <c r="I152" s="56"/>
      <c r="J152" s="56"/>
      <c r="K152" s="72"/>
      <c r="L152" s="56" t="str">
        <f t="shared" ref="L152:L205" si="15">IF(D152&gt;0,D152," ")</f>
        <v xml:space="preserve"> </v>
      </c>
      <c r="M152" s="72"/>
      <c r="N152" s="77"/>
      <c r="O152" s="77"/>
      <c r="P152" s="78">
        <f t="shared" si="14"/>
        <v>0</v>
      </c>
      <c r="S152" s="182" t="b">
        <f t="shared" si="13"/>
        <v>0</v>
      </c>
    </row>
    <row r="153" spans="1:19" ht="15" x14ac:dyDescent="0.2">
      <c r="A153" s="72"/>
      <c r="B153" s="72"/>
      <c r="C153" s="73"/>
      <c r="D153" s="72"/>
      <c r="E153" s="73"/>
      <c r="F153" s="72"/>
      <c r="G153" s="79">
        <f t="shared" si="12"/>
        <v>11139.68</v>
      </c>
      <c r="H153" s="56">
        <f t="shared" si="12"/>
        <v>529</v>
      </c>
      <c r="I153" s="56"/>
      <c r="J153" s="56"/>
      <c r="K153" s="72"/>
      <c r="L153" s="56" t="str">
        <f t="shared" si="15"/>
        <v xml:space="preserve"> </v>
      </c>
      <c r="M153" s="72"/>
      <c r="N153" s="77"/>
      <c r="O153" s="77"/>
      <c r="P153" s="78">
        <f t="shared" si="14"/>
        <v>0</v>
      </c>
      <c r="S153" s="182" t="b">
        <f t="shared" si="13"/>
        <v>0</v>
      </c>
    </row>
    <row r="154" spans="1:19" ht="15" x14ac:dyDescent="0.2">
      <c r="A154" s="72"/>
      <c r="B154" s="72"/>
      <c r="C154" s="73"/>
      <c r="D154" s="72"/>
      <c r="E154" s="73"/>
      <c r="F154" s="72"/>
      <c r="G154" s="79">
        <f t="shared" si="12"/>
        <v>11139.68</v>
      </c>
      <c r="H154" s="56">
        <f t="shared" si="12"/>
        <v>529</v>
      </c>
      <c r="I154" s="56"/>
      <c r="J154" s="56"/>
      <c r="K154" s="72"/>
      <c r="L154" s="56" t="str">
        <f t="shared" si="15"/>
        <v xml:space="preserve"> </v>
      </c>
      <c r="M154" s="72"/>
      <c r="N154" s="77"/>
      <c r="O154" s="77"/>
      <c r="P154" s="78">
        <f t="shared" si="14"/>
        <v>0</v>
      </c>
      <c r="S154" s="182" t="b">
        <f t="shared" si="13"/>
        <v>0</v>
      </c>
    </row>
    <row r="155" spans="1:19" ht="15" x14ac:dyDescent="0.2">
      <c r="A155" s="72"/>
      <c r="B155" s="72"/>
      <c r="C155" s="73"/>
      <c r="D155" s="72"/>
      <c r="E155" s="73"/>
      <c r="F155" s="72"/>
      <c r="G155" s="79">
        <f t="shared" si="12"/>
        <v>11139.68</v>
      </c>
      <c r="H155" s="56">
        <f t="shared" si="12"/>
        <v>529</v>
      </c>
      <c r="I155" s="56"/>
      <c r="J155" s="56"/>
      <c r="K155" s="72"/>
      <c r="L155" s="56" t="str">
        <f t="shared" si="15"/>
        <v xml:space="preserve"> </v>
      </c>
      <c r="M155" s="72"/>
      <c r="N155" s="77"/>
      <c r="O155" s="77"/>
      <c r="P155" s="78">
        <f t="shared" si="14"/>
        <v>0</v>
      </c>
      <c r="S155" s="182" t="b">
        <f t="shared" si="13"/>
        <v>0</v>
      </c>
    </row>
    <row r="156" spans="1:19" ht="15" x14ac:dyDescent="0.2">
      <c r="A156" s="72"/>
      <c r="B156" s="72"/>
      <c r="C156" s="73"/>
      <c r="D156" s="72"/>
      <c r="E156" s="73"/>
      <c r="F156" s="72"/>
      <c r="G156" s="79">
        <f t="shared" si="12"/>
        <v>11139.68</v>
      </c>
      <c r="H156" s="56">
        <f t="shared" si="12"/>
        <v>529</v>
      </c>
      <c r="I156" s="56"/>
      <c r="J156" s="56"/>
      <c r="K156" s="72"/>
      <c r="L156" s="56" t="str">
        <f t="shared" si="15"/>
        <v xml:space="preserve"> </v>
      </c>
      <c r="M156" s="72"/>
      <c r="N156" s="77"/>
      <c r="O156" s="77"/>
      <c r="P156" s="78">
        <f t="shared" si="14"/>
        <v>0</v>
      </c>
      <c r="S156" s="182" t="b">
        <f t="shared" si="13"/>
        <v>0</v>
      </c>
    </row>
    <row r="157" spans="1:19" ht="15" x14ac:dyDescent="0.2">
      <c r="A157" s="72"/>
      <c r="B157" s="72"/>
      <c r="C157" s="73"/>
      <c r="D157" s="72"/>
      <c r="E157" s="73"/>
      <c r="F157" s="72"/>
      <c r="G157" s="79">
        <f t="shared" si="12"/>
        <v>11139.68</v>
      </c>
      <c r="H157" s="56">
        <f t="shared" si="12"/>
        <v>529</v>
      </c>
      <c r="I157" s="56"/>
      <c r="J157" s="56"/>
      <c r="K157" s="72"/>
      <c r="L157" s="56" t="str">
        <f t="shared" si="15"/>
        <v xml:space="preserve"> </v>
      </c>
      <c r="M157" s="72"/>
      <c r="N157" s="77"/>
      <c r="O157" s="77"/>
      <c r="P157" s="78">
        <f t="shared" si="14"/>
        <v>0</v>
      </c>
      <c r="S157" s="182" t="b">
        <f t="shared" si="13"/>
        <v>0</v>
      </c>
    </row>
    <row r="158" spans="1:19" ht="15" x14ac:dyDescent="0.2">
      <c r="A158" s="72"/>
      <c r="B158" s="72"/>
      <c r="C158" s="73"/>
      <c r="D158" s="72"/>
      <c r="E158" s="73"/>
      <c r="F158" s="72"/>
      <c r="G158" s="79">
        <f t="shared" si="12"/>
        <v>11139.68</v>
      </c>
      <c r="H158" s="56">
        <f t="shared" si="12"/>
        <v>529</v>
      </c>
      <c r="I158" s="56"/>
      <c r="J158" s="56"/>
      <c r="K158" s="72"/>
      <c r="L158" s="56" t="str">
        <f t="shared" si="15"/>
        <v xml:space="preserve"> </v>
      </c>
      <c r="M158" s="72"/>
      <c r="N158" s="77"/>
      <c r="O158" s="77"/>
      <c r="P158" s="78">
        <f t="shared" si="14"/>
        <v>0</v>
      </c>
      <c r="S158" s="182" t="b">
        <f t="shared" si="13"/>
        <v>0</v>
      </c>
    </row>
    <row r="159" spans="1:19" ht="15" x14ac:dyDescent="0.2">
      <c r="A159" s="72"/>
      <c r="B159" s="72"/>
      <c r="C159" s="73"/>
      <c r="D159" s="72"/>
      <c r="E159" s="73"/>
      <c r="F159" s="72"/>
      <c r="G159" s="79">
        <f t="shared" si="12"/>
        <v>11139.68</v>
      </c>
      <c r="H159" s="56">
        <f t="shared" si="12"/>
        <v>529</v>
      </c>
      <c r="I159" s="56"/>
      <c r="J159" s="56"/>
      <c r="K159" s="72"/>
      <c r="L159" s="56" t="str">
        <f t="shared" si="15"/>
        <v xml:space="preserve"> </v>
      </c>
      <c r="M159" s="72"/>
      <c r="N159" s="77"/>
      <c r="O159" s="77"/>
      <c r="P159" s="78">
        <f t="shared" si="14"/>
        <v>0</v>
      </c>
      <c r="S159" s="182" t="b">
        <f t="shared" si="13"/>
        <v>0</v>
      </c>
    </row>
    <row r="160" spans="1:19" ht="15" x14ac:dyDescent="0.2">
      <c r="A160" s="72"/>
      <c r="B160" s="72"/>
      <c r="C160" s="73"/>
      <c r="D160" s="72"/>
      <c r="E160" s="73"/>
      <c r="F160" s="72"/>
      <c r="G160" s="79">
        <f t="shared" si="12"/>
        <v>11139.68</v>
      </c>
      <c r="H160" s="56">
        <f t="shared" si="12"/>
        <v>529</v>
      </c>
      <c r="I160" s="56"/>
      <c r="J160" s="56"/>
      <c r="K160" s="72"/>
      <c r="L160" s="56" t="str">
        <f t="shared" si="15"/>
        <v xml:space="preserve"> </v>
      </c>
      <c r="M160" s="72"/>
      <c r="N160" s="77"/>
      <c r="O160" s="77"/>
      <c r="P160" s="78">
        <f t="shared" si="14"/>
        <v>0</v>
      </c>
      <c r="S160" s="182" t="b">
        <f t="shared" si="13"/>
        <v>0</v>
      </c>
    </row>
    <row r="161" spans="1:19" ht="15" x14ac:dyDescent="0.2">
      <c r="A161" s="72"/>
      <c r="B161" s="72"/>
      <c r="C161" s="73"/>
      <c r="D161" s="72"/>
      <c r="E161" s="73"/>
      <c r="F161" s="72"/>
      <c r="G161" s="79">
        <f t="shared" si="12"/>
        <v>11139.68</v>
      </c>
      <c r="H161" s="56">
        <f t="shared" si="12"/>
        <v>529</v>
      </c>
      <c r="I161" s="56"/>
      <c r="J161" s="56"/>
      <c r="K161" s="72"/>
      <c r="L161" s="56" t="str">
        <f t="shared" si="15"/>
        <v xml:space="preserve"> </v>
      </c>
      <c r="M161" s="72"/>
      <c r="N161" s="77"/>
      <c r="O161" s="77"/>
      <c r="P161" s="78">
        <f t="shared" si="14"/>
        <v>0</v>
      </c>
      <c r="S161" s="182" t="b">
        <f t="shared" si="13"/>
        <v>0</v>
      </c>
    </row>
    <row r="162" spans="1:19" ht="15" x14ac:dyDescent="0.2">
      <c r="A162" s="72"/>
      <c r="B162" s="72"/>
      <c r="C162" s="73"/>
      <c r="D162" s="72"/>
      <c r="E162" s="73"/>
      <c r="F162" s="72"/>
      <c r="G162" s="79">
        <f t="shared" si="12"/>
        <v>11139.68</v>
      </c>
      <c r="H162" s="56">
        <f t="shared" si="12"/>
        <v>529</v>
      </c>
      <c r="I162" s="56"/>
      <c r="J162" s="56"/>
      <c r="K162" s="72"/>
      <c r="L162" s="56" t="str">
        <f t="shared" si="15"/>
        <v xml:space="preserve"> </v>
      </c>
      <c r="M162" s="72"/>
      <c r="N162" s="77"/>
      <c r="O162" s="77"/>
      <c r="P162" s="78">
        <f t="shared" si="14"/>
        <v>0</v>
      </c>
      <c r="S162" s="182" t="b">
        <f t="shared" si="13"/>
        <v>0</v>
      </c>
    </row>
    <row r="163" spans="1:19" ht="15" x14ac:dyDescent="0.2">
      <c r="A163" s="72"/>
      <c r="B163" s="72"/>
      <c r="C163" s="73"/>
      <c r="D163" s="72"/>
      <c r="E163" s="73"/>
      <c r="F163" s="72"/>
      <c r="G163" s="79">
        <f t="shared" si="12"/>
        <v>11139.68</v>
      </c>
      <c r="H163" s="56">
        <f t="shared" si="12"/>
        <v>529</v>
      </c>
      <c r="I163" s="56"/>
      <c r="J163" s="56"/>
      <c r="K163" s="72"/>
      <c r="L163" s="56" t="str">
        <f t="shared" si="15"/>
        <v xml:space="preserve"> </v>
      </c>
      <c r="M163" s="72"/>
      <c r="N163" s="77"/>
      <c r="O163" s="77"/>
      <c r="P163" s="78">
        <f t="shared" si="14"/>
        <v>0</v>
      </c>
      <c r="S163" s="182" t="b">
        <f t="shared" si="13"/>
        <v>0</v>
      </c>
    </row>
    <row r="164" spans="1:19" ht="15" x14ac:dyDescent="0.2">
      <c r="A164" s="72"/>
      <c r="B164" s="72"/>
      <c r="C164" s="73"/>
      <c r="D164" s="72"/>
      <c r="E164" s="73"/>
      <c r="F164" s="72"/>
      <c r="G164" s="79">
        <f t="shared" si="12"/>
        <v>11139.68</v>
      </c>
      <c r="H164" s="56">
        <f t="shared" si="12"/>
        <v>529</v>
      </c>
      <c r="I164" s="56"/>
      <c r="J164" s="56"/>
      <c r="K164" s="72"/>
      <c r="L164" s="56" t="str">
        <f t="shared" si="15"/>
        <v xml:space="preserve"> </v>
      </c>
      <c r="M164" s="72"/>
      <c r="N164" s="77"/>
      <c r="O164" s="77"/>
      <c r="P164" s="78">
        <f t="shared" si="14"/>
        <v>0</v>
      </c>
      <c r="S164" s="182" t="b">
        <f t="shared" si="13"/>
        <v>0</v>
      </c>
    </row>
    <row r="165" spans="1:19" ht="15" x14ac:dyDescent="0.2">
      <c r="A165" s="72"/>
      <c r="B165" s="72"/>
      <c r="C165" s="73"/>
      <c r="D165" s="72"/>
      <c r="E165" s="73"/>
      <c r="F165" s="72"/>
      <c r="G165" s="79">
        <f t="shared" si="12"/>
        <v>11139.68</v>
      </c>
      <c r="H165" s="56">
        <f t="shared" si="12"/>
        <v>529</v>
      </c>
      <c r="I165" s="56"/>
      <c r="J165" s="56"/>
      <c r="K165" s="72"/>
      <c r="L165" s="56" t="str">
        <f t="shared" si="15"/>
        <v xml:space="preserve"> </v>
      </c>
      <c r="M165" s="72"/>
      <c r="N165" s="77"/>
      <c r="O165" s="77"/>
      <c r="P165" s="78">
        <f t="shared" si="14"/>
        <v>0</v>
      </c>
      <c r="S165" s="182" t="b">
        <f t="shared" si="13"/>
        <v>0</v>
      </c>
    </row>
    <row r="166" spans="1:19" ht="15" x14ac:dyDescent="0.2">
      <c r="A166" s="72"/>
      <c r="B166" s="72"/>
      <c r="C166" s="73"/>
      <c r="D166" s="72"/>
      <c r="E166" s="73"/>
      <c r="F166" s="72"/>
      <c r="G166" s="79">
        <f t="shared" si="12"/>
        <v>11139.68</v>
      </c>
      <c r="H166" s="56">
        <f t="shared" si="12"/>
        <v>529</v>
      </c>
      <c r="I166" s="56"/>
      <c r="J166" s="56"/>
      <c r="K166" s="72"/>
      <c r="L166" s="56" t="str">
        <f t="shared" si="15"/>
        <v xml:space="preserve"> </v>
      </c>
      <c r="M166" s="72"/>
      <c r="N166" s="77"/>
      <c r="O166" s="77"/>
      <c r="P166" s="78">
        <f t="shared" si="14"/>
        <v>0</v>
      </c>
      <c r="S166" s="182" t="b">
        <f t="shared" si="13"/>
        <v>0</v>
      </c>
    </row>
    <row r="167" spans="1:19" ht="15" x14ac:dyDescent="0.2">
      <c r="A167" s="72"/>
      <c r="B167" s="72"/>
      <c r="C167" s="73"/>
      <c r="D167" s="72"/>
      <c r="E167" s="73"/>
      <c r="F167" s="72"/>
      <c r="G167" s="79">
        <f t="shared" si="12"/>
        <v>11139.68</v>
      </c>
      <c r="H167" s="56">
        <f t="shared" si="12"/>
        <v>529</v>
      </c>
      <c r="I167" s="56"/>
      <c r="J167" s="56"/>
      <c r="K167" s="72"/>
      <c r="L167" s="56" t="str">
        <f t="shared" si="15"/>
        <v xml:space="preserve"> </v>
      </c>
      <c r="M167" s="72"/>
      <c r="N167" s="77"/>
      <c r="O167" s="77"/>
      <c r="P167" s="78">
        <f t="shared" si="14"/>
        <v>0</v>
      </c>
      <c r="S167" s="182" t="b">
        <f t="shared" si="13"/>
        <v>0</v>
      </c>
    </row>
    <row r="168" spans="1:19" ht="15" x14ac:dyDescent="0.2">
      <c r="A168" s="72"/>
      <c r="B168" s="72"/>
      <c r="C168" s="73"/>
      <c r="D168" s="72"/>
      <c r="E168" s="73"/>
      <c r="F168" s="72"/>
      <c r="G168" s="79">
        <f t="shared" si="12"/>
        <v>11139.68</v>
      </c>
      <c r="H168" s="56">
        <f t="shared" si="12"/>
        <v>529</v>
      </c>
      <c r="I168" s="56"/>
      <c r="J168" s="56"/>
      <c r="K168" s="72"/>
      <c r="L168" s="56" t="str">
        <f t="shared" si="15"/>
        <v xml:space="preserve"> </v>
      </c>
      <c r="M168" s="72"/>
      <c r="N168" s="77"/>
      <c r="O168" s="77"/>
      <c r="P168" s="78">
        <f t="shared" si="14"/>
        <v>0</v>
      </c>
      <c r="S168" s="182" t="b">
        <f t="shared" si="13"/>
        <v>0</v>
      </c>
    </row>
    <row r="169" spans="1:19" ht="15" x14ac:dyDescent="0.2">
      <c r="A169" s="72"/>
      <c r="B169" s="72"/>
      <c r="C169" s="73"/>
      <c r="D169" s="72"/>
      <c r="E169" s="73"/>
      <c r="F169" s="72"/>
      <c r="G169" s="79">
        <f t="shared" si="12"/>
        <v>11139.68</v>
      </c>
      <c r="H169" s="56">
        <f t="shared" si="12"/>
        <v>529</v>
      </c>
      <c r="I169" s="56"/>
      <c r="J169" s="56"/>
      <c r="K169" s="72"/>
      <c r="L169" s="56" t="str">
        <f t="shared" si="15"/>
        <v xml:space="preserve"> </v>
      </c>
      <c r="M169" s="72"/>
      <c r="N169" s="77"/>
      <c r="O169" s="77"/>
      <c r="P169" s="78">
        <f t="shared" si="14"/>
        <v>0</v>
      </c>
      <c r="S169" s="182" t="b">
        <f t="shared" si="13"/>
        <v>0</v>
      </c>
    </row>
    <row r="170" spans="1:19" ht="15" x14ac:dyDescent="0.2">
      <c r="A170" s="72"/>
      <c r="B170" s="72"/>
      <c r="C170" s="73"/>
      <c r="D170" s="72"/>
      <c r="E170" s="73"/>
      <c r="F170" s="72"/>
      <c r="G170" s="79">
        <f t="shared" si="12"/>
        <v>11139.68</v>
      </c>
      <c r="H170" s="56">
        <f t="shared" si="12"/>
        <v>529</v>
      </c>
      <c r="I170" s="56"/>
      <c r="J170" s="56"/>
      <c r="K170" s="72"/>
      <c r="L170" s="56" t="str">
        <f t="shared" si="15"/>
        <v xml:space="preserve"> </v>
      </c>
      <c r="M170" s="72"/>
      <c r="N170" s="77"/>
      <c r="O170" s="77"/>
      <c r="P170" s="78">
        <f t="shared" si="14"/>
        <v>0</v>
      </c>
      <c r="S170" s="182" t="b">
        <f t="shared" si="13"/>
        <v>0</v>
      </c>
    </row>
    <row r="171" spans="1:19" ht="15" x14ac:dyDescent="0.2">
      <c r="A171" s="72"/>
      <c r="B171" s="72"/>
      <c r="C171" s="73"/>
      <c r="D171" s="72"/>
      <c r="E171" s="73"/>
      <c r="F171" s="72"/>
      <c r="G171" s="79">
        <f t="shared" si="12"/>
        <v>11139.68</v>
      </c>
      <c r="H171" s="56">
        <f t="shared" si="12"/>
        <v>529</v>
      </c>
      <c r="I171" s="56"/>
      <c r="J171" s="56"/>
      <c r="K171" s="72"/>
      <c r="L171" s="56" t="str">
        <f t="shared" si="15"/>
        <v xml:space="preserve"> </v>
      </c>
      <c r="M171" s="72"/>
      <c r="N171" s="77"/>
      <c r="O171" s="77"/>
      <c r="P171" s="78">
        <f t="shared" si="14"/>
        <v>0</v>
      </c>
      <c r="S171" s="182" t="b">
        <f t="shared" si="13"/>
        <v>0</v>
      </c>
    </row>
    <row r="172" spans="1:19" ht="15" x14ac:dyDescent="0.2">
      <c r="A172" s="72"/>
      <c r="B172" s="72"/>
      <c r="C172" s="73"/>
      <c r="D172" s="72"/>
      <c r="E172" s="73"/>
      <c r="F172" s="72"/>
      <c r="G172" s="79">
        <f t="shared" si="12"/>
        <v>11139.68</v>
      </c>
      <c r="H172" s="56">
        <f t="shared" si="12"/>
        <v>529</v>
      </c>
      <c r="I172" s="56"/>
      <c r="J172" s="56"/>
      <c r="K172" s="72"/>
      <c r="L172" s="56" t="str">
        <f t="shared" si="15"/>
        <v xml:space="preserve"> </v>
      </c>
      <c r="M172" s="72"/>
      <c r="N172" s="77"/>
      <c r="O172" s="77"/>
      <c r="P172" s="78">
        <f t="shared" si="14"/>
        <v>0</v>
      </c>
      <c r="S172" s="182" t="b">
        <f t="shared" si="13"/>
        <v>0</v>
      </c>
    </row>
    <row r="173" spans="1:19" ht="15" x14ac:dyDescent="0.2">
      <c r="A173" s="72"/>
      <c r="B173" s="72"/>
      <c r="C173" s="73"/>
      <c r="D173" s="72"/>
      <c r="E173" s="73"/>
      <c r="F173" s="72"/>
      <c r="G173" s="79">
        <f t="shared" si="12"/>
        <v>11139.68</v>
      </c>
      <c r="H173" s="56">
        <f t="shared" si="12"/>
        <v>529</v>
      </c>
      <c r="I173" s="56"/>
      <c r="J173" s="56"/>
      <c r="K173" s="72"/>
      <c r="L173" s="56" t="str">
        <f t="shared" si="15"/>
        <v xml:space="preserve"> </v>
      </c>
      <c r="M173" s="72"/>
      <c r="N173" s="77"/>
      <c r="O173" s="77"/>
      <c r="P173" s="78">
        <f t="shared" si="14"/>
        <v>0</v>
      </c>
      <c r="S173" s="182" t="b">
        <f t="shared" si="13"/>
        <v>0</v>
      </c>
    </row>
    <row r="174" spans="1:19" ht="15" x14ac:dyDescent="0.2">
      <c r="A174" s="72"/>
      <c r="B174" s="72"/>
      <c r="C174" s="73"/>
      <c r="D174" s="72"/>
      <c r="E174" s="73"/>
      <c r="F174" s="72"/>
      <c r="G174" s="79">
        <f t="shared" si="12"/>
        <v>11139.68</v>
      </c>
      <c r="H174" s="56">
        <f t="shared" si="12"/>
        <v>529</v>
      </c>
      <c r="I174" s="56"/>
      <c r="J174" s="56"/>
      <c r="K174" s="72"/>
      <c r="L174" s="56" t="str">
        <f t="shared" si="15"/>
        <v xml:space="preserve"> </v>
      </c>
      <c r="M174" s="72"/>
      <c r="N174" s="77"/>
      <c r="O174" s="77"/>
      <c r="P174" s="78">
        <f t="shared" si="14"/>
        <v>0</v>
      </c>
      <c r="S174" s="182" t="b">
        <f t="shared" si="13"/>
        <v>0</v>
      </c>
    </row>
    <row r="175" spans="1:19" ht="15" x14ac:dyDescent="0.2">
      <c r="A175" s="72"/>
      <c r="B175" s="72"/>
      <c r="C175" s="73"/>
      <c r="D175" s="72"/>
      <c r="E175" s="73"/>
      <c r="F175" s="72"/>
      <c r="G175" s="79">
        <f t="shared" si="12"/>
        <v>11139.68</v>
      </c>
      <c r="H175" s="56">
        <f t="shared" si="12"/>
        <v>529</v>
      </c>
      <c r="I175" s="56"/>
      <c r="J175" s="56"/>
      <c r="K175" s="72"/>
      <c r="L175" s="56" t="str">
        <f t="shared" si="15"/>
        <v xml:space="preserve"> </v>
      </c>
      <c r="M175" s="72"/>
      <c r="N175" s="77"/>
      <c r="O175" s="77"/>
      <c r="P175" s="78">
        <f t="shared" si="14"/>
        <v>0</v>
      </c>
      <c r="S175" s="182" t="b">
        <f t="shared" si="13"/>
        <v>0</v>
      </c>
    </row>
    <row r="176" spans="1:19" ht="15" x14ac:dyDescent="0.2">
      <c r="A176" s="72"/>
      <c r="B176" s="72"/>
      <c r="C176" s="73"/>
      <c r="D176" s="72"/>
      <c r="E176" s="73"/>
      <c r="F176" s="72"/>
      <c r="G176" s="79">
        <f t="shared" si="12"/>
        <v>11139.68</v>
      </c>
      <c r="H176" s="56">
        <f t="shared" si="12"/>
        <v>529</v>
      </c>
      <c r="I176" s="56"/>
      <c r="J176" s="56"/>
      <c r="K176" s="72"/>
      <c r="L176" s="56" t="str">
        <f t="shared" si="15"/>
        <v xml:space="preserve"> </v>
      </c>
      <c r="M176" s="72"/>
      <c r="N176" s="77"/>
      <c r="O176" s="77"/>
      <c r="P176" s="78">
        <f t="shared" si="14"/>
        <v>0</v>
      </c>
      <c r="S176" s="182" t="b">
        <f t="shared" si="13"/>
        <v>0</v>
      </c>
    </row>
    <row r="177" spans="1:19" ht="15" x14ac:dyDescent="0.2">
      <c r="A177" s="72"/>
      <c r="B177" s="72"/>
      <c r="C177" s="73"/>
      <c r="D177" s="72"/>
      <c r="E177" s="73"/>
      <c r="F177" s="72"/>
      <c r="G177" s="79">
        <f t="shared" si="12"/>
        <v>11139.68</v>
      </c>
      <c r="H177" s="56">
        <f t="shared" si="12"/>
        <v>529</v>
      </c>
      <c r="I177" s="56"/>
      <c r="J177" s="56"/>
      <c r="K177" s="72"/>
      <c r="L177" s="56" t="str">
        <f t="shared" si="15"/>
        <v xml:space="preserve"> </v>
      </c>
      <c r="M177" s="72"/>
      <c r="N177" s="77"/>
      <c r="O177" s="77"/>
      <c r="P177" s="78">
        <f t="shared" si="14"/>
        <v>0</v>
      </c>
      <c r="S177" s="182" t="b">
        <f t="shared" si="13"/>
        <v>0</v>
      </c>
    </row>
    <row r="178" spans="1:19" ht="15" x14ac:dyDescent="0.2">
      <c r="A178" s="72"/>
      <c r="B178" s="72"/>
      <c r="C178" s="73"/>
      <c r="D178" s="72"/>
      <c r="E178" s="73"/>
      <c r="F178" s="72"/>
      <c r="G178" s="79">
        <f t="shared" si="12"/>
        <v>11139.68</v>
      </c>
      <c r="H178" s="56">
        <f t="shared" si="12"/>
        <v>529</v>
      </c>
      <c r="I178" s="56"/>
      <c r="J178" s="56"/>
      <c r="K178" s="72"/>
      <c r="L178" s="56" t="str">
        <f t="shared" si="15"/>
        <v xml:space="preserve"> </v>
      </c>
      <c r="M178" s="72"/>
      <c r="N178" s="77"/>
      <c r="O178" s="77"/>
      <c r="P178" s="78">
        <f t="shared" si="14"/>
        <v>0</v>
      </c>
      <c r="S178" s="182" t="b">
        <f t="shared" si="13"/>
        <v>0</v>
      </c>
    </row>
    <row r="179" spans="1:19" ht="15" x14ac:dyDescent="0.2">
      <c r="A179" s="72"/>
      <c r="B179" s="72"/>
      <c r="C179" s="73"/>
      <c r="D179" s="72"/>
      <c r="E179" s="73"/>
      <c r="F179" s="72"/>
      <c r="G179" s="79">
        <f t="shared" si="12"/>
        <v>11139.68</v>
      </c>
      <c r="H179" s="56">
        <f t="shared" si="12"/>
        <v>529</v>
      </c>
      <c r="I179" s="56"/>
      <c r="J179" s="56"/>
      <c r="K179" s="72"/>
      <c r="L179" s="56" t="str">
        <f t="shared" si="15"/>
        <v xml:space="preserve"> </v>
      </c>
      <c r="M179" s="72"/>
      <c r="N179" s="77"/>
      <c r="O179" s="77"/>
      <c r="P179" s="78">
        <f t="shared" si="14"/>
        <v>0</v>
      </c>
      <c r="S179" s="182" t="b">
        <f t="shared" si="13"/>
        <v>0</v>
      </c>
    </row>
    <row r="180" spans="1:19" ht="15" x14ac:dyDescent="0.2">
      <c r="A180" s="72"/>
      <c r="B180" s="72"/>
      <c r="C180" s="73"/>
      <c r="D180" s="72"/>
      <c r="E180" s="73"/>
      <c r="F180" s="72"/>
      <c r="G180" s="79">
        <f t="shared" si="12"/>
        <v>11139.68</v>
      </c>
      <c r="H180" s="56">
        <f t="shared" si="12"/>
        <v>529</v>
      </c>
      <c r="I180" s="56"/>
      <c r="J180" s="56"/>
      <c r="K180" s="72"/>
      <c r="L180" s="56" t="str">
        <f t="shared" si="15"/>
        <v xml:space="preserve"> </v>
      </c>
      <c r="M180" s="72"/>
      <c r="N180" s="77"/>
      <c r="O180" s="77"/>
      <c r="P180" s="78">
        <f t="shared" si="14"/>
        <v>0</v>
      </c>
      <c r="S180" s="182" t="b">
        <f t="shared" si="13"/>
        <v>0</v>
      </c>
    </row>
    <row r="181" spans="1:19" ht="15" x14ac:dyDescent="0.2">
      <c r="A181" s="72"/>
      <c r="B181" s="72"/>
      <c r="C181" s="73"/>
      <c r="D181" s="72"/>
      <c r="E181" s="73"/>
      <c r="F181" s="72"/>
      <c r="G181" s="79">
        <f t="shared" si="12"/>
        <v>11139.68</v>
      </c>
      <c r="H181" s="56">
        <f t="shared" si="12"/>
        <v>529</v>
      </c>
      <c r="I181" s="56"/>
      <c r="J181" s="56"/>
      <c r="K181" s="72"/>
      <c r="L181" s="56" t="str">
        <f t="shared" si="15"/>
        <v xml:space="preserve"> </v>
      </c>
      <c r="M181" s="72"/>
      <c r="N181" s="77"/>
      <c r="O181" s="77"/>
      <c r="P181" s="78">
        <f t="shared" si="14"/>
        <v>0</v>
      </c>
      <c r="S181" s="182" t="b">
        <f t="shared" si="13"/>
        <v>0</v>
      </c>
    </row>
    <row r="182" spans="1:19" ht="15" x14ac:dyDescent="0.2">
      <c r="A182" s="72"/>
      <c r="B182" s="72"/>
      <c r="C182" s="73"/>
      <c r="D182" s="72"/>
      <c r="E182" s="73"/>
      <c r="F182" s="72"/>
      <c r="G182" s="79">
        <f t="shared" si="12"/>
        <v>11139.68</v>
      </c>
      <c r="H182" s="56">
        <f t="shared" si="12"/>
        <v>529</v>
      </c>
      <c r="I182" s="56"/>
      <c r="J182" s="56"/>
      <c r="K182" s="72"/>
      <c r="L182" s="56" t="str">
        <f t="shared" si="15"/>
        <v xml:space="preserve"> </v>
      </c>
      <c r="M182" s="72"/>
      <c r="N182" s="77"/>
      <c r="O182" s="77"/>
      <c r="P182" s="78">
        <f t="shared" si="14"/>
        <v>0</v>
      </c>
      <c r="S182" s="182" t="b">
        <f t="shared" si="13"/>
        <v>0</v>
      </c>
    </row>
    <row r="183" spans="1:19" ht="15" x14ac:dyDescent="0.2">
      <c r="A183" s="72"/>
      <c r="B183" s="72"/>
      <c r="C183" s="73"/>
      <c r="D183" s="72"/>
      <c r="E183" s="73"/>
      <c r="F183" s="72"/>
      <c r="G183" s="79">
        <f t="shared" si="12"/>
        <v>11139.68</v>
      </c>
      <c r="H183" s="56">
        <f t="shared" si="12"/>
        <v>529</v>
      </c>
      <c r="I183" s="56"/>
      <c r="J183" s="56"/>
      <c r="K183" s="72"/>
      <c r="L183" s="56" t="str">
        <f t="shared" si="15"/>
        <v xml:space="preserve"> </v>
      </c>
      <c r="M183" s="72"/>
      <c r="N183" s="77"/>
      <c r="O183" s="77"/>
      <c r="P183" s="78">
        <f t="shared" si="14"/>
        <v>0</v>
      </c>
      <c r="S183" s="182" t="b">
        <f t="shared" si="13"/>
        <v>0</v>
      </c>
    </row>
    <row r="184" spans="1:19" ht="15" x14ac:dyDescent="0.2">
      <c r="A184" s="72"/>
      <c r="B184" s="72"/>
      <c r="C184" s="73"/>
      <c r="D184" s="72"/>
      <c r="E184" s="73"/>
      <c r="F184" s="72"/>
      <c r="G184" s="79">
        <f t="shared" si="12"/>
        <v>11139.68</v>
      </c>
      <c r="H184" s="56">
        <f t="shared" si="12"/>
        <v>529</v>
      </c>
      <c r="I184" s="56"/>
      <c r="J184" s="56"/>
      <c r="K184" s="72"/>
      <c r="L184" s="56" t="str">
        <f t="shared" si="15"/>
        <v xml:space="preserve"> </v>
      </c>
      <c r="M184" s="72"/>
      <c r="N184" s="77"/>
      <c r="O184" s="77"/>
      <c r="P184" s="78">
        <f t="shared" si="14"/>
        <v>0</v>
      </c>
      <c r="S184" s="182" t="b">
        <f t="shared" si="13"/>
        <v>0</v>
      </c>
    </row>
    <row r="185" spans="1:19" ht="15" x14ac:dyDescent="0.2">
      <c r="A185" s="72"/>
      <c r="B185" s="72"/>
      <c r="C185" s="73"/>
      <c r="D185" s="72"/>
      <c r="E185" s="73"/>
      <c r="F185" s="72"/>
      <c r="G185" s="79">
        <f t="shared" ref="G185:H211" si="16">G184-E185+C185</f>
        <v>11139.68</v>
      </c>
      <c r="H185" s="56">
        <f t="shared" si="16"/>
        <v>529</v>
      </c>
      <c r="I185" s="56"/>
      <c r="J185" s="56"/>
      <c r="K185" s="72"/>
      <c r="L185" s="56" t="str">
        <f t="shared" si="15"/>
        <v xml:space="preserve"> </v>
      </c>
      <c r="M185" s="72"/>
      <c r="N185" s="77"/>
      <c r="O185" s="77"/>
      <c r="P185" s="78">
        <f t="shared" si="14"/>
        <v>0</v>
      </c>
      <c r="S185" s="182" t="b">
        <f t="shared" si="13"/>
        <v>0</v>
      </c>
    </row>
    <row r="186" spans="1:19" ht="15" x14ac:dyDescent="0.2">
      <c r="A186" s="72"/>
      <c r="B186" s="72"/>
      <c r="C186" s="73"/>
      <c r="D186" s="72"/>
      <c r="E186" s="73"/>
      <c r="F186" s="72"/>
      <c r="G186" s="79">
        <f t="shared" si="16"/>
        <v>11139.68</v>
      </c>
      <c r="H186" s="56">
        <f t="shared" si="16"/>
        <v>529</v>
      </c>
      <c r="I186" s="56"/>
      <c r="J186" s="56"/>
      <c r="K186" s="72"/>
      <c r="L186" s="56" t="str">
        <f t="shared" si="15"/>
        <v xml:space="preserve"> </v>
      </c>
      <c r="M186" s="72"/>
      <c r="N186" s="77"/>
      <c r="O186" s="77"/>
      <c r="P186" s="78">
        <f t="shared" si="14"/>
        <v>0</v>
      </c>
      <c r="S186" s="182" t="b">
        <f t="shared" si="13"/>
        <v>0</v>
      </c>
    </row>
    <row r="187" spans="1:19" ht="15" x14ac:dyDescent="0.2">
      <c r="A187" s="72"/>
      <c r="B187" s="72"/>
      <c r="C187" s="73"/>
      <c r="D187" s="72"/>
      <c r="E187" s="73"/>
      <c r="F187" s="72"/>
      <c r="G187" s="79">
        <f t="shared" si="16"/>
        <v>11139.68</v>
      </c>
      <c r="H187" s="56">
        <f t="shared" si="16"/>
        <v>529</v>
      </c>
      <c r="I187" s="56"/>
      <c r="J187" s="56"/>
      <c r="K187" s="72"/>
      <c r="L187" s="56" t="str">
        <f t="shared" si="15"/>
        <v xml:space="preserve"> </v>
      </c>
      <c r="M187" s="72"/>
      <c r="N187" s="77"/>
      <c r="O187" s="77"/>
      <c r="P187" s="78">
        <f t="shared" si="14"/>
        <v>0</v>
      </c>
      <c r="S187" s="182" t="b">
        <f t="shared" si="13"/>
        <v>0</v>
      </c>
    </row>
    <row r="188" spans="1:19" ht="15" x14ac:dyDescent="0.2">
      <c r="A188" s="72"/>
      <c r="B188" s="72"/>
      <c r="C188" s="73"/>
      <c r="D188" s="72"/>
      <c r="E188" s="73"/>
      <c r="F188" s="72"/>
      <c r="G188" s="79">
        <f t="shared" si="16"/>
        <v>11139.68</v>
      </c>
      <c r="H188" s="56">
        <f t="shared" si="16"/>
        <v>529</v>
      </c>
      <c r="I188" s="56"/>
      <c r="J188" s="56"/>
      <c r="K188" s="72"/>
      <c r="L188" s="56" t="str">
        <f t="shared" si="15"/>
        <v xml:space="preserve"> </v>
      </c>
      <c r="M188" s="72"/>
      <c r="N188" s="77"/>
      <c r="O188" s="77"/>
      <c r="P188" s="78">
        <f t="shared" si="14"/>
        <v>0</v>
      </c>
      <c r="S188" s="182" t="b">
        <f t="shared" si="13"/>
        <v>0</v>
      </c>
    </row>
    <row r="189" spans="1:19" ht="15" x14ac:dyDescent="0.2">
      <c r="A189" s="72"/>
      <c r="B189" s="72"/>
      <c r="C189" s="73"/>
      <c r="D189" s="72"/>
      <c r="E189" s="73"/>
      <c r="F189" s="72"/>
      <c r="G189" s="79">
        <f t="shared" si="16"/>
        <v>11139.68</v>
      </c>
      <c r="H189" s="56">
        <f t="shared" si="16"/>
        <v>529</v>
      </c>
      <c r="I189" s="56"/>
      <c r="J189" s="56"/>
      <c r="K189" s="72"/>
      <c r="L189" s="56" t="str">
        <f t="shared" si="15"/>
        <v xml:space="preserve"> </v>
      </c>
      <c r="M189" s="72"/>
      <c r="N189" s="77"/>
      <c r="O189" s="77"/>
      <c r="P189" s="78">
        <f t="shared" si="14"/>
        <v>0</v>
      </c>
      <c r="S189" s="182" t="b">
        <f t="shared" si="13"/>
        <v>0</v>
      </c>
    </row>
    <row r="190" spans="1:19" ht="15" x14ac:dyDescent="0.2">
      <c r="A190" s="72"/>
      <c r="B190" s="72"/>
      <c r="C190" s="73"/>
      <c r="D190" s="72"/>
      <c r="E190" s="73"/>
      <c r="F190" s="72"/>
      <c r="G190" s="79">
        <f t="shared" si="16"/>
        <v>11139.68</v>
      </c>
      <c r="H190" s="56">
        <f t="shared" si="16"/>
        <v>529</v>
      </c>
      <c r="I190" s="56"/>
      <c r="J190" s="56"/>
      <c r="K190" s="72"/>
      <c r="L190" s="56" t="str">
        <f t="shared" si="15"/>
        <v xml:space="preserve"> </v>
      </c>
      <c r="M190" s="72"/>
      <c r="N190" s="77"/>
      <c r="O190" s="77"/>
      <c r="P190" s="78">
        <f t="shared" si="14"/>
        <v>0</v>
      </c>
      <c r="S190" s="182" t="b">
        <f t="shared" si="13"/>
        <v>0</v>
      </c>
    </row>
    <row r="191" spans="1:19" ht="15" x14ac:dyDescent="0.2">
      <c r="A191" s="72"/>
      <c r="B191" s="72"/>
      <c r="C191" s="73"/>
      <c r="D191" s="72"/>
      <c r="E191" s="73"/>
      <c r="F191" s="72"/>
      <c r="G191" s="79">
        <f t="shared" si="16"/>
        <v>11139.68</v>
      </c>
      <c r="H191" s="56">
        <f t="shared" si="16"/>
        <v>529</v>
      </c>
      <c r="I191" s="56"/>
      <c r="J191" s="56"/>
      <c r="K191" s="72"/>
      <c r="L191" s="56" t="str">
        <f t="shared" si="15"/>
        <v xml:space="preserve"> </v>
      </c>
      <c r="M191" s="72"/>
      <c r="N191" s="77"/>
      <c r="O191" s="77"/>
      <c r="P191" s="78">
        <f t="shared" si="14"/>
        <v>0</v>
      </c>
      <c r="S191" s="182" t="b">
        <f t="shared" si="13"/>
        <v>0</v>
      </c>
    </row>
    <row r="192" spans="1:19" ht="15" x14ac:dyDescent="0.2">
      <c r="A192" s="72"/>
      <c r="B192" s="72"/>
      <c r="C192" s="73"/>
      <c r="D192" s="72"/>
      <c r="E192" s="73"/>
      <c r="F192" s="72"/>
      <c r="G192" s="79">
        <f t="shared" si="16"/>
        <v>11139.68</v>
      </c>
      <c r="H192" s="56">
        <f t="shared" si="16"/>
        <v>529</v>
      </c>
      <c r="I192" s="56"/>
      <c r="J192" s="56"/>
      <c r="K192" s="72"/>
      <c r="L192" s="56" t="str">
        <f t="shared" si="15"/>
        <v xml:space="preserve"> </v>
      </c>
      <c r="M192" s="72"/>
      <c r="N192" s="77"/>
      <c r="O192" s="77"/>
      <c r="P192" s="78">
        <f t="shared" si="14"/>
        <v>0</v>
      </c>
      <c r="S192" s="182" t="b">
        <f t="shared" si="13"/>
        <v>0</v>
      </c>
    </row>
    <row r="193" spans="1:19" ht="15" x14ac:dyDescent="0.2">
      <c r="A193" s="72"/>
      <c r="B193" s="72"/>
      <c r="C193" s="73"/>
      <c r="D193" s="72"/>
      <c r="E193" s="73"/>
      <c r="F193" s="72"/>
      <c r="G193" s="79">
        <f t="shared" si="16"/>
        <v>11139.68</v>
      </c>
      <c r="H193" s="56">
        <f t="shared" si="16"/>
        <v>529</v>
      </c>
      <c r="I193" s="56"/>
      <c r="J193" s="56"/>
      <c r="K193" s="72"/>
      <c r="L193" s="56" t="str">
        <f t="shared" si="15"/>
        <v xml:space="preserve"> </v>
      </c>
      <c r="M193" s="72"/>
      <c r="N193" s="77"/>
      <c r="O193" s="77"/>
      <c r="P193" s="78">
        <f t="shared" si="14"/>
        <v>0</v>
      </c>
      <c r="S193" s="182" t="b">
        <f t="shared" si="13"/>
        <v>0</v>
      </c>
    </row>
    <row r="194" spans="1:19" ht="15" x14ac:dyDescent="0.2">
      <c r="A194" s="72"/>
      <c r="B194" s="72"/>
      <c r="C194" s="73"/>
      <c r="D194" s="72"/>
      <c r="E194" s="73"/>
      <c r="F194" s="72"/>
      <c r="G194" s="79">
        <f t="shared" si="16"/>
        <v>11139.68</v>
      </c>
      <c r="H194" s="56">
        <f t="shared" si="16"/>
        <v>529</v>
      </c>
      <c r="I194" s="56"/>
      <c r="J194" s="56"/>
      <c r="K194" s="72"/>
      <c r="L194" s="56" t="str">
        <f t="shared" si="15"/>
        <v xml:space="preserve"> </v>
      </c>
      <c r="M194" s="72"/>
      <c r="N194" s="77"/>
      <c r="O194" s="77"/>
      <c r="P194" s="78">
        <f t="shared" si="14"/>
        <v>0</v>
      </c>
      <c r="S194" s="182" t="b">
        <f t="shared" si="13"/>
        <v>0</v>
      </c>
    </row>
    <row r="195" spans="1:19" ht="15" x14ac:dyDescent="0.2">
      <c r="A195" s="72"/>
      <c r="B195" s="72"/>
      <c r="C195" s="73"/>
      <c r="D195" s="72"/>
      <c r="E195" s="73"/>
      <c r="F195" s="72"/>
      <c r="G195" s="79">
        <f t="shared" si="16"/>
        <v>11139.68</v>
      </c>
      <c r="H195" s="56">
        <f t="shared" si="16"/>
        <v>529</v>
      </c>
      <c r="I195" s="56"/>
      <c r="J195" s="56"/>
      <c r="K195" s="72"/>
      <c r="L195" s="56" t="str">
        <f t="shared" si="15"/>
        <v xml:space="preserve"> </v>
      </c>
      <c r="M195" s="72"/>
      <c r="N195" s="77"/>
      <c r="O195" s="77"/>
      <c r="P195" s="78">
        <f t="shared" si="14"/>
        <v>0</v>
      </c>
      <c r="S195" s="182" t="b">
        <f t="shared" si="13"/>
        <v>0</v>
      </c>
    </row>
    <row r="196" spans="1:19" ht="15" x14ac:dyDescent="0.2">
      <c r="A196" s="72"/>
      <c r="B196" s="72"/>
      <c r="C196" s="73"/>
      <c r="D196" s="72"/>
      <c r="E196" s="73"/>
      <c r="F196" s="72"/>
      <c r="G196" s="79">
        <f t="shared" si="16"/>
        <v>11139.68</v>
      </c>
      <c r="H196" s="56">
        <f t="shared" si="16"/>
        <v>529</v>
      </c>
      <c r="I196" s="56"/>
      <c r="J196" s="56"/>
      <c r="K196" s="72"/>
      <c r="L196" s="56" t="str">
        <f t="shared" si="15"/>
        <v xml:space="preserve"> </v>
      </c>
      <c r="M196" s="72"/>
      <c r="N196" s="77"/>
      <c r="O196" s="77"/>
      <c r="P196" s="78">
        <f t="shared" si="14"/>
        <v>0</v>
      </c>
      <c r="S196" s="182" t="b">
        <f t="shared" si="13"/>
        <v>0</v>
      </c>
    </row>
    <row r="197" spans="1:19" ht="15" x14ac:dyDescent="0.2">
      <c r="A197" s="72"/>
      <c r="B197" s="72"/>
      <c r="C197" s="73"/>
      <c r="D197" s="72"/>
      <c r="E197" s="73"/>
      <c r="F197" s="72"/>
      <c r="G197" s="79">
        <f t="shared" si="16"/>
        <v>11139.68</v>
      </c>
      <c r="H197" s="56">
        <f t="shared" si="16"/>
        <v>529</v>
      </c>
      <c r="I197" s="56"/>
      <c r="J197" s="56"/>
      <c r="K197" s="72"/>
      <c r="L197" s="56" t="str">
        <f t="shared" si="15"/>
        <v xml:space="preserve"> </v>
      </c>
      <c r="M197" s="72"/>
      <c r="N197" s="77"/>
      <c r="O197" s="77"/>
      <c r="P197" s="78">
        <f t="shared" si="14"/>
        <v>0</v>
      </c>
      <c r="S197" s="182" t="b">
        <f t="shared" si="13"/>
        <v>0</v>
      </c>
    </row>
    <row r="198" spans="1:19" ht="15" x14ac:dyDescent="0.2">
      <c r="A198" s="72"/>
      <c r="B198" s="72"/>
      <c r="C198" s="73"/>
      <c r="D198" s="72"/>
      <c r="E198" s="73"/>
      <c r="F198" s="72"/>
      <c r="G198" s="79">
        <f t="shared" si="16"/>
        <v>11139.68</v>
      </c>
      <c r="H198" s="56">
        <f t="shared" si="16"/>
        <v>529</v>
      </c>
      <c r="I198" s="56"/>
      <c r="J198" s="56"/>
      <c r="K198" s="72"/>
      <c r="L198" s="56" t="str">
        <f t="shared" si="15"/>
        <v xml:space="preserve"> </v>
      </c>
      <c r="M198" s="72"/>
      <c r="N198" s="77"/>
      <c r="O198" s="77"/>
      <c r="P198" s="78">
        <f t="shared" si="14"/>
        <v>0</v>
      </c>
      <c r="S198" s="182" t="b">
        <f t="shared" si="13"/>
        <v>0</v>
      </c>
    </row>
    <row r="199" spans="1:19" ht="15" x14ac:dyDescent="0.2">
      <c r="A199" s="72"/>
      <c r="B199" s="72"/>
      <c r="C199" s="73"/>
      <c r="D199" s="72"/>
      <c r="E199" s="73"/>
      <c r="F199" s="72"/>
      <c r="G199" s="79">
        <f t="shared" si="16"/>
        <v>11139.68</v>
      </c>
      <c r="H199" s="56">
        <f t="shared" si="16"/>
        <v>529</v>
      </c>
      <c r="I199" s="56"/>
      <c r="J199" s="56"/>
      <c r="K199" s="72"/>
      <c r="L199" s="56" t="str">
        <f t="shared" si="15"/>
        <v xml:space="preserve"> </v>
      </c>
      <c r="M199" s="72"/>
      <c r="N199" s="77"/>
      <c r="O199" s="77"/>
      <c r="P199" s="78">
        <f t="shared" si="14"/>
        <v>0</v>
      </c>
      <c r="S199" s="182" t="b">
        <f t="shared" si="13"/>
        <v>0</v>
      </c>
    </row>
    <row r="200" spans="1:19" ht="15" x14ac:dyDescent="0.2">
      <c r="A200" s="72"/>
      <c r="B200" s="72"/>
      <c r="C200" s="73"/>
      <c r="D200" s="72"/>
      <c r="E200" s="73"/>
      <c r="F200" s="72"/>
      <c r="G200" s="79">
        <f t="shared" si="16"/>
        <v>11139.68</v>
      </c>
      <c r="H200" s="56">
        <f t="shared" si="16"/>
        <v>529</v>
      </c>
      <c r="I200" s="56"/>
      <c r="J200" s="56"/>
      <c r="K200" s="72"/>
      <c r="L200" s="56" t="str">
        <f t="shared" si="15"/>
        <v xml:space="preserve"> </v>
      </c>
      <c r="M200" s="72"/>
      <c r="N200" s="77"/>
      <c r="O200" s="77"/>
      <c r="P200" s="78">
        <f t="shared" si="14"/>
        <v>0</v>
      </c>
      <c r="S200" s="182" t="b">
        <f t="shared" si="13"/>
        <v>0</v>
      </c>
    </row>
    <row r="201" spans="1:19" ht="15" x14ac:dyDescent="0.2">
      <c r="A201" s="72"/>
      <c r="B201" s="72"/>
      <c r="C201" s="73"/>
      <c r="D201" s="72"/>
      <c r="E201" s="73"/>
      <c r="F201" s="72"/>
      <c r="G201" s="79">
        <f t="shared" si="16"/>
        <v>11139.68</v>
      </c>
      <c r="H201" s="56">
        <f t="shared" si="16"/>
        <v>529</v>
      </c>
      <c r="I201" s="56"/>
      <c r="J201" s="56"/>
      <c r="K201" s="72"/>
      <c r="L201" s="56" t="str">
        <f t="shared" si="15"/>
        <v xml:space="preserve"> </v>
      </c>
      <c r="M201" s="72"/>
      <c r="N201" s="77"/>
      <c r="O201" s="77"/>
      <c r="P201" s="78">
        <f t="shared" si="14"/>
        <v>0</v>
      </c>
      <c r="S201" s="182" t="b">
        <f t="shared" si="13"/>
        <v>0</v>
      </c>
    </row>
    <row r="202" spans="1:19" ht="15" x14ac:dyDescent="0.2">
      <c r="A202" s="72"/>
      <c r="B202" s="72"/>
      <c r="C202" s="73"/>
      <c r="D202" s="72"/>
      <c r="E202" s="73"/>
      <c r="F202" s="72"/>
      <c r="G202" s="79">
        <f t="shared" si="16"/>
        <v>11139.68</v>
      </c>
      <c r="H202" s="56">
        <f t="shared" si="16"/>
        <v>529</v>
      </c>
      <c r="I202" s="56"/>
      <c r="J202" s="56"/>
      <c r="K202" s="72"/>
      <c r="L202" s="56" t="str">
        <f t="shared" si="15"/>
        <v xml:space="preserve"> </v>
      </c>
      <c r="M202" s="72"/>
      <c r="N202" s="77"/>
      <c r="O202" s="77"/>
      <c r="P202" s="78">
        <f t="shared" si="14"/>
        <v>0</v>
      </c>
      <c r="S202" s="182" t="b">
        <f t="shared" ref="S202:S214" si="17">IF((F202)&gt;=1,SUM(E202))</f>
        <v>0</v>
      </c>
    </row>
    <row r="203" spans="1:19" ht="15" x14ac:dyDescent="0.2">
      <c r="A203" s="72"/>
      <c r="B203" s="72"/>
      <c r="C203" s="73"/>
      <c r="D203" s="72"/>
      <c r="E203" s="73"/>
      <c r="F203" s="72"/>
      <c r="G203" s="79">
        <f t="shared" si="16"/>
        <v>11139.68</v>
      </c>
      <c r="H203" s="56">
        <f t="shared" si="16"/>
        <v>529</v>
      </c>
      <c r="I203" s="56"/>
      <c r="J203" s="56"/>
      <c r="K203" s="72"/>
      <c r="L203" s="56" t="str">
        <f t="shared" si="15"/>
        <v xml:space="preserve"> </v>
      </c>
      <c r="M203" s="72"/>
      <c r="N203" s="77"/>
      <c r="O203" s="77"/>
      <c r="P203" s="78">
        <f t="shared" si="14"/>
        <v>0</v>
      </c>
      <c r="S203" s="182" t="b">
        <f t="shared" si="17"/>
        <v>0</v>
      </c>
    </row>
    <row r="204" spans="1:19" ht="15" x14ac:dyDescent="0.2">
      <c r="A204" s="72"/>
      <c r="B204" s="72"/>
      <c r="C204" s="73"/>
      <c r="D204" s="72"/>
      <c r="E204" s="73"/>
      <c r="F204" s="72"/>
      <c r="G204" s="79">
        <f t="shared" si="16"/>
        <v>11139.68</v>
      </c>
      <c r="H204" s="56">
        <f t="shared" si="16"/>
        <v>529</v>
      </c>
      <c r="I204" s="56"/>
      <c r="J204" s="56"/>
      <c r="K204" s="72"/>
      <c r="L204" s="56" t="str">
        <f t="shared" si="15"/>
        <v xml:space="preserve"> </v>
      </c>
      <c r="M204" s="72"/>
      <c r="N204" s="77"/>
      <c r="O204" s="77"/>
      <c r="P204" s="78">
        <f t="shared" ref="P204:P214" si="18">O204*G204</f>
        <v>0</v>
      </c>
      <c r="S204" s="182" t="b">
        <f t="shared" si="17"/>
        <v>0</v>
      </c>
    </row>
    <row r="205" spans="1:19" ht="15" x14ac:dyDescent="0.2">
      <c r="A205" s="72"/>
      <c r="B205" s="72"/>
      <c r="C205" s="73"/>
      <c r="D205" s="72"/>
      <c r="E205" s="73"/>
      <c r="F205" s="72"/>
      <c r="G205" s="79">
        <f t="shared" si="16"/>
        <v>11139.68</v>
      </c>
      <c r="H205" s="56">
        <f t="shared" si="16"/>
        <v>529</v>
      </c>
      <c r="I205" s="56"/>
      <c r="J205" s="56"/>
      <c r="K205" s="72"/>
      <c r="L205" s="56" t="str">
        <f t="shared" si="15"/>
        <v xml:space="preserve"> </v>
      </c>
      <c r="M205" s="72"/>
      <c r="N205" s="77"/>
      <c r="O205" s="77"/>
      <c r="P205" s="78">
        <f t="shared" si="18"/>
        <v>0</v>
      </c>
      <c r="S205" s="182" t="b">
        <f t="shared" si="17"/>
        <v>0</v>
      </c>
    </row>
    <row r="206" spans="1:19" ht="15" x14ac:dyDescent="0.2">
      <c r="A206" s="72"/>
      <c r="B206" s="72"/>
      <c r="C206" s="73"/>
      <c r="D206" s="72"/>
      <c r="E206" s="73"/>
      <c r="F206" s="72"/>
      <c r="G206" s="79">
        <f t="shared" si="16"/>
        <v>11139.68</v>
      </c>
      <c r="H206" s="56">
        <f t="shared" si="16"/>
        <v>529</v>
      </c>
      <c r="I206" s="56"/>
      <c r="J206" s="56"/>
      <c r="K206" s="72"/>
      <c r="L206" s="56" t="str">
        <f>IF(D206&gt;0,D206," ")</f>
        <v xml:space="preserve"> </v>
      </c>
      <c r="M206" s="72"/>
      <c r="N206" s="77"/>
      <c r="O206" s="77"/>
      <c r="P206" s="78">
        <f t="shared" si="18"/>
        <v>0</v>
      </c>
      <c r="S206" s="182" t="b">
        <f t="shared" si="17"/>
        <v>0</v>
      </c>
    </row>
    <row r="207" spans="1:19" ht="15" x14ac:dyDescent="0.2">
      <c r="A207" s="72"/>
      <c r="B207" s="72"/>
      <c r="C207" s="73"/>
      <c r="D207" s="72"/>
      <c r="E207" s="73"/>
      <c r="F207" s="72"/>
      <c r="G207" s="79">
        <f t="shared" si="16"/>
        <v>11139.68</v>
      </c>
      <c r="H207" s="56">
        <f t="shared" si="16"/>
        <v>529</v>
      </c>
      <c r="I207" s="56"/>
      <c r="J207" s="56"/>
      <c r="K207" s="72"/>
      <c r="L207" s="56" t="str">
        <f>IF(D207&gt;0,D207," ")</f>
        <v xml:space="preserve"> </v>
      </c>
      <c r="M207" s="72"/>
      <c r="N207" s="77"/>
      <c r="O207" s="77"/>
      <c r="P207" s="78">
        <f t="shared" si="18"/>
        <v>0</v>
      </c>
      <c r="S207" s="182" t="b">
        <f t="shared" si="17"/>
        <v>0</v>
      </c>
    </row>
    <row r="208" spans="1:19" ht="15" x14ac:dyDescent="0.2">
      <c r="A208" s="72"/>
      <c r="B208" s="72"/>
      <c r="C208" s="73"/>
      <c r="D208" s="72"/>
      <c r="E208" s="73"/>
      <c r="F208" s="72"/>
      <c r="G208" s="79">
        <f t="shared" si="16"/>
        <v>11139.68</v>
      </c>
      <c r="H208" s="56">
        <f t="shared" si="16"/>
        <v>529</v>
      </c>
      <c r="I208" s="56"/>
      <c r="J208" s="56"/>
      <c r="K208" s="72"/>
      <c r="L208" s="56" t="str">
        <f>IF(D208&gt;0,D208," ")</f>
        <v xml:space="preserve"> </v>
      </c>
      <c r="M208" s="72"/>
      <c r="N208" s="77"/>
      <c r="O208" s="77"/>
      <c r="P208" s="78">
        <f t="shared" si="18"/>
        <v>0</v>
      </c>
      <c r="S208" s="182" t="b">
        <f t="shared" si="17"/>
        <v>0</v>
      </c>
    </row>
    <row r="209" spans="1:21" ht="15" x14ac:dyDescent="0.2">
      <c r="A209" s="72"/>
      <c r="B209" s="72"/>
      <c r="C209" s="73"/>
      <c r="D209" s="72"/>
      <c r="E209" s="73"/>
      <c r="F209" s="72"/>
      <c r="G209" s="79">
        <f t="shared" si="16"/>
        <v>11139.68</v>
      </c>
      <c r="H209" s="56">
        <f t="shared" si="16"/>
        <v>529</v>
      </c>
      <c r="I209" s="56"/>
      <c r="J209" s="56"/>
      <c r="K209" s="72"/>
      <c r="L209" s="56" t="str">
        <f>IF(D209&gt;0,D209," ")</f>
        <v xml:space="preserve"> </v>
      </c>
      <c r="M209" s="72"/>
      <c r="N209" s="77"/>
      <c r="O209" s="77"/>
      <c r="P209" s="78">
        <f t="shared" si="18"/>
        <v>0</v>
      </c>
      <c r="S209" s="182" t="b">
        <f t="shared" si="17"/>
        <v>0</v>
      </c>
    </row>
    <row r="210" spans="1:21" ht="15" x14ac:dyDescent="0.2">
      <c r="A210" s="72"/>
      <c r="B210" s="72"/>
      <c r="C210" s="73"/>
      <c r="D210" s="72"/>
      <c r="E210" s="73"/>
      <c r="F210" s="72"/>
      <c r="G210" s="79">
        <f t="shared" si="16"/>
        <v>11139.68</v>
      </c>
      <c r="H210" s="56">
        <f t="shared" si="16"/>
        <v>529</v>
      </c>
      <c r="I210" s="56"/>
      <c r="J210" s="56"/>
      <c r="K210" s="72"/>
      <c r="L210" s="56" t="str">
        <f>IF(D210&gt;0,D210," ")</f>
        <v xml:space="preserve"> </v>
      </c>
      <c r="M210" s="72"/>
      <c r="N210" s="77"/>
      <c r="O210" s="77"/>
      <c r="P210" s="78">
        <f t="shared" si="18"/>
        <v>0</v>
      </c>
      <c r="S210" s="182" t="b">
        <f t="shared" si="17"/>
        <v>0</v>
      </c>
    </row>
    <row r="211" spans="1:21" ht="15" x14ac:dyDescent="0.2">
      <c r="A211" s="72"/>
      <c r="B211" s="72"/>
      <c r="C211" s="73"/>
      <c r="D211" s="72"/>
      <c r="E211" s="73"/>
      <c r="F211" s="72"/>
      <c r="G211" s="79">
        <f t="shared" si="16"/>
        <v>11139.68</v>
      </c>
      <c r="H211" s="56">
        <f t="shared" si="16"/>
        <v>529</v>
      </c>
      <c r="I211" s="72"/>
      <c r="J211" s="72"/>
      <c r="K211" s="72"/>
      <c r="L211" s="72"/>
      <c r="M211" s="72"/>
      <c r="N211" s="77"/>
      <c r="O211" s="77"/>
      <c r="P211" s="78">
        <f t="shared" si="18"/>
        <v>0</v>
      </c>
      <c r="S211" s="182" t="b">
        <f t="shared" si="17"/>
        <v>0</v>
      </c>
    </row>
    <row r="212" spans="1:21" ht="15" x14ac:dyDescent="0.2">
      <c r="A212" s="72"/>
      <c r="B212" s="72"/>
      <c r="C212" s="73"/>
      <c r="D212" s="72"/>
      <c r="E212" s="73"/>
      <c r="F212" s="72"/>
      <c r="G212" s="79">
        <f t="shared" ref="G212:H214" si="19">G211-E212+C212</f>
        <v>11139.68</v>
      </c>
      <c r="H212" s="56">
        <f t="shared" si="19"/>
        <v>529</v>
      </c>
      <c r="I212" s="72"/>
      <c r="J212" s="72"/>
      <c r="K212" s="72"/>
      <c r="L212" s="72"/>
      <c r="M212" s="72"/>
      <c r="N212" s="77"/>
      <c r="O212" s="77"/>
      <c r="P212" s="78">
        <f t="shared" si="18"/>
        <v>0</v>
      </c>
      <c r="S212" s="182" t="b">
        <f t="shared" si="17"/>
        <v>0</v>
      </c>
    </row>
    <row r="213" spans="1:21" ht="15" x14ac:dyDescent="0.2">
      <c r="A213" s="72"/>
      <c r="B213" s="72"/>
      <c r="C213" s="73"/>
      <c r="D213" s="72"/>
      <c r="E213" s="73"/>
      <c r="F213" s="72"/>
      <c r="G213" s="79">
        <f t="shared" si="19"/>
        <v>11139.68</v>
      </c>
      <c r="H213" s="56">
        <f t="shared" si="19"/>
        <v>529</v>
      </c>
      <c r="I213" s="72"/>
      <c r="J213" s="72"/>
      <c r="K213" s="72"/>
      <c r="L213" s="72"/>
      <c r="M213" s="72"/>
      <c r="N213" s="77"/>
      <c r="O213" s="77"/>
      <c r="P213" s="78">
        <f t="shared" si="18"/>
        <v>0</v>
      </c>
      <c r="S213" s="182" t="b">
        <f t="shared" si="17"/>
        <v>0</v>
      </c>
    </row>
    <row r="214" spans="1:21" ht="15" x14ac:dyDescent="0.2">
      <c r="G214" s="79">
        <f t="shared" si="19"/>
        <v>11139.68</v>
      </c>
      <c r="H214" s="56">
        <f t="shared" si="19"/>
        <v>529</v>
      </c>
      <c r="P214" s="78">
        <f t="shared" si="18"/>
        <v>0</v>
      </c>
      <c r="S214" s="182" t="b">
        <f t="shared" si="17"/>
        <v>0</v>
      </c>
    </row>
    <row r="215" spans="1:21" x14ac:dyDescent="0.2">
      <c r="A215" s="9"/>
      <c r="B215" s="9"/>
      <c r="C215" s="13"/>
      <c r="D215" s="9"/>
      <c r="E215" s="13"/>
      <c r="F215" s="9"/>
      <c r="G215" s="13"/>
      <c r="H215" s="9"/>
      <c r="I215" s="9"/>
      <c r="J215" s="9"/>
      <c r="K215" s="9"/>
      <c r="L215" s="9"/>
      <c r="M215" s="9"/>
      <c r="N215" s="14"/>
      <c r="O215" s="14"/>
      <c r="P215" s="14"/>
      <c r="Q215" s="9"/>
      <c r="R215" s="9"/>
      <c r="S215" s="309" t="e">
        <f>SUM(S9:S214)</f>
        <v>#REF!</v>
      </c>
      <c r="T215" s="310" t="e">
        <f>SUM(C9:C214)-S215</f>
        <v>#REF!</v>
      </c>
      <c r="U215" s="9"/>
    </row>
    <row r="216" spans="1:21" x14ac:dyDescent="0.2">
      <c r="A216" s="9"/>
      <c r="B216" s="9"/>
      <c r="C216" s="13"/>
      <c r="D216" s="9"/>
      <c r="E216" s="13"/>
      <c r="F216" s="9"/>
      <c r="G216" s="13"/>
      <c r="H216" s="9"/>
      <c r="I216" s="9"/>
      <c r="J216" s="9"/>
      <c r="K216" s="9"/>
      <c r="L216" s="9"/>
      <c r="M216" s="9"/>
      <c r="N216" s="14"/>
      <c r="O216" s="14"/>
      <c r="P216" s="14"/>
      <c r="Q216" s="9"/>
      <c r="R216" s="9"/>
      <c r="S216" s="311"/>
      <c r="T216" s="311"/>
      <c r="U216" s="9"/>
    </row>
    <row r="217" spans="1:21" x14ac:dyDescent="0.2">
      <c r="A217" s="9"/>
      <c r="B217" s="9"/>
      <c r="C217" s="13"/>
      <c r="D217" s="9"/>
      <c r="E217" s="13"/>
      <c r="F217" s="9"/>
      <c r="G217" s="13"/>
      <c r="H217" s="9"/>
      <c r="I217" s="9"/>
      <c r="J217" s="9"/>
      <c r="K217" s="9"/>
      <c r="L217" s="9"/>
      <c r="M217" s="9"/>
      <c r="N217" s="14"/>
      <c r="O217" s="14"/>
      <c r="P217" s="14"/>
      <c r="Q217" s="9"/>
      <c r="R217" s="9"/>
      <c r="S217" s="311"/>
      <c r="T217" s="311"/>
      <c r="U217" s="9"/>
    </row>
    <row r="218" spans="1:21" x14ac:dyDescent="0.2">
      <c r="A218" s="9"/>
      <c r="B218" s="9"/>
      <c r="C218" s="13"/>
      <c r="D218" s="9"/>
      <c r="E218" s="13"/>
      <c r="F218" s="9"/>
      <c r="G218" s="13"/>
      <c r="H218" s="9"/>
      <c r="I218" s="9"/>
      <c r="J218" s="9"/>
      <c r="K218" s="9"/>
      <c r="L218" s="9"/>
      <c r="M218" s="9"/>
      <c r="N218" s="14"/>
      <c r="O218" s="14"/>
      <c r="P218" s="14"/>
      <c r="Q218" s="9"/>
      <c r="R218" s="9"/>
      <c r="S218" s="311"/>
      <c r="T218" s="311"/>
      <c r="U218" s="9"/>
    </row>
    <row r="219" spans="1:21" x14ac:dyDescent="0.2">
      <c r="A219" s="9"/>
      <c r="B219" s="9"/>
      <c r="C219" s="13"/>
      <c r="D219" s="9"/>
      <c r="E219" s="13"/>
      <c r="F219" s="9"/>
      <c r="G219" s="13"/>
      <c r="H219" s="9"/>
      <c r="I219" s="9"/>
      <c r="J219" s="9"/>
      <c r="K219" s="9"/>
      <c r="L219" s="9"/>
      <c r="M219" s="9"/>
      <c r="N219" s="14"/>
      <c r="O219" s="14"/>
      <c r="P219" s="14"/>
      <c r="Q219" s="9"/>
      <c r="R219" s="9"/>
      <c r="S219" s="311"/>
      <c r="T219" s="311"/>
      <c r="U219" s="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42" right="0.41" top="1" bottom="1" header="0" footer="0"/>
  <pageSetup scale="20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2" tint="-0.499984740745262"/>
  </sheetPr>
  <dimension ref="A2:R208"/>
  <sheetViews>
    <sheetView tabSelected="1" topLeftCell="A5" zoomScale="160" zoomScaleNormal="160" workbookViewId="0">
      <pane ySplit="4" topLeftCell="A9" activePane="bottomLeft" state="frozen"/>
      <selection activeCell="A5" sqref="A5"/>
      <selection pane="bottomLeft" activeCell="G17" sqref="G1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50</v>
      </c>
      <c r="D5" s="33"/>
      <c r="E5" s="32"/>
      <c r="F5" s="34"/>
      <c r="G5" s="4"/>
      <c r="H5" s="30" t="s">
        <v>1</v>
      </c>
      <c r="I5" s="32" t="s">
        <v>37</v>
      </c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43" t="s">
        <v>78</v>
      </c>
      <c r="B9">
        <v>1</v>
      </c>
      <c r="G9" s="11">
        <v>846.65</v>
      </c>
      <c r="H9" s="12">
        <v>35</v>
      </c>
      <c r="I9" s="9"/>
      <c r="J9" s="12" t="s">
        <v>23</v>
      </c>
      <c r="K9" s="8"/>
      <c r="L9" s="9"/>
      <c r="M9" s="9"/>
      <c r="P9" s="14">
        <f t="shared" ref="P9:P73" si="0">O9*G9</f>
        <v>0</v>
      </c>
      <c r="R9" s="3"/>
    </row>
    <row r="10" spans="1:18" x14ac:dyDescent="0.2">
      <c r="A10" s="9"/>
      <c r="B10" s="145">
        <v>12</v>
      </c>
      <c r="C10" s="50"/>
      <c r="D10" s="9"/>
      <c r="E10" s="13">
        <v>96.16</v>
      </c>
      <c r="F10" s="9">
        <v>4</v>
      </c>
      <c r="G10" s="13">
        <f t="shared" ref="G10:H26" si="1">G9-E10+C10</f>
        <v>750.49</v>
      </c>
      <c r="H10" s="9">
        <f t="shared" si="1"/>
        <v>31</v>
      </c>
      <c r="I10" s="9" t="s">
        <v>168</v>
      </c>
      <c r="J10" s="51" t="s">
        <v>51</v>
      </c>
      <c r="K10" s="48"/>
      <c r="L10" s="9" t="str">
        <f t="shared" ref="L10:L75" si="2">IF(D10&gt;0,D10," ")</f>
        <v xml:space="preserve"> </v>
      </c>
      <c r="N10" s="118"/>
      <c r="P10" s="14">
        <f t="shared" si="0"/>
        <v>0</v>
      </c>
      <c r="R10" s="3"/>
    </row>
    <row r="11" spans="1:18" x14ac:dyDescent="0.2">
      <c r="A11" s="9"/>
      <c r="B11" s="145">
        <v>12</v>
      </c>
      <c r="C11" s="13">
        <v>1946.5</v>
      </c>
      <c r="D11" s="9">
        <v>351</v>
      </c>
      <c r="E11" s="13"/>
      <c r="F11" s="9"/>
      <c r="G11" s="13">
        <f t="shared" si="1"/>
        <v>2696.99</v>
      </c>
      <c r="H11" s="9">
        <f t="shared" si="1"/>
        <v>382</v>
      </c>
      <c r="I11" s="36"/>
      <c r="J11" s="54" t="s">
        <v>181</v>
      </c>
      <c r="K11" s="48"/>
      <c r="L11" s="9">
        <f t="shared" si="2"/>
        <v>351</v>
      </c>
      <c r="N11" s="118"/>
      <c r="P11" s="14">
        <f t="shared" si="0"/>
        <v>0</v>
      </c>
      <c r="R11" s="3"/>
    </row>
    <row r="12" spans="1:18" x14ac:dyDescent="0.2">
      <c r="A12" s="9"/>
      <c r="B12" s="145">
        <v>17</v>
      </c>
      <c r="C12" s="13"/>
      <c r="D12" s="9"/>
      <c r="E12" s="220">
        <v>301.77999999999997</v>
      </c>
      <c r="F12" s="9">
        <v>56</v>
      </c>
      <c r="G12" s="13">
        <f t="shared" si="1"/>
        <v>2395.21</v>
      </c>
      <c r="H12" s="9">
        <f t="shared" si="1"/>
        <v>326</v>
      </c>
      <c r="I12" s="130" t="s">
        <v>211</v>
      </c>
      <c r="J12" s="54" t="s">
        <v>51</v>
      </c>
      <c r="K12" s="48"/>
      <c r="L12" s="9" t="str">
        <f t="shared" si="2"/>
        <v xml:space="preserve"> </v>
      </c>
      <c r="N12" s="118"/>
      <c r="P12" s="14">
        <f t="shared" si="0"/>
        <v>0</v>
      </c>
      <c r="R12" s="3"/>
    </row>
    <row r="13" spans="1:18" x14ac:dyDescent="0.2">
      <c r="A13" s="9"/>
      <c r="B13" s="140">
        <v>20</v>
      </c>
      <c r="C13" s="13"/>
      <c r="D13" s="9"/>
      <c r="E13" s="13">
        <v>5.7</v>
      </c>
      <c r="F13" s="9">
        <v>1</v>
      </c>
      <c r="G13" s="13">
        <f t="shared" si="1"/>
        <v>2389.5100000000002</v>
      </c>
      <c r="H13" s="9">
        <f t="shared" ref="H13:H15" si="3">H12-F13+D13</f>
        <v>325</v>
      </c>
      <c r="I13" s="130" t="s">
        <v>232</v>
      </c>
      <c r="J13" s="54" t="s">
        <v>51</v>
      </c>
      <c r="K13" s="48"/>
      <c r="L13" s="9" t="str">
        <f t="shared" si="2"/>
        <v xml:space="preserve"> </v>
      </c>
      <c r="N13" s="118"/>
      <c r="P13" s="14"/>
      <c r="R13" s="3"/>
    </row>
    <row r="14" spans="1:18" x14ac:dyDescent="0.2">
      <c r="A14" s="9"/>
      <c r="B14" s="145">
        <v>20</v>
      </c>
      <c r="C14" s="13"/>
      <c r="D14" s="9"/>
      <c r="E14" s="13">
        <v>71.08</v>
      </c>
      <c r="F14" s="9">
        <v>15</v>
      </c>
      <c r="G14" s="13">
        <f t="shared" si="1"/>
        <v>2318.4300000000003</v>
      </c>
      <c r="H14" s="9">
        <f t="shared" si="3"/>
        <v>310</v>
      </c>
      <c r="I14" s="130" t="s">
        <v>232</v>
      </c>
      <c r="J14" s="54" t="s">
        <v>233</v>
      </c>
      <c r="K14" s="48"/>
      <c r="L14" s="9" t="str">
        <f t="shared" si="2"/>
        <v xml:space="preserve"> </v>
      </c>
      <c r="N14" s="118"/>
      <c r="O14" s="10"/>
      <c r="P14" s="14">
        <f t="shared" si="0"/>
        <v>0</v>
      </c>
      <c r="R14" s="3"/>
    </row>
    <row r="15" spans="1:18" x14ac:dyDescent="0.2">
      <c r="A15" s="9"/>
      <c r="B15" s="145">
        <v>26</v>
      </c>
      <c r="C15" s="13"/>
      <c r="D15" s="9"/>
      <c r="E15" s="13">
        <v>24.73</v>
      </c>
      <c r="F15" s="9">
        <v>4</v>
      </c>
      <c r="G15" s="13">
        <f t="shared" si="1"/>
        <v>2293.7000000000003</v>
      </c>
      <c r="H15" s="9">
        <f t="shared" si="3"/>
        <v>306</v>
      </c>
      <c r="I15" s="130" t="s">
        <v>269</v>
      </c>
      <c r="J15" s="54" t="s">
        <v>339</v>
      </c>
      <c r="K15" s="48"/>
      <c r="L15" s="9" t="str">
        <f t="shared" si="2"/>
        <v xml:space="preserve"> </v>
      </c>
      <c r="N15" s="118"/>
      <c r="P15" s="14">
        <f t="shared" si="0"/>
        <v>0</v>
      </c>
      <c r="R15" s="3"/>
    </row>
    <row r="16" spans="1:18" x14ac:dyDescent="0.2">
      <c r="A16" s="9"/>
      <c r="B16" s="145">
        <v>26</v>
      </c>
      <c r="C16" s="13"/>
      <c r="D16" s="9"/>
      <c r="E16" s="13">
        <v>26.56</v>
      </c>
      <c r="F16" s="9">
        <v>5</v>
      </c>
      <c r="G16" s="13">
        <f t="shared" si="1"/>
        <v>2267.1400000000003</v>
      </c>
      <c r="H16" s="9">
        <f t="shared" si="1"/>
        <v>301</v>
      </c>
      <c r="I16" s="130" t="s">
        <v>269</v>
      </c>
      <c r="J16" s="54" t="s">
        <v>51</v>
      </c>
      <c r="K16" s="9"/>
      <c r="L16" s="9" t="str">
        <f t="shared" si="2"/>
        <v xml:space="preserve"> </v>
      </c>
      <c r="N16" s="118"/>
      <c r="P16" s="14">
        <f t="shared" si="0"/>
        <v>0</v>
      </c>
      <c r="R16" s="3"/>
    </row>
    <row r="17" spans="1:18" x14ac:dyDescent="0.2">
      <c r="A17" s="9"/>
      <c r="B17" s="145">
        <v>30</v>
      </c>
      <c r="C17" s="13"/>
      <c r="D17" s="9"/>
      <c r="E17" s="13">
        <v>54.44</v>
      </c>
      <c r="F17" s="9">
        <v>10</v>
      </c>
      <c r="G17" s="13">
        <f t="shared" si="1"/>
        <v>2212.7000000000003</v>
      </c>
      <c r="H17" s="9">
        <f t="shared" si="1"/>
        <v>291</v>
      </c>
      <c r="I17" s="130" t="s">
        <v>291</v>
      </c>
      <c r="J17" s="54" t="s">
        <v>51</v>
      </c>
      <c r="K17" s="9"/>
      <c r="L17" s="9" t="str">
        <f t="shared" si="2"/>
        <v xml:space="preserve"> </v>
      </c>
      <c r="N17" s="118"/>
      <c r="P17" s="14">
        <f t="shared" si="0"/>
        <v>0</v>
      </c>
      <c r="R17" s="3"/>
    </row>
    <row r="18" spans="1:18" x14ac:dyDescent="0.2">
      <c r="A18" s="9" t="s">
        <v>292</v>
      </c>
      <c r="B18" s="145"/>
      <c r="C18" s="13"/>
      <c r="D18" s="9"/>
      <c r="E18" s="13"/>
      <c r="F18" s="9"/>
      <c r="G18" s="13">
        <f t="shared" si="1"/>
        <v>2212.7000000000003</v>
      </c>
      <c r="H18" s="9">
        <f t="shared" si="1"/>
        <v>291</v>
      </c>
      <c r="I18" s="130"/>
      <c r="J18" s="53"/>
      <c r="K18" s="9"/>
      <c r="L18" s="9" t="str">
        <f t="shared" si="2"/>
        <v xml:space="preserve"> </v>
      </c>
      <c r="N18" s="118"/>
      <c r="P18" s="14">
        <f t="shared" si="0"/>
        <v>0</v>
      </c>
    </row>
    <row r="19" spans="1:18" x14ac:dyDescent="0.2">
      <c r="A19" s="9"/>
      <c r="B19" s="145">
        <v>8</v>
      </c>
      <c r="C19" s="13">
        <v>577.35</v>
      </c>
      <c r="D19" s="9">
        <v>200</v>
      </c>
      <c r="E19" s="13"/>
      <c r="F19" s="9"/>
      <c r="G19" s="13">
        <f t="shared" si="1"/>
        <v>2790.05</v>
      </c>
      <c r="H19" s="9">
        <f t="shared" si="1"/>
        <v>491</v>
      </c>
      <c r="I19" s="130"/>
      <c r="J19" s="54" t="s">
        <v>349</v>
      </c>
      <c r="K19" s="9"/>
      <c r="L19" s="9">
        <f t="shared" si="2"/>
        <v>200</v>
      </c>
      <c r="N19" s="118"/>
      <c r="P19" s="14">
        <f t="shared" si="0"/>
        <v>0</v>
      </c>
    </row>
    <row r="20" spans="1:18" x14ac:dyDescent="0.2">
      <c r="A20" s="9"/>
      <c r="B20" s="145">
        <v>8</v>
      </c>
      <c r="C20" s="13"/>
      <c r="D20" s="9"/>
      <c r="E20" s="13">
        <v>591.30999999999995</v>
      </c>
      <c r="F20" s="9">
        <v>100</v>
      </c>
      <c r="G20" s="13">
        <f t="shared" si="1"/>
        <v>2198.7400000000002</v>
      </c>
      <c r="H20" s="9">
        <f t="shared" si="1"/>
        <v>391</v>
      </c>
      <c r="I20" s="130"/>
      <c r="J20" s="54" t="s">
        <v>383</v>
      </c>
      <c r="K20" s="9"/>
      <c r="L20" s="9" t="str">
        <f t="shared" si="2"/>
        <v xml:space="preserve"> </v>
      </c>
      <c r="N20" s="118"/>
      <c r="P20" s="14">
        <f t="shared" si="0"/>
        <v>0</v>
      </c>
    </row>
    <row r="21" spans="1:18" x14ac:dyDescent="0.2">
      <c r="A21" s="9"/>
      <c r="B21" s="145">
        <v>11</v>
      </c>
      <c r="C21" s="13"/>
      <c r="D21" s="9"/>
      <c r="E21" s="13">
        <v>629.05999999999995</v>
      </c>
      <c r="F21" s="9">
        <v>116</v>
      </c>
      <c r="G21" s="13">
        <f t="shared" si="1"/>
        <v>1569.6800000000003</v>
      </c>
      <c r="H21" s="9">
        <f t="shared" si="1"/>
        <v>275</v>
      </c>
      <c r="I21" s="130" t="s">
        <v>387</v>
      </c>
      <c r="J21" s="54" t="s">
        <v>51</v>
      </c>
      <c r="K21" s="9"/>
      <c r="L21" s="9" t="str">
        <f t="shared" si="2"/>
        <v xml:space="preserve"> </v>
      </c>
      <c r="N21" s="118"/>
      <c r="P21" s="14">
        <f t="shared" si="0"/>
        <v>0</v>
      </c>
    </row>
    <row r="22" spans="1:18" x14ac:dyDescent="0.2">
      <c r="A22" s="9"/>
      <c r="B22" s="145"/>
      <c r="C22" s="13"/>
      <c r="D22" s="9"/>
      <c r="E22" s="13"/>
      <c r="F22" s="9"/>
      <c r="G22" s="13">
        <f t="shared" si="1"/>
        <v>1569.6800000000003</v>
      </c>
      <c r="H22" s="9">
        <f t="shared" si="1"/>
        <v>275</v>
      </c>
      <c r="I22" s="130"/>
      <c r="J22" s="53"/>
      <c r="K22" s="9"/>
      <c r="L22" s="9" t="str">
        <f t="shared" si="2"/>
        <v xml:space="preserve"> </v>
      </c>
      <c r="N22" s="118"/>
      <c r="P22" s="14">
        <f t="shared" si="0"/>
        <v>0</v>
      </c>
    </row>
    <row r="23" spans="1:18" x14ac:dyDescent="0.2">
      <c r="A23" s="9"/>
      <c r="B23" s="145"/>
      <c r="C23" s="13"/>
      <c r="D23" s="9"/>
      <c r="E23" s="13"/>
      <c r="F23" s="9"/>
      <c r="G23" s="13">
        <f t="shared" si="1"/>
        <v>1569.6800000000003</v>
      </c>
      <c r="H23" s="9">
        <f t="shared" si="1"/>
        <v>275</v>
      </c>
      <c r="I23" s="130"/>
      <c r="J23" s="53"/>
      <c r="K23" s="9"/>
      <c r="L23" s="9" t="str">
        <f t="shared" si="2"/>
        <v xml:space="preserve"> </v>
      </c>
      <c r="N23" s="118"/>
      <c r="P23" s="14">
        <f t="shared" si="0"/>
        <v>0</v>
      </c>
    </row>
    <row r="24" spans="1:18" x14ac:dyDescent="0.2">
      <c r="A24" s="9"/>
      <c r="B24" s="145"/>
      <c r="C24" s="13"/>
      <c r="D24" s="9"/>
      <c r="E24" s="13"/>
      <c r="F24" s="9"/>
      <c r="G24" s="13">
        <f t="shared" si="1"/>
        <v>1569.6800000000003</v>
      </c>
      <c r="H24" s="9">
        <f t="shared" si="1"/>
        <v>275</v>
      </c>
      <c r="I24" s="130"/>
      <c r="J24" s="53"/>
      <c r="K24" s="9"/>
      <c r="L24" s="9" t="str">
        <f t="shared" si="2"/>
        <v xml:space="preserve"> </v>
      </c>
      <c r="N24" s="118"/>
      <c r="P24" s="14">
        <f t="shared" si="0"/>
        <v>0</v>
      </c>
    </row>
    <row r="25" spans="1:18" x14ac:dyDescent="0.2">
      <c r="B25" s="9"/>
      <c r="F25" s="9"/>
      <c r="G25" s="13">
        <f t="shared" si="1"/>
        <v>1569.6800000000003</v>
      </c>
      <c r="H25" s="9">
        <f t="shared" si="1"/>
        <v>275</v>
      </c>
      <c r="I25" s="36"/>
      <c r="J25" s="53"/>
      <c r="L25" s="9" t="str">
        <f t="shared" si="2"/>
        <v xml:space="preserve"> </v>
      </c>
      <c r="N25" s="118"/>
      <c r="P25" s="14">
        <f t="shared" si="0"/>
        <v>0</v>
      </c>
    </row>
    <row r="26" spans="1:18" x14ac:dyDescent="0.2">
      <c r="B26" s="9"/>
      <c r="F26" s="9"/>
      <c r="G26" s="13">
        <f t="shared" si="1"/>
        <v>1569.6800000000003</v>
      </c>
      <c r="H26" s="9">
        <f t="shared" si="1"/>
        <v>275</v>
      </c>
      <c r="I26" s="36"/>
      <c r="J26" s="53"/>
      <c r="L26" s="9" t="str">
        <f t="shared" si="2"/>
        <v xml:space="preserve"> </v>
      </c>
      <c r="N26" s="118"/>
      <c r="P26" s="14">
        <f t="shared" si="0"/>
        <v>0</v>
      </c>
    </row>
    <row r="27" spans="1:18" x14ac:dyDescent="0.2">
      <c r="B27" s="9"/>
      <c r="F27" s="9"/>
      <c r="G27" s="13">
        <f t="shared" ref="G27:G37" si="4">G26-E27+C27</f>
        <v>1569.6800000000003</v>
      </c>
      <c r="H27" s="9">
        <f t="shared" ref="G27:H90" si="5">H26-F27+D27</f>
        <v>275</v>
      </c>
      <c r="I27" s="36"/>
      <c r="J27" s="53"/>
      <c r="L27" s="9" t="str">
        <f t="shared" si="2"/>
        <v xml:space="preserve"> </v>
      </c>
      <c r="N27" s="118"/>
      <c r="P27" s="14">
        <f t="shared" si="0"/>
        <v>0</v>
      </c>
    </row>
    <row r="28" spans="1:18" x14ac:dyDescent="0.2">
      <c r="G28" s="13">
        <f t="shared" si="4"/>
        <v>1569.6800000000003</v>
      </c>
      <c r="H28" s="9">
        <f t="shared" si="5"/>
        <v>275</v>
      </c>
      <c r="I28" s="9"/>
      <c r="J28" s="36"/>
      <c r="L28" s="9" t="str">
        <f t="shared" si="2"/>
        <v xml:space="preserve"> </v>
      </c>
      <c r="N28" s="118"/>
      <c r="P28" s="14">
        <f t="shared" si="0"/>
        <v>0</v>
      </c>
    </row>
    <row r="29" spans="1:18" x14ac:dyDescent="0.2">
      <c r="G29" s="13">
        <f t="shared" si="4"/>
        <v>1569.6800000000003</v>
      </c>
      <c r="H29" s="9">
        <f t="shared" si="5"/>
        <v>275</v>
      </c>
      <c r="I29" s="9"/>
      <c r="J29" s="36"/>
      <c r="L29" s="9" t="str">
        <f t="shared" si="2"/>
        <v xml:space="preserve"> </v>
      </c>
      <c r="N29" s="118"/>
      <c r="P29" s="14">
        <f t="shared" si="0"/>
        <v>0</v>
      </c>
    </row>
    <row r="30" spans="1:18" x14ac:dyDescent="0.2">
      <c r="G30" s="13">
        <f t="shared" si="4"/>
        <v>1569.6800000000003</v>
      </c>
      <c r="H30" s="9">
        <f t="shared" si="5"/>
        <v>275</v>
      </c>
      <c r="I30" s="9"/>
      <c r="J30" s="36"/>
      <c r="L30" s="9" t="str">
        <f t="shared" si="2"/>
        <v xml:space="preserve"> </v>
      </c>
      <c r="N30" s="118"/>
      <c r="P30" s="14">
        <f t="shared" si="0"/>
        <v>0</v>
      </c>
    </row>
    <row r="31" spans="1:18" x14ac:dyDescent="0.2">
      <c r="G31" s="13">
        <f t="shared" si="4"/>
        <v>1569.6800000000003</v>
      </c>
      <c r="H31" s="9">
        <f t="shared" si="5"/>
        <v>275</v>
      </c>
      <c r="I31" s="9"/>
      <c r="J31" s="36"/>
      <c r="L31" s="9" t="str">
        <f t="shared" si="2"/>
        <v xml:space="preserve"> </v>
      </c>
      <c r="N31" s="118"/>
      <c r="P31" s="14">
        <f t="shared" si="0"/>
        <v>0</v>
      </c>
    </row>
    <row r="32" spans="1:18" x14ac:dyDescent="0.2">
      <c r="G32" s="13">
        <f t="shared" si="4"/>
        <v>1569.6800000000003</v>
      </c>
      <c r="H32" s="9">
        <f t="shared" si="5"/>
        <v>275</v>
      </c>
      <c r="I32" s="9"/>
      <c r="J32" s="36"/>
      <c r="L32" s="9" t="str">
        <f t="shared" si="2"/>
        <v xml:space="preserve"> </v>
      </c>
      <c r="N32" s="118"/>
      <c r="P32" s="14">
        <f t="shared" si="0"/>
        <v>0</v>
      </c>
    </row>
    <row r="33" spans="7:16" x14ac:dyDescent="0.2">
      <c r="G33" s="13">
        <f t="shared" si="4"/>
        <v>1569.6800000000003</v>
      </c>
      <c r="H33" s="9">
        <f t="shared" si="5"/>
        <v>275</v>
      </c>
      <c r="I33" s="9"/>
      <c r="J33" s="36"/>
      <c r="L33" s="9" t="str">
        <f t="shared" si="2"/>
        <v xml:space="preserve"> </v>
      </c>
      <c r="N33" s="118"/>
      <c r="P33" s="14">
        <f t="shared" si="0"/>
        <v>0</v>
      </c>
    </row>
    <row r="34" spans="7:16" x14ac:dyDescent="0.2">
      <c r="G34" s="13">
        <f t="shared" si="4"/>
        <v>1569.6800000000003</v>
      </c>
      <c r="H34" s="9">
        <f t="shared" si="5"/>
        <v>275</v>
      </c>
      <c r="I34" s="9"/>
      <c r="J34" s="36"/>
      <c r="L34" s="9" t="str">
        <f t="shared" si="2"/>
        <v xml:space="preserve"> </v>
      </c>
      <c r="N34" s="118"/>
      <c r="P34" s="14">
        <f t="shared" si="0"/>
        <v>0</v>
      </c>
    </row>
    <row r="35" spans="7:16" x14ac:dyDescent="0.2">
      <c r="G35" s="13">
        <f t="shared" si="4"/>
        <v>1569.6800000000003</v>
      </c>
      <c r="H35" s="9">
        <f t="shared" si="5"/>
        <v>275</v>
      </c>
      <c r="I35" s="9"/>
      <c r="J35" s="36"/>
      <c r="L35" s="9" t="str">
        <f t="shared" si="2"/>
        <v xml:space="preserve"> </v>
      </c>
      <c r="N35" s="118"/>
      <c r="P35" s="14">
        <f t="shared" si="0"/>
        <v>0</v>
      </c>
    </row>
    <row r="36" spans="7:16" x14ac:dyDescent="0.2">
      <c r="G36" s="13">
        <f t="shared" si="4"/>
        <v>1569.6800000000003</v>
      </c>
      <c r="H36" s="9">
        <f t="shared" si="5"/>
        <v>275</v>
      </c>
      <c r="I36" s="9"/>
      <c r="J36" s="9"/>
      <c r="L36" s="9" t="str">
        <f t="shared" si="2"/>
        <v xml:space="preserve"> </v>
      </c>
      <c r="N36" s="118"/>
      <c r="P36" s="14">
        <f t="shared" si="0"/>
        <v>0</v>
      </c>
    </row>
    <row r="37" spans="7:16" x14ac:dyDescent="0.2">
      <c r="G37" s="13">
        <f t="shared" si="4"/>
        <v>1569.6800000000003</v>
      </c>
      <c r="H37" s="9">
        <f t="shared" si="5"/>
        <v>275</v>
      </c>
      <c r="I37" s="9"/>
      <c r="J37" s="9"/>
      <c r="L37" s="9" t="str">
        <f t="shared" si="2"/>
        <v xml:space="preserve"> </v>
      </c>
      <c r="N37" s="118"/>
      <c r="P37" s="14">
        <f t="shared" si="0"/>
        <v>0</v>
      </c>
    </row>
    <row r="38" spans="7:16" x14ac:dyDescent="0.2">
      <c r="G38" s="13">
        <f t="shared" si="5"/>
        <v>1569.6800000000003</v>
      </c>
      <c r="H38" s="9">
        <f t="shared" si="5"/>
        <v>275</v>
      </c>
      <c r="I38" s="9"/>
      <c r="J38" s="9"/>
      <c r="L38" s="9" t="str">
        <f t="shared" si="2"/>
        <v xml:space="preserve"> </v>
      </c>
      <c r="N38" s="118"/>
      <c r="P38" s="14">
        <f t="shared" si="0"/>
        <v>0</v>
      </c>
    </row>
    <row r="39" spans="7:16" x14ac:dyDescent="0.2">
      <c r="G39" s="13">
        <f t="shared" si="5"/>
        <v>1569.6800000000003</v>
      </c>
      <c r="H39" s="9">
        <f t="shared" si="5"/>
        <v>275</v>
      </c>
      <c r="I39" s="9"/>
      <c r="J39" s="9"/>
      <c r="L39" s="9" t="str">
        <f t="shared" si="2"/>
        <v xml:space="preserve"> </v>
      </c>
      <c r="N39" s="118"/>
      <c r="P39" s="14">
        <f t="shared" si="0"/>
        <v>0</v>
      </c>
    </row>
    <row r="40" spans="7:16" x14ac:dyDescent="0.2">
      <c r="G40" s="13">
        <f t="shared" si="5"/>
        <v>1569.6800000000003</v>
      </c>
      <c r="H40" s="9">
        <f t="shared" si="5"/>
        <v>275</v>
      </c>
      <c r="I40" s="9"/>
      <c r="J40" s="9"/>
      <c r="L40" s="9" t="str">
        <f t="shared" si="2"/>
        <v xml:space="preserve"> </v>
      </c>
      <c r="N40" s="118"/>
      <c r="P40" s="14">
        <f t="shared" si="0"/>
        <v>0</v>
      </c>
    </row>
    <row r="41" spans="7:16" x14ac:dyDescent="0.2">
      <c r="G41" s="13">
        <f t="shared" si="5"/>
        <v>1569.6800000000003</v>
      </c>
      <c r="H41" s="9">
        <f t="shared" si="5"/>
        <v>275</v>
      </c>
      <c r="I41" s="9"/>
      <c r="J41" s="9"/>
      <c r="L41" s="9" t="str">
        <f t="shared" si="2"/>
        <v xml:space="preserve"> </v>
      </c>
      <c r="N41" s="118"/>
      <c r="P41" s="14">
        <f t="shared" si="0"/>
        <v>0</v>
      </c>
    </row>
    <row r="42" spans="7:16" x14ac:dyDescent="0.2">
      <c r="G42" s="13">
        <f t="shared" si="5"/>
        <v>1569.6800000000003</v>
      </c>
      <c r="H42" s="9">
        <f t="shared" si="5"/>
        <v>275</v>
      </c>
      <c r="I42" s="9"/>
      <c r="J42" s="9"/>
      <c r="L42" s="9" t="str">
        <f t="shared" si="2"/>
        <v xml:space="preserve"> </v>
      </c>
      <c r="N42" s="118"/>
      <c r="P42" s="14">
        <f t="shared" si="0"/>
        <v>0</v>
      </c>
    </row>
    <row r="43" spans="7:16" x14ac:dyDescent="0.2">
      <c r="G43" s="13">
        <f t="shared" si="5"/>
        <v>1569.6800000000003</v>
      </c>
      <c r="H43" s="9">
        <f t="shared" si="5"/>
        <v>275</v>
      </c>
      <c r="I43" s="9"/>
      <c r="J43" s="9"/>
      <c r="L43" s="9" t="str">
        <f t="shared" si="2"/>
        <v xml:space="preserve"> </v>
      </c>
      <c r="N43" s="118"/>
      <c r="P43" s="14">
        <f t="shared" si="0"/>
        <v>0</v>
      </c>
    </row>
    <row r="44" spans="7:16" x14ac:dyDescent="0.2">
      <c r="G44" s="13">
        <f t="shared" si="5"/>
        <v>1569.6800000000003</v>
      </c>
      <c r="H44" s="9">
        <f t="shared" si="5"/>
        <v>275</v>
      </c>
      <c r="I44" s="9"/>
      <c r="J44" s="9"/>
      <c r="L44" s="9" t="str">
        <f t="shared" si="2"/>
        <v xml:space="preserve"> </v>
      </c>
      <c r="N44" s="118"/>
      <c r="P44" s="14">
        <f t="shared" si="0"/>
        <v>0</v>
      </c>
    </row>
    <row r="45" spans="7:16" x14ac:dyDescent="0.2">
      <c r="G45" s="13">
        <f t="shared" si="5"/>
        <v>1569.6800000000003</v>
      </c>
      <c r="H45" s="9">
        <f t="shared" si="5"/>
        <v>275</v>
      </c>
      <c r="I45" s="9"/>
      <c r="J45" s="9"/>
      <c r="L45" s="9" t="str">
        <f t="shared" si="2"/>
        <v xml:space="preserve"> </v>
      </c>
      <c r="N45" s="118"/>
      <c r="P45" s="14">
        <f t="shared" si="0"/>
        <v>0</v>
      </c>
    </row>
    <row r="46" spans="7:16" x14ac:dyDescent="0.2">
      <c r="G46" s="13">
        <f t="shared" si="5"/>
        <v>1569.6800000000003</v>
      </c>
      <c r="H46" s="9">
        <f t="shared" si="5"/>
        <v>275</v>
      </c>
      <c r="I46" s="9"/>
      <c r="J46" s="9"/>
      <c r="L46" s="9" t="str">
        <f t="shared" si="2"/>
        <v xml:space="preserve"> </v>
      </c>
      <c r="N46" s="118"/>
      <c r="P46" s="14">
        <f t="shared" si="0"/>
        <v>0</v>
      </c>
    </row>
    <row r="47" spans="7:16" x14ac:dyDescent="0.2">
      <c r="G47" s="13">
        <f t="shared" si="5"/>
        <v>1569.6800000000003</v>
      </c>
      <c r="H47" s="9">
        <f t="shared" si="5"/>
        <v>275</v>
      </c>
      <c r="I47" s="9"/>
      <c r="J47" s="9"/>
      <c r="L47" s="9" t="str">
        <f t="shared" si="2"/>
        <v xml:space="preserve"> </v>
      </c>
      <c r="N47" s="118"/>
      <c r="P47" s="14">
        <f t="shared" si="0"/>
        <v>0</v>
      </c>
    </row>
    <row r="48" spans="7:16" x14ac:dyDescent="0.2">
      <c r="G48" s="13">
        <f t="shared" si="5"/>
        <v>1569.6800000000003</v>
      </c>
      <c r="H48" s="9">
        <f t="shared" si="5"/>
        <v>275</v>
      </c>
      <c r="I48" s="9"/>
      <c r="J48" s="9"/>
      <c r="L48" s="9" t="str">
        <f t="shared" si="2"/>
        <v xml:space="preserve"> </v>
      </c>
      <c r="N48" s="118"/>
      <c r="P48" s="14">
        <f t="shared" si="0"/>
        <v>0</v>
      </c>
    </row>
    <row r="49" spans="7:16" x14ac:dyDescent="0.2">
      <c r="G49" s="13">
        <f t="shared" si="5"/>
        <v>1569.6800000000003</v>
      </c>
      <c r="H49" s="9">
        <f t="shared" si="5"/>
        <v>275</v>
      </c>
      <c r="I49" s="9"/>
      <c r="J49" s="9"/>
      <c r="L49" s="9" t="str">
        <f t="shared" si="2"/>
        <v xml:space="preserve"> </v>
      </c>
      <c r="N49" s="118"/>
      <c r="P49" s="14">
        <f t="shared" si="0"/>
        <v>0</v>
      </c>
    </row>
    <row r="50" spans="7:16" x14ac:dyDescent="0.2">
      <c r="G50" s="13">
        <f t="shared" si="5"/>
        <v>1569.6800000000003</v>
      </c>
      <c r="H50" s="9">
        <f t="shared" si="5"/>
        <v>275</v>
      </c>
      <c r="I50" s="9"/>
      <c r="J50" s="9"/>
      <c r="L50" s="9" t="str">
        <f t="shared" si="2"/>
        <v xml:space="preserve"> </v>
      </c>
      <c r="N50" s="118"/>
      <c r="P50" s="14">
        <f t="shared" si="0"/>
        <v>0</v>
      </c>
    </row>
    <row r="51" spans="7:16" x14ac:dyDescent="0.2">
      <c r="G51" s="13">
        <f t="shared" si="5"/>
        <v>1569.6800000000003</v>
      </c>
      <c r="H51" s="9">
        <f t="shared" si="5"/>
        <v>275</v>
      </c>
      <c r="I51" s="9"/>
      <c r="J51" s="9"/>
      <c r="L51" s="9" t="str">
        <f t="shared" si="2"/>
        <v xml:space="preserve"> </v>
      </c>
      <c r="N51" s="118"/>
      <c r="P51" s="14">
        <f t="shared" si="0"/>
        <v>0</v>
      </c>
    </row>
    <row r="52" spans="7:16" x14ac:dyDescent="0.2">
      <c r="G52" s="13">
        <f t="shared" si="5"/>
        <v>1569.6800000000003</v>
      </c>
      <c r="H52" s="9">
        <f t="shared" si="5"/>
        <v>275</v>
      </c>
      <c r="I52" s="9"/>
      <c r="J52" s="9"/>
      <c r="L52" s="9" t="str">
        <f t="shared" si="2"/>
        <v xml:space="preserve"> </v>
      </c>
      <c r="N52" s="118"/>
      <c r="P52" s="14">
        <f t="shared" si="0"/>
        <v>0</v>
      </c>
    </row>
    <row r="53" spans="7:16" x14ac:dyDescent="0.2">
      <c r="G53" s="13">
        <f t="shared" si="5"/>
        <v>1569.6800000000003</v>
      </c>
      <c r="H53" s="9">
        <f t="shared" si="5"/>
        <v>275</v>
      </c>
      <c r="I53" s="9"/>
      <c r="J53" s="9"/>
      <c r="L53" s="9" t="str">
        <f t="shared" si="2"/>
        <v xml:space="preserve"> </v>
      </c>
      <c r="N53" s="118"/>
      <c r="P53" s="14">
        <f t="shared" si="0"/>
        <v>0</v>
      </c>
    </row>
    <row r="54" spans="7:16" x14ac:dyDescent="0.2">
      <c r="G54" s="13">
        <f t="shared" si="5"/>
        <v>1569.6800000000003</v>
      </c>
      <c r="H54" s="9">
        <f t="shared" si="5"/>
        <v>275</v>
      </c>
      <c r="I54" s="9"/>
      <c r="J54" s="9"/>
      <c r="L54" s="9" t="str">
        <f t="shared" si="2"/>
        <v xml:space="preserve"> </v>
      </c>
      <c r="N54" s="118"/>
      <c r="P54" s="14">
        <f t="shared" si="0"/>
        <v>0</v>
      </c>
    </row>
    <row r="55" spans="7:16" x14ac:dyDescent="0.2">
      <c r="G55" s="13">
        <f t="shared" si="5"/>
        <v>1569.6800000000003</v>
      </c>
      <c r="H55" s="9">
        <f t="shared" si="5"/>
        <v>275</v>
      </c>
      <c r="I55" s="9"/>
      <c r="J55" s="9"/>
      <c r="L55" s="9" t="str">
        <f t="shared" si="2"/>
        <v xml:space="preserve"> </v>
      </c>
      <c r="N55" s="118"/>
      <c r="P55" s="14">
        <f t="shared" si="0"/>
        <v>0</v>
      </c>
    </row>
    <row r="56" spans="7:16" x14ac:dyDescent="0.2">
      <c r="G56" s="13">
        <f t="shared" si="5"/>
        <v>1569.6800000000003</v>
      </c>
      <c r="H56" s="9">
        <f t="shared" si="5"/>
        <v>275</v>
      </c>
      <c r="I56" s="9"/>
      <c r="J56" s="9"/>
      <c r="L56" s="9" t="str">
        <f t="shared" si="2"/>
        <v xml:space="preserve"> </v>
      </c>
      <c r="N56" s="118"/>
      <c r="P56" s="14">
        <f t="shared" si="0"/>
        <v>0</v>
      </c>
    </row>
    <row r="57" spans="7:16" x14ac:dyDescent="0.2">
      <c r="G57" s="13">
        <f t="shared" si="5"/>
        <v>1569.6800000000003</v>
      </c>
      <c r="H57" s="9">
        <f t="shared" si="5"/>
        <v>275</v>
      </c>
      <c r="I57" s="9"/>
      <c r="J57" s="9"/>
      <c r="L57" s="9" t="str">
        <f t="shared" si="2"/>
        <v xml:space="preserve"> </v>
      </c>
      <c r="N57" s="118"/>
      <c r="P57" s="14">
        <f t="shared" si="0"/>
        <v>0</v>
      </c>
    </row>
    <row r="58" spans="7:16" x14ac:dyDescent="0.2">
      <c r="G58" s="13">
        <f t="shared" si="5"/>
        <v>1569.6800000000003</v>
      </c>
      <c r="H58" s="9">
        <f t="shared" si="5"/>
        <v>275</v>
      </c>
      <c r="I58" s="9"/>
      <c r="J58" s="9"/>
      <c r="L58" s="9" t="str">
        <f t="shared" si="2"/>
        <v xml:space="preserve"> </v>
      </c>
      <c r="N58" s="118"/>
      <c r="P58" s="14">
        <f t="shared" si="0"/>
        <v>0</v>
      </c>
    </row>
    <row r="59" spans="7:16" x14ac:dyDescent="0.2">
      <c r="G59" s="13">
        <f t="shared" si="5"/>
        <v>1569.6800000000003</v>
      </c>
      <c r="H59" s="9">
        <f t="shared" si="5"/>
        <v>275</v>
      </c>
      <c r="I59" s="9"/>
      <c r="J59" s="9"/>
      <c r="L59" s="9" t="str">
        <f t="shared" si="2"/>
        <v xml:space="preserve"> </v>
      </c>
      <c r="N59" s="118"/>
      <c r="P59" s="14">
        <f t="shared" si="0"/>
        <v>0</v>
      </c>
    </row>
    <row r="60" spans="7:16" x14ac:dyDescent="0.2">
      <c r="G60" s="13">
        <f t="shared" si="5"/>
        <v>1569.6800000000003</v>
      </c>
      <c r="H60" s="9">
        <f t="shared" si="5"/>
        <v>275</v>
      </c>
      <c r="I60" s="9"/>
      <c r="J60" s="9"/>
      <c r="L60" s="9" t="str">
        <f t="shared" si="2"/>
        <v xml:space="preserve"> </v>
      </c>
      <c r="N60" s="118"/>
      <c r="P60" s="14">
        <f t="shared" si="0"/>
        <v>0</v>
      </c>
    </row>
    <row r="61" spans="7:16" x14ac:dyDescent="0.2">
      <c r="G61" s="13">
        <f t="shared" si="5"/>
        <v>1569.6800000000003</v>
      </c>
      <c r="H61" s="9">
        <f t="shared" si="5"/>
        <v>275</v>
      </c>
      <c r="I61" s="9"/>
      <c r="J61" s="9"/>
      <c r="L61" s="9" t="str">
        <f t="shared" si="2"/>
        <v xml:space="preserve"> </v>
      </c>
      <c r="N61" s="118"/>
      <c r="P61" s="14">
        <f t="shared" si="0"/>
        <v>0</v>
      </c>
    </row>
    <row r="62" spans="7:16" x14ac:dyDescent="0.2">
      <c r="G62" s="13">
        <f t="shared" si="5"/>
        <v>1569.6800000000003</v>
      </c>
      <c r="H62" s="9">
        <f t="shared" si="5"/>
        <v>275</v>
      </c>
      <c r="I62" s="9"/>
      <c r="J62" s="9"/>
      <c r="L62" s="9" t="str">
        <f t="shared" si="2"/>
        <v xml:space="preserve"> </v>
      </c>
      <c r="N62" s="118"/>
      <c r="P62" s="14">
        <f t="shared" si="0"/>
        <v>0</v>
      </c>
    </row>
    <row r="63" spans="7:16" x14ac:dyDescent="0.2">
      <c r="G63" s="13">
        <f t="shared" si="5"/>
        <v>1569.6800000000003</v>
      </c>
      <c r="H63" s="9">
        <f t="shared" si="5"/>
        <v>275</v>
      </c>
      <c r="I63" s="9"/>
      <c r="J63" s="9"/>
      <c r="L63" s="9" t="str">
        <f t="shared" si="2"/>
        <v xml:space="preserve"> </v>
      </c>
      <c r="N63" s="118"/>
      <c r="P63" s="14">
        <f t="shared" si="0"/>
        <v>0</v>
      </c>
    </row>
    <row r="64" spans="7:16" x14ac:dyDescent="0.2">
      <c r="G64" s="13">
        <f t="shared" si="5"/>
        <v>1569.6800000000003</v>
      </c>
      <c r="H64" s="9">
        <f t="shared" si="5"/>
        <v>275</v>
      </c>
      <c r="I64" s="9"/>
      <c r="J64" s="9"/>
      <c r="L64" s="9" t="str">
        <f t="shared" si="2"/>
        <v xml:space="preserve"> </v>
      </c>
      <c r="N64" s="118"/>
      <c r="P64" s="14">
        <f t="shared" si="0"/>
        <v>0</v>
      </c>
    </row>
    <row r="65" spans="7:16" x14ac:dyDescent="0.2">
      <c r="G65" s="13">
        <f t="shared" si="5"/>
        <v>1569.6800000000003</v>
      </c>
      <c r="H65" s="9">
        <f t="shared" si="5"/>
        <v>275</v>
      </c>
      <c r="I65" s="9"/>
      <c r="J65" s="9"/>
      <c r="L65" s="9" t="str">
        <f t="shared" si="2"/>
        <v xml:space="preserve"> </v>
      </c>
      <c r="N65" s="118"/>
      <c r="P65" s="14">
        <f t="shared" si="0"/>
        <v>0</v>
      </c>
    </row>
    <row r="66" spans="7:16" x14ac:dyDescent="0.2">
      <c r="G66" s="13">
        <f t="shared" si="5"/>
        <v>1569.6800000000003</v>
      </c>
      <c r="H66" s="9">
        <f t="shared" si="5"/>
        <v>275</v>
      </c>
      <c r="I66" s="9"/>
      <c r="J66" s="9"/>
      <c r="L66" s="9" t="str">
        <f t="shared" si="2"/>
        <v xml:space="preserve"> </v>
      </c>
      <c r="N66" s="118"/>
      <c r="P66" s="14">
        <f t="shared" si="0"/>
        <v>0</v>
      </c>
    </row>
    <row r="67" spans="7:16" x14ac:dyDescent="0.2">
      <c r="G67" s="13">
        <f t="shared" si="5"/>
        <v>1569.6800000000003</v>
      </c>
      <c r="H67" s="9">
        <f t="shared" si="5"/>
        <v>275</v>
      </c>
      <c r="I67" s="9"/>
      <c r="J67" s="9"/>
      <c r="L67" s="9" t="str">
        <f t="shared" si="2"/>
        <v xml:space="preserve"> </v>
      </c>
      <c r="N67" s="118"/>
      <c r="P67" s="14">
        <f t="shared" si="0"/>
        <v>0</v>
      </c>
    </row>
    <row r="68" spans="7:16" x14ac:dyDescent="0.2">
      <c r="G68" s="13">
        <f t="shared" si="5"/>
        <v>1569.6800000000003</v>
      </c>
      <c r="H68" s="9">
        <f t="shared" si="5"/>
        <v>275</v>
      </c>
      <c r="I68" s="9"/>
      <c r="J68" s="9"/>
      <c r="L68" s="9" t="str">
        <f t="shared" si="2"/>
        <v xml:space="preserve"> </v>
      </c>
      <c r="P68" s="14">
        <f t="shared" si="0"/>
        <v>0</v>
      </c>
    </row>
    <row r="69" spans="7:16" x14ac:dyDescent="0.2">
      <c r="G69" s="13">
        <f t="shared" si="5"/>
        <v>1569.6800000000003</v>
      </c>
      <c r="H69" s="9">
        <f t="shared" si="5"/>
        <v>275</v>
      </c>
      <c r="I69" s="9"/>
      <c r="J69" s="9"/>
      <c r="L69" s="9" t="str">
        <f t="shared" si="2"/>
        <v xml:space="preserve"> </v>
      </c>
      <c r="P69" s="14">
        <f t="shared" si="0"/>
        <v>0</v>
      </c>
    </row>
    <row r="70" spans="7:16" x14ac:dyDescent="0.2">
      <c r="G70" s="13">
        <f t="shared" si="5"/>
        <v>1569.6800000000003</v>
      </c>
      <c r="H70" s="9">
        <f t="shared" si="5"/>
        <v>275</v>
      </c>
      <c r="I70" s="9"/>
      <c r="J70" s="9"/>
      <c r="L70" s="9" t="str">
        <f t="shared" si="2"/>
        <v xml:space="preserve"> </v>
      </c>
      <c r="P70" s="14">
        <f t="shared" si="0"/>
        <v>0</v>
      </c>
    </row>
    <row r="71" spans="7:16" x14ac:dyDescent="0.2">
      <c r="G71" s="13">
        <f t="shared" si="5"/>
        <v>1569.6800000000003</v>
      </c>
      <c r="H71" s="9">
        <f t="shared" si="5"/>
        <v>275</v>
      </c>
      <c r="I71" s="9"/>
      <c r="J71" s="9"/>
      <c r="L71" s="9" t="str">
        <f t="shared" si="2"/>
        <v xml:space="preserve"> </v>
      </c>
      <c r="P71" s="14">
        <f t="shared" si="0"/>
        <v>0</v>
      </c>
    </row>
    <row r="72" spans="7:16" x14ac:dyDescent="0.2">
      <c r="G72" s="13">
        <f t="shared" si="5"/>
        <v>1569.6800000000003</v>
      </c>
      <c r="H72" s="9">
        <f t="shared" si="5"/>
        <v>275</v>
      </c>
      <c r="I72" s="9"/>
      <c r="J72" s="9"/>
      <c r="L72" s="9" t="str">
        <f t="shared" si="2"/>
        <v xml:space="preserve"> </v>
      </c>
      <c r="P72" s="14">
        <f t="shared" si="0"/>
        <v>0</v>
      </c>
    </row>
    <row r="73" spans="7:16" x14ac:dyDescent="0.2">
      <c r="G73" s="13">
        <f t="shared" si="5"/>
        <v>1569.6800000000003</v>
      </c>
      <c r="H73" s="9">
        <f t="shared" si="5"/>
        <v>275</v>
      </c>
      <c r="I73" s="9"/>
      <c r="J73" s="9"/>
      <c r="L73" s="9" t="str">
        <f t="shared" si="2"/>
        <v xml:space="preserve"> </v>
      </c>
      <c r="P73" s="14">
        <f t="shared" si="0"/>
        <v>0</v>
      </c>
    </row>
    <row r="74" spans="7:16" x14ac:dyDescent="0.2">
      <c r="G74" s="13">
        <f t="shared" si="5"/>
        <v>1569.6800000000003</v>
      </c>
      <c r="H74" s="9">
        <f t="shared" si="5"/>
        <v>275</v>
      </c>
      <c r="I74" s="9"/>
      <c r="J74" s="9"/>
      <c r="L74" s="9" t="str">
        <f t="shared" si="2"/>
        <v xml:space="preserve"> </v>
      </c>
      <c r="P74" s="14">
        <f t="shared" ref="P74:P137" si="6">O74*G74</f>
        <v>0</v>
      </c>
    </row>
    <row r="75" spans="7:16" x14ac:dyDescent="0.2">
      <c r="G75" s="13">
        <f t="shared" si="5"/>
        <v>1569.6800000000003</v>
      </c>
      <c r="H75" s="9">
        <f t="shared" si="5"/>
        <v>275</v>
      </c>
      <c r="I75" s="9"/>
      <c r="J75" s="9"/>
      <c r="L75" s="9" t="str">
        <f t="shared" si="2"/>
        <v xml:space="preserve"> </v>
      </c>
      <c r="P75" s="14">
        <f t="shared" si="6"/>
        <v>0</v>
      </c>
    </row>
    <row r="76" spans="7:16" x14ac:dyDescent="0.2">
      <c r="G76" s="13">
        <f t="shared" si="5"/>
        <v>1569.6800000000003</v>
      </c>
      <c r="H76" s="9">
        <f t="shared" si="5"/>
        <v>275</v>
      </c>
      <c r="I76" s="9"/>
      <c r="J76" s="9"/>
      <c r="L76" s="9" t="str">
        <f t="shared" ref="L76:L139" si="7">IF(D76&gt;0,D76," ")</f>
        <v xml:space="preserve"> </v>
      </c>
      <c r="P76" s="14">
        <f t="shared" si="6"/>
        <v>0</v>
      </c>
    </row>
    <row r="77" spans="7:16" x14ac:dyDescent="0.2">
      <c r="G77" s="13">
        <f t="shared" si="5"/>
        <v>1569.6800000000003</v>
      </c>
      <c r="H77" s="9">
        <f t="shared" si="5"/>
        <v>275</v>
      </c>
      <c r="I77" s="9"/>
      <c r="J77" s="9"/>
      <c r="L77" s="9" t="str">
        <f t="shared" si="7"/>
        <v xml:space="preserve"> </v>
      </c>
      <c r="P77" s="14">
        <f t="shared" si="6"/>
        <v>0</v>
      </c>
    </row>
    <row r="78" spans="7:16" x14ac:dyDescent="0.2">
      <c r="G78" s="13">
        <f t="shared" si="5"/>
        <v>1569.6800000000003</v>
      </c>
      <c r="H78" s="9">
        <f t="shared" si="5"/>
        <v>275</v>
      </c>
      <c r="I78" s="9"/>
      <c r="J78" s="9"/>
      <c r="L78" s="9" t="str">
        <f t="shared" si="7"/>
        <v xml:space="preserve"> </v>
      </c>
      <c r="P78" s="14">
        <f t="shared" si="6"/>
        <v>0</v>
      </c>
    </row>
    <row r="79" spans="7:16" x14ac:dyDescent="0.2">
      <c r="G79" s="13">
        <f t="shared" si="5"/>
        <v>1569.6800000000003</v>
      </c>
      <c r="H79" s="9">
        <f t="shared" si="5"/>
        <v>275</v>
      </c>
      <c r="I79" s="9"/>
      <c r="J79" s="9"/>
      <c r="L79" s="9" t="str">
        <f t="shared" si="7"/>
        <v xml:space="preserve"> </v>
      </c>
      <c r="P79" s="14">
        <f t="shared" si="6"/>
        <v>0</v>
      </c>
    </row>
    <row r="80" spans="7:16" x14ac:dyDescent="0.2">
      <c r="G80" s="13">
        <f t="shared" si="5"/>
        <v>1569.6800000000003</v>
      </c>
      <c r="H80" s="9">
        <f t="shared" si="5"/>
        <v>275</v>
      </c>
      <c r="I80" s="9"/>
      <c r="J80" s="9"/>
      <c r="L80" s="9" t="str">
        <f t="shared" si="7"/>
        <v xml:space="preserve"> </v>
      </c>
      <c r="P80" s="14">
        <f t="shared" si="6"/>
        <v>0</v>
      </c>
    </row>
    <row r="81" spans="7:16" x14ac:dyDescent="0.2">
      <c r="G81" s="13">
        <f t="shared" si="5"/>
        <v>1569.6800000000003</v>
      </c>
      <c r="H81" s="9">
        <f t="shared" si="5"/>
        <v>275</v>
      </c>
      <c r="I81" s="9"/>
      <c r="J81" s="9"/>
      <c r="L81" s="9" t="str">
        <f t="shared" si="7"/>
        <v xml:space="preserve"> </v>
      </c>
      <c r="P81" s="14">
        <f t="shared" si="6"/>
        <v>0</v>
      </c>
    </row>
    <row r="82" spans="7:16" x14ac:dyDescent="0.2">
      <c r="G82" s="13">
        <f t="shared" si="5"/>
        <v>1569.6800000000003</v>
      </c>
      <c r="H82" s="9">
        <f t="shared" si="5"/>
        <v>275</v>
      </c>
      <c r="I82" s="9"/>
      <c r="J82" s="9"/>
      <c r="L82" s="9" t="str">
        <f t="shared" si="7"/>
        <v xml:space="preserve"> </v>
      </c>
      <c r="P82" s="14">
        <f t="shared" si="6"/>
        <v>0</v>
      </c>
    </row>
    <row r="83" spans="7:16" x14ac:dyDescent="0.2">
      <c r="G83" s="13">
        <f t="shared" si="5"/>
        <v>1569.6800000000003</v>
      </c>
      <c r="H83" s="9">
        <f t="shared" si="5"/>
        <v>275</v>
      </c>
      <c r="I83" s="9"/>
      <c r="J83" s="9"/>
      <c r="L83" s="9" t="str">
        <f t="shared" si="7"/>
        <v xml:space="preserve"> </v>
      </c>
      <c r="P83" s="14">
        <f t="shared" si="6"/>
        <v>0</v>
      </c>
    </row>
    <row r="84" spans="7:16" x14ac:dyDescent="0.2">
      <c r="G84" s="13">
        <f t="shared" si="5"/>
        <v>1569.6800000000003</v>
      </c>
      <c r="H84" s="9">
        <f t="shared" si="5"/>
        <v>275</v>
      </c>
      <c r="I84" s="9"/>
      <c r="J84" s="9"/>
      <c r="L84" s="9" t="str">
        <f t="shared" si="7"/>
        <v xml:space="preserve"> </v>
      </c>
      <c r="P84" s="14">
        <f t="shared" si="6"/>
        <v>0</v>
      </c>
    </row>
    <row r="85" spans="7:16" x14ac:dyDescent="0.2">
      <c r="G85" s="13">
        <f t="shared" si="5"/>
        <v>1569.6800000000003</v>
      </c>
      <c r="H85" s="9">
        <f t="shared" si="5"/>
        <v>275</v>
      </c>
      <c r="I85" s="9"/>
      <c r="J85" s="9"/>
      <c r="L85" s="9" t="str">
        <f t="shared" si="7"/>
        <v xml:space="preserve"> </v>
      </c>
      <c r="P85" s="14">
        <f t="shared" si="6"/>
        <v>0</v>
      </c>
    </row>
    <row r="86" spans="7:16" x14ac:dyDescent="0.2">
      <c r="G86" s="13">
        <f t="shared" si="5"/>
        <v>1569.6800000000003</v>
      </c>
      <c r="H86" s="9">
        <f t="shared" si="5"/>
        <v>275</v>
      </c>
      <c r="I86" s="9"/>
      <c r="J86" s="9"/>
      <c r="L86" s="9" t="str">
        <f t="shared" si="7"/>
        <v xml:space="preserve"> </v>
      </c>
      <c r="P86" s="14">
        <f t="shared" si="6"/>
        <v>0</v>
      </c>
    </row>
    <row r="87" spans="7:16" x14ac:dyDescent="0.2">
      <c r="G87" s="13">
        <f t="shared" si="5"/>
        <v>1569.6800000000003</v>
      </c>
      <c r="H87" s="9">
        <f t="shared" si="5"/>
        <v>275</v>
      </c>
      <c r="I87" s="9"/>
      <c r="J87" s="9"/>
      <c r="L87" s="9" t="str">
        <f t="shared" si="7"/>
        <v xml:space="preserve"> </v>
      </c>
      <c r="P87" s="14">
        <f t="shared" si="6"/>
        <v>0</v>
      </c>
    </row>
    <row r="88" spans="7:16" x14ac:dyDescent="0.2">
      <c r="G88" s="13">
        <f t="shared" si="5"/>
        <v>1569.6800000000003</v>
      </c>
      <c r="H88" s="9">
        <f t="shared" si="5"/>
        <v>275</v>
      </c>
      <c r="I88" s="9"/>
      <c r="J88" s="9"/>
      <c r="L88" s="9" t="str">
        <f t="shared" si="7"/>
        <v xml:space="preserve"> </v>
      </c>
      <c r="P88" s="14">
        <f t="shared" si="6"/>
        <v>0</v>
      </c>
    </row>
    <row r="89" spans="7:16" x14ac:dyDescent="0.2">
      <c r="G89" s="13">
        <f t="shared" si="5"/>
        <v>1569.6800000000003</v>
      </c>
      <c r="H89" s="9">
        <f t="shared" si="5"/>
        <v>275</v>
      </c>
      <c r="I89" s="9"/>
      <c r="J89" s="9"/>
      <c r="L89" s="9" t="str">
        <f t="shared" si="7"/>
        <v xml:space="preserve"> </v>
      </c>
      <c r="P89" s="14">
        <f t="shared" si="6"/>
        <v>0</v>
      </c>
    </row>
    <row r="90" spans="7:16" x14ac:dyDescent="0.2">
      <c r="G90" s="13">
        <f t="shared" si="5"/>
        <v>1569.6800000000003</v>
      </c>
      <c r="H90" s="9">
        <f t="shared" si="5"/>
        <v>275</v>
      </c>
      <c r="I90" s="9"/>
      <c r="J90" s="9"/>
      <c r="L90" s="9" t="str">
        <f t="shared" si="7"/>
        <v xml:space="preserve"> </v>
      </c>
      <c r="P90" s="14">
        <f t="shared" si="6"/>
        <v>0</v>
      </c>
    </row>
    <row r="91" spans="7:16" x14ac:dyDescent="0.2">
      <c r="G91" s="13">
        <f t="shared" ref="G91:H118" si="8">G90-E91+C91</f>
        <v>1569.6800000000003</v>
      </c>
      <c r="H91" s="9">
        <f t="shared" si="8"/>
        <v>275</v>
      </c>
      <c r="I91" s="9"/>
      <c r="J91" s="9"/>
      <c r="L91" s="9" t="str">
        <f t="shared" si="7"/>
        <v xml:space="preserve"> </v>
      </c>
      <c r="P91" s="14">
        <f t="shared" si="6"/>
        <v>0</v>
      </c>
    </row>
    <row r="92" spans="7:16" x14ac:dyDescent="0.2">
      <c r="G92" s="13">
        <f t="shared" si="8"/>
        <v>1569.6800000000003</v>
      </c>
      <c r="H92" s="9">
        <f t="shared" si="8"/>
        <v>275</v>
      </c>
      <c r="I92" s="9"/>
      <c r="J92" s="9"/>
      <c r="L92" s="9" t="str">
        <f t="shared" si="7"/>
        <v xml:space="preserve"> </v>
      </c>
      <c r="P92" s="14">
        <f t="shared" si="6"/>
        <v>0</v>
      </c>
    </row>
    <row r="93" spans="7:16" x14ac:dyDescent="0.2">
      <c r="G93" s="13">
        <f t="shared" si="8"/>
        <v>1569.6800000000003</v>
      </c>
      <c r="H93" s="9">
        <f t="shared" si="8"/>
        <v>275</v>
      </c>
      <c r="I93" s="9"/>
      <c r="J93" s="9"/>
      <c r="L93" s="9" t="str">
        <f t="shared" si="7"/>
        <v xml:space="preserve"> </v>
      </c>
      <c r="P93" s="14">
        <f t="shared" si="6"/>
        <v>0</v>
      </c>
    </row>
    <row r="94" spans="7:16" x14ac:dyDescent="0.2">
      <c r="G94" s="13">
        <f t="shared" si="8"/>
        <v>1569.6800000000003</v>
      </c>
      <c r="H94" s="9">
        <f t="shared" si="8"/>
        <v>275</v>
      </c>
      <c r="I94" s="9"/>
      <c r="J94" s="9"/>
      <c r="L94" s="9" t="str">
        <f t="shared" si="7"/>
        <v xml:space="preserve"> </v>
      </c>
      <c r="P94" s="14">
        <f t="shared" si="6"/>
        <v>0</v>
      </c>
    </row>
    <row r="95" spans="7:16" x14ac:dyDescent="0.2">
      <c r="G95" s="13">
        <f t="shared" si="8"/>
        <v>1569.6800000000003</v>
      </c>
      <c r="H95" s="9">
        <f t="shared" si="8"/>
        <v>275</v>
      </c>
      <c r="I95" s="9"/>
      <c r="J95" s="9"/>
      <c r="L95" s="9" t="str">
        <f t="shared" si="7"/>
        <v xml:space="preserve"> </v>
      </c>
      <c r="P95" s="14">
        <f t="shared" si="6"/>
        <v>0</v>
      </c>
    </row>
    <row r="96" spans="7:16" x14ac:dyDescent="0.2">
      <c r="G96" s="13">
        <f t="shared" si="8"/>
        <v>1569.6800000000003</v>
      </c>
      <c r="H96" s="9">
        <f t="shared" si="8"/>
        <v>275</v>
      </c>
      <c r="I96" s="9"/>
      <c r="J96" s="9"/>
      <c r="L96" s="9" t="str">
        <f t="shared" si="7"/>
        <v xml:space="preserve"> </v>
      </c>
      <c r="P96" s="14">
        <f t="shared" si="6"/>
        <v>0</v>
      </c>
    </row>
    <row r="97" spans="7:16" x14ac:dyDescent="0.2">
      <c r="G97" s="13">
        <f t="shared" si="8"/>
        <v>1569.6800000000003</v>
      </c>
      <c r="H97" s="9">
        <f t="shared" si="8"/>
        <v>275</v>
      </c>
      <c r="I97" s="9"/>
      <c r="J97" s="9"/>
      <c r="L97" s="9" t="str">
        <f t="shared" si="7"/>
        <v xml:space="preserve"> </v>
      </c>
      <c r="P97" s="14">
        <f t="shared" si="6"/>
        <v>0</v>
      </c>
    </row>
    <row r="98" spans="7:16" x14ac:dyDescent="0.2">
      <c r="G98" s="13">
        <f t="shared" si="8"/>
        <v>1569.6800000000003</v>
      </c>
      <c r="H98" s="9">
        <f t="shared" si="8"/>
        <v>275</v>
      </c>
      <c r="I98" s="9"/>
      <c r="J98" s="9"/>
      <c r="L98" s="9" t="str">
        <f t="shared" si="7"/>
        <v xml:space="preserve"> </v>
      </c>
      <c r="P98" s="14">
        <f t="shared" si="6"/>
        <v>0</v>
      </c>
    </row>
    <row r="99" spans="7:16" x14ac:dyDescent="0.2">
      <c r="G99" s="13">
        <f t="shared" si="8"/>
        <v>1569.6800000000003</v>
      </c>
      <c r="H99" s="9">
        <f t="shared" si="8"/>
        <v>275</v>
      </c>
      <c r="I99" s="9"/>
      <c r="J99" s="9"/>
      <c r="L99" s="9" t="str">
        <f t="shared" si="7"/>
        <v xml:space="preserve"> </v>
      </c>
      <c r="P99" s="14">
        <f t="shared" si="6"/>
        <v>0</v>
      </c>
    </row>
    <row r="100" spans="7:16" x14ac:dyDescent="0.2">
      <c r="G100" s="13">
        <f t="shared" si="8"/>
        <v>1569.6800000000003</v>
      </c>
      <c r="H100" s="9">
        <f t="shared" si="8"/>
        <v>275</v>
      </c>
      <c r="I100" s="9"/>
      <c r="J100" s="9"/>
      <c r="L100" s="9" t="str">
        <f t="shared" si="7"/>
        <v xml:space="preserve"> </v>
      </c>
      <c r="P100" s="14">
        <f t="shared" si="6"/>
        <v>0</v>
      </c>
    </row>
    <row r="101" spans="7:16" x14ac:dyDescent="0.2">
      <c r="G101" s="13">
        <f t="shared" si="8"/>
        <v>1569.6800000000003</v>
      </c>
      <c r="H101" s="9">
        <f t="shared" si="8"/>
        <v>275</v>
      </c>
      <c r="I101" s="9"/>
      <c r="J101" s="9"/>
      <c r="L101" s="9" t="str">
        <f t="shared" si="7"/>
        <v xml:space="preserve"> </v>
      </c>
      <c r="P101" s="14">
        <f t="shared" si="6"/>
        <v>0</v>
      </c>
    </row>
    <row r="102" spans="7:16" x14ac:dyDescent="0.2">
      <c r="G102" s="13">
        <f t="shared" si="8"/>
        <v>1569.6800000000003</v>
      </c>
      <c r="H102" s="9">
        <f t="shared" si="8"/>
        <v>275</v>
      </c>
      <c r="I102" s="9"/>
      <c r="J102" s="9"/>
      <c r="L102" s="9" t="str">
        <f t="shared" si="7"/>
        <v xml:space="preserve"> </v>
      </c>
      <c r="P102" s="14">
        <f t="shared" si="6"/>
        <v>0</v>
      </c>
    </row>
    <row r="103" spans="7:16" x14ac:dyDescent="0.2">
      <c r="G103" s="13">
        <f t="shared" si="8"/>
        <v>1569.6800000000003</v>
      </c>
      <c r="H103" s="9">
        <f t="shared" si="8"/>
        <v>275</v>
      </c>
      <c r="I103" s="9"/>
      <c r="J103" s="9"/>
      <c r="L103" s="9" t="str">
        <f t="shared" si="7"/>
        <v xml:space="preserve"> </v>
      </c>
      <c r="P103" s="14">
        <f t="shared" si="6"/>
        <v>0</v>
      </c>
    </row>
    <row r="104" spans="7:16" x14ac:dyDescent="0.2">
      <c r="G104" s="13">
        <f t="shared" si="8"/>
        <v>1569.6800000000003</v>
      </c>
      <c r="H104" s="9">
        <f t="shared" si="8"/>
        <v>275</v>
      </c>
      <c r="I104" s="9"/>
      <c r="J104" s="9"/>
      <c r="L104" s="9" t="str">
        <f t="shared" si="7"/>
        <v xml:space="preserve"> </v>
      </c>
      <c r="P104" s="14">
        <f t="shared" si="6"/>
        <v>0</v>
      </c>
    </row>
    <row r="105" spans="7:16" x14ac:dyDescent="0.2">
      <c r="G105" s="13">
        <f t="shared" si="8"/>
        <v>1569.6800000000003</v>
      </c>
      <c r="H105" s="9">
        <f t="shared" si="8"/>
        <v>275</v>
      </c>
      <c r="I105" s="9"/>
      <c r="J105" s="9"/>
      <c r="L105" s="9" t="str">
        <f t="shared" si="7"/>
        <v xml:space="preserve"> </v>
      </c>
      <c r="P105" s="14">
        <f t="shared" si="6"/>
        <v>0</v>
      </c>
    </row>
    <row r="106" spans="7:16" x14ac:dyDescent="0.2">
      <c r="G106" s="13">
        <f t="shared" si="8"/>
        <v>1569.6800000000003</v>
      </c>
      <c r="H106" s="9">
        <f t="shared" si="8"/>
        <v>275</v>
      </c>
      <c r="I106" s="9"/>
      <c r="J106" s="9"/>
      <c r="L106" s="9" t="str">
        <f t="shared" si="7"/>
        <v xml:space="preserve"> </v>
      </c>
      <c r="P106" s="14">
        <f t="shared" si="6"/>
        <v>0</v>
      </c>
    </row>
    <row r="107" spans="7:16" x14ac:dyDescent="0.2">
      <c r="G107" s="13">
        <f t="shared" si="8"/>
        <v>1569.6800000000003</v>
      </c>
      <c r="H107" s="9">
        <f t="shared" si="8"/>
        <v>275</v>
      </c>
      <c r="I107" s="9"/>
      <c r="J107" s="9"/>
      <c r="L107" s="9" t="str">
        <f t="shared" si="7"/>
        <v xml:space="preserve"> </v>
      </c>
      <c r="P107" s="14">
        <f t="shared" si="6"/>
        <v>0</v>
      </c>
    </row>
    <row r="108" spans="7:16" x14ac:dyDescent="0.2">
      <c r="G108" s="13">
        <f t="shared" si="8"/>
        <v>1569.6800000000003</v>
      </c>
      <c r="H108" s="9">
        <f t="shared" si="8"/>
        <v>275</v>
      </c>
      <c r="I108" s="9"/>
      <c r="J108" s="9"/>
      <c r="L108" s="9" t="str">
        <f t="shared" si="7"/>
        <v xml:space="preserve"> </v>
      </c>
      <c r="P108" s="14">
        <f t="shared" si="6"/>
        <v>0</v>
      </c>
    </row>
    <row r="109" spans="7:16" x14ac:dyDescent="0.2">
      <c r="G109" s="13">
        <f t="shared" si="8"/>
        <v>1569.6800000000003</v>
      </c>
      <c r="H109" s="9">
        <f t="shared" si="8"/>
        <v>275</v>
      </c>
      <c r="I109" s="9"/>
      <c r="J109" s="9"/>
      <c r="L109" s="9" t="str">
        <f t="shared" si="7"/>
        <v xml:space="preserve"> </v>
      </c>
      <c r="P109" s="14">
        <f t="shared" si="6"/>
        <v>0</v>
      </c>
    </row>
    <row r="110" spans="7:16" x14ac:dyDescent="0.2">
      <c r="G110" s="13">
        <f t="shared" si="8"/>
        <v>1569.6800000000003</v>
      </c>
      <c r="H110" s="9">
        <f t="shared" si="8"/>
        <v>275</v>
      </c>
      <c r="I110" s="9"/>
      <c r="J110" s="9"/>
      <c r="L110" s="9" t="str">
        <f t="shared" si="7"/>
        <v xml:space="preserve"> </v>
      </c>
      <c r="P110" s="14">
        <f t="shared" si="6"/>
        <v>0</v>
      </c>
    </row>
    <row r="111" spans="7:16" x14ac:dyDescent="0.2">
      <c r="G111" s="13">
        <f t="shared" si="8"/>
        <v>1569.6800000000003</v>
      </c>
      <c r="H111" s="9">
        <f t="shared" si="8"/>
        <v>275</v>
      </c>
      <c r="I111" s="9"/>
      <c r="J111" s="9"/>
      <c r="L111" s="9" t="str">
        <f t="shared" si="7"/>
        <v xml:space="preserve"> </v>
      </c>
      <c r="P111" s="14">
        <f t="shared" si="6"/>
        <v>0</v>
      </c>
    </row>
    <row r="112" spans="7:16" x14ac:dyDescent="0.2">
      <c r="G112" s="13">
        <f t="shared" si="8"/>
        <v>1569.6800000000003</v>
      </c>
      <c r="H112" s="9">
        <f t="shared" si="8"/>
        <v>275</v>
      </c>
      <c r="I112" s="9"/>
      <c r="J112" s="9"/>
      <c r="L112" s="9" t="str">
        <f t="shared" si="7"/>
        <v xml:space="preserve"> </v>
      </c>
      <c r="P112" s="14">
        <f t="shared" si="6"/>
        <v>0</v>
      </c>
    </row>
    <row r="113" spans="7:16" x14ac:dyDescent="0.2">
      <c r="G113" s="13">
        <f t="shared" si="8"/>
        <v>1569.6800000000003</v>
      </c>
      <c r="H113" s="9">
        <f t="shared" si="8"/>
        <v>275</v>
      </c>
      <c r="I113" s="9"/>
      <c r="J113" s="9"/>
      <c r="L113" s="9" t="str">
        <f t="shared" si="7"/>
        <v xml:space="preserve"> </v>
      </c>
      <c r="P113" s="14">
        <f t="shared" si="6"/>
        <v>0</v>
      </c>
    </row>
    <row r="114" spans="7:16" x14ac:dyDescent="0.2">
      <c r="G114" s="13">
        <f t="shared" si="8"/>
        <v>1569.6800000000003</v>
      </c>
      <c r="H114" s="9">
        <f t="shared" si="8"/>
        <v>275</v>
      </c>
      <c r="I114" s="9"/>
      <c r="J114" s="9"/>
      <c r="L114" s="9" t="str">
        <f t="shared" si="7"/>
        <v xml:space="preserve"> </v>
      </c>
      <c r="P114" s="14">
        <f t="shared" si="6"/>
        <v>0</v>
      </c>
    </row>
    <row r="115" spans="7:16" x14ac:dyDescent="0.2">
      <c r="G115" s="13">
        <f t="shared" si="8"/>
        <v>1569.6800000000003</v>
      </c>
      <c r="H115" s="9">
        <f t="shared" si="8"/>
        <v>275</v>
      </c>
      <c r="I115" s="9"/>
      <c r="J115" s="9"/>
      <c r="L115" s="9" t="str">
        <f t="shared" si="7"/>
        <v xml:space="preserve"> </v>
      </c>
      <c r="P115" s="14">
        <f t="shared" si="6"/>
        <v>0</v>
      </c>
    </row>
    <row r="116" spans="7:16" x14ac:dyDescent="0.2">
      <c r="G116" s="13">
        <f t="shared" si="8"/>
        <v>1569.6800000000003</v>
      </c>
      <c r="H116" s="9">
        <f t="shared" si="8"/>
        <v>275</v>
      </c>
      <c r="I116" s="9"/>
      <c r="J116" s="9"/>
      <c r="L116" s="9" t="str">
        <f t="shared" si="7"/>
        <v xml:space="preserve"> </v>
      </c>
      <c r="P116" s="14">
        <f t="shared" si="6"/>
        <v>0</v>
      </c>
    </row>
    <row r="117" spans="7:16" x14ac:dyDescent="0.2">
      <c r="G117" s="13">
        <f t="shared" si="8"/>
        <v>1569.6800000000003</v>
      </c>
      <c r="H117" s="9">
        <f t="shared" si="8"/>
        <v>275</v>
      </c>
      <c r="I117" s="9"/>
      <c r="J117" s="9"/>
      <c r="L117" s="9" t="str">
        <f t="shared" si="7"/>
        <v xml:space="preserve"> </v>
      </c>
      <c r="P117" s="14">
        <f t="shared" si="6"/>
        <v>0</v>
      </c>
    </row>
    <row r="118" spans="7:16" x14ac:dyDescent="0.2">
      <c r="G118" s="13">
        <f t="shared" si="8"/>
        <v>1569.6800000000003</v>
      </c>
      <c r="H118" s="9">
        <f t="shared" si="8"/>
        <v>275</v>
      </c>
      <c r="I118" s="9"/>
      <c r="J118" s="9"/>
      <c r="L118" s="9" t="str">
        <f t="shared" si="7"/>
        <v xml:space="preserve"> </v>
      </c>
      <c r="P118" s="14">
        <f t="shared" si="6"/>
        <v>0</v>
      </c>
    </row>
    <row r="119" spans="7:16" x14ac:dyDescent="0.2">
      <c r="G119" s="13">
        <f t="shared" ref="G119:H182" si="9">G118-E119+C119</f>
        <v>1569.6800000000003</v>
      </c>
      <c r="H119" s="9">
        <f t="shared" si="9"/>
        <v>275</v>
      </c>
      <c r="I119" s="9"/>
      <c r="J119" s="9"/>
      <c r="L119" s="9" t="str">
        <f t="shared" si="7"/>
        <v xml:space="preserve"> </v>
      </c>
      <c r="P119" s="14">
        <f t="shared" si="6"/>
        <v>0</v>
      </c>
    </row>
    <row r="120" spans="7:16" x14ac:dyDescent="0.2">
      <c r="G120" s="13">
        <f t="shared" si="9"/>
        <v>1569.6800000000003</v>
      </c>
      <c r="H120" s="9">
        <f t="shared" si="9"/>
        <v>275</v>
      </c>
      <c r="I120" s="9"/>
      <c r="J120" s="9"/>
      <c r="L120" s="9" t="str">
        <f t="shared" si="7"/>
        <v xml:space="preserve"> </v>
      </c>
      <c r="P120" s="14">
        <f t="shared" si="6"/>
        <v>0</v>
      </c>
    </row>
    <row r="121" spans="7:16" x14ac:dyDescent="0.2">
      <c r="G121" s="13">
        <f t="shared" si="9"/>
        <v>1569.6800000000003</v>
      </c>
      <c r="H121" s="9">
        <f t="shared" si="9"/>
        <v>275</v>
      </c>
      <c r="I121" s="9"/>
      <c r="J121" s="9"/>
      <c r="L121" s="9" t="str">
        <f t="shared" si="7"/>
        <v xml:space="preserve"> </v>
      </c>
      <c r="P121" s="14">
        <f t="shared" si="6"/>
        <v>0</v>
      </c>
    </row>
    <row r="122" spans="7:16" x14ac:dyDescent="0.2">
      <c r="G122" s="13">
        <f t="shared" si="9"/>
        <v>1569.6800000000003</v>
      </c>
      <c r="H122" s="9">
        <f t="shared" si="9"/>
        <v>275</v>
      </c>
      <c r="I122" s="9"/>
      <c r="J122" s="9"/>
      <c r="L122" s="9" t="str">
        <f t="shared" si="7"/>
        <v xml:space="preserve"> </v>
      </c>
      <c r="P122" s="14">
        <f t="shared" si="6"/>
        <v>0</v>
      </c>
    </row>
    <row r="123" spans="7:16" x14ac:dyDescent="0.2">
      <c r="G123" s="13">
        <f t="shared" si="9"/>
        <v>1569.6800000000003</v>
      </c>
      <c r="H123" s="9">
        <f t="shared" si="9"/>
        <v>275</v>
      </c>
      <c r="I123" s="9"/>
      <c r="J123" s="9"/>
      <c r="L123" s="9" t="str">
        <f t="shared" si="7"/>
        <v xml:space="preserve"> </v>
      </c>
      <c r="P123" s="14">
        <f t="shared" si="6"/>
        <v>0</v>
      </c>
    </row>
    <row r="124" spans="7:16" x14ac:dyDescent="0.2">
      <c r="G124" s="13">
        <f t="shared" si="9"/>
        <v>1569.6800000000003</v>
      </c>
      <c r="H124" s="9">
        <f t="shared" si="9"/>
        <v>275</v>
      </c>
      <c r="I124" s="9"/>
      <c r="J124" s="9"/>
      <c r="L124" s="9" t="str">
        <f t="shared" si="7"/>
        <v xml:space="preserve"> </v>
      </c>
      <c r="P124" s="14">
        <f t="shared" si="6"/>
        <v>0</v>
      </c>
    </row>
    <row r="125" spans="7:16" x14ac:dyDescent="0.2">
      <c r="G125" s="13">
        <f t="shared" si="9"/>
        <v>1569.6800000000003</v>
      </c>
      <c r="H125" s="9">
        <f t="shared" si="9"/>
        <v>275</v>
      </c>
      <c r="I125" s="9"/>
      <c r="J125" s="9"/>
      <c r="L125" s="9" t="str">
        <f t="shared" si="7"/>
        <v xml:space="preserve"> </v>
      </c>
      <c r="P125" s="14">
        <f t="shared" si="6"/>
        <v>0</v>
      </c>
    </row>
    <row r="126" spans="7:16" x14ac:dyDescent="0.2">
      <c r="G126" s="13">
        <f t="shared" si="9"/>
        <v>1569.6800000000003</v>
      </c>
      <c r="H126" s="9">
        <f t="shared" si="9"/>
        <v>275</v>
      </c>
      <c r="I126" s="9"/>
      <c r="J126" s="9"/>
      <c r="L126" s="9" t="str">
        <f t="shared" si="7"/>
        <v xml:space="preserve"> </v>
      </c>
      <c r="P126" s="14">
        <f t="shared" si="6"/>
        <v>0</v>
      </c>
    </row>
    <row r="127" spans="7:16" x14ac:dyDescent="0.2">
      <c r="G127" s="13">
        <f t="shared" si="9"/>
        <v>1569.6800000000003</v>
      </c>
      <c r="H127" s="9">
        <f t="shared" si="9"/>
        <v>275</v>
      </c>
      <c r="I127" s="9"/>
      <c r="J127" s="9"/>
      <c r="L127" s="9" t="str">
        <f t="shared" si="7"/>
        <v xml:space="preserve"> </v>
      </c>
      <c r="P127" s="14">
        <f t="shared" si="6"/>
        <v>0</v>
      </c>
    </row>
    <row r="128" spans="7:16" x14ac:dyDescent="0.2">
      <c r="G128" s="13">
        <f t="shared" si="9"/>
        <v>1569.6800000000003</v>
      </c>
      <c r="H128" s="9">
        <f t="shared" si="9"/>
        <v>275</v>
      </c>
      <c r="I128" s="9"/>
      <c r="J128" s="9"/>
      <c r="L128" s="9" t="str">
        <f t="shared" si="7"/>
        <v xml:space="preserve"> </v>
      </c>
      <c r="P128" s="14">
        <f t="shared" si="6"/>
        <v>0</v>
      </c>
    </row>
    <row r="129" spans="7:16" x14ac:dyDescent="0.2">
      <c r="G129" s="13">
        <f t="shared" si="9"/>
        <v>1569.6800000000003</v>
      </c>
      <c r="H129" s="9">
        <f t="shared" si="9"/>
        <v>275</v>
      </c>
      <c r="I129" s="9"/>
      <c r="J129" s="9"/>
      <c r="L129" s="9" t="str">
        <f t="shared" si="7"/>
        <v xml:space="preserve"> </v>
      </c>
      <c r="P129" s="14">
        <f t="shared" si="6"/>
        <v>0</v>
      </c>
    </row>
    <row r="130" spans="7:16" x14ac:dyDescent="0.2">
      <c r="G130" s="13">
        <f t="shared" si="9"/>
        <v>1569.6800000000003</v>
      </c>
      <c r="H130" s="9">
        <f t="shared" si="9"/>
        <v>275</v>
      </c>
      <c r="I130" s="9"/>
      <c r="J130" s="9"/>
      <c r="L130" s="9" t="str">
        <f t="shared" si="7"/>
        <v xml:space="preserve"> </v>
      </c>
      <c r="P130" s="14">
        <f t="shared" si="6"/>
        <v>0</v>
      </c>
    </row>
    <row r="131" spans="7:16" x14ac:dyDescent="0.2">
      <c r="G131" s="13">
        <f t="shared" si="9"/>
        <v>1569.6800000000003</v>
      </c>
      <c r="H131" s="9">
        <f t="shared" si="9"/>
        <v>275</v>
      </c>
      <c r="I131" s="9"/>
      <c r="J131" s="9"/>
      <c r="L131" s="9" t="str">
        <f t="shared" si="7"/>
        <v xml:space="preserve"> </v>
      </c>
      <c r="P131" s="14">
        <f t="shared" si="6"/>
        <v>0</v>
      </c>
    </row>
    <row r="132" spans="7:16" x14ac:dyDescent="0.2">
      <c r="G132" s="13">
        <f t="shared" si="9"/>
        <v>1569.6800000000003</v>
      </c>
      <c r="H132" s="9">
        <f t="shared" si="9"/>
        <v>275</v>
      </c>
      <c r="I132" s="9"/>
      <c r="J132" s="9"/>
      <c r="L132" s="9" t="str">
        <f t="shared" si="7"/>
        <v xml:space="preserve"> </v>
      </c>
      <c r="P132" s="14">
        <f t="shared" si="6"/>
        <v>0</v>
      </c>
    </row>
    <row r="133" spans="7:16" x14ac:dyDescent="0.2">
      <c r="G133" s="13">
        <f t="shared" si="9"/>
        <v>1569.6800000000003</v>
      </c>
      <c r="H133" s="9">
        <f t="shared" si="9"/>
        <v>275</v>
      </c>
      <c r="I133" s="9"/>
      <c r="J133" s="9"/>
      <c r="L133" s="9" t="str">
        <f t="shared" si="7"/>
        <v xml:space="preserve"> </v>
      </c>
      <c r="P133" s="14">
        <f t="shared" si="6"/>
        <v>0</v>
      </c>
    </row>
    <row r="134" spans="7:16" x14ac:dyDescent="0.2">
      <c r="G134" s="13">
        <f t="shared" si="9"/>
        <v>1569.6800000000003</v>
      </c>
      <c r="H134" s="9">
        <f t="shared" si="9"/>
        <v>275</v>
      </c>
      <c r="I134" s="9"/>
      <c r="J134" s="9"/>
      <c r="L134" s="9" t="str">
        <f t="shared" si="7"/>
        <v xml:space="preserve"> </v>
      </c>
      <c r="P134" s="14">
        <f t="shared" si="6"/>
        <v>0</v>
      </c>
    </row>
    <row r="135" spans="7:16" x14ac:dyDescent="0.2">
      <c r="G135" s="13">
        <f t="shared" si="9"/>
        <v>1569.6800000000003</v>
      </c>
      <c r="H135" s="9">
        <f t="shared" si="9"/>
        <v>275</v>
      </c>
      <c r="I135" s="9"/>
      <c r="J135" s="9"/>
      <c r="L135" s="9" t="str">
        <f t="shared" si="7"/>
        <v xml:space="preserve"> </v>
      </c>
      <c r="P135" s="14">
        <f t="shared" si="6"/>
        <v>0</v>
      </c>
    </row>
    <row r="136" spans="7:16" x14ac:dyDescent="0.2">
      <c r="G136" s="13">
        <f t="shared" si="9"/>
        <v>1569.6800000000003</v>
      </c>
      <c r="H136" s="9">
        <f t="shared" si="9"/>
        <v>275</v>
      </c>
      <c r="I136" s="9"/>
      <c r="J136" s="9"/>
      <c r="L136" s="9" t="str">
        <f t="shared" si="7"/>
        <v xml:space="preserve"> </v>
      </c>
      <c r="P136" s="14">
        <f t="shared" si="6"/>
        <v>0</v>
      </c>
    </row>
    <row r="137" spans="7:16" x14ac:dyDescent="0.2">
      <c r="G137" s="13">
        <f t="shared" si="9"/>
        <v>1569.6800000000003</v>
      </c>
      <c r="H137" s="9">
        <f t="shared" si="9"/>
        <v>275</v>
      </c>
      <c r="I137" s="9"/>
      <c r="J137" s="9"/>
      <c r="L137" s="9" t="str">
        <f t="shared" si="7"/>
        <v xml:space="preserve"> </v>
      </c>
      <c r="P137" s="14">
        <f t="shared" si="6"/>
        <v>0</v>
      </c>
    </row>
    <row r="138" spans="7:16" x14ac:dyDescent="0.2">
      <c r="G138" s="13">
        <f t="shared" si="9"/>
        <v>1569.6800000000003</v>
      </c>
      <c r="H138" s="9">
        <f t="shared" si="9"/>
        <v>275</v>
      </c>
      <c r="I138" s="9"/>
      <c r="J138" s="9"/>
      <c r="L138" s="9" t="str">
        <f t="shared" si="7"/>
        <v xml:space="preserve"> </v>
      </c>
      <c r="P138" s="14">
        <f t="shared" ref="P138:P201" si="10">O138*G138</f>
        <v>0</v>
      </c>
    </row>
    <row r="139" spans="7:16" x14ac:dyDescent="0.2">
      <c r="G139" s="13">
        <f t="shared" si="9"/>
        <v>1569.6800000000003</v>
      </c>
      <c r="H139" s="9">
        <f t="shared" si="9"/>
        <v>275</v>
      </c>
      <c r="I139" s="9"/>
      <c r="J139" s="9"/>
      <c r="L139" s="9" t="str">
        <f t="shared" si="7"/>
        <v xml:space="preserve"> </v>
      </c>
      <c r="P139" s="14">
        <f t="shared" si="10"/>
        <v>0</v>
      </c>
    </row>
    <row r="140" spans="7:16" x14ac:dyDescent="0.2">
      <c r="G140" s="13">
        <f t="shared" si="9"/>
        <v>1569.6800000000003</v>
      </c>
      <c r="H140" s="9">
        <f t="shared" si="9"/>
        <v>275</v>
      </c>
      <c r="I140" s="9"/>
      <c r="J140" s="9"/>
      <c r="L140" s="9" t="str">
        <f t="shared" ref="L140:L203" si="11">IF(D140&gt;0,D140," ")</f>
        <v xml:space="preserve"> </v>
      </c>
      <c r="P140" s="14">
        <f t="shared" si="10"/>
        <v>0</v>
      </c>
    </row>
    <row r="141" spans="7:16" x14ac:dyDescent="0.2">
      <c r="G141" s="13">
        <f t="shared" si="9"/>
        <v>1569.6800000000003</v>
      </c>
      <c r="H141" s="9">
        <f t="shared" si="9"/>
        <v>275</v>
      </c>
      <c r="I141" s="9"/>
      <c r="J141" s="9"/>
      <c r="L141" s="9" t="str">
        <f t="shared" si="11"/>
        <v xml:space="preserve"> </v>
      </c>
      <c r="P141" s="14">
        <f t="shared" si="10"/>
        <v>0</v>
      </c>
    </row>
    <row r="142" spans="7:16" x14ac:dyDescent="0.2">
      <c r="G142" s="13">
        <f t="shared" si="9"/>
        <v>1569.6800000000003</v>
      </c>
      <c r="H142" s="9">
        <f t="shared" si="9"/>
        <v>275</v>
      </c>
      <c r="I142" s="9"/>
      <c r="J142" s="9"/>
      <c r="L142" s="9" t="str">
        <f t="shared" si="11"/>
        <v xml:space="preserve"> </v>
      </c>
      <c r="P142" s="14">
        <f t="shared" si="10"/>
        <v>0</v>
      </c>
    </row>
    <row r="143" spans="7:16" x14ac:dyDescent="0.2">
      <c r="G143" s="13">
        <f t="shared" si="9"/>
        <v>1569.6800000000003</v>
      </c>
      <c r="H143" s="9">
        <f t="shared" si="9"/>
        <v>275</v>
      </c>
      <c r="I143" s="9"/>
      <c r="J143" s="9"/>
      <c r="L143" s="9" t="str">
        <f t="shared" si="11"/>
        <v xml:space="preserve"> </v>
      </c>
      <c r="P143" s="14">
        <f t="shared" si="10"/>
        <v>0</v>
      </c>
    </row>
    <row r="144" spans="7:16" x14ac:dyDescent="0.2">
      <c r="G144" s="13">
        <f t="shared" si="9"/>
        <v>1569.6800000000003</v>
      </c>
      <c r="H144" s="9">
        <f t="shared" si="9"/>
        <v>275</v>
      </c>
      <c r="I144" s="9"/>
      <c r="J144" s="9"/>
      <c r="L144" s="9" t="str">
        <f t="shared" si="11"/>
        <v xml:space="preserve"> </v>
      </c>
      <c r="P144" s="14">
        <f t="shared" si="10"/>
        <v>0</v>
      </c>
    </row>
    <row r="145" spans="7:16" x14ac:dyDescent="0.2">
      <c r="G145" s="13">
        <f t="shared" si="9"/>
        <v>1569.6800000000003</v>
      </c>
      <c r="H145" s="9">
        <f t="shared" si="9"/>
        <v>275</v>
      </c>
      <c r="I145" s="9"/>
      <c r="J145" s="9"/>
      <c r="L145" s="9" t="str">
        <f t="shared" si="11"/>
        <v xml:space="preserve"> </v>
      </c>
      <c r="P145" s="14">
        <f t="shared" si="10"/>
        <v>0</v>
      </c>
    </row>
    <row r="146" spans="7:16" x14ac:dyDescent="0.2">
      <c r="G146" s="13">
        <f t="shared" si="9"/>
        <v>1569.6800000000003</v>
      </c>
      <c r="H146" s="9">
        <f t="shared" si="9"/>
        <v>275</v>
      </c>
      <c r="I146" s="9"/>
      <c r="J146" s="9"/>
      <c r="L146" s="9" t="str">
        <f t="shared" si="11"/>
        <v xml:space="preserve"> </v>
      </c>
      <c r="P146" s="14">
        <f t="shared" si="10"/>
        <v>0</v>
      </c>
    </row>
    <row r="147" spans="7:16" x14ac:dyDescent="0.2">
      <c r="G147" s="13">
        <f t="shared" si="9"/>
        <v>1569.6800000000003</v>
      </c>
      <c r="H147" s="9">
        <f t="shared" si="9"/>
        <v>275</v>
      </c>
      <c r="I147" s="9"/>
      <c r="J147" s="9"/>
      <c r="L147" s="9" t="str">
        <f t="shared" si="11"/>
        <v xml:space="preserve"> </v>
      </c>
      <c r="P147" s="14">
        <f t="shared" si="10"/>
        <v>0</v>
      </c>
    </row>
    <row r="148" spans="7:16" x14ac:dyDescent="0.2">
      <c r="G148" s="13">
        <f t="shared" si="9"/>
        <v>1569.6800000000003</v>
      </c>
      <c r="H148" s="9">
        <f t="shared" si="9"/>
        <v>275</v>
      </c>
      <c r="I148" s="9"/>
      <c r="J148" s="9"/>
      <c r="L148" s="9" t="str">
        <f t="shared" si="11"/>
        <v xml:space="preserve"> </v>
      </c>
      <c r="P148" s="14">
        <f t="shared" si="10"/>
        <v>0</v>
      </c>
    </row>
    <row r="149" spans="7:16" x14ac:dyDescent="0.2">
      <c r="G149" s="13">
        <f t="shared" si="9"/>
        <v>1569.6800000000003</v>
      </c>
      <c r="H149" s="9">
        <f t="shared" si="9"/>
        <v>275</v>
      </c>
      <c r="I149" s="9"/>
      <c r="J149" s="9"/>
      <c r="L149" s="9" t="str">
        <f t="shared" si="11"/>
        <v xml:space="preserve"> </v>
      </c>
      <c r="P149" s="14">
        <f t="shared" si="10"/>
        <v>0</v>
      </c>
    </row>
    <row r="150" spans="7:16" x14ac:dyDescent="0.2">
      <c r="G150" s="13">
        <f t="shared" si="9"/>
        <v>1569.6800000000003</v>
      </c>
      <c r="H150" s="9">
        <f t="shared" si="9"/>
        <v>275</v>
      </c>
      <c r="I150" s="9"/>
      <c r="J150" s="9"/>
      <c r="L150" s="9" t="str">
        <f t="shared" si="11"/>
        <v xml:space="preserve"> </v>
      </c>
      <c r="P150" s="14">
        <f t="shared" si="10"/>
        <v>0</v>
      </c>
    </row>
    <row r="151" spans="7:16" x14ac:dyDescent="0.2">
      <c r="G151" s="13">
        <f t="shared" si="9"/>
        <v>1569.6800000000003</v>
      </c>
      <c r="H151" s="9">
        <f t="shared" si="9"/>
        <v>275</v>
      </c>
      <c r="I151" s="9"/>
      <c r="J151" s="9"/>
      <c r="L151" s="9" t="str">
        <f t="shared" si="11"/>
        <v xml:space="preserve"> </v>
      </c>
      <c r="P151" s="14">
        <f t="shared" si="10"/>
        <v>0</v>
      </c>
    </row>
    <row r="152" spans="7:16" x14ac:dyDescent="0.2">
      <c r="G152" s="13">
        <f t="shared" si="9"/>
        <v>1569.6800000000003</v>
      </c>
      <c r="H152" s="9">
        <f t="shared" si="9"/>
        <v>275</v>
      </c>
      <c r="I152" s="9"/>
      <c r="J152" s="9"/>
      <c r="L152" s="9" t="str">
        <f t="shared" si="11"/>
        <v xml:space="preserve"> </v>
      </c>
      <c r="P152" s="14">
        <f t="shared" si="10"/>
        <v>0</v>
      </c>
    </row>
    <row r="153" spans="7:16" x14ac:dyDescent="0.2">
      <c r="G153" s="13">
        <f t="shared" si="9"/>
        <v>1569.6800000000003</v>
      </c>
      <c r="H153" s="9">
        <f t="shared" si="9"/>
        <v>275</v>
      </c>
      <c r="I153" s="9"/>
      <c r="J153" s="9"/>
      <c r="L153" s="9" t="str">
        <f t="shared" si="11"/>
        <v xml:space="preserve"> </v>
      </c>
      <c r="P153" s="14">
        <f t="shared" si="10"/>
        <v>0</v>
      </c>
    </row>
    <row r="154" spans="7:16" x14ac:dyDescent="0.2">
      <c r="G154" s="13">
        <f t="shared" si="9"/>
        <v>1569.6800000000003</v>
      </c>
      <c r="H154" s="9">
        <f t="shared" si="9"/>
        <v>275</v>
      </c>
      <c r="I154" s="9"/>
      <c r="J154" s="9"/>
      <c r="L154" s="9" t="str">
        <f t="shared" si="11"/>
        <v xml:space="preserve"> </v>
      </c>
      <c r="P154" s="14">
        <f t="shared" si="10"/>
        <v>0</v>
      </c>
    </row>
    <row r="155" spans="7:16" x14ac:dyDescent="0.2">
      <c r="G155" s="13">
        <f t="shared" si="9"/>
        <v>1569.6800000000003</v>
      </c>
      <c r="H155" s="9">
        <f t="shared" si="9"/>
        <v>275</v>
      </c>
      <c r="I155" s="9"/>
      <c r="J155" s="9"/>
      <c r="L155" s="9" t="str">
        <f t="shared" si="11"/>
        <v xml:space="preserve"> </v>
      </c>
      <c r="P155" s="14">
        <f t="shared" si="10"/>
        <v>0</v>
      </c>
    </row>
    <row r="156" spans="7:16" x14ac:dyDescent="0.2">
      <c r="G156" s="13">
        <f t="shared" si="9"/>
        <v>1569.6800000000003</v>
      </c>
      <c r="H156" s="9">
        <f t="shared" si="9"/>
        <v>275</v>
      </c>
      <c r="I156" s="9"/>
      <c r="J156" s="9"/>
      <c r="L156" s="9" t="str">
        <f t="shared" si="11"/>
        <v xml:space="preserve"> </v>
      </c>
      <c r="P156" s="14">
        <f t="shared" si="10"/>
        <v>0</v>
      </c>
    </row>
    <row r="157" spans="7:16" x14ac:dyDescent="0.2">
      <c r="G157" s="13">
        <f t="shared" si="9"/>
        <v>1569.6800000000003</v>
      </c>
      <c r="H157" s="9">
        <f t="shared" si="9"/>
        <v>275</v>
      </c>
      <c r="I157" s="9"/>
      <c r="J157" s="9"/>
      <c r="L157" s="9" t="str">
        <f t="shared" si="11"/>
        <v xml:space="preserve"> </v>
      </c>
      <c r="P157" s="14">
        <f t="shared" si="10"/>
        <v>0</v>
      </c>
    </row>
    <row r="158" spans="7:16" x14ac:dyDescent="0.2">
      <c r="G158" s="13">
        <f t="shared" si="9"/>
        <v>1569.6800000000003</v>
      </c>
      <c r="H158" s="9">
        <f t="shared" si="9"/>
        <v>275</v>
      </c>
      <c r="I158" s="9"/>
      <c r="J158" s="9"/>
      <c r="L158" s="9" t="str">
        <f t="shared" si="11"/>
        <v xml:space="preserve"> </v>
      </c>
      <c r="P158" s="14">
        <f t="shared" si="10"/>
        <v>0</v>
      </c>
    </row>
    <row r="159" spans="7:16" x14ac:dyDescent="0.2">
      <c r="G159" s="13">
        <f t="shared" si="9"/>
        <v>1569.6800000000003</v>
      </c>
      <c r="H159" s="9">
        <f t="shared" si="9"/>
        <v>275</v>
      </c>
      <c r="I159" s="9"/>
      <c r="J159" s="9"/>
      <c r="L159" s="9" t="str">
        <f t="shared" si="11"/>
        <v xml:space="preserve"> </v>
      </c>
      <c r="P159" s="14">
        <f t="shared" si="10"/>
        <v>0</v>
      </c>
    </row>
    <row r="160" spans="7:16" x14ac:dyDescent="0.2">
      <c r="G160" s="13">
        <f t="shared" si="9"/>
        <v>1569.6800000000003</v>
      </c>
      <c r="H160" s="9">
        <f t="shared" si="9"/>
        <v>275</v>
      </c>
      <c r="I160" s="9"/>
      <c r="J160" s="9"/>
      <c r="L160" s="9" t="str">
        <f t="shared" si="11"/>
        <v xml:space="preserve"> </v>
      </c>
      <c r="P160" s="14">
        <f t="shared" si="10"/>
        <v>0</v>
      </c>
    </row>
    <row r="161" spans="7:16" x14ac:dyDescent="0.2">
      <c r="G161" s="13">
        <f t="shared" si="9"/>
        <v>1569.6800000000003</v>
      </c>
      <c r="H161" s="9">
        <f t="shared" si="9"/>
        <v>275</v>
      </c>
      <c r="I161" s="9"/>
      <c r="J161" s="9"/>
      <c r="L161" s="9" t="str">
        <f t="shared" si="11"/>
        <v xml:space="preserve"> </v>
      </c>
      <c r="P161" s="14">
        <f t="shared" si="10"/>
        <v>0</v>
      </c>
    </row>
    <row r="162" spans="7:16" x14ac:dyDescent="0.2">
      <c r="G162" s="13">
        <f t="shared" si="9"/>
        <v>1569.6800000000003</v>
      </c>
      <c r="H162" s="9">
        <f t="shared" si="9"/>
        <v>275</v>
      </c>
      <c r="I162" s="9"/>
      <c r="J162" s="9"/>
      <c r="L162" s="9" t="str">
        <f t="shared" si="11"/>
        <v xml:space="preserve"> </v>
      </c>
      <c r="P162" s="14">
        <f t="shared" si="10"/>
        <v>0</v>
      </c>
    </row>
    <row r="163" spans="7:16" x14ac:dyDescent="0.2">
      <c r="G163" s="13">
        <f t="shared" si="9"/>
        <v>1569.6800000000003</v>
      </c>
      <c r="H163" s="9">
        <f t="shared" si="9"/>
        <v>275</v>
      </c>
      <c r="I163" s="9"/>
      <c r="J163" s="9"/>
      <c r="L163" s="9" t="str">
        <f t="shared" si="11"/>
        <v xml:space="preserve"> </v>
      </c>
      <c r="P163" s="14">
        <f t="shared" si="10"/>
        <v>0</v>
      </c>
    </row>
    <row r="164" spans="7:16" x14ac:dyDescent="0.2">
      <c r="G164" s="13">
        <f t="shared" si="9"/>
        <v>1569.6800000000003</v>
      </c>
      <c r="H164" s="9">
        <f t="shared" si="9"/>
        <v>275</v>
      </c>
      <c r="I164" s="9"/>
      <c r="J164" s="9"/>
      <c r="L164" s="9" t="str">
        <f t="shared" si="11"/>
        <v xml:space="preserve"> </v>
      </c>
      <c r="P164" s="14">
        <f t="shared" si="10"/>
        <v>0</v>
      </c>
    </row>
    <row r="165" spans="7:16" x14ac:dyDescent="0.2">
      <c r="G165" s="13">
        <f t="shared" si="9"/>
        <v>1569.6800000000003</v>
      </c>
      <c r="H165" s="9">
        <f t="shared" si="9"/>
        <v>275</v>
      </c>
      <c r="I165" s="9"/>
      <c r="J165" s="9"/>
      <c r="L165" s="9" t="str">
        <f t="shared" si="11"/>
        <v xml:space="preserve"> </v>
      </c>
      <c r="P165" s="14">
        <f t="shared" si="10"/>
        <v>0</v>
      </c>
    </row>
    <row r="166" spans="7:16" x14ac:dyDescent="0.2">
      <c r="G166" s="13">
        <f t="shared" si="9"/>
        <v>1569.6800000000003</v>
      </c>
      <c r="H166" s="9">
        <f t="shared" si="9"/>
        <v>275</v>
      </c>
      <c r="I166" s="9"/>
      <c r="J166" s="9"/>
      <c r="L166" s="9" t="str">
        <f t="shared" si="11"/>
        <v xml:space="preserve"> </v>
      </c>
      <c r="P166" s="14">
        <f t="shared" si="10"/>
        <v>0</v>
      </c>
    </row>
    <row r="167" spans="7:16" x14ac:dyDescent="0.2">
      <c r="G167" s="13">
        <f t="shared" si="9"/>
        <v>1569.6800000000003</v>
      </c>
      <c r="H167" s="9">
        <f t="shared" si="9"/>
        <v>275</v>
      </c>
      <c r="I167" s="9"/>
      <c r="J167" s="9"/>
      <c r="L167" s="9" t="str">
        <f t="shared" si="11"/>
        <v xml:space="preserve"> </v>
      </c>
      <c r="P167" s="14">
        <f t="shared" si="10"/>
        <v>0</v>
      </c>
    </row>
    <row r="168" spans="7:16" x14ac:dyDescent="0.2">
      <c r="G168" s="13">
        <f t="shared" si="9"/>
        <v>1569.6800000000003</v>
      </c>
      <c r="H168" s="9">
        <f t="shared" si="9"/>
        <v>275</v>
      </c>
      <c r="I168" s="9"/>
      <c r="J168" s="9"/>
      <c r="L168" s="9" t="str">
        <f t="shared" si="11"/>
        <v xml:space="preserve"> </v>
      </c>
      <c r="P168" s="14">
        <f t="shared" si="10"/>
        <v>0</v>
      </c>
    </row>
    <row r="169" spans="7:16" x14ac:dyDescent="0.2">
      <c r="G169" s="13">
        <f t="shared" si="9"/>
        <v>1569.6800000000003</v>
      </c>
      <c r="H169" s="9">
        <f t="shared" si="9"/>
        <v>275</v>
      </c>
      <c r="I169" s="9"/>
      <c r="J169" s="9"/>
      <c r="L169" s="9" t="str">
        <f t="shared" si="11"/>
        <v xml:space="preserve"> </v>
      </c>
      <c r="P169" s="14">
        <f t="shared" si="10"/>
        <v>0</v>
      </c>
    </row>
    <row r="170" spans="7:16" x14ac:dyDescent="0.2">
      <c r="G170" s="13">
        <f t="shared" si="9"/>
        <v>1569.6800000000003</v>
      </c>
      <c r="H170" s="9">
        <f t="shared" si="9"/>
        <v>275</v>
      </c>
      <c r="I170" s="9"/>
      <c r="J170" s="9"/>
      <c r="L170" s="9" t="str">
        <f t="shared" si="11"/>
        <v xml:space="preserve"> </v>
      </c>
      <c r="P170" s="14">
        <f t="shared" si="10"/>
        <v>0</v>
      </c>
    </row>
    <row r="171" spans="7:16" x14ac:dyDescent="0.2">
      <c r="G171" s="13">
        <f t="shared" si="9"/>
        <v>1569.6800000000003</v>
      </c>
      <c r="H171" s="9">
        <f t="shared" si="9"/>
        <v>275</v>
      </c>
      <c r="I171" s="9"/>
      <c r="J171" s="9"/>
      <c r="L171" s="9" t="str">
        <f t="shared" si="11"/>
        <v xml:space="preserve"> </v>
      </c>
      <c r="P171" s="14">
        <f t="shared" si="10"/>
        <v>0</v>
      </c>
    </row>
    <row r="172" spans="7:16" x14ac:dyDescent="0.2">
      <c r="G172" s="13">
        <f t="shared" si="9"/>
        <v>1569.6800000000003</v>
      </c>
      <c r="H172" s="9">
        <f t="shared" si="9"/>
        <v>275</v>
      </c>
      <c r="I172" s="9"/>
      <c r="J172" s="9"/>
      <c r="L172" s="9" t="str">
        <f t="shared" si="11"/>
        <v xml:space="preserve"> </v>
      </c>
      <c r="P172" s="14">
        <f t="shared" si="10"/>
        <v>0</v>
      </c>
    </row>
    <row r="173" spans="7:16" x14ac:dyDescent="0.2">
      <c r="G173" s="13">
        <f t="shared" si="9"/>
        <v>1569.6800000000003</v>
      </c>
      <c r="H173" s="9">
        <f t="shared" si="9"/>
        <v>275</v>
      </c>
      <c r="I173" s="9"/>
      <c r="J173" s="9"/>
      <c r="L173" s="9" t="str">
        <f t="shared" si="11"/>
        <v xml:space="preserve"> </v>
      </c>
      <c r="P173" s="14">
        <f t="shared" si="10"/>
        <v>0</v>
      </c>
    </row>
    <row r="174" spans="7:16" x14ac:dyDescent="0.2">
      <c r="G174" s="13">
        <f t="shared" si="9"/>
        <v>1569.6800000000003</v>
      </c>
      <c r="H174" s="9">
        <f t="shared" si="9"/>
        <v>275</v>
      </c>
      <c r="I174" s="9"/>
      <c r="J174" s="9"/>
      <c r="L174" s="9" t="str">
        <f t="shared" si="11"/>
        <v xml:space="preserve"> </v>
      </c>
      <c r="P174" s="14">
        <f t="shared" si="10"/>
        <v>0</v>
      </c>
    </row>
    <row r="175" spans="7:16" x14ac:dyDescent="0.2">
      <c r="G175" s="13">
        <f t="shared" si="9"/>
        <v>1569.6800000000003</v>
      </c>
      <c r="H175" s="9">
        <f t="shared" si="9"/>
        <v>275</v>
      </c>
      <c r="I175" s="9"/>
      <c r="J175" s="9"/>
      <c r="L175" s="9" t="str">
        <f t="shared" si="11"/>
        <v xml:space="preserve"> </v>
      </c>
      <c r="P175" s="14">
        <f t="shared" si="10"/>
        <v>0</v>
      </c>
    </row>
    <row r="176" spans="7:16" x14ac:dyDescent="0.2">
      <c r="G176" s="13">
        <f t="shared" si="9"/>
        <v>1569.6800000000003</v>
      </c>
      <c r="H176" s="9">
        <f t="shared" si="9"/>
        <v>275</v>
      </c>
      <c r="I176" s="9"/>
      <c r="J176" s="9"/>
      <c r="L176" s="9" t="str">
        <f t="shared" si="11"/>
        <v xml:space="preserve"> </v>
      </c>
      <c r="P176" s="14">
        <f t="shared" si="10"/>
        <v>0</v>
      </c>
    </row>
    <row r="177" spans="7:16" x14ac:dyDescent="0.2">
      <c r="G177" s="13">
        <f t="shared" si="9"/>
        <v>1569.6800000000003</v>
      </c>
      <c r="H177" s="9">
        <f t="shared" si="9"/>
        <v>275</v>
      </c>
      <c r="I177" s="9"/>
      <c r="J177" s="9"/>
      <c r="L177" s="9" t="str">
        <f t="shared" si="11"/>
        <v xml:space="preserve"> </v>
      </c>
      <c r="P177" s="14">
        <f t="shared" si="10"/>
        <v>0</v>
      </c>
    </row>
    <row r="178" spans="7:16" x14ac:dyDescent="0.2">
      <c r="G178" s="13">
        <f t="shared" si="9"/>
        <v>1569.6800000000003</v>
      </c>
      <c r="H178" s="9">
        <f t="shared" si="9"/>
        <v>275</v>
      </c>
      <c r="I178" s="9"/>
      <c r="J178" s="9"/>
      <c r="L178" s="9" t="str">
        <f t="shared" si="11"/>
        <v xml:space="preserve"> </v>
      </c>
      <c r="P178" s="14">
        <f t="shared" si="10"/>
        <v>0</v>
      </c>
    </row>
    <row r="179" spans="7:16" x14ac:dyDescent="0.2">
      <c r="G179" s="13">
        <f t="shared" si="9"/>
        <v>1569.6800000000003</v>
      </c>
      <c r="H179" s="9">
        <f t="shared" si="9"/>
        <v>275</v>
      </c>
      <c r="I179" s="9"/>
      <c r="J179" s="9"/>
      <c r="L179" s="9" t="str">
        <f t="shared" si="11"/>
        <v xml:space="preserve"> </v>
      </c>
      <c r="P179" s="14">
        <f t="shared" si="10"/>
        <v>0</v>
      </c>
    </row>
    <row r="180" spans="7:16" x14ac:dyDescent="0.2">
      <c r="G180" s="13">
        <f t="shared" si="9"/>
        <v>1569.6800000000003</v>
      </c>
      <c r="H180" s="9">
        <f t="shared" si="9"/>
        <v>275</v>
      </c>
      <c r="I180" s="9"/>
      <c r="J180" s="9"/>
      <c r="L180" s="9" t="str">
        <f t="shared" si="11"/>
        <v xml:space="preserve"> </v>
      </c>
      <c r="P180" s="14">
        <f t="shared" si="10"/>
        <v>0</v>
      </c>
    </row>
    <row r="181" spans="7:16" x14ac:dyDescent="0.2">
      <c r="G181" s="13">
        <f t="shared" si="9"/>
        <v>1569.6800000000003</v>
      </c>
      <c r="H181" s="9">
        <f t="shared" si="9"/>
        <v>275</v>
      </c>
      <c r="I181" s="9"/>
      <c r="J181" s="9"/>
      <c r="L181" s="9" t="str">
        <f t="shared" si="11"/>
        <v xml:space="preserve"> </v>
      </c>
      <c r="P181" s="14">
        <f t="shared" si="10"/>
        <v>0</v>
      </c>
    </row>
    <row r="182" spans="7:16" x14ac:dyDescent="0.2">
      <c r="G182" s="13">
        <f t="shared" si="9"/>
        <v>1569.6800000000003</v>
      </c>
      <c r="H182" s="9">
        <f t="shared" si="9"/>
        <v>275</v>
      </c>
      <c r="I182" s="9"/>
      <c r="J182" s="9"/>
      <c r="L182" s="9" t="str">
        <f t="shared" si="11"/>
        <v xml:space="preserve"> </v>
      </c>
      <c r="P182" s="14">
        <f t="shared" si="10"/>
        <v>0</v>
      </c>
    </row>
    <row r="183" spans="7:16" x14ac:dyDescent="0.2">
      <c r="G183" s="13">
        <f t="shared" ref="G183:H208" si="12">G182-E183+C183</f>
        <v>1569.6800000000003</v>
      </c>
      <c r="H183" s="9">
        <f t="shared" si="12"/>
        <v>275</v>
      </c>
      <c r="I183" s="9"/>
      <c r="J183" s="9"/>
      <c r="L183" s="9" t="str">
        <f t="shared" si="11"/>
        <v xml:space="preserve"> </v>
      </c>
      <c r="P183" s="14">
        <f t="shared" si="10"/>
        <v>0</v>
      </c>
    </row>
    <row r="184" spans="7:16" x14ac:dyDescent="0.2">
      <c r="G184" s="13">
        <f t="shared" si="12"/>
        <v>1569.6800000000003</v>
      </c>
      <c r="H184" s="9">
        <f t="shared" si="12"/>
        <v>275</v>
      </c>
      <c r="I184" s="9"/>
      <c r="J184" s="9"/>
      <c r="L184" s="9" t="str">
        <f t="shared" si="11"/>
        <v xml:space="preserve"> </v>
      </c>
      <c r="P184" s="14">
        <f t="shared" si="10"/>
        <v>0</v>
      </c>
    </row>
    <row r="185" spans="7:16" x14ac:dyDescent="0.2">
      <c r="G185" s="13">
        <f t="shared" si="12"/>
        <v>1569.6800000000003</v>
      </c>
      <c r="H185" s="9">
        <f t="shared" si="12"/>
        <v>275</v>
      </c>
      <c r="I185" s="9"/>
      <c r="J185" s="9"/>
      <c r="L185" s="9" t="str">
        <f t="shared" si="11"/>
        <v xml:space="preserve"> </v>
      </c>
      <c r="P185" s="14">
        <f t="shared" si="10"/>
        <v>0</v>
      </c>
    </row>
    <row r="186" spans="7:16" x14ac:dyDescent="0.2">
      <c r="G186" s="13">
        <f t="shared" si="12"/>
        <v>1569.6800000000003</v>
      </c>
      <c r="H186" s="9">
        <f t="shared" si="12"/>
        <v>275</v>
      </c>
      <c r="I186" s="9"/>
      <c r="J186" s="9"/>
      <c r="L186" s="9" t="str">
        <f t="shared" si="11"/>
        <v xml:space="preserve"> </v>
      </c>
      <c r="P186" s="14">
        <f t="shared" si="10"/>
        <v>0</v>
      </c>
    </row>
    <row r="187" spans="7:16" x14ac:dyDescent="0.2">
      <c r="G187" s="13">
        <f t="shared" si="12"/>
        <v>1569.6800000000003</v>
      </c>
      <c r="H187" s="9">
        <f t="shared" si="12"/>
        <v>275</v>
      </c>
      <c r="I187" s="9"/>
      <c r="J187" s="9"/>
      <c r="L187" s="9" t="str">
        <f t="shared" si="11"/>
        <v xml:space="preserve"> </v>
      </c>
      <c r="P187" s="14">
        <f t="shared" si="10"/>
        <v>0</v>
      </c>
    </row>
    <row r="188" spans="7:16" x14ac:dyDescent="0.2">
      <c r="G188" s="13">
        <f t="shared" si="12"/>
        <v>1569.6800000000003</v>
      </c>
      <c r="H188" s="9">
        <f t="shared" si="12"/>
        <v>275</v>
      </c>
      <c r="I188" s="9"/>
      <c r="J188" s="9"/>
      <c r="L188" s="9" t="str">
        <f t="shared" si="11"/>
        <v xml:space="preserve"> </v>
      </c>
      <c r="P188" s="14">
        <f t="shared" si="10"/>
        <v>0</v>
      </c>
    </row>
    <row r="189" spans="7:16" x14ac:dyDescent="0.2">
      <c r="G189" s="13">
        <f t="shared" si="12"/>
        <v>1569.6800000000003</v>
      </c>
      <c r="H189" s="9">
        <f t="shared" si="12"/>
        <v>275</v>
      </c>
      <c r="I189" s="9"/>
      <c r="J189" s="9"/>
      <c r="L189" s="9" t="str">
        <f t="shared" si="11"/>
        <v xml:space="preserve"> </v>
      </c>
      <c r="P189" s="14">
        <f t="shared" si="10"/>
        <v>0</v>
      </c>
    </row>
    <row r="190" spans="7:16" x14ac:dyDescent="0.2">
      <c r="G190" s="13">
        <f t="shared" si="12"/>
        <v>1569.6800000000003</v>
      </c>
      <c r="H190" s="9">
        <f t="shared" si="12"/>
        <v>275</v>
      </c>
      <c r="I190" s="9"/>
      <c r="J190" s="9"/>
      <c r="L190" s="9" t="str">
        <f t="shared" si="11"/>
        <v xml:space="preserve"> </v>
      </c>
      <c r="P190" s="14">
        <f t="shared" si="10"/>
        <v>0</v>
      </c>
    </row>
    <row r="191" spans="7:16" x14ac:dyDescent="0.2">
      <c r="G191" s="13">
        <f t="shared" si="12"/>
        <v>1569.6800000000003</v>
      </c>
      <c r="H191" s="9">
        <f t="shared" si="12"/>
        <v>275</v>
      </c>
      <c r="I191" s="9"/>
      <c r="J191" s="9"/>
      <c r="L191" s="9" t="str">
        <f t="shared" si="11"/>
        <v xml:space="preserve"> </v>
      </c>
      <c r="P191" s="14">
        <f t="shared" si="10"/>
        <v>0</v>
      </c>
    </row>
    <row r="192" spans="7:16" x14ac:dyDescent="0.2">
      <c r="G192" s="13">
        <f t="shared" si="12"/>
        <v>1569.6800000000003</v>
      </c>
      <c r="H192" s="9">
        <f t="shared" si="12"/>
        <v>275</v>
      </c>
      <c r="I192" s="9"/>
      <c r="J192" s="9"/>
      <c r="L192" s="9" t="str">
        <f t="shared" si="11"/>
        <v xml:space="preserve"> </v>
      </c>
      <c r="P192" s="14">
        <f t="shared" si="10"/>
        <v>0</v>
      </c>
    </row>
    <row r="193" spans="7:16" x14ac:dyDescent="0.2">
      <c r="G193" s="13">
        <f t="shared" si="12"/>
        <v>1569.6800000000003</v>
      </c>
      <c r="H193" s="9">
        <f t="shared" si="12"/>
        <v>275</v>
      </c>
      <c r="I193" s="9"/>
      <c r="J193" s="9"/>
      <c r="L193" s="9" t="str">
        <f t="shared" si="11"/>
        <v xml:space="preserve"> </v>
      </c>
      <c r="P193" s="14">
        <f t="shared" si="10"/>
        <v>0</v>
      </c>
    </row>
    <row r="194" spans="7:16" x14ac:dyDescent="0.2">
      <c r="G194" s="13">
        <f t="shared" si="12"/>
        <v>1569.6800000000003</v>
      </c>
      <c r="H194" s="9">
        <f t="shared" si="12"/>
        <v>275</v>
      </c>
      <c r="I194" s="9"/>
      <c r="J194" s="9"/>
      <c r="L194" s="9" t="str">
        <f t="shared" si="11"/>
        <v xml:space="preserve"> </v>
      </c>
      <c r="P194" s="14">
        <f t="shared" si="10"/>
        <v>0</v>
      </c>
    </row>
    <row r="195" spans="7:16" x14ac:dyDescent="0.2">
      <c r="G195" s="13">
        <f t="shared" si="12"/>
        <v>1569.6800000000003</v>
      </c>
      <c r="H195" s="9">
        <f t="shared" si="12"/>
        <v>275</v>
      </c>
      <c r="I195" s="9"/>
      <c r="J195" s="9"/>
      <c r="L195" s="9" t="str">
        <f t="shared" si="11"/>
        <v xml:space="preserve"> </v>
      </c>
      <c r="P195" s="14">
        <f t="shared" si="10"/>
        <v>0</v>
      </c>
    </row>
    <row r="196" spans="7:16" x14ac:dyDescent="0.2">
      <c r="G196" s="13">
        <f t="shared" si="12"/>
        <v>1569.6800000000003</v>
      </c>
      <c r="H196" s="9">
        <f t="shared" si="12"/>
        <v>275</v>
      </c>
      <c r="I196" s="9"/>
      <c r="J196" s="9"/>
      <c r="L196" s="9" t="str">
        <f t="shared" si="11"/>
        <v xml:space="preserve"> </v>
      </c>
      <c r="P196" s="14">
        <f t="shared" si="10"/>
        <v>0</v>
      </c>
    </row>
    <row r="197" spans="7:16" x14ac:dyDescent="0.2">
      <c r="G197" s="13">
        <f t="shared" si="12"/>
        <v>1569.6800000000003</v>
      </c>
      <c r="H197" s="9">
        <f t="shared" si="12"/>
        <v>275</v>
      </c>
      <c r="I197" s="9"/>
      <c r="J197" s="9"/>
      <c r="L197" s="9" t="str">
        <f t="shared" si="11"/>
        <v xml:space="preserve"> </v>
      </c>
      <c r="P197" s="14">
        <f t="shared" si="10"/>
        <v>0</v>
      </c>
    </row>
    <row r="198" spans="7:16" x14ac:dyDescent="0.2">
      <c r="G198" s="13">
        <f t="shared" si="12"/>
        <v>1569.6800000000003</v>
      </c>
      <c r="H198" s="9">
        <f t="shared" si="12"/>
        <v>275</v>
      </c>
      <c r="I198" s="9"/>
      <c r="J198" s="9"/>
      <c r="L198" s="9" t="str">
        <f t="shared" si="11"/>
        <v xml:space="preserve"> </v>
      </c>
      <c r="P198" s="14">
        <f t="shared" si="10"/>
        <v>0</v>
      </c>
    </row>
    <row r="199" spans="7:16" x14ac:dyDescent="0.2">
      <c r="G199" s="13">
        <f t="shared" si="12"/>
        <v>1569.6800000000003</v>
      </c>
      <c r="H199" s="9">
        <f t="shared" si="12"/>
        <v>275</v>
      </c>
      <c r="I199" s="9"/>
      <c r="J199" s="9"/>
      <c r="L199" s="9" t="str">
        <f t="shared" si="11"/>
        <v xml:space="preserve"> </v>
      </c>
      <c r="P199" s="14">
        <f t="shared" si="10"/>
        <v>0</v>
      </c>
    </row>
    <row r="200" spans="7:16" x14ac:dyDescent="0.2">
      <c r="G200" s="13">
        <f t="shared" si="12"/>
        <v>1569.6800000000003</v>
      </c>
      <c r="H200" s="9">
        <f t="shared" si="12"/>
        <v>275</v>
      </c>
      <c r="I200" s="9"/>
      <c r="J200" s="9"/>
      <c r="L200" s="9" t="str">
        <f t="shared" si="11"/>
        <v xml:space="preserve"> </v>
      </c>
      <c r="P200" s="14">
        <f t="shared" si="10"/>
        <v>0</v>
      </c>
    </row>
    <row r="201" spans="7:16" x14ac:dyDescent="0.2">
      <c r="G201" s="13">
        <f t="shared" si="12"/>
        <v>1569.6800000000003</v>
      </c>
      <c r="H201" s="9">
        <f t="shared" si="12"/>
        <v>275</v>
      </c>
      <c r="I201" s="9"/>
      <c r="J201" s="9"/>
      <c r="L201" s="9" t="str">
        <f t="shared" si="11"/>
        <v xml:space="preserve"> </v>
      </c>
      <c r="P201" s="14">
        <f t="shared" si="10"/>
        <v>0</v>
      </c>
    </row>
    <row r="202" spans="7:16" x14ac:dyDescent="0.2">
      <c r="G202" s="13">
        <f t="shared" si="12"/>
        <v>1569.6800000000003</v>
      </c>
      <c r="H202" s="9">
        <f t="shared" si="12"/>
        <v>275</v>
      </c>
      <c r="I202" s="9"/>
      <c r="J202" s="9"/>
      <c r="L202" s="9" t="str">
        <f t="shared" si="11"/>
        <v xml:space="preserve"> </v>
      </c>
      <c r="P202" s="14">
        <f t="shared" ref="P202:P208" si="13">O202*G202</f>
        <v>0</v>
      </c>
    </row>
    <row r="203" spans="7:16" x14ac:dyDescent="0.2">
      <c r="G203" s="13">
        <f t="shared" si="12"/>
        <v>1569.6800000000003</v>
      </c>
      <c r="H203" s="9">
        <f t="shared" si="12"/>
        <v>275</v>
      </c>
      <c r="I203" s="9"/>
      <c r="J203" s="9"/>
      <c r="L203" s="9" t="str">
        <f t="shared" si="11"/>
        <v xml:space="preserve"> </v>
      </c>
      <c r="P203" s="14">
        <f t="shared" si="13"/>
        <v>0</v>
      </c>
    </row>
    <row r="204" spans="7:16" x14ac:dyDescent="0.2">
      <c r="G204" s="13">
        <f t="shared" si="12"/>
        <v>1569.6800000000003</v>
      </c>
      <c r="H204" s="9">
        <f t="shared" si="12"/>
        <v>275</v>
      </c>
      <c r="I204" s="9"/>
      <c r="J204" s="9"/>
      <c r="L204" s="9" t="str">
        <f>IF(D204&gt;0,D204," ")</f>
        <v xml:space="preserve"> </v>
      </c>
      <c r="P204" s="14">
        <f t="shared" si="13"/>
        <v>0</v>
      </c>
    </row>
    <row r="205" spans="7:16" x14ac:dyDescent="0.2">
      <c r="G205" s="13">
        <f t="shared" si="12"/>
        <v>1569.6800000000003</v>
      </c>
      <c r="H205" s="9">
        <f t="shared" si="12"/>
        <v>275</v>
      </c>
      <c r="I205" s="9"/>
      <c r="J205" s="9"/>
      <c r="L205" s="9" t="str">
        <f>IF(D205&gt;0,D205," ")</f>
        <v xml:space="preserve"> </v>
      </c>
      <c r="P205" s="14">
        <f t="shared" si="13"/>
        <v>0</v>
      </c>
    </row>
    <row r="206" spans="7:16" x14ac:dyDescent="0.2">
      <c r="G206" s="13">
        <f t="shared" si="12"/>
        <v>1569.6800000000003</v>
      </c>
      <c r="H206" s="9">
        <f t="shared" si="12"/>
        <v>275</v>
      </c>
      <c r="I206" s="9"/>
      <c r="J206" s="9"/>
      <c r="L206" s="9" t="str">
        <f>IF(D206&gt;0,D206," ")</f>
        <v xml:space="preserve"> </v>
      </c>
      <c r="P206" s="14">
        <f t="shared" si="13"/>
        <v>0</v>
      </c>
    </row>
    <row r="207" spans="7:16" x14ac:dyDescent="0.2">
      <c r="G207" s="13">
        <f t="shared" si="12"/>
        <v>1569.6800000000003</v>
      </c>
      <c r="H207" s="9">
        <f t="shared" si="12"/>
        <v>275</v>
      </c>
      <c r="I207" s="9"/>
      <c r="J207" s="9"/>
      <c r="L207" s="9" t="str">
        <f>IF(D207&gt;0,D207," ")</f>
        <v xml:space="preserve"> </v>
      </c>
      <c r="P207" s="14">
        <f t="shared" si="13"/>
        <v>0</v>
      </c>
    </row>
    <row r="208" spans="7:16" x14ac:dyDescent="0.2">
      <c r="G208" s="13">
        <f t="shared" si="12"/>
        <v>1569.6800000000003</v>
      </c>
      <c r="H208" s="9">
        <f t="shared" si="12"/>
        <v>275</v>
      </c>
      <c r="I208" s="9"/>
      <c r="J208" s="9"/>
      <c r="L208" s="9" t="str">
        <f>IF(D208&gt;0,D208," ")</f>
        <v xml:space="preserve"> </v>
      </c>
      <c r="P208" s="14">
        <f t="shared" si="13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C000"/>
  </sheetPr>
  <dimension ref="A2:R235"/>
  <sheetViews>
    <sheetView topLeftCell="A5" zoomScale="120" zoomScaleNormal="120" zoomScaleSheetLayoutView="100" workbookViewId="0">
      <pane ySplit="4" topLeftCell="A21" activePane="bottomLeft" state="frozen"/>
      <selection activeCell="A5" sqref="A5"/>
      <selection pane="bottomLeft" activeCell="B34" sqref="B34"/>
    </sheetView>
  </sheetViews>
  <sheetFormatPr baseColWidth="10" defaultRowHeight="12.75" x14ac:dyDescent="0.2"/>
  <cols>
    <col min="1" max="1" width="6.5703125" customWidth="1"/>
    <col min="2" max="2" width="9.140625" customWidth="1"/>
    <col min="3" max="3" width="23.7109375" style="2" customWidth="1"/>
    <col min="4" max="4" width="6.85546875" customWidth="1"/>
    <col min="5" max="5" width="12.7109375" style="2" customWidth="1"/>
    <col min="6" max="6" width="6.28515625" customWidth="1"/>
    <col min="7" max="7" width="13.7109375" style="2" customWidth="1"/>
    <col min="8" max="8" width="7.7109375" customWidth="1"/>
    <col min="9" max="9" width="13.42578125" customWidth="1"/>
    <col min="10" max="10" width="26.85546875" customWidth="1"/>
    <col min="11" max="11" width="17.5703125" customWidth="1"/>
    <col min="12" max="12" width="8.5703125" customWidth="1"/>
    <col min="13" max="13" width="11.42578125" customWidth="1"/>
    <col min="14" max="14" width="17" style="3" customWidth="1"/>
    <col min="15" max="16" width="19.42578125" style="3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59</v>
      </c>
      <c r="D5" s="33"/>
      <c r="E5" s="32"/>
      <c r="F5" s="33"/>
      <c r="G5" s="32"/>
      <c r="H5" s="30" t="s">
        <v>1</v>
      </c>
      <c r="I5" s="32" t="s">
        <v>34</v>
      </c>
      <c r="J5" s="31"/>
      <c r="K5" s="31"/>
      <c r="L5" s="31"/>
      <c r="M5" s="31"/>
      <c r="N5" s="82"/>
      <c r="O5" s="82"/>
      <c r="P5" s="82"/>
    </row>
    <row r="6" spans="1:18" ht="18.75" thickBot="1" x14ac:dyDescent="0.3">
      <c r="A6" s="31"/>
      <c r="B6" s="30"/>
      <c r="C6" s="88"/>
      <c r="D6" s="31"/>
      <c r="E6" s="89"/>
      <c r="F6" s="30"/>
      <c r="G6" s="88"/>
      <c r="H6" s="31"/>
      <c r="I6" s="31"/>
      <c r="J6" s="31"/>
      <c r="K6" s="925" t="s">
        <v>22</v>
      </c>
      <c r="L6" s="926"/>
      <c r="M6" s="927"/>
      <c r="N6" s="82"/>
      <c r="O6" s="82"/>
      <c r="P6" s="82"/>
    </row>
    <row r="7" spans="1:18" ht="18" x14ac:dyDescent="0.25">
      <c r="A7" s="925" t="s">
        <v>2</v>
      </c>
      <c r="B7" s="927"/>
      <c r="C7" s="928" t="s">
        <v>3</v>
      </c>
      <c r="D7" s="929"/>
      <c r="E7" s="928" t="s">
        <v>4</v>
      </c>
      <c r="F7" s="929"/>
      <c r="G7" s="928" t="s">
        <v>5</v>
      </c>
      <c r="H7" s="929"/>
      <c r="I7" s="91" t="s">
        <v>17</v>
      </c>
      <c r="J7" s="90" t="s">
        <v>9</v>
      </c>
      <c r="K7" s="92" t="s">
        <v>6</v>
      </c>
      <c r="L7" s="93" t="s">
        <v>21</v>
      </c>
      <c r="M7" s="94"/>
      <c r="N7" s="95" t="s">
        <v>10</v>
      </c>
      <c r="O7" s="96" t="s">
        <v>11</v>
      </c>
      <c r="P7" s="95" t="s">
        <v>10</v>
      </c>
      <c r="Q7" s="64"/>
      <c r="R7" s="7"/>
    </row>
    <row r="8" spans="1:18" ht="18.75" thickBot="1" x14ac:dyDescent="0.3">
      <c r="A8" s="97" t="s">
        <v>19</v>
      </c>
      <c r="B8" s="98" t="s">
        <v>20</v>
      </c>
      <c r="C8" s="99" t="s">
        <v>12</v>
      </c>
      <c r="D8" s="100" t="s">
        <v>7</v>
      </c>
      <c r="E8" s="101" t="s">
        <v>12</v>
      </c>
      <c r="F8" s="102" t="s">
        <v>7</v>
      </c>
      <c r="G8" s="101" t="s">
        <v>12</v>
      </c>
      <c r="H8" s="102" t="s">
        <v>7</v>
      </c>
      <c r="I8" s="102" t="s">
        <v>18</v>
      </c>
      <c r="J8" s="102"/>
      <c r="K8" s="102" t="s">
        <v>13</v>
      </c>
      <c r="L8" s="102" t="s">
        <v>7</v>
      </c>
      <c r="M8" s="102" t="s">
        <v>8</v>
      </c>
      <c r="N8" s="103" t="s">
        <v>14</v>
      </c>
      <c r="O8" s="103" t="s">
        <v>15</v>
      </c>
      <c r="P8" s="103" t="s">
        <v>16</v>
      </c>
      <c r="Q8" s="72"/>
    </row>
    <row r="9" spans="1:18" ht="18" x14ac:dyDescent="0.25">
      <c r="A9" s="31" t="s">
        <v>78</v>
      </c>
      <c r="B9" s="143"/>
      <c r="C9" s="89"/>
      <c r="D9" s="240"/>
      <c r="E9" s="239"/>
      <c r="F9" s="240"/>
      <c r="G9" s="104">
        <v>16764.400000000001</v>
      </c>
      <c r="H9" s="105">
        <v>555</v>
      </c>
      <c r="I9" s="55"/>
      <c r="J9" s="105" t="s">
        <v>23</v>
      </c>
      <c r="K9" s="106"/>
      <c r="L9" s="55"/>
      <c r="M9" s="55"/>
      <c r="N9" s="82"/>
      <c r="O9" s="82"/>
      <c r="P9" s="107">
        <f t="shared" ref="P9:P76" si="0">O9*G9</f>
        <v>0</v>
      </c>
      <c r="Q9" s="72"/>
      <c r="R9" s="3"/>
    </row>
    <row r="10" spans="1:18" s="683" customFormat="1" ht="20.25" x14ac:dyDescent="0.3">
      <c r="A10" s="730"/>
      <c r="B10" s="731">
        <v>2</v>
      </c>
      <c r="C10" s="732"/>
      <c r="D10" s="733"/>
      <c r="E10" s="732">
        <v>872.8</v>
      </c>
      <c r="F10" s="733">
        <v>30</v>
      </c>
      <c r="G10" s="734">
        <f t="shared" ref="G10:H25" si="1">G9-E10+C10</f>
        <v>15891.600000000002</v>
      </c>
      <c r="H10" s="735">
        <f t="shared" si="1"/>
        <v>525</v>
      </c>
      <c r="I10" s="733" t="s">
        <v>82</v>
      </c>
      <c r="J10" s="735" t="s">
        <v>83</v>
      </c>
      <c r="K10" s="736"/>
      <c r="L10" s="730"/>
      <c r="M10" s="730"/>
      <c r="N10" s="737"/>
      <c r="O10" s="737"/>
      <c r="P10" s="737"/>
      <c r="Q10" s="738"/>
      <c r="R10" s="739"/>
    </row>
    <row r="11" spans="1:18" s="683" customFormat="1" ht="20.25" x14ac:dyDescent="0.3">
      <c r="A11" s="730"/>
      <c r="B11" s="731">
        <v>2</v>
      </c>
      <c r="C11" s="732"/>
      <c r="D11" s="733"/>
      <c r="E11" s="732">
        <v>773.7</v>
      </c>
      <c r="F11" s="733">
        <v>30</v>
      </c>
      <c r="G11" s="734">
        <f t="shared" si="1"/>
        <v>15117.900000000001</v>
      </c>
      <c r="H11" s="735">
        <f t="shared" si="1"/>
        <v>495</v>
      </c>
      <c r="I11" s="733" t="s">
        <v>85</v>
      </c>
      <c r="J11" s="735" t="s">
        <v>86</v>
      </c>
      <c r="K11" s="736"/>
      <c r="L11" s="730"/>
      <c r="M11" s="730"/>
      <c r="N11" s="737"/>
      <c r="O11" s="737"/>
      <c r="P11" s="737"/>
      <c r="Q11" s="738"/>
      <c r="R11" s="739"/>
    </row>
    <row r="12" spans="1:18" s="683" customFormat="1" ht="20.25" x14ac:dyDescent="0.3">
      <c r="A12" s="730"/>
      <c r="B12" s="731">
        <v>4</v>
      </c>
      <c r="C12" s="732"/>
      <c r="D12" s="733"/>
      <c r="E12" s="732">
        <v>925.8</v>
      </c>
      <c r="F12" s="733">
        <v>30</v>
      </c>
      <c r="G12" s="734">
        <f t="shared" si="1"/>
        <v>14192.100000000002</v>
      </c>
      <c r="H12" s="735">
        <f t="shared" si="1"/>
        <v>465</v>
      </c>
      <c r="I12" s="733" t="s">
        <v>109</v>
      </c>
      <c r="J12" s="735" t="s">
        <v>51</v>
      </c>
      <c r="K12" s="736"/>
      <c r="L12" s="730"/>
      <c r="M12" s="730"/>
      <c r="N12" s="737"/>
      <c r="O12" s="737"/>
      <c r="P12" s="737"/>
      <c r="Q12" s="738"/>
      <c r="R12" s="739"/>
    </row>
    <row r="13" spans="1:18" s="683" customFormat="1" ht="20.25" x14ac:dyDescent="0.3">
      <c r="A13" s="730"/>
      <c r="B13" s="731">
        <v>5</v>
      </c>
      <c r="C13" s="734"/>
      <c r="D13" s="735"/>
      <c r="E13" s="732">
        <v>931.9</v>
      </c>
      <c r="F13" s="733">
        <v>30</v>
      </c>
      <c r="G13" s="734">
        <f t="shared" si="1"/>
        <v>13260.200000000003</v>
      </c>
      <c r="H13" s="735">
        <f t="shared" si="1"/>
        <v>435</v>
      </c>
      <c r="I13" s="733" t="s">
        <v>113</v>
      </c>
      <c r="J13" s="735" t="s">
        <v>51</v>
      </c>
      <c r="K13" s="736"/>
      <c r="L13" s="730"/>
      <c r="M13" s="730"/>
      <c r="N13" s="737"/>
      <c r="O13" s="737"/>
      <c r="P13" s="737"/>
      <c r="Q13" s="738"/>
      <c r="R13" s="739"/>
    </row>
    <row r="14" spans="1:18" s="741" customFormat="1" ht="20.25" x14ac:dyDescent="0.3">
      <c r="A14" s="730"/>
      <c r="B14" s="733">
        <v>6</v>
      </c>
      <c r="C14" s="734"/>
      <c r="D14" s="735"/>
      <c r="E14" s="732">
        <v>990.9</v>
      </c>
      <c r="F14" s="733">
        <v>30</v>
      </c>
      <c r="G14" s="734">
        <f t="shared" si="1"/>
        <v>12269.300000000003</v>
      </c>
      <c r="H14" s="735">
        <f t="shared" si="1"/>
        <v>405</v>
      </c>
      <c r="I14" s="733" t="s">
        <v>119</v>
      </c>
      <c r="J14" s="735" t="s">
        <v>51</v>
      </c>
      <c r="K14" s="736"/>
      <c r="L14" s="730"/>
      <c r="M14" s="730"/>
      <c r="N14" s="737"/>
      <c r="O14" s="813"/>
      <c r="P14" s="737"/>
      <c r="Q14" s="738"/>
      <c r="R14" s="814"/>
    </row>
    <row r="15" spans="1:18" s="741" customFormat="1" ht="20.25" x14ac:dyDescent="0.3">
      <c r="A15" s="730"/>
      <c r="B15" s="733">
        <v>7</v>
      </c>
      <c r="C15" s="734"/>
      <c r="D15" s="735"/>
      <c r="E15" s="732">
        <v>872.2</v>
      </c>
      <c r="F15" s="733">
        <v>35</v>
      </c>
      <c r="G15" s="734">
        <f t="shared" si="1"/>
        <v>11397.100000000002</v>
      </c>
      <c r="H15" s="735">
        <f t="shared" si="1"/>
        <v>370</v>
      </c>
      <c r="I15" s="733" t="s">
        <v>133</v>
      </c>
      <c r="J15" s="735" t="s">
        <v>51</v>
      </c>
      <c r="K15" s="736"/>
      <c r="L15" s="730"/>
      <c r="M15" s="730"/>
      <c r="N15" s="737"/>
      <c r="O15" s="813"/>
      <c r="P15" s="737"/>
      <c r="Q15" s="738"/>
      <c r="R15" s="814"/>
    </row>
    <row r="16" spans="1:18" s="683" customFormat="1" ht="20.25" x14ac:dyDescent="0.3">
      <c r="A16" s="730"/>
      <c r="B16" s="733">
        <v>7</v>
      </c>
      <c r="C16" s="734"/>
      <c r="D16" s="735"/>
      <c r="E16" s="732">
        <v>898.2</v>
      </c>
      <c r="F16" s="733">
        <v>35</v>
      </c>
      <c r="G16" s="734">
        <f t="shared" si="1"/>
        <v>10498.900000000001</v>
      </c>
      <c r="H16" s="735">
        <f t="shared" si="1"/>
        <v>335</v>
      </c>
      <c r="I16" s="733" t="s">
        <v>133</v>
      </c>
      <c r="J16" s="735" t="s">
        <v>51</v>
      </c>
      <c r="K16" s="736"/>
      <c r="L16" s="730"/>
      <c r="M16" s="730"/>
      <c r="N16" s="737"/>
      <c r="O16" s="737"/>
      <c r="P16" s="737"/>
      <c r="Q16" s="738"/>
      <c r="R16" s="739"/>
    </row>
    <row r="17" spans="1:18" s="683" customFormat="1" ht="20.25" x14ac:dyDescent="0.3">
      <c r="A17" s="730"/>
      <c r="B17" s="733">
        <v>10</v>
      </c>
      <c r="C17" s="734"/>
      <c r="D17" s="735"/>
      <c r="E17" s="732">
        <v>300.7</v>
      </c>
      <c r="F17" s="733">
        <v>10</v>
      </c>
      <c r="G17" s="734">
        <f t="shared" si="1"/>
        <v>10198.200000000001</v>
      </c>
      <c r="H17" s="735">
        <f t="shared" si="1"/>
        <v>325</v>
      </c>
      <c r="I17" s="733" t="s">
        <v>145</v>
      </c>
      <c r="J17" s="735" t="s">
        <v>51</v>
      </c>
      <c r="K17" s="736"/>
      <c r="L17" s="730"/>
      <c r="M17" s="730"/>
      <c r="N17" s="737"/>
      <c r="O17" s="737"/>
      <c r="P17" s="737"/>
      <c r="Q17" s="738"/>
      <c r="R17" s="739"/>
    </row>
    <row r="18" spans="1:18" s="683" customFormat="1" ht="20.25" x14ac:dyDescent="0.3">
      <c r="A18" s="730"/>
      <c r="B18" s="733">
        <v>11</v>
      </c>
      <c r="C18" s="734"/>
      <c r="D18" s="735"/>
      <c r="E18" s="732">
        <v>292.8</v>
      </c>
      <c r="F18" s="733">
        <v>10</v>
      </c>
      <c r="G18" s="734">
        <f t="shared" si="1"/>
        <v>9905.4000000000015</v>
      </c>
      <c r="H18" s="735">
        <f t="shared" si="1"/>
        <v>315</v>
      </c>
      <c r="I18" s="733" t="s">
        <v>155</v>
      </c>
      <c r="J18" s="735" t="s">
        <v>51</v>
      </c>
      <c r="K18" s="736"/>
      <c r="L18" s="735"/>
      <c r="M18" s="735"/>
      <c r="N18" s="813"/>
      <c r="O18" s="813"/>
      <c r="P18" s="737"/>
      <c r="Q18" s="738"/>
      <c r="R18" s="739"/>
    </row>
    <row r="19" spans="1:18" s="741" customFormat="1" ht="20.25" x14ac:dyDescent="0.3">
      <c r="A19" s="730"/>
      <c r="B19" s="733">
        <v>12</v>
      </c>
      <c r="C19" s="734"/>
      <c r="D19" s="735"/>
      <c r="E19" s="732">
        <v>965.8</v>
      </c>
      <c r="F19" s="733">
        <v>30</v>
      </c>
      <c r="G19" s="734">
        <f t="shared" si="1"/>
        <v>8939.6000000000022</v>
      </c>
      <c r="H19" s="735">
        <f t="shared" si="1"/>
        <v>285</v>
      </c>
      <c r="I19" s="733" t="s">
        <v>170</v>
      </c>
      <c r="J19" s="735" t="s">
        <v>51</v>
      </c>
      <c r="K19" s="736"/>
      <c r="L19" s="730"/>
      <c r="M19" s="730"/>
      <c r="N19" s="737"/>
      <c r="O19" s="737"/>
      <c r="P19" s="737"/>
      <c r="Q19" s="738"/>
    </row>
    <row r="20" spans="1:18" s="741" customFormat="1" ht="20.25" x14ac:dyDescent="0.3">
      <c r="A20" s="730"/>
      <c r="B20" s="733">
        <v>14</v>
      </c>
      <c r="C20" s="734"/>
      <c r="D20" s="735"/>
      <c r="E20" s="732">
        <v>988.7</v>
      </c>
      <c r="F20" s="733">
        <v>30</v>
      </c>
      <c r="G20" s="734">
        <f t="shared" si="1"/>
        <v>7950.9000000000024</v>
      </c>
      <c r="H20" s="735">
        <f t="shared" si="1"/>
        <v>255</v>
      </c>
      <c r="I20" s="733" t="s">
        <v>189</v>
      </c>
      <c r="J20" s="735" t="s">
        <v>51</v>
      </c>
      <c r="K20" s="736"/>
      <c r="L20" s="730"/>
      <c r="M20" s="730"/>
      <c r="N20" s="737"/>
      <c r="O20" s="737"/>
      <c r="P20" s="737"/>
      <c r="Q20" s="738"/>
    </row>
    <row r="21" spans="1:18" s="269" customFormat="1" ht="20.25" x14ac:dyDescent="0.3">
      <c r="A21" s="240"/>
      <c r="B21" s="237">
        <v>17</v>
      </c>
      <c r="C21" s="241"/>
      <c r="D21" s="238"/>
      <c r="E21" s="243">
        <v>928.3</v>
      </c>
      <c r="F21" s="237">
        <v>30</v>
      </c>
      <c r="G21" s="241">
        <f t="shared" si="1"/>
        <v>7022.6000000000022</v>
      </c>
      <c r="H21" s="238">
        <f t="shared" si="1"/>
        <v>225</v>
      </c>
      <c r="I21" s="237" t="s">
        <v>210</v>
      </c>
      <c r="J21" s="238" t="s">
        <v>51</v>
      </c>
      <c r="K21" s="518"/>
      <c r="L21" s="240"/>
      <c r="M21" s="240"/>
      <c r="N21" s="290"/>
      <c r="O21" s="290"/>
      <c r="P21" s="290"/>
      <c r="Q21" s="226"/>
    </row>
    <row r="22" spans="1:18" s="269" customFormat="1" ht="18" x14ac:dyDescent="0.25">
      <c r="A22" s="240"/>
      <c r="B22" s="237">
        <v>17</v>
      </c>
      <c r="C22" s="241"/>
      <c r="D22" s="238"/>
      <c r="E22" s="243">
        <v>842.3</v>
      </c>
      <c r="F22" s="237">
        <v>30</v>
      </c>
      <c r="G22" s="241">
        <f t="shared" si="1"/>
        <v>6180.300000000002</v>
      </c>
      <c r="H22" s="238">
        <f t="shared" si="1"/>
        <v>195</v>
      </c>
      <c r="I22" s="237" t="s">
        <v>210</v>
      </c>
      <c r="J22" s="238" t="s">
        <v>51</v>
      </c>
      <c r="K22" s="240"/>
      <c r="L22" s="240"/>
      <c r="M22" s="240"/>
      <c r="N22" s="290"/>
      <c r="O22" s="290"/>
      <c r="P22" s="290">
        <f t="shared" si="0"/>
        <v>0</v>
      </c>
      <c r="Q22" s="226"/>
    </row>
    <row r="23" spans="1:18" s="269" customFormat="1" ht="18" x14ac:dyDescent="0.25">
      <c r="A23" s="240"/>
      <c r="B23" s="245">
        <v>20</v>
      </c>
      <c r="C23" s="239"/>
      <c r="D23" s="240"/>
      <c r="E23" s="244">
        <v>1006.6</v>
      </c>
      <c r="F23" s="245">
        <v>30</v>
      </c>
      <c r="G23" s="241">
        <f t="shared" si="1"/>
        <v>5173.7000000000016</v>
      </c>
      <c r="H23" s="238">
        <f t="shared" si="1"/>
        <v>165</v>
      </c>
      <c r="I23" s="237" t="s">
        <v>232</v>
      </c>
      <c r="J23" s="238" t="s">
        <v>233</v>
      </c>
      <c r="K23" s="240"/>
      <c r="L23" s="240"/>
      <c r="M23" s="240"/>
      <c r="N23" s="290"/>
      <c r="O23" s="290"/>
      <c r="P23" s="290">
        <f>O23*G23</f>
        <v>0</v>
      </c>
      <c r="Q23" s="226"/>
    </row>
    <row r="24" spans="1:18" s="126" customFormat="1" ht="18" x14ac:dyDescent="0.25">
      <c r="A24" s="240"/>
      <c r="B24" s="245">
        <v>20</v>
      </c>
      <c r="C24" s="239"/>
      <c r="D24" s="240"/>
      <c r="E24" s="244">
        <v>976.6</v>
      </c>
      <c r="F24" s="245">
        <v>30</v>
      </c>
      <c r="G24" s="241">
        <f t="shared" si="1"/>
        <v>4197.1000000000013</v>
      </c>
      <c r="H24" s="238">
        <f t="shared" si="1"/>
        <v>135</v>
      </c>
      <c r="I24" s="237" t="s">
        <v>234</v>
      </c>
      <c r="J24" s="238" t="s">
        <v>51</v>
      </c>
      <c r="K24" s="240"/>
      <c r="L24" s="240"/>
      <c r="M24" s="240"/>
      <c r="N24" s="290"/>
      <c r="O24" s="290"/>
      <c r="P24" s="290">
        <f t="shared" si="0"/>
        <v>0</v>
      </c>
      <c r="Q24" s="226"/>
    </row>
    <row r="25" spans="1:18" s="126" customFormat="1" ht="18" x14ac:dyDescent="0.25">
      <c r="A25" s="240"/>
      <c r="B25" s="245">
        <v>21</v>
      </c>
      <c r="C25" s="239"/>
      <c r="D25" s="240"/>
      <c r="E25" s="244">
        <v>910</v>
      </c>
      <c r="F25" s="245">
        <v>30</v>
      </c>
      <c r="G25" s="241">
        <f t="shared" si="1"/>
        <v>3287.1000000000013</v>
      </c>
      <c r="H25" s="238">
        <f t="shared" si="1"/>
        <v>105</v>
      </c>
      <c r="I25" s="237" t="s">
        <v>247</v>
      </c>
      <c r="J25" s="238" t="s">
        <v>51</v>
      </c>
      <c r="K25" s="240"/>
      <c r="L25" s="240"/>
      <c r="M25" s="240"/>
      <c r="N25" s="290"/>
      <c r="O25" s="290"/>
      <c r="P25" s="290">
        <f t="shared" si="0"/>
        <v>0</v>
      </c>
      <c r="Q25" s="226"/>
    </row>
    <row r="26" spans="1:18" s="126" customFormat="1" ht="18" x14ac:dyDescent="0.25">
      <c r="A26" s="240"/>
      <c r="B26" s="245">
        <v>23</v>
      </c>
      <c r="C26" s="239"/>
      <c r="D26" s="240"/>
      <c r="E26" s="244">
        <v>922.4</v>
      </c>
      <c r="F26" s="245">
        <v>30</v>
      </c>
      <c r="G26" s="241">
        <f t="shared" ref="G26:H30" si="2">G25-E26+C26</f>
        <v>2364.7000000000012</v>
      </c>
      <c r="H26" s="238">
        <f t="shared" si="2"/>
        <v>75</v>
      </c>
      <c r="I26" s="237" t="s">
        <v>252</v>
      </c>
      <c r="J26" s="401" t="s">
        <v>51</v>
      </c>
      <c r="K26" s="240"/>
      <c r="L26" s="240"/>
      <c r="M26" s="240"/>
      <c r="N26" s="290"/>
      <c r="O26" s="290"/>
      <c r="P26" s="290">
        <f t="shared" si="0"/>
        <v>0</v>
      </c>
      <c r="Q26" s="226"/>
    </row>
    <row r="27" spans="1:18" s="126" customFormat="1" ht="18" x14ac:dyDescent="0.25">
      <c r="A27" s="240"/>
      <c r="B27" s="245">
        <v>25</v>
      </c>
      <c r="C27" s="239"/>
      <c r="D27" s="240"/>
      <c r="E27" s="244">
        <v>130.80000000000001</v>
      </c>
      <c r="F27" s="245">
        <v>5</v>
      </c>
      <c r="G27" s="241">
        <f t="shared" si="2"/>
        <v>2233.900000000001</v>
      </c>
      <c r="H27" s="238">
        <f t="shared" si="2"/>
        <v>70</v>
      </c>
      <c r="I27" s="237" t="s">
        <v>260</v>
      </c>
      <c r="J27" s="238" t="s">
        <v>51</v>
      </c>
      <c r="K27" s="240"/>
      <c r="L27" s="240"/>
      <c r="M27" s="240"/>
      <c r="N27" s="290"/>
      <c r="O27" s="290"/>
      <c r="P27" s="290">
        <f t="shared" si="0"/>
        <v>0</v>
      </c>
      <c r="Q27" s="226"/>
    </row>
    <row r="28" spans="1:18" s="126" customFormat="1" ht="18" x14ac:dyDescent="0.25">
      <c r="A28" s="240"/>
      <c r="B28" s="245">
        <v>26</v>
      </c>
      <c r="C28" s="239"/>
      <c r="D28" s="240"/>
      <c r="E28" s="244">
        <v>957.2</v>
      </c>
      <c r="F28" s="245">
        <v>30</v>
      </c>
      <c r="G28" s="241">
        <f t="shared" si="2"/>
        <v>1276.700000000001</v>
      </c>
      <c r="H28" s="238">
        <f t="shared" si="2"/>
        <v>40</v>
      </c>
      <c r="I28" s="237" t="s">
        <v>268</v>
      </c>
      <c r="J28" s="238" t="s">
        <v>51</v>
      </c>
      <c r="K28" s="240"/>
      <c r="L28" s="240"/>
      <c r="M28" s="240"/>
      <c r="N28" s="290"/>
      <c r="O28" s="290"/>
      <c r="P28" s="290">
        <f t="shared" si="0"/>
        <v>0</v>
      </c>
      <c r="Q28" s="226"/>
    </row>
    <row r="29" spans="1:18" s="126" customFormat="1" ht="18" x14ac:dyDescent="0.25">
      <c r="A29" s="240"/>
      <c r="B29" s="245">
        <v>28</v>
      </c>
      <c r="C29" s="239"/>
      <c r="D29" s="240"/>
      <c r="E29" s="244">
        <v>979.1</v>
      </c>
      <c r="F29" s="245">
        <v>30</v>
      </c>
      <c r="G29" s="241">
        <f t="shared" si="2"/>
        <v>297.60000000000093</v>
      </c>
      <c r="H29" s="238">
        <f t="shared" si="2"/>
        <v>10</v>
      </c>
      <c r="I29" s="237" t="s">
        <v>286</v>
      </c>
      <c r="J29" s="238" t="s">
        <v>51</v>
      </c>
      <c r="K29" s="240"/>
      <c r="L29" s="240"/>
      <c r="M29" s="240"/>
      <c r="N29" s="290"/>
      <c r="O29" s="290"/>
      <c r="P29" s="290">
        <f t="shared" si="0"/>
        <v>0</v>
      </c>
      <c r="Q29" s="226"/>
    </row>
    <row r="30" spans="1:18" s="126" customFormat="1" ht="18" x14ac:dyDescent="0.25">
      <c r="A30" s="240"/>
      <c r="B30" s="245">
        <v>28</v>
      </c>
      <c r="C30" s="239"/>
      <c r="D30" s="240"/>
      <c r="E30" s="244">
        <v>295.8</v>
      </c>
      <c r="F30" s="245">
        <v>10</v>
      </c>
      <c r="G30" s="241">
        <f t="shared" si="2"/>
        <v>1.8000000000009209</v>
      </c>
      <c r="H30" s="238">
        <f t="shared" ref="H30:H34" si="3">H29-F30+D30</f>
        <v>0</v>
      </c>
      <c r="I30" s="237" t="s">
        <v>286</v>
      </c>
      <c r="J30" s="238" t="s">
        <v>51</v>
      </c>
      <c r="K30" s="240"/>
      <c r="L30" s="240"/>
      <c r="M30" s="240"/>
      <c r="N30" s="290"/>
      <c r="O30" s="290"/>
      <c r="P30" s="290">
        <f t="shared" si="0"/>
        <v>0</v>
      </c>
      <c r="Q30" s="226"/>
    </row>
    <row r="31" spans="1:18" s="126" customFormat="1" ht="18" x14ac:dyDescent="0.25">
      <c r="A31" s="240"/>
      <c r="B31" s="245"/>
      <c r="C31" s="239"/>
      <c r="D31" s="240"/>
      <c r="E31" s="244">
        <v>1.8</v>
      </c>
      <c r="F31" s="245"/>
      <c r="G31" s="241">
        <f t="shared" ref="G31:G45" si="4">G30-E31+C31</f>
        <v>9.2081897662410483E-13</v>
      </c>
      <c r="H31" s="238">
        <f t="shared" si="3"/>
        <v>0</v>
      </c>
      <c r="I31" s="237"/>
      <c r="J31" s="238" t="s">
        <v>290</v>
      </c>
      <c r="K31" s="240"/>
      <c r="L31" s="240"/>
      <c r="M31" s="240"/>
      <c r="N31" s="290"/>
      <c r="O31" s="290"/>
      <c r="P31" s="290"/>
      <c r="Q31" s="226"/>
    </row>
    <row r="32" spans="1:18" s="126" customFormat="1" ht="18" x14ac:dyDescent="0.25">
      <c r="A32" s="240" t="s">
        <v>292</v>
      </c>
      <c r="B32" s="245"/>
      <c r="C32" s="239"/>
      <c r="D32" s="240"/>
      <c r="E32" s="244"/>
      <c r="F32" s="245"/>
      <c r="G32" s="241">
        <f t="shared" si="4"/>
        <v>9.2081897662410483E-13</v>
      </c>
      <c r="H32" s="238">
        <f t="shared" si="3"/>
        <v>0</v>
      </c>
      <c r="I32" s="237"/>
      <c r="J32" s="238"/>
      <c r="K32" s="238"/>
      <c r="L32" s="240"/>
      <c r="M32" s="240"/>
      <c r="N32" s="290"/>
      <c r="O32" s="290"/>
      <c r="P32" s="290">
        <f t="shared" si="0"/>
        <v>0</v>
      </c>
      <c r="Q32" s="226"/>
    </row>
    <row r="33" spans="1:17" s="126" customFormat="1" ht="18" x14ac:dyDescent="0.25">
      <c r="A33" s="240"/>
      <c r="B33" s="245"/>
      <c r="C33" s="239"/>
      <c r="D33" s="240"/>
      <c r="E33" s="244"/>
      <c r="F33" s="359"/>
      <c r="G33" s="241">
        <f t="shared" si="4"/>
        <v>9.2081897662410483E-13</v>
      </c>
      <c r="H33" s="238">
        <f t="shared" si="3"/>
        <v>0</v>
      </c>
      <c r="I33" s="237"/>
      <c r="J33" s="238"/>
      <c r="K33" s="240"/>
      <c r="L33" s="240"/>
      <c r="M33" s="240"/>
      <c r="N33" s="290"/>
      <c r="O33" s="290"/>
      <c r="P33" s="290">
        <f t="shared" si="0"/>
        <v>0</v>
      </c>
      <c r="Q33" s="226"/>
    </row>
    <row r="34" spans="1:17" s="126" customFormat="1" ht="18" x14ac:dyDescent="0.25">
      <c r="A34" s="240"/>
      <c r="B34" s="237"/>
      <c r="C34" s="241"/>
      <c r="D34" s="238"/>
      <c r="E34" s="243"/>
      <c r="F34" s="237"/>
      <c r="G34" s="241">
        <f t="shared" si="4"/>
        <v>9.2081897662410483E-13</v>
      </c>
      <c r="H34" s="238">
        <f t="shared" si="3"/>
        <v>0</v>
      </c>
      <c r="I34" s="237"/>
      <c r="J34" s="238"/>
      <c r="K34" s="238"/>
      <c r="L34" s="238"/>
      <c r="M34" s="238"/>
      <c r="N34" s="290"/>
      <c r="O34" s="290"/>
      <c r="P34" s="290">
        <f t="shared" si="0"/>
        <v>0</v>
      </c>
      <c r="Q34" s="226"/>
    </row>
    <row r="35" spans="1:17" s="126" customFormat="1" ht="18" x14ac:dyDescent="0.25">
      <c r="A35" s="240"/>
      <c r="B35" s="237"/>
      <c r="C35" s="241"/>
      <c r="D35" s="238"/>
      <c r="E35" s="243"/>
      <c r="F35" s="237"/>
      <c r="G35" s="241">
        <f t="shared" si="4"/>
        <v>9.2081897662410483E-13</v>
      </c>
      <c r="H35" s="238">
        <f t="shared" ref="H35:H60" si="5">H34-F35+D35</f>
        <v>0</v>
      </c>
      <c r="I35" s="237"/>
      <c r="J35" s="238"/>
      <c r="K35" s="238"/>
      <c r="L35" s="238"/>
      <c r="M35" s="238"/>
      <c r="N35" s="290"/>
      <c r="O35" s="290"/>
      <c r="P35" s="290">
        <f t="shared" si="0"/>
        <v>0</v>
      </c>
      <c r="Q35" s="226"/>
    </row>
    <row r="36" spans="1:17" s="126" customFormat="1" ht="18" x14ac:dyDescent="0.25">
      <c r="A36" s="240"/>
      <c r="B36" s="237"/>
      <c r="C36" s="241"/>
      <c r="D36" s="238"/>
      <c r="E36" s="243"/>
      <c r="F36" s="237"/>
      <c r="G36" s="241">
        <f t="shared" si="4"/>
        <v>9.2081897662410483E-13</v>
      </c>
      <c r="H36" s="238">
        <f t="shared" si="5"/>
        <v>0</v>
      </c>
      <c r="I36" s="237"/>
      <c r="J36" s="238"/>
      <c r="K36" s="238"/>
      <c r="L36" s="238"/>
      <c r="M36" s="238"/>
      <c r="N36" s="290"/>
      <c r="O36" s="290"/>
      <c r="P36" s="290">
        <f t="shared" si="0"/>
        <v>0</v>
      </c>
      <c r="Q36" s="226"/>
    </row>
    <row r="37" spans="1:17" s="126" customFormat="1" ht="18" x14ac:dyDescent="0.25">
      <c r="A37" s="240"/>
      <c r="B37" s="245"/>
      <c r="C37" s="239"/>
      <c r="D37" s="240"/>
      <c r="E37" s="244"/>
      <c r="F37" s="245"/>
      <c r="G37" s="241">
        <f t="shared" si="4"/>
        <v>9.2081897662410483E-13</v>
      </c>
      <c r="H37" s="238">
        <f t="shared" si="5"/>
        <v>0</v>
      </c>
      <c r="I37" s="237"/>
      <c r="J37" s="238"/>
      <c r="K37" s="240"/>
      <c r="L37" s="240"/>
      <c r="M37" s="240"/>
      <c r="N37" s="290"/>
      <c r="O37" s="290"/>
      <c r="P37" s="290">
        <f t="shared" si="0"/>
        <v>0</v>
      </c>
      <c r="Q37" s="226"/>
    </row>
    <row r="38" spans="1:17" s="126" customFormat="1" ht="18" x14ac:dyDescent="0.25">
      <c r="A38" s="240"/>
      <c r="B38" s="245"/>
      <c r="C38" s="239"/>
      <c r="D38" s="240"/>
      <c r="E38" s="244"/>
      <c r="F38" s="245"/>
      <c r="G38" s="241">
        <f t="shared" si="4"/>
        <v>9.2081897662410483E-13</v>
      </c>
      <c r="H38" s="238">
        <f t="shared" si="5"/>
        <v>0</v>
      </c>
      <c r="I38" s="237"/>
      <c r="J38" s="238"/>
      <c r="K38" s="240"/>
      <c r="L38" s="240"/>
      <c r="M38" s="240"/>
      <c r="N38" s="290"/>
      <c r="O38" s="290"/>
      <c r="P38" s="290">
        <f t="shared" si="0"/>
        <v>0</v>
      </c>
      <c r="Q38" s="226"/>
    </row>
    <row r="39" spans="1:17" s="126" customFormat="1" ht="18" x14ac:dyDescent="0.25">
      <c r="A39" s="342"/>
      <c r="B39" s="245"/>
      <c r="C39" s="239"/>
      <c r="D39" s="240"/>
      <c r="E39" s="244"/>
      <c r="F39" s="245"/>
      <c r="G39" s="241">
        <f t="shared" si="4"/>
        <v>9.2081897662410483E-13</v>
      </c>
      <c r="H39" s="238">
        <f t="shared" si="5"/>
        <v>0</v>
      </c>
      <c r="I39" s="237"/>
      <c r="J39" s="238"/>
      <c r="K39" s="240"/>
      <c r="L39" s="240"/>
      <c r="M39" s="240"/>
      <c r="N39" s="290"/>
      <c r="O39" s="290"/>
      <c r="P39" s="290">
        <f t="shared" si="0"/>
        <v>0</v>
      </c>
      <c r="Q39" s="226"/>
    </row>
    <row r="40" spans="1:17" s="126" customFormat="1" ht="18" x14ac:dyDescent="0.25">
      <c r="A40" s="240"/>
      <c r="B40" s="245"/>
      <c r="C40" s="244"/>
      <c r="D40" s="245"/>
      <c r="E40" s="244"/>
      <c r="F40" s="245"/>
      <c r="G40" s="241">
        <f t="shared" si="4"/>
        <v>9.2081897662410483E-13</v>
      </c>
      <c r="H40" s="238">
        <f t="shared" si="5"/>
        <v>0</v>
      </c>
      <c r="I40" s="245"/>
      <c r="J40" s="238"/>
      <c r="K40" s="240"/>
      <c r="L40" s="240"/>
      <c r="M40" s="240"/>
      <c r="N40" s="290"/>
      <c r="O40" s="290"/>
      <c r="P40" s="290">
        <f t="shared" si="0"/>
        <v>0</v>
      </c>
      <c r="Q40" s="226"/>
    </row>
    <row r="41" spans="1:17" s="126" customFormat="1" ht="18" x14ac:dyDescent="0.25">
      <c r="A41" s="240"/>
      <c r="B41" s="245"/>
      <c r="C41" s="244"/>
      <c r="D41" s="245"/>
      <c r="E41" s="244"/>
      <c r="F41" s="245"/>
      <c r="G41" s="241">
        <f t="shared" si="4"/>
        <v>9.2081897662410483E-13</v>
      </c>
      <c r="H41" s="238">
        <f t="shared" si="5"/>
        <v>0</v>
      </c>
      <c r="I41" s="245"/>
      <c r="J41" s="240"/>
      <c r="K41" s="240"/>
      <c r="L41" s="240"/>
      <c r="M41" s="240"/>
      <c r="N41" s="290"/>
      <c r="O41" s="290"/>
      <c r="P41" s="290">
        <f t="shared" si="0"/>
        <v>0</v>
      </c>
      <c r="Q41" s="226"/>
    </row>
    <row r="42" spans="1:17" s="126" customFormat="1" ht="18" x14ac:dyDescent="0.25">
      <c r="A42" s="240"/>
      <c r="B42" s="245"/>
      <c r="C42" s="244"/>
      <c r="D42" s="245"/>
      <c r="E42" s="244"/>
      <c r="F42" s="245"/>
      <c r="G42" s="241">
        <f t="shared" si="4"/>
        <v>9.2081897662410483E-13</v>
      </c>
      <c r="H42" s="238">
        <f t="shared" si="5"/>
        <v>0</v>
      </c>
      <c r="I42" s="245"/>
      <c r="J42" s="240"/>
      <c r="K42" s="240"/>
      <c r="L42" s="240"/>
      <c r="M42" s="240"/>
      <c r="N42" s="290"/>
      <c r="O42" s="290"/>
      <c r="P42" s="290">
        <f t="shared" si="0"/>
        <v>0</v>
      </c>
      <c r="Q42" s="226"/>
    </row>
    <row r="43" spans="1:17" s="126" customFormat="1" ht="18" x14ac:dyDescent="0.25">
      <c r="A43" s="240"/>
      <c r="B43" s="245"/>
      <c r="C43" s="244"/>
      <c r="D43" s="245"/>
      <c r="E43" s="244"/>
      <c r="F43" s="245"/>
      <c r="G43" s="241">
        <f t="shared" si="4"/>
        <v>9.2081897662410483E-13</v>
      </c>
      <c r="H43" s="238">
        <f t="shared" si="5"/>
        <v>0</v>
      </c>
      <c r="I43" s="245"/>
      <c r="J43" s="240"/>
      <c r="K43" s="240"/>
      <c r="L43" s="240" t="str">
        <f t="shared" ref="L43:L78" si="6">IF(D43&gt;0,D43," ")</f>
        <v xml:space="preserve"> </v>
      </c>
      <c r="M43" s="240"/>
      <c r="N43" s="290"/>
      <c r="O43" s="290"/>
      <c r="P43" s="290">
        <f t="shared" si="0"/>
        <v>0</v>
      </c>
      <c r="Q43" s="226"/>
    </row>
    <row r="44" spans="1:17" s="126" customFormat="1" ht="18" x14ac:dyDescent="0.25">
      <c r="A44" s="240"/>
      <c r="B44" s="245"/>
      <c r="C44" s="244"/>
      <c r="D44" s="245"/>
      <c r="E44" s="244"/>
      <c r="F44" s="245"/>
      <c r="G44" s="241">
        <f t="shared" si="4"/>
        <v>9.2081897662410483E-13</v>
      </c>
      <c r="H44" s="238">
        <f t="shared" si="5"/>
        <v>0</v>
      </c>
      <c r="I44" s="245"/>
      <c r="J44" s="240"/>
      <c r="K44" s="240"/>
      <c r="L44" s="240" t="str">
        <f t="shared" si="6"/>
        <v xml:space="preserve"> </v>
      </c>
      <c r="M44" s="240"/>
      <c r="N44" s="290"/>
      <c r="O44" s="290"/>
      <c r="P44" s="290">
        <f t="shared" si="0"/>
        <v>0</v>
      </c>
      <c r="Q44" s="226"/>
    </row>
    <row r="45" spans="1:17" s="126" customFormat="1" ht="18" x14ac:dyDescent="0.25">
      <c r="A45" s="240"/>
      <c r="B45" s="245"/>
      <c r="C45" s="244"/>
      <c r="D45" s="245"/>
      <c r="E45" s="244"/>
      <c r="F45" s="245"/>
      <c r="G45" s="241">
        <f t="shared" si="4"/>
        <v>9.2081897662410483E-13</v>
      </c>
      <c r="H45" s="238">
        <f t="shared" si="5"/>
        <v>0</v>
      </c>
      <c r="I45" s="240"/>
      <c r="J45" s="240"/>
      <c r="K45" s="240"/>
      <c r="L45" s="240" t="str">
        <f t="shared" si="6"/>
        <v xml:space="preserve"> </v>
      </c>
      <c r="M45" s="240"/>
      <c r="N45" s="290"/>
      <c r="O45" s="290"/>
      <c r="P45" s="290">
        <f t="shared" si="0"/>
        <v>0</v>
      </c>
      <c r="Q45" s="226"/>
    </row>
    <row r="46" spans="1:17" s="126" customFormat="1" ht="18" x14ac:dyDescent="0.25">
      <c r="A46" s="240"/>
      <c r="B46" s="240"/>
      <c r="C46" s="239"/>
      <c r="D46" s="240"/>
      <c r="E46" s="239"/>
      <c r="F46" s="240"/>
      <c r="G46" s="241">
        <f t="shared" ref="G46:G66" si="7">G45-E46+C46</f>
        <v>9.2081897662410483E-13</v>
      </c>
      <c r="H46" s="238">
        <f t="shared" si="5"/>
        <v>0</v>
      </c>
      <c r="I46" s="240"/>
      <c r="J46" s="240"/>
      <c r="K46" s="240"/>
      <c r="L46" s="240" t="str">
        <f t="shared" si="6"/>
        <v xml:space="preserve"> </v>
      </c>
      <c r="M46" s="240"/>
      <c r="N46" s="290"/>
      <c r="O46" s="290"/>
      <c r="P46" s="290">
        <f t="shared" si="0"/>
        <v>0</v>
      </c>
      <c r="Q46" s="226"/>
    </row>
    <row r="47" spans="1:17" s="126" customFormat="1" ht="18" x14ac:dyDescent="0.25">
      <c r="A47" s="240"/>
      <c r="B47" s="240"/>
      <c r="C47" s="239"/>
      <c r="D47" s="240"/>
      <c r="E47" s="239"/>
      <c r="F47" s="240"/>
      <c r="G47" s="241">
        <f t="shared" si="7"/>
        <v>9.2081897662410483E-13</v>
      </c>
      <c r="H47" s="238">
        <f t="shared" si="5"/>
        <v>0</v>
      </c>
      <c r="I47" s="240"/>
      <c r="J47" s="240"/>
      <c r="K47" s="240"/>
      <c r="L47" s="240" t="str">
        <f t="shared" si="6"/>
        <v xml:space="preserve"> </v>
      </c>
      <c r="M47" s="240"/>
      <c r="N47" s="290"/>
      <c r="O47" s="290"/>
      <c r="P47" s="290">
        <f t="shared" si="0"/>
        <v>0</v>
      </c>
      <c r="Q47" s="226"/>
    </row>
    <row r="48" spans="1:17" s="126" customFormat="1" ht="18" x14ac:dyDescent="0.25">
      <c r="A48" s="240"/>
      <c r="B48" s="240"/>
      <c r="C48" s="239"/>
      <c r="D48" s="240"/>
      <c r="E48" s="239"/>
      <c r="F48" s="240"/>
      <c r="G48" s="241">
        <f t="shared" si="7"/>
        <v>9.2081897662410483E-13</v>
      </c>
      <c r="H48" s="238">
        <f t="shared" si="5"/>
        <v>0</v>
      </c>
      <c r="I48" s="240"/>
      <c r="J48" s="240"/>
      <c r="K48" s="240"/>
      <c r="L48" s="240" t="str">
        <f t="shared" si="6"/>
        <v xml:space="preserve"> </v>
      </c>
      <c r="M48" s="240"/>
      <c r="N48" s="290"/>
      <c r="O48" s="290"/>
      <c r="P48" s="290">
        <f t="shared" si="0"/>
        <v>0</v>
      </c>
      <c r="Q48" s="226"/>
    </row>
    <row r="49" spans="1:17" s="126" customFormat="1" ht="18" x14ac:dyDescent="0.25">
      <c r="A49" s="240"/>
      <c r="B49" s="240"/>
      <c r="C49" s="239"/>
      <c r="D49" s="240"/>
      <c r="E49" s="239"/>
      <c r="F49" s="240"/>
      <c r="G49" s="241">
        <f t="shared" si="7"/>
        <v>9.2081897662410483E-13</v>
      </c>
      <c r="H49" s="238">
        <f t="shared" si="5"/>
        <v>0</v>
      </c>
      <c r="I49" s="240"/>
      <c r="J49" s="240"/>
      <c r="K49" s="240"/>
      <c r="L49" s="240" t="str">
        <f t="shared" si="6"/>
        <v xml:space="preserve"> </v>
      </c>
      <c r="M49" s="240"/>
      <c r="N49" s="290"/>
      <c r="O49" s="290"/>
      <c r="P49" s="290">
        <f t="shared" si="0"/>
        <v>0</v>
      </c>
      <c r="Q49" s="226"/>
    </row>
    <row r="50" spans="1:17" s="126" customFormat="1" ht="18" x14ac:dyDescent="0.25">
      <c r="A50" s="240"/>
      <c r="B50" s="240"/>
      <c r="C50" s="239"/>
      <c r="D50" s="240"/>
      <c r="E50" s="239"/>
      <c r="F50" s="240"/>
      <c r="G50" s="241">
        <f t="shared" si="7"/>
        <v>9.2081897662410483E-13</v>
      </c>
      <c r="H50" s="238">
        <f t="shared" si="5"/>
        <v>0</v>
      </c>
      <c r="I50" s="240"/>
      <c r="J50" s="240"/>
      <c r="K50" s="240"/>
      <c r="L50" s="240" t="str">
        <f t="shared" si="6"/>
        <v xml:space="preserve"> </v>
      </c>
      <c r="M50" s="240"/>
      <c r="N50" s="290"/>
      <c r="O50" s="290"/>
      <c r="P50" s="290">
        <f t="shared" si="0"/>
        <v>0</v>
      </c>
      <c r="Q50" s="226"/>
    </row>
    <row r="51" spans="1:17" s="126" customFormat="1" ht="18" x14ac:dyDescent="0.25">
      <c r="A51" s="240"/>
      <c r="B51" s="240"/>
      <c r="C51" s="239"/>
      <c r="D51" s="240"/>
      <c r="E51" s="239"/>
      <c r="F51" s="240"/>
      <c r="G51" s="241">
        <f t="shared" si="7"/>
        <v>9.2081897662410483E-13</v>
      </c>
      <c r="H51" s="238">
        <f t="shared" si="5"/>
        <v>0</v>
      </c>
      <c r="I51" s="240"/>
      <c r="J51" s="240"/>
      <c r="K51" s="240"/>
      <c r="L51" s="240" t="str">
        <f t="shared" si="6"/>
        <v xml:space="preserve"> </v>
      </c>
      <c r="M51" s="240"/>
      <c r="N51" s="290"/>
      <c r="O51" s="290"/>
      <c r="P51" s="290">
        <f t="shared" si="0"/>
        <v>0</v>
      </c>
      <c r="Q51" s="226"/>
    </row>
    <row r="52" spans="1:17" s="126" customFormat="1" ht="18" x14ac:dyDescent="0.25">
      <c r="A52" s="240"/>
      <c r="B52" s="240"/>
      <c r="C52" s="239"/>
      <c r="D52" s="240"/>
      <c r="E52" s="239"/>
      <c r="F52" s="240"/>
      <c r="G52" s="241">
        <f t="shared" si="7"/>
        <v>9.2081897662410483E-13</v>
      </c>
      <c r="H52" s="238">
        <f t="shared" si="5"/>
        <v>0</v>
      </c>
      <c r="I52" s="240"/>
      <c r="J52" s="240"/>
      <c r="K52" s="240"/>
      <c r="L52" s="240" t="str">
        <f t="shared" si="6"/>
        <v xml:space="preserve"> </v>
      </c>
      <c r="M52" s="240"/>
      <c r="N52" s="290"/>
      <c r="O52" s="290"/>
      <c r="P52" s="290">
        <f t="shared" si="0"/>
        <v>0</v>
      </c>
      <c r="Q52" s="226"/>
    </row>
    <row r="53" spans="1:17" s="126" customFormat="1" ht="18" x14ac:dyDescent="0.25">
      <c r="A53" s="240"/>
      <c r="B53" s="240"/>
      <c r="C53" s="239"/>
      <c r="D53" s="240"/>
      <c r="E53" s="239"/>
      <c r="F53" s="240"/>
      <c r="G53" s="241">
        <f t="shared" si="7"/>
        <v>9.2081897662410483E-13</v>
      </c>
      <c r="H53" s="238">
        <f t="shared" si="5"/>
        <v>0</v>
      </c>
      <c r="I53" s="240"/>
      <c r="J53" s="240"/>
      <c r="K53" s="240"/>
      <c r="L53" s="240" t="str">
        <f t="shared" si="6"/>
        <v xml:space="preserve"> </v>
      </c>
      <c r="M53" s="240"/>
      <c r="N53" s="290"/>
      <c r="O53" s="290"/>
      <c r="P53" s="290">
        <f t="shared" si="0"/>
        <v>0</v>
      </c>
      <c r="Q53" s="226"/>
    </row>
    <row r="54" spans="1:17" s="126" customFormat="1" ht="18" x14ac:dyDescent="0.25">
      <c r="A54" s="240"/>
      <c r="B54" s="240"/>
      <c r="C54" s="239"/>
      <c r="D54" s="240"/>
      <c r="E54" s="239"/>
      <c r="F54" s="240"/>
      <c r="G54" s="241">
        <f t="shared" si="7"/>
        <v>9.2081897662410483E-13</v>
      </c>
      <c r="H54" s="238">
        <f t="shared" si="5"/>
        <v>0</v>
      </c>
      <c r="I54" s="240"/>
      <c r="J54" s="240"/>
      <c r="K54" s="240"/>
      <c r="L54" s="240" t="str">
        <f t="shared" si="6"/>
        <v xml:space="preserve"> </v>
      </c>
      <c r="M54" s="240"/>
      <c r="N54" s="290"/>
      <c r="O54" s="290"/>
      <c r="P54" s="290">
        <f t="shared" si="0"/>
        <v>0</v>
      </c>
      <c r="Q54" s="226"/>
    </row>
    <row r="55" spans="1:17" s="126" customFormat="1" ht="18" x14ac:dyDescent="0.25">
      <c r="A55" s="240"/>
      <c r="B55" s="240"/>
      <c r="C55" s="239"/>
      <c r="D55" s="240"/>
      <c r="E55" s="239"/>
      <c r="F55" s="240"/>
      <c r="G55" s="241">
        <f t="shared" si="7"/>
        <v>9.2081897662410483E-13</v>
      </c>
      <c r="H55" s="238">
        <f t="shared" si="5"/>
        <v>0</v>
      </c>
      <c r="I55" s="240"/>
      <c r="J55" s="240"/>
      <c r="K55" s="240"/>
      <c r="L55" s="240" t="str">
        <f t="shared" si="6"/>
        <v xml:space="preserve"> </v>
      </c>
      <c r="M55" s="240"/>
      <c r="N55" s="290"/>
      <c r="O55" s="290"/>
      <c r="P55" s="290">
        <f t="shared" si="0"/>
        <v>0</v>
      </c>
      <c r="Q55" s="226"/>
    </row>
    <row r="56" spans="1:17" s="126" customFormat="1" ht="18" x14ac:dyDescent="0.25">
      <c r="A56" s="240"/>
      <c r="B56" s="240"/>
      <c r="C56" s="239"/>
      <c r="D56" s="240"/>
      <c r="E56" s="239"/>
      <c r="F56" s="240"/>
      <c r="G56" s="241">
        <f t="shared" si="7"/>
        <v>9.2081897662410483E-13</v>
      </c>
      <c r="H56" s="238">
        <f t="shared" si="5"/>
        <v>0</v>
      </c>
      <c r="I56" s="240"/>
      <c r="J56" s="240"/>
      <c r="K56" s="240"/>
      <c r="L56" s="240" t="str">
        <f t="shared" si="6"/>
        <v xml:space="preserve"> </v>
      </c>
      <c r="M56" s="240"/>
      <c r="N56" s="290"/>
      <c r="O56" s="290"/>
      <c r="P56" s="290">
        <f t="shared" si="0"/>
        <v>0</v>
      </c>
      <c r="Q56" s="226"/>
    </row>
    <row r="57" spans="1:17" s="126" customFormat="1" ht="18" x14ac:dyDescent="0.25">
      <c r="A57" s="240"/>
      <c r="B57" s="240"/>
      <c r="C57" s="239"/>
      <c r="D57" s="240"/>
      <c r="E57" s="239"/>
      <c r="F57" s="240"/>
      <c r="G57" s="241">
        <f t="shared" si="7"/>
        <v>9.2081897662410483E-13</v>
      </c>
      <c r="H57" s="238">
        <f t="shared" si="5"/>
        <v>0</v>
      </c>
      <c r="I57" s="240"/>
      <c r="J57" s="240"/>
      <c r="K57" s="240"/>
      <c r="L57" s="240" t="str">
        <f t="shared" si="6"/>
        <v xml:space="preserve"> </v>
      </c>
      <c r="M57" s="240"/>
      <c r="N57" s="290"/>
      <c r="O57" s="290"/>
      <c r="P57" s="290">
        <f t="shared" si="0"/>
        <v>0</v>
      </c>
      <c r="Q57" s="226"/>
    </row>
    <row r="58" spans="1:17" s="126" customFormat="1" ht="18" x14ac:dyDescent="0.25">
      <c r="A58" s="240"/>
      <c r="B58" s="240"/>
      <c r="C58" s="239"/>
      <c r="D58" s="240"/>
      <c r="E58" s="239"/>
      <c r="F58" s="240"/>
      <c r="G58" s="241">
        <f t="shared" si="7"/>
        <v>9.2081897662410483E-13</v>
      </c>
      <c r="H58" s="238">
        <f t="shared" si="5"/>
        <v>0</v>
      </c>
      <c r="I58" s="240"/>
      <c r="J58" s="240"/>
      <c r="K58" s="240"/>
      <c r="L58" s="240" t="str">
        <f t="shared" si="6"/>
        <v xml:space="preserve"> </v>
      </c>
      <c r="M58" s="240"/>
      <c r="N58" s="290"/>
      <c r="O58" s="290"/>
      <c r="P58" s="290">
        <f t="shared" si="0"/>
        <v>0</v>
      </c>
      <c r="Q58" s="226"/>
    </row>
    <row r="59" spans="1:17" s="126" customFormat="1" ht="18" x14ac:dyDescent="0.25">
      <c r="A59" s="240"/>
      <c r="B59" s="240"/>
      <c r="C59" s="239"/>
      <c r="D59" s="240"/>
      <c r="E59" s="239"/>
      <c r="F59" s="240"/>
      <c r="G59" s="241">
        <f t="shared" si="7"/>
        <v>9.2081897662410483E-13</v>
      </c>
      <c r="H59" s="238">
        <f t="shared" si="5"/>
        <v>0</v>
      </c>
      <c r="I59" s="240"/>
      <c r="J59" s="240"/>
      <c r="K59" s="240"/>
      <c r="L59" s="240" t="str">
        <f t="shared" si="6"/>
        <v xml:space="preserve"> </v>
      </c>
      <c r="M59" s="240"/>
      <c r="N59" s="290"/>
      <c r="O59" s="290"/>
      <c r="P59" s="290">
        <f t="shared" si="0"/>
        <v>0</v>
      </c>
      <c r="Q59" s="226"/>
    </row>
    <row r="60" spans="1:17" s="126" customFormat="1" ht="18" x14ac:dyDescent="0.25">
      <c r="A60" s="240"/>
      <c r="B60" s="240"/>
      <c r="C60" s="239"/>
      <c r="D60" s="240"/>
      <c r="E60" s="239"/>
      <c r="F60" s="240"/>
      <c r="G60" s="241">
        <f t="shared" si="7"/>
        <v>9.2081897662410483E-13</v>
      </c>
      <c r="H60" s="238">
        <f t="shared" si="5"/>
        <v>0</v>
      </c>
      <c r="I60" s="240"/>
      <c r="J60" s="240"/>
      <c r="K60" s="240"/>
      <c r="L60" s="240" t="str">
        <f t="shared" si="6"/>
        <v xml:space="preserve"> </v>
      </c>
      <c r="M60" s="240"/>
      <c r="N60" s="290"/>
      <c r="O60" s="290"/>
      <c r="P60" s="290">
        <f t="shared" si="0"/>
        <v>0</v>
      </c>
      <c r="Q60" s="226"/>
    </row>
    <row r="61" spans="1:17" s="126" customFormat="1" ht="18" x14ac:dyDescent="0.25">
      <c r="A61" s="240"/>
      <c r="B61" s="240"/>
      <c r="C61" s="241"/>
      <c r="D61" s="240"/>
      <c r="E61" s="239"/>
      <c r="F61" s="240"/>
      <c r="G61" s="241">
        <f t="shared" si="7"/>
        <v>9.2081897662410483E-13</v>
      </c>
      <c r="H61" s="240">
        <f t="shared" ref="G61:H93" si="8">H60-F61+D61</f>
        <v>0</v>
      </c>
      <c r="I61" s="240"/>
      <c r="J61" s="240"/>
      <c r="K61" s="240"/>
      <c r="L61" s="240"/>
      <c r="M61" s="240"/>
      <c r="N61" s="290"/>
      <c r="O61" s="290"/>
      <c r="P61" s="290">
        <f t="shared" si="0"/>
        <v>0</v>
      </c>
      <c r="Q61" s="226"/>
    </row>
    <row r="62" spans="1:17" s="126" customFormat="1" ht="18" x14ac:dyDescent="0.25">
      <c r="A62" s="240"/>
      <c r="B62" s="240"/>
      <c r="C62" s="239"/>
      <c r="D62" s="240"/>
      <c r="E62" s="239"/>
      <c r="F62" s="240"/>
      <c r="G62" s="241">
        <f t="shared" si="7"/>
        <v>9.2081897662410483E-13</v>
      </c>
      <c r="H62" s="240">
        <f t="shared" si="8"/>
        <v>0</v>
      </c>
      <c r="I62" s="240"/>
      <c r="J62" s="240"/>
      <c r="K62" s="240"/>
      <c r="L62" s="240" t="str">
        <f t="shared" si="6"/>
        <v xml:space="preserve"> </v>
      </c>
      <c r="M62" s="240"/>
      <c r="N62" s="290"/>
      <c r="O62" s="290"/>
      <c r="P62" s="290">
        <f t="shared" si="0"/>
        <v>0</v>
      </c>
      <c r="Q62" s="226"/>
    </row>
    <row r="63" spans="1:17" s="126" customFormat="1" ht="18" x14ac:dyDescent="0.25">
      <c r="A63" s="240"/>
      <c r="B63" s="240"/>
      <c r="C63" s="239"/>
      <c r="D63" s="240"/>
      <c r="E63" s="239"/>
      <c r="F63" s="240"/>
      <c r="G63" s="241">
        <f t="shared" si="7"/>
        <v>9.2081897662410483E-13</v>
      </c>
      <c r="H63" s="240">
        <f t="shared" si="8"/>
        <v>0</v>
      </c>
      <c r="I63" s="240"/>
      <c r="J63" s="240"/>
      <c r="K63" s="240"/>
      <c r="L63" s="240" t="str">
        <f t="shared" si="6"/>
        <v xml:space="preserve"> </v>
      </c>
      <c r="M63" s="240"/>
      <c r="N63" s="290"/>
      <c r="O63" s="290"/>
      <c r="P63" s="290">
        <f t="shared" si="0"/>
        <v>0</v>
      </c>
      <c r="Q63" s="226"/>
    </row>
    <row r="64" spans="1:17" s="126" customFormat="1" ht="18" x14ac:dyDescent="0.25">
      <c r="A64" s="240"/>
      <c r="B64" s="240"/>
      <c r="C64" s="239"/>
      <c r="D64" s="240"/>
      <c r="E64" s="239"/>
      <c r="F64" s="240"/>
      <c r="G64" s="241">
        <f t="shared" si="7"/>
        <v>9.2081897662410483E-13</v>
      </c>
      <c r="H64" s="240">
        <f t="shared" si="8"/>
        <v>0</v>
      </c>
      <c r="I64" s="240"/>
      <c r="J64" s="240"/>
      <c r="K64" s="240"/>
      <c r="L64" s="240" t="str">
        <f t="shared" si="6"/>
        <v xml:space="preserve"> </v>
      </c>
      <c r="M64" s="240"/>
      <c r="N64" s="290"/>
      <c r="O64" s="290"/>
      <c r="P64" s="290">
        <f t="shared" si="0"/>
        <v>0</v>
      </c>
      <c r="Q64" s="226"/>
    </row>
    <row r="65" spans="1:17" s="126" customFormat="1" ht="18" x14ac:dyDescent="0.25">
      <c r="A65" s="240"/>
      <c r="B65" s="240"/>
      <c r="C65" s="239"/>
      <c r="D65" s="240"/>
      <c r="E65" s="239"/>
      <c r="F65" s="240"/>
      <c r="G65" s="241">
        <f t="shared" si="7"/>
        <v>9.2081897662410483E-13</v>
      </c>
      <c r="H65" s="240">
        <f t="shared" si="8"/>
        <v>0</v>
      </c>
      <c r="I65" s="240"/>
      <c r="J65" s="240"/>
      <c r="K65" s="240"/>
      <c r="L65" s="240" t="str">
        <f t="shared" si="6"/>
        <v xml:space="preserve"> </v>
      </c>
      <c r="M65" s="240"/>
      <c r="N65" s="290"/>
      <c r="O65" s="290"/>
      <c r="P65" s="290">
        <f t="shared" si="0"/>
        <v>0</v>
      </c>
      <c r="Q65" s="226"/>
    </row>
    <row r="66" spans="1:17" s="126" customFormat="1" ht="18" x14ac:dyDescent="0.25">
      <c r="A66" s="240"/>
      <c r="B66" s="240"/>
      <c r="C66" s="239"/>
      <c r="D66" s="240"/>
      <c r="E66" s="239"/>
      <c r="F66" s="240"/>
      <c r="G66" s="241">
        <f t="shared" si="7"/>
        <v>9.2081897662410483E-13</v>
      </c>
      <c r="H66" s="240">
        <f t="shared" si="8"/>
        <v>0</v>
      </c>
      <c r="I66" s="240"/>
      <c r="J66" s="240"/>
      <c r="K66" s="240"/>
      <c r="L66" s="240" t="str">
        <f t="shared" si="6"/>
        <v xml:space="preserve"> </v>
      </c>
      <c r="M66" s="240"/>
      <c r="N66" s="290"/>
      <c r="O66" s="290"/>
      <c r="P66" s="290">
        <f t="shared" si="0"/>
        <v>0</v>
      </c>
      <c r="Q66" s="226"/>
    </row>
    <row r="67" spans="1:17" s="126" customFormat="1" ht="18" x14ac:dyDescent="0.25">
      <c r="A67" s="240"/>
      <c r="B67" s="240"/>
      <c r="C67" s="239"/>
      <c r="D67" s="240"/>
      <c r="E67" s="239"/>
      <c r="F67" s="240"/>
      <c r="G67" s="239">
        <f t="shared" si="8"/>
        <v>9.2081897662410483E-13</v>
      </c>
      <c r="H67" s="240">
        <f t="shared" si="8"/>
        <v>0</v>
      </c>
      <c r="I67" s="240"/>
      <c r="J67" s="240"/>
      <c r="K67" s="240"/>
      <c r="L67" s="240" t="str">
        <f t="shared" si="6"/>
        <v xml:space="preserve"> </v>
      </c>
      <c r="M67" s="240"/>
      <c r="N67" s="290"/>
      <c r="O67" s="290"/>
      <c r="P67" s="290">
        <f t="shared" si="0"/>
        <v>0</v>
      </c>
      <c r="Q67" s="226"/>
    </row>
    <row r="68" spans="1:17" ht="18" x14ac:dyDescent="0.25">
      <c r="A68" s="31"/>
      <c r="B68" s="31"/>
      <c r="C68" s="89"/>
      <c r="D68" s="31"/>
      <c r="E68" s="89"/>
      <c r="F68" s="31"/>
      <c r="G68" s="239">
        <f t="shared" si="8"/>
        <v>9.2081897662410483E-13</v>
      </c>
      <c r="H68" s="240">
        <f t="shared" si="8"/>
        <v>0</v>
      </c>
      <c r="I68" s="55"/>
      <c r="J68" s="55"/>
      <c r="K68" s="31"/>
      <c r="L68" s="55" t="str">
        <f t="shared" si="6"/>
        <v xml:space="preserve"> </v>
      </c>
      <c r="M68" s="31"/>
      <c r="N68" s="82"/>
      <c r="O68" s="82"/>
      <c r="P68" s="107">
        <f t="shared" si="0"/>
        <v>0</v>
      </c>
      <c r="Q68" s="72"/>
    </row>
    <row r="69" spans="1:17" ht="18" x14ac:dyDescent="0.25">
      <c r="A69" s="31"/>
      <c r="B69" s="31"/>
      <c r="C69" s="89"/>
      <c r="D69" s="31"/>
      <c r="E69" s="89"/>
      <c r="F69" s="31"/>
      <c r="G69" s="239">
        <f t="shared" si="8"/>
        <v>9.2081897662410483E-13</v>
      </c>
      <c r="H69" s="240">
        <f t="shared" si="8"/>
        <v>0</v>
      </c>
      <c r="I69" s="55"/>
      <c r="J69" s="55"/>
      <c r="K69" s="31"/>
      <c r="L69" s="55" t="str">
        <f t="shared" si="6"/>
        <v xml:space="preserve"> </v>
      </c>
      <c r="M69" s="31"/>
      <c r="N69" s="82"/>
      <c r="O69" s="82"/>
      <c r="P69" s="107">
        <f t="shared" si="0"/>
        <v>0</v>
      </c>
      <c r="Q69" s="72"/>
    </row>
    <row r="70" spans="1:17" ht="18" x14ac:dyDescent="0.25">
      <c r="A70" s="31"/>
      <c r="B70" s="31"/>
      <c r="C70" s="89"/>
      <c r="D70" s="31"/>
      <c r="E70" s="89"/>
      <c r="F70" s="31"/>
      <c r="G70" s="239">
        <f t="shared" si="8"/>
        <v>9.2081897662410483E-13</v>
      </c>
      <c r="H70" s="240">
        <f t="shared" si="8"/>
        <v>0</v>
      </c>
      <c r="I70" s="55"/>
      <c r="J70" s="55"/>
      <c r="K70" s="31"/>
      <c r="L70" s="55" t="str">
        <f t="shared" si="6"/>
        <v xml:space="preserve"> </v>
      </c>
      <c r="M70" s="31"/>
      <c r="N70" s="82"/>
      <c r="O70" s="82"/>
      <c r="P70" s="107">
        <f t="shared" si="0"/>
        <v>0</v>
      </c>
      <c r="Q70" s="72"/>
    </row>
    <row r="71" spans="1:17" ht="18" x14ac:dyDescent="0.25">
      <c r="A71" s="31"/>
      <c r="B71" s="31"/>
      <c r="C71" s="89"/>
      <c r="D71" s="31"/>
      <c r="E71" s="89"/>
      <c r="F71" s="31"/>
      <c r="G71" s="239">
        <f t="shared" si="8"/>
        <v>9.2081897662410483E-13</v>
      </c>
      <c r="H71" s="240">
        <f t="shared" si="8"/>
        <v>0</v>
      </c>
      <c r="I71" s="55"/>
      <c r="J71" s="55"/>
      <c r="K71" s="31"/>
      <c r="L71" s="55" t="str">
        <f t="shared" si="6"/>
        <v xml:space="preserve"> </v>
      </c>
      <c r="M71" s="31"/>
      <c r="N71" s="82"/>
      <c r="O71" s="82"/>
      <c r="P71" s="107">
        <f t="shared" si="0"/>
        <v>0</v>
      </c>
      <c r="Q71" s="72"/>
    </row>
    <row r="72" spans="1:17" ht="18" x14ac:dyDescent="0.25">
      <c r="A72" s="31"/>
      <c r="B72" s="31"/>
      <c r="C72" s="89"/>
      <c r="D72" s="31"/>
      <c r="E72" s="89"/>
      <c r="F72" s="31"/>
      <c r="G72" s="239">
        <f t="shared" si="8"/>
        <v>9.2081897662410483E-13</v>
      </c>
      <c r="H72" s="240">
        <f t="shared" si="8"/>
        <v>0</v>
      </c>
      <c r="I72" s="55"/>
      <c r="J72" s="55"/>
      <c r="K72" s="31"/>
      <c r="L72" s="55" t="str">
        <f t="shared" si="6"/>
        <v xml:space="preserve"> </v>
      </c>
      <c r="M72" s="31"/>
      <c r="N72" s="82"/>
      <c r="O72" s="82"/>
      <c r="P72" s="107">
        <f t="shared" si="0"/>
        <v>0</v>
      </c>
      <c r="Q72" s="72"/>
    </row>
    <row r="73" spans="1:17" ht="18" x14ac:dyDescent="0.25">
      <c r="A73" s="31"/>
      <c r="B73" s="31"/>
      <c r="C73" s="89"/>
      <c r="D73" s="31"/>
      <c r="E73" s="89"/>
      <c r="F73" s="31"/>
      <c r="G73" s="239">
        <f t="shared" si="8"/>
        <v>9.2081897662410483E-13</v>
      </c>
      <c r="H73" s="240">
        <f t="shared" si="8"/>
        <v>0</v>
      </c>
      <c r="I73" s="55"/>
      <c r="J73" s="55"/>
      <c r="K73" s="31"/>
      <c r="L73" s="55" t="str">
        <f t="shared" si="6"/>
        <v xml:space="preserve"> </v>
      </c>
      <c r="M73" s="31"/>
      <c r="N73" s="82"/>
      <c r="O73" s="82"/>
      <c r="P73" s="107">
        <f t="shared" si="0"/>
        <v>0</v>
      </c>
      <c r="Q73" s="72"/>
    </row>
    <row r="74" spans="1:17" ht="18" x14ac:dyDescent="0.25">
      <c r="A74" s="31"/>
      <c r="B74" s="31"/>
      <c r="C74" s="89"/>
      <c r="D74" s="31"/>
      <c r="E74" s="89"/>
      <c r="F74" s="31"/>
      <c r="G74" s="239">
        <f t="shared" si="8"/>
        <v>9.2081897662410483E-13</v>
      </c>
      <c r="H74" s="240">
        <f t="shared" si="8"/>
        <v>0</v>
      </c>
      <c r="I74" s="55"/>
      <c r="J74" s="55"/>
      <c r="K74" s="31"/>
      <c r="L74" s="55" t="str">
        <f t="shared" si="6"/>
        <v xml:space="preserve"> </v>
      </c>
      <c r="M74" s="31"/>
      <c r="N74" s="82"/>
      <c r="O74" s="82"/>
      <c r="P74" s="107">
        <f t="shared" si="0"/>
        <v>0</v>
      </c>
      <c r="Q74" s="72"/>
    </row>
    <row r="75" spans="1:17" ht="18" x14ac:dyDescent="0.25">
      <c r="A75" s="31"/>
      <c r="B75" s="31"/>
      <c r="C75" s="89"/>
      <c r="D75" s="31"/>
      <c r="E75" s="89"/>
      <c r="F75" s="31"/>
      <c r="G75" s="239">
        <f t="shared" si="8"/>
        <v>9.2081897662410483E-13</v>
      </c>
      <c r="H75" s="240">
        <f t="shared" si="8"/>
        <v>0</v>
      </c>
      <c r="I75" s="55"/>
      <c r="J75" s="55"/>
      <c r="K75" s="31"/>
      <c r="L75" s="55" t="str">
        <f t="shared" si="6"/>
        <v xml:space="preserve"> </v>
      </c>
      <c r="M75" s="31"/>
      <c r="N75" s="82"/>
      <c r="O75" s="82"/>
      <c r="P75" s="107">
        <f t="shared" si="0"/>
        <v>0</v>
      </c>
      <c r="Q75" s="72"/>
    </row>
    <row r="76" spans="1:17" ht="18" x14ac:dyDescent="0.25">
      <c r="A76" s="31"/>
      <c r="B76" s="31"/>
      <c r="C76" s="89"/>
      <c r="D76" s="31"/>
      <c r="E76" s="89"/>
      <c r="F76" s="31"/>
      <c r="G76" s="108">
        <f t="shared" si="8"/>
        <v>9.2081897662410483E-13</v>
      </c>
      <c r="H76" s="55">
        <f t="shared" si="8"/>
        <v>0</v>
      </c>
      <c r="I76" s="55"/>
      <c r="J76" s="55"/>
      <c r="K76" s="31"/>
      <c r="L76" s="55" t="str">
        <f t="shared" si="6"/>
        <v xml:space="preserve"> </v>
      </c>
      <c r="M76" s="31"/>
      <c r="N76" s="82"/>
      <c r="O76" s="82"/>
      <c r="P76" s="107">
        <f t="shared" si="0"/>
        <v>0</v>
      </c>
      <c r="Q76" s="72"/>
    </row>
    <row r="77" spans="1:17" ht="18" x14ac:dyDescent="0.25">
      <c r="A77" s="31"/>
      <c r="B77" s="31"/>
      <c r="C77" s="89"/>
      <c r="D77" s="31"/>
      <c r="E77" s="89"/>
      <c r="F77" s="31"/>
      <c r="G77" s="108">
        <f t="shared" si="8"/>
        <v>9.2081897662410483E-13</v>
      </c>
      <c r="H77" s="55">
        <f t="shared" si="8"/>
        <v>0</v>
      </c>
      <c r="I77" s="55"/>
      <c r="J77" s="55"/>
      <c r="K77" s="31"/>
      <c r="L77" s="55" t="str">
        <f t="shared" si="6"/>
        <v xml:space="preserve"> </v>
      </c>
      <c r="M77" s="31"/>
      <c r="N77" s="82"/>
      <c r="O77" s="82"/>
      <c r="P77" s="107">
        <f t="shared" ref="P77:P140" si="9">O77*G77</f>
        <v>0</v>
      </c>
      <c r="Q77" s="72"/>
    </row>
    <row r="78" spans="1:17" ht="18" x14ac:dyDescent="0.25">
      <c r="A78" s="31"/>
      <c r="B78" s="31"/>
      <c r="C78" s="89"/>
      <c r="D78" s="31"/>
      <c r="E78" s="89"/>
      <c r="F78" s="31"/>
      <c r="G78" s="108">
        <f t="shared" si="8"/>
        <v>9.2081897662410483E-13</v>
      </c>
      <c r="H78" s="55">
        <f t="shared" si="8"/>
        <v>0</v>
      </c>
      <c r="I78" s="55"/>
      <c r="J78" s="55"/>
      <c r="K78" s="31"/>
      <c r="L78" s="55" t="str">
        <f t="shared" si="6"/>
        <v xml:space="preserve"> </v>
      </c>
      <c r="M78" s="31"/>
      <c r="N78" s="82"/>
      <c r="O78" s="82"/>
      <c r="P78" s="107">
        <f t="shared" si="9"/>
        <v>0</v>
      </c>
      <c r="Q78" s="72"/>
    </row>
    <row r="79" spans="1:17" ht="18" x14ac:dyDescent="0.25">
      <c r="A79" s="31"/>
      <c r="B79" s="31"/>
      <c r="C79" s="89"/>
      <c r="D79" s="31"/>
      <c r="E79" s="89"/>
      <c r="F79" s="31"/>
      <c r="G79" s="108">
        <f t="shared" si="8"/>
        <v>9.2081897662410483E-13</v>
      </c>
      <c r="H79" s="55">
        <f t="shared" si="8"/>
        <v>0</v>
      </c>
      <c r="I79" s="55"/>
      <c r="J79" s="55"/>
      <c r="K79" s="31"/>
      <c r="L79" s="55" t="str">
        <f t="shared" ref="L79:L142" si="10">IF(D79&gt;0,D79," ")</f>
        <v xml:space="preserve"> </v>
      </c>
      <c r="M79" s="31"/>
      <c r="N79" s="82"/>
      <c r="O79" s="82"/>
      <c r="P79" s="107">
        <f t="shared" si="9"/>
        <v>0</v>
      </c>
      <c r="Q79" s="72"/>
    </row>
    <row r="80" spans="1:17" ht="18" x14ac:dyDescent="0.25">
      <c r="A80" s="31"/>
      <c r="B80" s="31"/>
      <c r="C80" s="89"/>
      <c r="D80" s="31"/>
      <c r="E80" s="89"/>
      <c r="F80" s="31"/>
      <c r="G80" s="108">
        <f t="shared" si="8"/>
        <v>9.2081897662410483E-13</v>
      </c>
      <c r="H80" s="55">
        <f t="shared" si="8"/>
        <v>0</v>
      </c>
      <c r="I80" s="55"/>
      <c r="J80" s="55"/>
      <c r="K80" s="31"/>
      <c r="L80" s="55" t="str">
        <f t="shared" si="10"/>
        <v xml:space="preserve"> </v>
      </c>
      <c r="M80" s="31"/>
      <c r="N80" s="82"/>
      <c r="O80" s="82"/>
      <c r="P80" s="107">
        <f t="shared" si="9"/>
        <v>0</v>
      </c>
      <c r="Q80" s="72"/>
    </row>
    <row r="81" spans="1:17" ht="18" x14ac:dyDescent="0.25">
      <c r="A81" s="31"/>
      <c r="B81" s="31"/>
      <c r="C81" s="89"/>
      <c r="D81" s="31"/>
      <c r="E81" s="89"/>
      <c r="F81" s="31"/>
      <c r="G81" s="108">
        <f t="shared" si="8"/>
        <v>9.2081897662410483E-13</v>
      </c>
      <c r="H81" s="55">
        <f t="shared" si="8"/>
        <v>0</v>
      </c>
      <c r="I81" s="55"/>
      <c r="J81" s="55"/>
      <c r="K81" s="31"/>
      <c r="L81" s="55" t="str">
        <f t="shared" si="10"/>
        <v xml:space="preserve"> </v>
      </c>
      <c r="M81" s="31"/>
      <c r="N81" s="82"/>
      <c r="O81" s="82"/>
      <c r="P81" s="107">
        <f t="shared" si="9"/>
        <v>0</v>
      </c>
      <c r="Q81" s="72"/>
    </row>
    <row r="82" spans="1:17" ht="18" x14ac:dyDescent="0.25">
      <c r="A82" s="31"/>
      <c r="B82" s="31"/>
      <c r="C82" s="89"/>
      <c r="D82" s="31"/>
      <c r="E82" s="89"/>
      <c r="F82" s="31"/>
      <c r="G82" s="108">
        <f t="shared" si="8"/>
        <v>9.2081897662410483E-13</v>
      </c>
      <c r="H82" s="55">
        <f t="shared" si="8"/>
        <v>0</v>
      </c>
      <c r="I82" s="55"/>
      <c r="J82" s="55"/>
      <c r="K82" s="31"/>
      <c r="L82" s="55" t="str">
        <f t="shared" si="10"/>
        <v xml:space="preserve"> </v>
      </c>
      <c r="M82" s="31"/>
      <c r="N82" s="82"/>
      <c r="O82" s="82"/>
      <c r="P82" s="107">
        <f t="shared" si="9"/>
        <v>0</v>
      </c>
      <c r="Q82" s="72"/>
    </row>
    <row r="83" spans="1:17" ht="18" x14ac:dyDescent="0.25">
      <c r="A83" s="31"/>
      <c r="B83" s="31"/>
      <c r="C83" s="89"/>
      <c r="D83" s="31"/>
      <c r="E83" s="89"/>
      <c r="F83" s="31"/>
      <c r="G83" s="108">
        <f t="shared" si="8"/>
        <v>9.2081897662410483E-13</v>
      </c>
      <c r="H83" s="55">
        <f t="shared" si="8"/>
        <v>0</v>
      </c>
      <c r="I83" s="55"/>
      <c r="J83" s="55"/>
      <c r="K83" s="31"/>
      <c r="L83" s="55" t="str">
        <f t="shared" si="10"/>
        <v xml:space="preserve"> </v>
      </c>
      <c r="M83" s="31"/>
      <c r="N83" s="82"/>
      <c r="O83" s="82"/>
      <c r="P83" s="107">
        <f t="shared" si="9"/>
        <v>0</v>
      </c>
      <c r="Q83" s="72"/>
    </row>
    <row r="84" spans="1:17" ht="18" x14ac:dyDescent="0.25">
      <c r="A84" s="31"/>
      <c r="B84" s="31"/>
      <c r="C84" s="89"/>
      <c r="D84" s="31"/>
      <c r="E84" s="89"/>
      <c r="F84" s="31"/>
      <c r="G84" s="108">
        <f t="shared" si="8"/>
        <v>9.2081897662410483E-13</v>
      </c>
      <c r="H84" s="55">
        <f t="shared" si="8"/>
        <v>0</v>
      </c>
      <c r="I84" s="55"/>
      <c r="J84" s="55"/>
      <c r="K84" s="31"/>
      <c r="L84" s="55" t="str">
        <f t="shared" si="10"/>
        <v xml:space="preserve"> </v>
      </c>
      <c r="M84" s="31"/>
      <c r="N84" s="82"/>
      <c r="O84" s="82"/>
      <c r="P84" s="107">
        <f t="shared" si="9"/>
        <v>0</v>
      </c>
      <c r="Q84" s="72"/>
    </row>
    <row r="85" spans="1:17" ht="18" x14ac:dyDescent="0.25">
      <c r="A85" s="31"/>
      <c r="B85" s="31"/>
      <c r="C85" s="89"/>
      <c r="D85" s="31"/>
      <c r="E85" s="89"/>
      <c r="F85" s="31"/>
      <c r="G85" s="108">
        <f t="shared" si="8"/>
        <v>9.2081897662410483E-13</v>
      </c>
      <c r="H85" s="55">
        <f t="shared" si="8"/>
        <v>0</v>
      </c>
      <c r="I85" s="55"/>
      <c r="J85" s="55"/>
      <c r="K85" s="31"/>
      <c r="L85" s="55" t="str">
        <f t="shared" si="10"/>
        <v xml:space="preserve"> </v>
      </c>
      <c r="M85" s="31"/>
      <c r="N85" s="82"/>
      <c r="O85" s="82"/>
      <c r="P85" s="107">
        <f t="shared" si="9"/>
        <v>0</v>
      </c>
      <c r="Q85" s="72"/>
    </row>
    <row r="86" spans="1:17" ht="18" x14ac:dyDescent="0.25">
      <c r="A86" s="31"/>
      <c r="B86" s="31"/>
      <c r="C86" s="89"/>
      <c r="D86" s="31"/>
      <c r="E86" s="89"/>
      <c r="F86" s="31"/>
      <c r="G86" s="108">
        <f t="shared" si="8"/>
        <v>9.2081897662410483E-13</v>
      </c>
      <c r="H86" s="55">
        <f t="shared" si="8"/>
        <v>0</v>
      </c>
      <c r="I86" s="55"/>
      <c r="J86" s="55"/>
      <c r="K86" s="31"/>
      <c r="L86" s="55" t="str">
        <f t="shared" si="10"/>
        <v xml:space="preserve"> </v>
      </c>
      <c r="M86" s="31"/>
      <c r="N86" s="82"/>
      <c r="O86" s="82"/>
      <c r="P86" s="107">
        <f t="shared" si="9"/>
        <v>0</v>
      </c>
      <c r="Q86" s="72"/>
    </row>
    <row r="87" spans="1:17" ht="18" x14ac:dyDescent="0.25">
      <c r="A87" s="31"/>
      <c r="B87" s="31"/>
      <c r="C87" s="89"/>
      <c r="D87" s="31"/>
      <c r="E87" s="89"/>
      <c r="F87" s="31"/>
      <c r="G87" s="108">
        <f t="shared" si="8"/>
        <v>9.2081897662410483E-13</v>
      </c>
      <c r="H87" s="55">
        <f t="shared" si="8"/>
        <v>0</v>
      </c>
      <c r="I87" s="55"/>
      <c r="J87" s="55"/>
      <c r="K87" s="31"/>
      <c r="L87" s="55" t="str">
        <f t="shared" si="10"/>
        <v xml:space="preserve"> </v>
      </c>
      <c r="M87" s="31"/>
      <c r="N87" s="82"/>
      <c r="O87" s="82"/>
      <c r="P87" s="107">
        <f t="shared" si="9"/>
        <v>0</v>
      </c>
      <c r="Q87" s="72"/>
    </row>
    <row r="88" spans="1:17" ht="18" x14ac:dyDescent="0.25">
      <c r="A88" s="31"/>
      <c r="B88" s="31"/>
      <c r="C88" s="89"/>
      <c r="D88" s="31"/>
      <c r="E88" s="89"/>
      <c r="F88" s="31"/>
      <c r="G88" s="108">
        <f t="shared" si="8"/>
        <v>9.2081897662410483E-13</v>
      </c>
      <c r="H88" s="55">
        <f t="shared" si="8"/>
        <v>0</v>
      </c>
      <c r="I88" s="55"/>
      <c r="J88" s="55"/>
      <c r="K88" s="31"/>
      <c r="L88" s="55" t="str">
        <f t="shared" si="10"/>
        <v xml:space="preserve"> </v>
      </c>
      <c r="M88" s="31"/>
      <c r="N88" s="82"/>
      <c r="O88" s="82"/>
      <c r="P88" s="107">
        <f t="shared" si="9"/>
        <v>0</v>
      </c>
      <c r="Q88" s="72"/>
    </row>
    <row r="89" spans="1:17" ht="18" x14ac:dyDescent="0.25">
      <c r="A89" s="31"/>
      <c r="B89" s="31"/>
      <c r="C89" s="89"/>
      <c r="D89" s="31"/>
      <c r="E89" s="89"/>
      <c r="F89" s="31"/>
      <c r="G89" s="108">
        <f t="shared" si="8"/>
        <v>9.2081897662410483E-13</v>
      </c>
      <c r="H89" s="55">
        <f t="shared" si="8"/>
        <v>0</v>
      </c>
      <c r="I89" s="55"/>
      <c r="J89" s="55"/>
      <c r="K89" s="31"/>
      <c r="L89" s="55" t="str">
        <f t="shared" si="10"/>
        <v xml:space="preserve"> </v>
      </c>
      <c r="M89" s="31"/>
      <c r="N89" s="82"/>
      <c r="O89" s="82"/>
      <c r="P89" s="107">
        <f t="shared" si="9"/>
        <v>0</v>
      </c>
      <c r="Q89" s="72"/>
    </row>
    <row r="90" spans="1:17" ht="18" x14ac:dyDescent="0.25">
      <c r="A90" s="31"/>
      <c r="B90" s="31"/>
      <c r="C90" s="89"/>
      <c r="D90" s="31"/>
      <c r="E90" s="89"/>
      <c r="F90" s="31"/>
      <c r="G90" s="108">
        <f t="shared" si="8"/>
        <v>9.2081897662410483E-13</v>
      </c>
      <c r="H90" s="55">
        <f t="shared" si="8"/>
        <v>0</v>
      </c>
      <c r="I90" s="55"/>
      <c r="J90" s="55"/>
      <c r="K90" s="31"/>
      <c r="L90" s="55" t="str">
        <f t="shared" si="10"/>
        <v xml:space="preserve"> </v>
      </c>
      <c r="M90" s="31"/>
      <c r="N90" s="82"/>
      <c r="O90" s="82"/>
      <c r="P90" s="107">
        <f t="shared" si="9"/>
        <v>0</v>
      </c>
      <c r="Q90" s="72"/>
    </row>
    <row r="91" spans="1:17" ht="18" x14ac:dyDescent="0.25">
      <c r="A91" s="31"/>
      <c r="B91" s="31"/>
      <c r="C91" s="89"/>
      <c r="D91" s="31"/>
      <c r="E91" s="89"/>
      <c r="F91" s="31"/>
      <c r="G91" s="108">
        <f t="shared" si="8"/>
        <v>9.2081897662410483E-13</v>
      </c>
      <c r="H91" s="55">
        <f t="shared" si="8"/>
        <v>0</v>
      </c>
      <c r="I91" s="55"/>
      <c r="J91" s="55"/>
      <c r="K91" s="31"/>
      <c r="L91" s="55" t="str">
        <f t="shared" si="10"/>
        <v xml:space="preserve"> </v>
      </c>
      <c r="M91" s="31"/>
      <c r="N91" s="82"/>
      <c r="O91" s="82"/>
      <c r="P91" s="107">
        <f t="shared" si="9"/>
        <v>0</v>
      </c>
      <c r="Q91" s="72"/>
    </row>
    <row r="92" spans="1:17" ht="18" x14ac:dyDescent="0.25">
      <c r="A92" s="31"/>
      <c r="B92" s="31"/>
      <c r="C92" s="89"/>
      <c r="D92" s="31"/>
      <c r="E92" s="89"/>
      <c r="F92" s="31"/>
      <c r="G92" s="108">
        <f t="shared" si="8"/>
        <v>9.2081897662410483E-13</v>
      </c>
      <c r="H92" s="55">
        <f t="shared" si="8"/>
        <v>0</v>
      </c>
      <c r="I92" s="55"/>
      <c r="J92" s="55"/>
      <c r="K92" s="31"/>
      <c r="L92" s="55" t="str">
        <f t="shared" si="10"/>
        <v xml:space="preserve"> </v>
      </c>
      <c r="M92" s="31"/>
      <c r="N92" s="82"/>
      <c r="O92" s="82"/>
      <c r="P92" s="107">
        <f t="shared" si="9"/>
        <v>0</v>
      </c>
      <c r="Q92" s="72"/>
    </row>
    <row r="93" spans="1:17" ht="18" x14ac:dyDescent="0.25">
      <c r="A93" s="31"/>
      <c r="B93" s="31"/>
      <c r="C93" s="89"/>
      <c r="D93" s="31"/>
      <c r="E93" s="89"/>
      <c r="F93" s="31"/>
      <c r="G93" s="108">
        <f t="shared" si="8"/>
        <v>9.2081897662410483E-13</v>
      </c>
      <c r="H93" s="55">
        <f t="shared" si="8"/>
        <v>0</v>
      </c>
      <c r="I93" s="55"/>
      <c r="J93" s="55"/>
      <c r="K93" s="31"/>
      <c r="L93" s="55" t="str">
        <f t="shared" si="10"/>
        <v xml:space="preserve"> </v>
      </c>
      <c r="M93" s="31"/>
      <c r="N93" s="82"/>
      <c r="O93" s="82"/>
      <c r="P93" s="107">
        <f t="shared" si="9"/>
        <v>0</v>
      </c>
      <c r="Q93" s="72"/>
    </row>
    <row r="94" spans="1:17" ht="18" x14ac:dyDescent="0.25">
      <c r="A94" s="31"/>
      <c r="B94" s="31"/>
      <c r="C94" s="89"/>
      <c r="D94" s="31"/>
      <c r="E94" s="89"/>
      <c r="F94" s="31"/>
      <c r="G94" s="108">
        <f t="shared" ref="G94:H157" si="11">G93-E94+C94</f>
        <v>9.2081897662410483E-13</v>
      </c>
      <c r="H94" s="55">
        <f t="shared" si="11"/>
        <v>0</v>
      </c>
      <c r="I94" s="55"/>
      <c r="J94" s="55"/>
      <c r="K94" s="31"/>
      <c r="L94" s="55" t="str">
        <f t="shared" si="10"/>
        <v xml:space="preserve"> </v>
      </c>
      <c r="M94" s="31"/>
      <c r="N94" s="82"/>
      <c r="O94" s="82"/>
      <c r="P94" s="107">
        <f t="shared" si="9"/>
        <v>0</v>
      </c>
      <c r="Q94" s="72"/>
    </row>
    <row r="95" spans="1:17" ht="18" x14ac:dyDescent="0.25">
      <c r="A95" s="31"/>
      <c r="B95" s="31"/>
      <c r="C95" s="89"/>
      <c r="D95" s="31"/>
      <c r="E95" s="89"/>
      <c r="F95" s="31"/>
      <c r="G95" s="108">
        <f t="shared" si="11"/>
        <v>9.2081897662410483E-13</v>
      </c>
      <c r="H95" s="55">
        <f t="shared" si="11"/>
        <v>0</v>
      </c>
      <c r="I95" s="55"/>
      <c r="J95" s="55"/>
      <c r="K95" s="31"/>
      <c r="L95" s="55" t="str">
        <f t="shared" si="10"/>
        <v xml:space="preserve"> </v>
      </c>
      <c r="M95" s="31"/>
      <c r="N95" s="82"/>
      <c r="O95" s="82"/>
      <c r="P95" s="107">
        <f t="shared" si="9"/>
        <v>0</v>
      </c>
      <c r="Q95" s="72"/>
    </row>
    <row r="96" spans="1:17" ht="18" x14ac:dyDescent="0.25">
      <c r="A96" s="31"/>
      <c r="B96" s="31"/>
      <c r="C96" s="89"/>
      <c r="D96" s="31"/>
      <c r="E96" s="89"/>
      <c r="F96" s="31"/>
      <c r="G96" s="108">
        <f t="shared" si="11"/>
        <v>9.2081897662410483E-13</v>
      </c>
      <c r="H96" s="55">
        <f t="shared" si="11"/>
        <v>0</v>
      </c>
      <c r="I96" s="55"/>
      <c r="J96" s="55"/>
      <c r="K96" s="31"/>
      <c r="L96" s="55" t="str">
        <f t="shared" si="10"/>
        <v xml:space="preserve"> </v>
      </c>
      <c r="M96" s="31"/>
      <c r="N96" s="82"/>
      <c r="O96" s="82"/>
      <c r="P96" s="107">
        <f t="shared" si="9"/>
        <v>0</v>
      </c>
      <c r="Q96" s="72"/>
    </row>
    <row r="97" spans="1:17" ht="18" x14ac:dyDescent="0.25">
      <c r="A97" s="31"/>
      <c r="B97" s="31"/>
      <c r="C97" s="89"/>
      <c r="D97" s="31"/>
      <c r="E97" s="89"/>
      <c r="F97" s="31"/>
      <c r="G97" s="108">
        <f t="shared" si="11"/>
        <v>9.2081897662410483E-13</v>
      </c>
      <c r="H97" s="55">
        <f t="shared" si="11"/>
        <v>0</v>
      </c>
      <c r="I97" s="55"/>
      <c r="J97" s="55"/>
      <c r="K97" s="31"/>
      <c r="L97" s="55" t="str">
        <f t="shared" si="10"/>
        <v xml:space="preserve"> </v>
      </c>
      <c r="M97" s="31"/>
      <c r="N97" s="82"/>
      <c r="O97" s="82"/>
      <c r="P97" s="107">
        <f t="shared" si="9"/>
        <v>0</v>
      </c>
      <c r="Q97" s="72"/>
    </row>
    <row r="98" spans="1:17" ht="18" x14ac:dyDescent="0.25">
      <c r="A98" s="31"/>
      <c r="B98" s="31"/>
      <c r="C98" s="89"/>
      <c r="D98" s="31"/>
      <c r="E98" s="89"/>
      <c r="F98" s="31"/>
      <c r="G98" s="108">
        <f t="shared" si="11"/>
        <v>9.2081897662410483E-13</v>
      </c>
      <c r="H98" s="55">
        <f t="shared" si="11"/>
        <v>0</v>
      </c>
      <c r="I98" s="55"/>
      <c r="J98" s="55"/>
      <c r="K98" s="31"/>
      <c r="L98" s="55" t="str">
        <f t="shared" si="10"/>
        <v xml:space="preserve"> </v>
      </c>
      <c r="M98" s="31"/>
      <c r="N98" s="82"/>
      <c r="O98" s="82"/>
      <c r="P98" s="107">
        <f t="shared" si="9"/>
        <v>0</v>
      </c>
      <c r="Q98" s="72"/>
    </row>
    <row r="99" spans="1:17" ht="18" x14ac:dyDescent="0.25">
      <c r="A99" s="31"/>
      <c r="B99" s="31"/>
      <c r="C99" s="89"/>
      <c r="D99" s="31"/>
      <c r="E99" s="89"/>
      <c r="F99" s="31"/>
      <c r="G99" s="108">
        <f t="shared" si="11"/>
        <v>9.2081897662410483E-13</v>
      </c>
      <c r="H99" s="55">
        <f t="shared" si="11"/>
        <v>0</v>
      </c>
      <c r="I99" s="55"/>
      <c r="J99" s="55"/>
      <c r="K99" s="31"/>
      <c r="L99" s="55" t="str">
        <f t="shared" si="10"/>
        <v xml:space="preserve"> </v>
      </c>
      <c r="M99" s="31"/>
      <c r="N99" s="82"/>
      <c r="O99" s="82"/>
      <c r="P99" s="107">
        <f t="shared" si="9"/>
        <v>0</v>
      </c>
      <c r="Q99" s="72"/>
    </row>
    <row r="100" spans="1:17" ht="18" x14ac:dyDescent="0.25">
      <c r="A100" s="31"/>
      <c r="B100" s="31"/>
      <c r="C100" s="89"/>
      <c r="D100" s="31"/>
      <c r="E100" s="89"/>
      <c r="F100" s="31"/>
      <c r="G100" s="108">
        <f t="shared" si="11"/>
        <v>9.2081897662410483E-13</v>
      </c>
      <c r="H100" s="55">
        <f t="shared" si="11"/>
        <v>0</v>
      </c>
      <c r="I100" s="55"/>
      <c r="J100" s="55"/>
      <c r="K100" s="31"/>
      <c r="L100" s="55" t="str">
        <f t="shared" si="10"/>
        <v xml:space="preserve"> </v>
      </c>
      <c r="M100" s="31"/>
      <c r="N100" s="82"/>
      <c r="O100" s="82"/>
      <c r="P100" s="107">
        <f t="shared" si="9"/>
        <v>0</v>
      </c>
      <c r="Q100" s="72"/>
    </row>
    <row r="101" spans="1:17" ht="18" x14ac:dyDescent="0.25">
      <c r="A101" s="31"/>
      <c r="B101" s="31"/>
      <c r="C101" s="89"/>
      <c r="D101" s="31"/>
      <c r="E101" s="89"/>
      <c r="F101" s="31"/>
      <c r="G101" s="108">
        <f t="shared" si="11"/>
        <v>9.2081897662410483E-13</v>
      </c>
      <c r="H101" s="55">
        <f t="shared" si="11"/>
        <v>0</v>
      </c>
      <c r="I101" s="55"/>
      <c r="J101" s="55"/>
      <c r="K101" s="31"/>
      <c r="L101" s="55" t="str">
        <f t="shared" si="10"/>
        <v xml:space="preserve"> </v>
      </c>
      <c r="M101" s="31"/>
      <c r="N101" s="82"/>
      <c r="O101" s="82"/>
      <c r="P101" s="107">
        <f t="shared" si="9"/>
        <v>0</v>
      </c>
      <c r="Q101" s="72"/>
    </row>
    <row r="102" spans="1:17" ht="18" x14ac:dyDescent="0.25">
      <c r="A102" s="31"/>
      <c r="B102" s="31"/>
      <c r="C102" s="89"/>
      <c r="D102" s="31"/>
      <c r="E102" s="89"/>
      <c r="F102" s="31"/>
      <c r="G102" s="108">
        <f t="shared" si="11"/>
        <v>9.2081897662410483E-13</v>
      </c>
      <c r="H102" s="55">
        <f t="shared" si="11"/>
        <v>0</v>
      </c>
      <c r="I102" s="55"/>
      <c r="J102" s="55"/>
      <c r="K102" s="31"/>
      <c r="L102" s="55" t="str">
        <f t="shared" si="10"/>
        <v xml:space="preserve"> </v>
      </c>
      <c r="M102" s="31"/>
      <c r="N102" s="82"/>
      <c r="O102" s="82"/>
      <c r="P102" s="107">
        <f t="shared" si="9"/>
        <v>0</v>
      </c>
      <c r="Q102" s="72"/>
    </row>
    <row r="103" spans="1:17" ht="18" x14ac:dyDescent="0.25">
      <c r="A103" s="31"/>
      <c r="B103" s="31"/>
      <c r="C103" s="89"/>
      <c r="D103" s="31"/>
      <c r="E103" s="89"/>
      <c r="F103" s="31"/>
      <c r="G103" s="108">
        <f t="shared" si="11"/>
        <v>9.2081897662410483E-13</v>
      </c>
      <c r="H103" s="55">
        <f t="shared" si="11"/>
        <v>0</v>
      </c>
      <c r="I103" s="55"/>
      <c r="J103" s="55"/>
      <c r="K103" s="31"/>
      <c r="L103" s="55" t="str">
        <f t="shared" si="10"/>
        <v xml:space="preserve"> </v>
      </c>
      <c r="M103" s="31"/>
      <c r="N103" s="82"/>
      <c r="O103" s="82"/>
      <c r="P103" s="107">
        <f t="shared" si="9"/>
        <v>0</v>
      </c>
      <c r="Q103" s="72"/>
    </row>
    <row r="104" spans="1:17" ht="18" x14ac:dyDescent="0.25">
      <c r="A104" s="31"/>
      <c r="B104" s="31"/>
      <c r="C104" s="89"/>
      <c r="D104" s="31"/>
      <c r="E104" s="89"/>
      <c r="F104" s="31"/>
      <c r="G104" s="108">
        <f t="shared" si="11"/>
        <v>9.2081897662410483E-13</v>
      </c>
      <c r="H104" s="55">
        <f t="shared" si="11"/>
        <v>0</v>
      </c>
      <c r="I104" s="55"/>
      <c r="J104" s="55"/>
      <c r="K104" s="31"/>
      <c r="L104" s="55" t="str">
        <f t="shared" si="10"/>
        <v xml:space="preserve"> </v>
      </c>
      <c r="M104" s="31"/>
      <c r="N104" s="82"/>
      <c r="O104" s="82"/>
      <c r="P104" s="107">
        <f t="shared" si="9"/>
        <v>0</v>
      </c>
      <c r="Q104" s="72"/>
    </row>
    <row r="105" spans="1:17" ht="18" x14ac:dyDescent="0.25">
      <c r="A105" s="31"/>
      <c r="B105" s="31"/>
      <c r="C105" s="89"/>
      <c r="D105" s="31"/>
      <c r="E105" s="89"/>
      <c r="F105" s="31"/>
      <c r="G105" s="108">
        <f t="shared" si="11"/>
        <v>9.2081897662410483E-13</v>
      </c>
      <c r="H105" s="55">
        <f t="shared" si="11"/>
        <v>0</v>
      </c>
      <c r="I105" s="55"/>
      <c r="J105" s="55"/>
      <c r="K105" s="31"/>
      <c r="L105" s="55" t="str">
        <f t="shared" si="10"/>
        <v xml:space="preserve"> </v>
      </c>
      <c r="M105" s="31"/>
      <c r="N105" s="82"/>
      <c r="O105" s="82"/>
      <c r="P105" s="107">
        <f t="shared" si="9"/>
        <v>0</v>
      </c>
      <c r="Q105" s="72"/>
    </row>
    <row r="106" spans="1:17" ht="18" x14ac:dyDescent="0.25">
      <c r="A106" s="31"/>
      <c r="B106" s="31"/>
      <c r="C106" s="89"/>
      <c r="D106" s="31"/>
      <c r="E106" s="89"/>
      <c r="F106" s="31"/>
      <c r="G106" s="108">
        <f t="shared" si="11"/>
        <v>9.2081897662410483E-13</v>
      </c>
      <c r="H106" s="55">
        <f t="shared" si="11"/>
        <v>0</v>
      </c>
      <c r="I106" s="55"/>
      <c r="J106" s="55"/>
      <c r="K106" s="31"/>
      <c r="L106" s="55" t="str">
        <f t="shared" si="10"/>
        <v xml:space="preserve"> </v>
      </c>
      <c r="M106" s="31"/>
      <c r="N106" s="82"/>
      <c r="O106" s="82"/>
      <c r="P106" s="107">
        <f t="shared" si="9"/>
        <v>0</v>
      </c>
      <c r="Q106" s="72"/>
    </row>
    <row r="107" spans="1:17" ht="18" x14ac:dyDescent="0.25">
      <c r="A107" s="31"/>
      <c r="B107" s="31"/>
      <c r="C107" s="89"/>
      <c r="D107" s="31"/>
      <c r="E107" s="89"/>
      <c r="F107" s="31"/>
      <c r="G107" s="108">
        <f t="shared" si="11"/>
        <v>9.2081897662410483E-13</v>
      </c>
      <c r="H107" s="55">
        <f t="shared" si="11"/>
        <v>0</v>
      </c>
      <c r="I107" s="55"/>
      <c r="J107" s="55"/>
      <c r="K107" s="31"/>
      <c r="L107" s="55" t="str">
        <f t="shared" si="10"/>
        <v xml:space="preserve"> </v>
      </c>
      <c r="M107" s="31"/>
      <c r="N107" s="82"/>
      <c r="O107" s="82"/>
      <c r="P107" s="107">
        <f t="shared" si="9"/>
        <v>0</v>
      </c>
      <c r="Q107" s="72"/>
    </row>
    <row r="108" spans="1:17" ht="18" x14ac:dyDescent="0.25">
      <c r="A108" s="31"/>
      <c r="B108" s="31"/>
      <c r="C108" s="89"/>
      <c r="D108" s="31"/>
      <c r="E108" s="89"/>
      <c r="F108" s="31"/>
      <c r="G108" s="108">
        <f t="shared" si="11"/>
        <v>9.2081897662410483E-13</v>
      </c>
      <c r="H108" s="55">
        <f t="shared" si="11"/>
        <v>0</v>
      </c>
      <c r="I108" s="55"/>
      <c r="J108" s="55"/>
      <c r="K108" s="31"/>
      <c r="L108" s="55" t="str">
        <f t="shared" si="10"/>
        <v xml:space="preserve"> </v>
      </c>
      <c r="M108" s="31"/>
      <c r="N108" s="82"/>
      <c r="O108" s="82"/>
      <c r="P108" s="107">
        <f t="shared" si="9"/>
        <v>0</v>
      </c>
      <c r="Q108" s="72"/>
    </row>
    <row r="109" spans="1:17" ht="18" x14ac:dyDescent="0.25">
      <c r="A109" s="31"/>
      <c r="B109" s="31"/>
      <c r="C109" s="89"/>
      <c r="D109" s="31"/>
      <c r="E109" s="89"/>
      <c r="F109" s="31"/>
      <c r="G109" s="108">
        <f t="shared" si="11"/>
        <v>9.2081897662410483E-13</v>
      </c>
      <c r="H109" s="55">
        <f t="shared" si="11"/>
        <v>0</v>
      </c>
      <c r="I109" s="55"/>
      <c r="J109" s="55"/>
      <c r="K109" s="31"/>
      <c r="L109" s="55" t="str">
        <f t="shared" si="10"/>
        <v xml:space="preserve"> </v>
      </c>
      <c r="M109" s="31"/>
      <c r="N109" s="82"/>
      <c r="O109" s="82"/>
      <c r="P109" s="107">
        <f t="shared" si="9"/>
        <v>0</v>
      </c>
      <c r="Q109" s="72"/>
    </row>
    <row r="110" spans="1:17" ht="18" x14ac:dyDescent="0.25">
      <c r="A110" s="31"/>
      <c r="B110" s="31"/>
      <c r="C110" s="89"/>
      <c r="D110" s="31"/>
      <c r="E110" s="89"/>
      <c r="F110" s="31"/>
      <c r="G110" s="108">
        <f t="shared" si="11"/>
        <v>9.2081897662410483E-13</v>
      </c>
      <c r="H110" s="55">
        <f t="shared" si="11"/>
        <v>0</v>
      </c>
      <c r="I110" s="55"/>
      <c r="J110" s="55"/>
      <c r="K110" s="31"/>
      <c r="L110" s="55" t="str">
        <f t="shared" si="10"/>
        <v xml:space="preserve"> </v>
      </c>
      <c r="M110" s="31"/>
      <c r="N110" s="82"/>
      <c r="O110" s="82"/>
      <c r="P110" s="107">
        <f t="shared" si="9"/>
        <v>0</v>
      </c>
      <c r="Q110" s="72"/>
    </row>
    <row r="111" spans="1:17" ht="18" x14ac:dyDescent="0.25">
      <c r="A111" s="31"/>
      <c r="B111" s="31"/>
      <c r="C111" s="89"/>
      <c r="D111" s="31"/>
      <c r="E111" s="89"/>
      <c r="F111" s="31"/>
      <c r="G111" s="108">
        <f t="shared" si="11"/>
        <v>9.2081897662410483E-13</v>
      </c>
      <c r="H111" s="55">
        <f t="shared" si="11"/>
        <v>0</v>
      </c>
      <c r="I111" s="55"/>
      <c r="J111" s="55"/>
      <c r="K111" s="31"/>
      <c r="L111" s="55" t="str">
        <f t="shared" si="10"/>
        <v xml:space="preserve"> </v>
      </c>
      <c r="M111" s="31"/>
      <c r="N111" s="82"/>
      <c r="O111" s="82"/>
      <c r="P111" s="107">
        <f t="shared" si="9"/>
        <v>0</v>
      </c>
      <c r="Q111" s="72"/>
    </row>
    <row r="112" spans="1:17" ht="18" x14ac:dyDescent="0.25">
      <c r="A112" s="31"/>
      <c r="B112" s="31"/>
      <c r="C112" s="89"/>
      <c r="D112" s="31"/>
      <c r="E112" s="89"/>
      <c r="F112" s="31"/>
      <c r="G112" s="108">
        <f t="shared" si="11"/>
        <v>9.2081897662410483E-13</v>
      </c>
      <c r="H112" s="55">
        <f t="shared" si="11"/>
        <v>0</v>
      </c>
      <c r="I112" s="55"/>
      <c r="J112" s="55"/>
      <c r="K112" s="31"/>
      <c r="L112" s="55" t="str">
        <f t="shared" si="10"/>
        <v xml:space="preserve"> </v>
      </c>
      <c r="M112" s="31"/>
      <c r="N112" s="82"/>
      <c r="O112" s="82"/>
      <c r="P112" s="107">
        <f t="shared" si="9"/>
        <v>0</v>
      </c>
      <c r="Q112" s="72"/>
    </row>
    <row r="113" spans="1:17" ht="18" x14ac:dyDescent="0.25">
      <c r="A113" s="31"/>
      <c r="B113" s="31"/>
      <c r="C113" s="89"/>
      <c r="D113" s="31"/>
      <c r="E113" s="89"/>
      <c r="F113" s="31"/>
      <c r="G113" s="108">
        <f t="shared" si="11"/>
        <v>9.2081897662410483E-13</v>
      </c>
      <c r="H113" s="55">
        <f t="shared" si="11"/>
        <v>0</v>
      </c>
      <c r="I113" s="55"/>
      <c r="J113" s="55"/>
      <c r="K113" s="31"/>
      <c r="L113" s="55" t="str">
        <f t="shared" si="10"/>
        <v xml:space="preserve"> </v>
      </c>
      <c r="M113" s="31"/>
      <c r="N113" s="82"/>
      <c r="O113" s="82"/>
      <c r="P113" s="107">
        <f t="shared" si="9"/>
        <v>0</v>
      </c>
      <c r="Q113" s="72"/>
    </row>
    <row r="114" spans="1:17" ht="18" x14ac:dyDescent="0.25">
      <c r="A114" s="31"/>
      <c r="B114" s="31"/>
      <c r="C114" s="89"/>
      <c r="D114" s="31"/>
      <c r="E114" s="89"/>
      <c r="F114" s="31"/>
      <c r="G114" s="108">
        <f t="shared" si="11"/>
        <v>9.2081897662410483E-13</v>
      </c>
      <c r="H114" s="55">
        <f t="shared" si="11"/>
        <v>0</v>
      </c>
      <c r="I114" s="55"/>
      <c r="J114" s="55"/>
      <c r="K114" s="31"/>
      <c r="L114" s="55" t="str">
        <f t="shared" si="10"/>
        <v xml:space="preserve"> </v>
      </c>
      <c r="M114" s="31"/>
      <c r="N114" s="82"/>
      <c r="O114" s="82"/>
      <c r="P114" s="107">
        <f t="shared" si="9"/>
        <v>0</v>
      </c>
      <c r="Q114" s="72"/>
    </row>
    <row r="115" spans="1:17" ht="18" x14ac:dyDescent="0.25">
      <c r="A115" s="31"/>
      <c r="B115" s="31"/>
      <c r="C115" s="89"/>
      <c r="D115" s="31"/>
      <c r="E115" s="89"/>
      <c r="F115" s="31"/>
      <c r="G115" s="108">
        <f t="shared" si="11"/>
        <v>9.2081897662410483E-13</v>
      </c>
      <c r="H115" s="55">
        <f t="shared" si="11"/>
        <v>0</v>
      </c>
      <c r="I115" s="55"/>
      <c r="J115" s="55"/>
      <c r="K115" s="31"/>
      <c r="L115" s="55" t="str">
        <f t="shared" si="10"/>
        <v xml:space="preserve"> </v>
      </c>
      <c r="M115" s="31"/>
      <c r="N115" s="82"/>
      <c r="O115" s="82"/>
      <c r="P115" s="107">
        <f t="shared" si="9"/>
        <v>0</v>
      </c>
      <c r="Q115" s="72"/>
    </row>
    <row r="116" spans="1:17" ht="18" x14ac:dyDescent="0.25">
      <c r="A116" s="31"/>
      <c r="B116" s="31"/>
      <c r="C116" s="89"/>
      <c r="D116" s="31"/>
      <c r="E116" s="89"/>
      <c r="F116" s="31"/>
      <c r="G116" s="108">
        <f t="shared" si="11"/>
        <v>9.2081897662410483E-13</v>
      </c>
      <c r="H116" s="55">
        <f t="shared" si="11"/>
        <v>0</v>
      </c>
      <c r="I116" s="55"/>
      <c r="J116" s="55"/>
      <c r="K116" s="31"/>
      <c r="L116" s="55" t="str">
        <f t="shared" si="10"/>
        <v xml:space="preserve"> </v>
      </c>
      <c r="M116" s="31"/>
      <c r="N116" s="82"/>
      <c r="O116" s="82"/>
      <c r="P116" s="107">
        <f t="shared" si="9"/>
        <v>0</v>
      </c>
      <c r="Q116" s="72"/>
    </row>
    <row r="117" spans="1:17" ht="18" x14ac:dyDescent="0.25">
      <c r="A117" s="31"/>
      <c r="B117" s="31"/>
      <c r="C117" s="89"/>
      <c r="D117" s="31"/>
      <c r="E117" s="89"/>
      <c r="F117" s="31"/>
      <c r="G117" s="108">
        <f t="shared" si="11"/>
        <v>9.2081897662410483E-13</v>
      </c>
      <c r="H117" s="55">
        <f t="shared" si="11"/>
        <v>0</v>
      </c>
      <c r="I117" s="55"/>
      <c r="J117" s="55"/>
      <c r="K117" s="31"/>
      <c r="L117" s="55" t="str">
        <f t="shared" si="10"/>
        <v xml:space="preserve"> </v>
      </c>
      <c r="M117" s="31"/>
      <c r="N117" s="82"/>
      <c r="O117" s="82"/>
      <c r="P117" s="107">
        <f t="shared" si="9"/>
        <v>0</v>
      </c>
      <c r="Q117" s="72"/>
    </row>
    <row r="118" spans="1:17" ht="18" x14ac:dyDescent="0.25">
      <c r="A118" s="31"/>
      <c r="B118" s="31"/>
      <c r="C118" s="89"/>
      <c r="D118" s="31"/>
      <c r="E118" s="89"/>
      <c r="F118" s="31"/>
      <c r="G118" s="108">
        <f t="shared" si="11"/>
        <v>9.2081897662410483E-13</v>
      </c>
      <c r="H118" s="55">
        <f t="shared" si="11"/>
        <v>0</v>
      </c>
      <c r="I118" s="55"/>
      <c r="J118" s="55"/>
      <c r="K118" s="31"/>
      <c r="L118" s="55" t="str">
        <f t="shared" si="10"/>
        <v xml:space="preserve"> </v>
      </c>
      <c r="M118" s="31"/>
      <c r="N118" s="82"/>
      <c r="O118" s="82"/>
      <c r="P118" s="107">
        <f t="shared" si="9"/>
        <v>0</v>
      </c>
      <c r="Q118" s="72"/>
    </row>
    <row r="119" spans="1:17" ht="18" x14ac:dyDescent="0.25">
      <c r="A119" s="31"/>
      <c r="B119" s="31"/>
      <c r="C119" s="89"/>
      <c r="D119" s="31"/>
      <c r="E119" s="89"/>
      <c r="F119" s="31"/>
      <c r="G119" s="108">
        <f t="shared" si="11"/>
        <v>9.2081897662410483E-13</v>
      </c>
      <c r="H119" s="55">
        <f t="shared" si="11"/>
        <v>0</v>
      </c>
      <c r="I119" s="55"/>
      <c r="J119" s="55"/>
      <c r="K119" s="31"/>
      <c r="L119" s="55" t="str">
        <f t="shared" si="10"/>
        <v xml:space="preserve"> </v>
      </c>
      <c r="M119" s="31"/>
      <c r="N119" s="82"/>
      <c r="O119" s="82"/>
      <c r="P119" s="107">
        <f t="shared" si="9"/>
        <v>0</v>
      </c>
      <c r="Q119" s="72"/>
    </row>
    <row r="120" spans="1:17" ht="18" x14ac:dyDescent="0.25">
      <c r="A120" s="31"/>
      <c r="B120" s="31"/>
      <c r="C120" s="89"/>
      <c r="D120" s="31"/>
      <c r="E120" s="89"/>
      <c r="F120" s="31"/>
      <c r="G120" s="108">
        <f t="shared" si="11"/>
        <v>9.2081897662410483E-13</v>
      </c>
      <c r="H120" s="55">
        <f t="shared" si="11"/>
        <v>0</v>
      </c>
      <c r="I120" s="55"/>
      <c r="J120" s="55"/>
      <c r="K120" s="31"/>
      <c r="L120" s="55" t="str">
        <f t="shared" si="10"/>
        <v xml:space="preserve"> </v>
      </c>
      <c r="M120" s="31"/>
      <c r="N120" s="82"/>
      <c r="O120" s="82"/>
      <c r="P120" s="107">
        <f t="shared" si="9"/>
        <v>0</v>
      </c>
      <c r="Q120" s="72"/>
    </row>
    <row r="121" spans="1:17" ht="18" x14ac:dyDescent="0.25">
      <c r="A121" s="31"/>
      <c r="B121" s="31"/>
      <c r="C121" s="89"/>
      <c r="D121" s="31"/>
      <c r="E121" s="89"/>
      <c r="F121" s="31"/>
      <c r="G121" s="108">
        <f t="shared" si="11"/>
        <v>9.2081897662410483E-13</v>
      </c>
      <c r="H121" s="55">
        <f t="shared" si="11"/>
        <v>0</v>
      </c>
      <c r="I121" s="55"/>
      <c r="J121" s="55"/>
      <c r="K121" s="31"/>
      <c r="L121" s="55" t="str">
        <f t="shared" si="10"/>
        <v xml:space="preserve"> </v>
      </c>
      <c r="M121" s="31"/>
      <c r="N121" s="82"/>
      <c r="O121" s="82"/>
      <c r="P121" s="107">
        <f t="shared" si="9"/>
        <v>0</v>
      </c>
      <c r="Q121" s="72"/>
    </row>
    <row r="122" spans="1:17" ht="18" x14ac:dyDescent="0.25">
      <c r="A122" s="31"/>
      <c r="B122" s="31"/>
      <c r="C122" s="89"/>
      <c r="D122" s="31"/>
      <c r="E122" s="89"/>
      <c r="F122" s="31"/>
      <c r="G122" s="108">
        <f t="shared" si="11"/>
        <v>9.2081897662410483E-13</v>
      </c>
      <c r="H122" s="55">
        <f t="shared" si="11"/>
        <v>0</v>
      </c>
      <c r="I122" s="55"/>
      <c r="J122" s="55"/>
      <c r="K122" s="31"/>
      <c r="L122" s="55" t="str">
        <f t="shared" si="10"/>
        <v xml:space="preserve"> </v>
      </c>
      <c r="M122" s="31"/>
      <c r="N122" s="82"/>
      <c r="O122" s="82"/>
      <c r="P122" s="107">
        <f t="shared" si="9"/>
        <v>0</v>
      </c>
      <c r="Q122" s="72"/>
    </row>
    <row r="123" spans="1:17" ht="18" x14ac:dyDescent="0.25">
      <c r="A123" s="31"/>
      <c r="B123" s="31"/>
      <c r="C123" s="89"/>
      <c r="D123" s="31"/>
      <c r="E123" s="89"/>
      <c r="F123" s="31"/>
      <c r="G123" s="108">
        <f t="shared" si="11"/>
        <v>9.2081897662410483E-13</v>
      </c>
      <c r="H123" s="55">
        <f t="shared" si="11"/>
        <v>0</v>
      </c>
      <c r="I123" s="55"/>
      <c r="J123" s="55"/>
      <c r="K123" s="31"/>
      <c r="L123" s="55" t="str">
        <f t="shared" si="10"/>
        <v xml:space="preserve"> </v>
      </c>
      <c r="M123" s="31"/>
      <c r="N123" s="82"/>
      <c r="O123" s="82"/>
      <c r="P123" s="107">
        <f t="shared" si="9"/>
        <v>0</v>
      </c>
      <c r="Q123" s="72"/>
    </row>
    <row r="124" spans="1:17" ht="18" x14ac:dyDescent="0.25">
      <c r="A124" s="31"/>
      <c r="B124" s="31"/>
      <c r="C124" s="89"/>
      <c r="D124" s="31"/>
      <c r="E124" s="89"/>
      <c r="F124" s="31"/>
      <c r="G124" s="108">
        <f t="shared" si="11"/>
        <v>9.2081897662410483E-13</v>
      </c>
      <c r="H124" s="55">
        <f t="shared" si="11"/>
        <v>0</v>
      </c>
      <c r="I124" s="55"/>
      <c r="J124" s="55"/>
      <c r="K124" s="31"/>
      <c r="L124" s="55" t="str">
        <f t="shared" si="10"/>
        <v xml:space="preserve"> </v>
      </c>
      <c r="M124" s="31"/>
      <c r="N124" s="82"/>
      <c r="O124" s="82"/>
      <c r="P124" s="107">
        <f t="shared" si="9"/>
        <v>0</v>
      </c>
      <c r="Q124" s="72"/>
    </row>
    <row r="125" spans="1:17" ht="18" x14ac:dyDescent="0.25">
      <c r="A125" s="31"/>
      <c r="B125" s="31"/>
      <c r="C125" s="89"/>
      <c r="D125" s="31"/>
      <c r="E125" s="89"/>
      <c r="F125" s="31"/>
      <c r="G125" s="108">
        <f t="shared" si="11"/>
        <v>9.2081897662410483E-13</v>
      </c>
      <c r="H125" s="55">
        <f t="shared" si="11"/>
        <v>0</v>
      </c>
      <c r="I125" s="55"/>
      <c r="J125" s="55"/>
      <c r="K125" s="31"/>
      <c r="L125" s="55" t="str">
        <f t="shared" si="10"/>
        <v xml:space="preserve"> </v>
      </c>
      <c r="M125" s="31"/>
      <c r="N125" s="82"/>
      <c r="O125" s="82"/>
      <c r="P125" s="107">
        <f t="shared" si="9"/>
        <v>0</v>
      </c>
      <c r="Q125" s="72"/>
    </row>
    <row r="126" spans="1:17" ht="18" x14ac:dyDescent="0.25">
      <c r="A126" s="31"/>
      <c r="B126" s="31"/>
      <c r="C126" s="89"/>
      <c r="D126" s="31"/>
      <c r="E126" s="89"/>
      <c r="F126" s="31"/>
      <c r="G126" s="108">
        <f t="shared" si="11"/>
        <v>9.2081897662410483E-13</v>
      </c>
      <c r="H126" s="55">
        <f t="shared" si="11"/>
        <v>0</v>
      </c>
      <c r="I126" s="55"/>
      <c r="J126" s="55"/>
      <c r="K126" s="31"/>
      <c r="L126" s="55" t="str">
        <f t="shared" si="10"/>
        <v xml:space="preserve"> </v>
      </c>
      <c r="M126" s="31"/>
      <c r="N126" s="82"/>
      <c r="O126" s="82"/>
      <c r="P126" s="107">
        <f t="shared" si="9"/>
        <v>0</v>
      </c>
      <c r="Q126" s="72"/>
    </row>
    <row r="127" spans="1:17" ht="18" x14ac:dyDescent="0.25">
      <c r="A127" s="31"/>
      <c r="B127" s="31"/>
      <c r="C127" s="89"/>
      <c r="D127" s="31"/>
      <c r="E127" s="89"/>
      <c r="F127" s="31"/>
      <c r="G127" s="108">
        <f t="shared" si="11"/>
        <v>9.2081897662410483E-13</v>
      </c>
      <c r="H127" s="55">
        <f t="shared" si="11"/>
        <v>0</v>
      </c>
      <c r="I127" s="55"/>
      <c r="J127" s="55"/>
      <c r="K127" s="31"/>
      <c r="L127" s="55" t="str">
        <f t="shared" si="10"/>
        <v xml:space="preserve"> </v>
      </c>
      <c r="M127" s="31"/>
      <c r="N127" s="82"/>
      <c r="O127" s="82"/>
      <c r="P127" s="107">
        <f t="shared" si="9"/>
        <v>0</v>
      </c>
      <c r="Q127" s="72"/>
    </row>
    <row r="128" spans="1:17" ht="18" x14ac:dyDescent="0.25">
      <c r="A128" s="31"/>
      <c r="B128" s="31"/>
      <c r="C128" s="89"/>
      <c r="D128" s="31"/>
      <c r="E128" s="89"/>
      <c r="F128" s="31"/>
      <c r="G128" s="108">
        <f t="shared" si="11"/>
        <v>9.2081897662410483E-13</v>
      </c>
      <c r="H128" s="55">
        <f t="shared" si="11"/>
        <v>0</v>
      </c>
      <c r="I128" s="55"/>
      <c r="J128" s="55"/>
      <c r="K128" s="31"/>
      <c r="L128" s="55" t="str">
        <f t="shared" si="10"/>
        <v xml:space="preserve"> </v>
      </c>
      <c r="M128" s="31"/>
      <c r="N128" s="82"/>
      <c r="O128" s="82"/>
      <c r="P128" s="107">
        <f t="shared" si="9"/>
        <v>0</v>
      </c>
      <c r="Q128" s="72"/>
    </row>
    <row r="129" spans="1:17" ht="18" x14ac:dyDescent="0.25">
      <c r="A129" s="31"/>
      <c r="B129" s="31"/>
      <c r="C129" s="89"/>
      <c r="D129" s="31"/>
      <c r="E129" s="89"/>
      <c r="F129" s="31"/>
      <c r="G129" s="108">
        <f t="shared" si="11"/>
        <v>9.2081897662410483E-13</v>
      </c>
      <c r="H129" s="55">
        <f t="shared" si="11"/>
        <v>0</v>
      </c>
      <c r="I129" s="55"/>
      <c r="J129" s="55"/>
      <c r="K129" s="31"/>
      <c r="L129" s="55" t="str">
        <f t="shared" si="10"/>
        <v xml:space="preserve"> </v>
      </c>
      <c r="M129" s="31"/>
      <c r="N129" s="82"/>
      <c r="O129" s="82"/>
      <c r="P129" s="107">
        <f t="shared" si="9"/>
        <v>0</v>
      </c>
      <c r="Q129" s="72"/>
    </row>
    <row r="130" spans="1:17" ht="18" x14ac:dyDescent="0.25">
      <c r="A130" s="31"/>
      <c r="B130" s="31"/>
      <c r="C130" s="89"/>
      <c r="D130" s="31"/>
      <c r="E130" s="89"/>
      <c r="F130" s="31"/>
      <c r="G130" s="108">
        <f t="shared" si="11"/>
        <v>9.2081897662410483E-13</v>
      </c>
      <c r="H130" s="55">
        <f t="shared" si="11"/>
        <v>0</v>
      </c>
      <c r="I130" s="55"/>
      <c r="J130" s="55"/>
      <c r="K130" s="31"/>
      <c r="L130" s="55" t="str">
        <f t="shared" si="10"/>
        <v xml:space="preserve"> </v>
      </c>
      <c r="M130" s="31"/>
      <c r="N130" s="82"/>
      <c r="O130" s="82"/>
      <c r="P130" s="107">
        <f t="shared" si="9"/>
        <v>0</v>
      </c>
      <c r="Q130" s="72"/>
    </row>
    <row r="131" spans="1:17" ht="18" x14ac:dyDescent="0.25">
      <c r="A131" s="31"/>
      <c r="B131" s="31"/>
      <c r="C131" s="89"/>
      <c r="D131" s="31"/>
      <c r="E131" s="89"/>
      <c r="F131" s="31"/>
      <c r="G131" s="108">
        <f t="shared" si="11"/>
        <v>9.2081897662410483E-13</v>
      </c>
      <c r="H131" s="55">
        <f t="shared" si="11"/>
        <v>0</v>
      </c>
      <c r="I131" s="55"/>
      <c r="J131" s="55"/>
      <c r="K131" s="31"/>
      <c r="L131" s="55" t="str">
        <f t="shared" si="10"/>
        <v xml:space="preserve"> </v>
      </c>
      <c r="M131" s="31"/>
      <c r="N131" s="82"/>
      <c r="O131" s="82"/>
      <c r="P131" s="107">
        <f t="shared" si="9"/>
        <v>0</v>
      </c>
      <c r="Q131" s="72"/>
    </row>
    <row r="132" spans="1:17" ht="18" x14ac:dyDescent="0.25">
      <c r="A132" s="31"/>
      <c r="B132" s="31"/>
      <c r="C132" s="89"/>
      <c r="D132" s="31"/>
      <c r="E132" s="89"/>
      <c r="F132" s="31"/>
      <c r="G132" s="108">
        <f t="shared" si="11"/>
        <v>9.2081897662410483E-13</v>
      </c>
      <c r="H132" s="55">
        <f t="shared" si="11"/>
        <v>0</v>
      </c>
      <c r="I132" s="55"/>
      <c r="J132" s="55"/>
      <c r="K132" s="31"/>
      <c r="L132" s="55" t="str">
        <f t="shared" si="10"/>
        <v xml:space="preserve"> </v>
      </c>
      <c r="M132" s="31"/>
      <c r="N132" s="82"/>
      <c r="O132" s="82"/>
      <c r="P132" s="107">
        <f t="shared" si="9"/>
        <v>0</v>
      </c>
      <c r="Q132" s="72"/>
    </row>
    <row r="133" spans="1:17" ht="18" x14ac:dyDescent="0.25">
      <c r="A133" s="31"/>
      <c r="B133" s="31"/>
      <c r="C133" s="89"/>
      <c r="D133" s="31"/>
      <c r="E133" s="89"/>
      <c r="F133" s="31"/>
      <c r="G133" s="108">
        <f t="shared" si="11"/>
        <v>9.2081897662410483E-13</v>
      </c>
      <c r="H133" s="55">
        <f t="shared" si="11"/>
        <v>0</v>
      </c>
      <c r="I133" s="55"/>
      <c r="J133" s="55"/>
      <c r="K133" s="31"/>
      <c r="L133" s="55" t="str">
        <f t="shared" si="10"/>
        <v xml:space="preserve"> </v>
      </c>
      <c r="M133" s="31"/>
      <c r="N133" s="82"/>
      <c r="O133" s="82"/>
      <c r="P133" s="107">
        <f t="shared" si="9"/>
        <v>0</v>
      </c>
      <c r="Q133" s="72"/>
    </row>
    <row r="134" spans="1:17" ht="18" x14ac:dyDescent="0.25">
      <c r="A134" s="31"/>
      <c r="B134" s="31"/>
      <c r="C134" s="89"/>
      <c r="D134" s="31"/>
      <c r="E134" s="89"/>
      <c r="F134" s="31"/>
      <c r="G134" s="108">
        <f t="shared" si="11"/>
        <v>9.2081897662410483E-13</v>
      </c>
      <c r="H134" s="55">
        <f t="shared" si="11"/>
        <v>0</v>
      </c>
      <c r="I134" s="55"/>
      <c r="J134" s="55"/>
      <c r="K134" s="31"/>
      <c r="L134" s="55" t="str">
        <f t="shared" si="10"/>
        <v xml:space="preserve"> </v>
      </c>
      <c r="M134" s="31"/>
      <c r="N134" s="82"/>
      <c r="O134" s="82"/>
      <c r="P134" s="107">
        <f t="shared" si="9"/>
        <v>0</v>
      </c>
      <c r="Q134" s="72"/>
    </row>
    <row r="135" spans="1:17" ht="18" x14ac:dyDescent="0.25">
      <c r="A135" s="31"/>
      <c r="B135" s="31"/>
      <c r="C135" s="89"/>
      <c r="D135" s="31"/>
      <c r="E135" s="89"/>
      <c r="F135" s="31"/>
      <c r="G135" s="108">
        <f t="shared" si="11"/>
        <v>9.2081897662410483E-13</v>
      </c>
      <c r="H135" s="55">
        <f t="shared" si="11"/>
        <v>0</v>
      </c>
      <c r="I135" s="55"/>
      <c r="J135" s="55"/>
      <c r="K135" s="31"/>
      <c r="L135" s="55" t="str">
        <f t="shared" si="10"/>
        <v xml:space="preserve"> </v>
      </c>
      <c r="M135" s="31"/>
      <c r="N135" s="82"/>
      <c r="O135" s="82"/>
      <c r="P135" s="107">
        <f t="shared" si="9"/>
        <v>0</v>
      </c>
      <c r="Q135" s="72"/>
    </row>
    <row r="136" spans="1:17" ht="18" x14ac:dyDescent="0.25">
      <c r="A136" s="31"/>
      <c r="B136" s="31"/>
      <c r="C136" s="89"/>
      <c r="D136" s="31"/>
      <c r="E136" s="89"/>
      <c r="F136" s="31"/>
      <c r="G136" s="108">
        <f t="shared" si="11"/>
        <v>9.2081897662410483E-13</v>
      </c>
      <c r="H136" s="55">
        <f t="shared" si="11"/>
        <v>0</v>
      </c>
      <c r="I136" s="55"/>
      <c r="J136" s="55"/>
      <c r="K136" s="31"/>
      <c r="L136" s="55" t="str">
        <f t="shared" si="10"/>
        <v xml:space="preserve"> </v>
      </c>
      <c r="M136" s="31"/>
      <c r="N136" s="82"/>
      <c r="O136" s="82"/>
      <c r="P136" s="107">
        <f t="shared" si="9"/>
        <v>0</v>
      </c>
      <c r="Q136" s="72"/>
    </row>
    <row r="137" spans="1:17" ht="18" x14ac:dyDescent="0.25">
      <c r="A137" s="31"/>
      <c r="B137" s="31"/>
      <c r="C137" s="89"/>
      <c r="D137" s="31"/>
      <c r="E137" s="89"/>
      <c r="F137" s="31"/>
      <c r="G137" s="108">
        <f t="shared" si="11"/>
        <v>9.2081897662410483E-13</v>
      </c>
      <c r="H137" s="55">
        <f t="shared" si="11"/>
        <v>0</v>
      </c>
      <c r="I137" s="55"/>
      <c r="J137" s="55"/>
      <c r="K137" s="31"/>
      <c r="L137" s="55" t="str">
        <f t="shared" si="10"/>
        <v xml:space="preserve"> </v>
      </c>
      <c r="M137" s="31"/>
      <c r="N137" s="82"/>
      <c r="O137" s="82"/>
      <c r="P137" s="107">
        <f t="shared" si="9"/>
        <v>0</v>
      </c>
      <c r="Q137" s="72"/>
    </row>
    <row r="138" spans="1:17" ht="18" x14ac:dyDescent="0.25">
      <c r="A138" s="31"/>
      <c r="B138" s="31"/>
      <c r="C138" s="89"/>
      <c r="D138" s="31"/>
      <c r="E138" s="89"/>
      <c r="F138" s="31"/>
      <c r="G138" s="108">
        <f t="shared" si="11"/>
        <v>9.2081897662410483E-13</v>
      </c>
      <c r="H138" s="55">
        <f t="shared" si="11"/>
        <v>0</v>
      </c>
      <c r="I138" s="55"/>
      <c r="J138" s="55"/>
      <c r="K138" s="31"/>
      <c r="L138" s="55" t="str">
        <f t="shared" si="10"/>
        <v xml:space="preserve"> </v>
      </c>
      <c r="M138" s="31"/>
      <c r="N138" s="82"/>
      <c r="O138" s="82"/>
      <c r="P138" s="107">
        <f t="shared" si="9"/>
        <v>0</v>
      </c>
      <c r="Q138" s="72"/>
    </row>
    <row r="139" spans="1:17" ht="18" x14ac:dyDescent="0.25">
      <c r="A139" s="31"/>
      <c r="B139" s="31"/>
      <c r="C139" s="89"/>
      <c r="D139" s="31"/>
      <c r="E139" s="89"/>
      <c r="F139" s="31"/>
      <c r="G139" s="108">
        <f t="shared" si="11"/>
        <v>9.2081897662410483E-13</v>
      </c>
      <c r="H139" s="55">
        <f t="shared" si="11"/>
        <v>0</v>
      </c>
      <c r="I139" s="55"/>
      <c r="J139" s="55"/>
      <c r="K139" s="31"/>
      <c r="L139" s="55" t="str">
        <f t="shared" si="10"/>
        <v xml:space="preserve"> </v>
      </c>
      <c r="M139" s="31"/>
      <c r="N139" s="82"/>
      <c r="O139" s="82"/>
      <c r="P139" s="107">
        <f t="shared" si="9"/>
        <v>0</v>
      </c>
      <c r="Q139" s="72"/>
    </row>
    <row r="140" spans="1:17" ht="18" x14ac:dyDescent="0.25">
      <c r="A140" s="31"/>
      <c r="B140" s="31"/>
      <c r="C140" s="89"/>
      <c r="D140" s="31"/>
      <c r="E140" s="89"/>
      <c r="F140" s="31"/>
      <c r="G140" s="108">
        <f t="shared" si="11"/>
        <v>9.2081897662410483E-13</v>
      </c>
      <c r="H140" s="55">
        <f t="shared" si="11"/>
        <v>0</v>
      </c>
      <c r="I140" s="55"/>
      <c r="J140" s="55"/>
      <c r="K140" s="31"/>
      <c r="L140" s="55" t="str">
        <f t="shared" si="10"/>
        <v xml:space="preserve"> </v>
      </c>
      <c r="M140" s="31"/>
      <c r="N140" s="82"/>
      <c r="O140" s="82"/>
      <c r="P140" s="107">
        <f t="shared" si="9"/>
        <v>0</v>
      </c>
      <c r="Q140" s="72"/>
    </row>
    <row r="141" spans="1:17" ht="18" x14ac:dyDescent="0.25">
      <c r="A141" s="31"/>
      <c r="B141" s="31"/>
      <c r="C141" s="89"/>
      <c r="D141" s="31"/>
      <c r="E141" s="89"/>
      <c r="F141" s="31"/>
      <c r="G141" s="108">
        <f t="shared" si="11"/>
        <v>9.2081897662410483E-13</v>
      </c>
      <c r="H141" s="55">
        <f t="shared" si="11"/>
        <v>0</v>
      </c>
      <c r="I141" s="55"/>
      <c r="J141" s="55"/>
      <c r="K141" s="31"/>
      <c r="L141" s="55" t="str">
        <f t="shared" si="10"/>
        <v xml:space="preserve"> </v>
      </c>
      <c r="M141" s="31"/>
      <c r="N141" s="82"/>
      <c r="O141" s="82"/>
      <c r="P141" s="107">
        <f t="shared" ref="P141:P204" si="12">O141*G141</f>
        <v>0</v>
      </c>
      <c r="Q141" s="72"/>
    </row>
    <row r="142" spans="1:17" ht="18" x14ac:dyDescent="0.25">
      <c r="A142" s="31"/>
      <c r="B142" s="31"/>
      <c r="C142" s="89"/>
      <c r="D142" s="31"/>
      <c r="E142" s="89"/>
      <c r="F142" s="31"/>
      <c r="G142" s="108">
        <f t="shared" si="11"/>
        <v>9.2081897662410483E-13</v>
      </c>
      <c r="H142" s="55">
        <f t="shared" si="11"/>
        <v>0</v>
      </c>
      <c r="I142" s="55"/>
      <c r="J142" s="55"/>
      <c r="K142" s="31"/>
      <c r="L142" s="55" t="str">
        <f t="shared" si="10"/>
        <v xml:space="preserve"> </v>
      </c>
      <c r="M142" s="31"/>
      <c r="N142" s="82"/>
      <c r="O142" s="82"/>
      <c r="P142" s="107">
        <f t="shared" si="12"/>
        <v>0</v>
      </c>
      <c r="Q142" s="72"/>
    </row>
    <row r="143" spans="1:17" ht="18" x14ac:dyDescent="0.25">
      <c r="A143" s="31"/>
      <c r="B143" s="31"/>
      <c r="C143" s="89"/>
      <c r="D143" s="31"/>
      <c r="E143" s="89"/>
      <c r="F143" s="31"/>
      <c r="G143" s="108">
        <f t="shared" si="11"/>
        <v>9.2081897662410483E-13</v>
      </c>
      <c r="H143" s="55">
        <f t="shared" si="11"/>
        <v>0</v>
      </c>
      <c r="I143" s="55"/>
      <c r="J143" s="55"/>
      <c r="K143" s="31"/>
      <c r="L143" s="55" t="str">
        <f t="shared" ref="L143:L206" si="13">IF(D143&gt;0,D143," ")</f>
        <v xml:space="preserve"> </v>
      </c>
      <c r="M143" s="31"/>
      <c r="N143" s="82"/>
      <c r="O143" s="82"/>
      <c r="P143" s="107">
        <f t="shared" si="12"/>
        <v>0</v>
      </c>
      <c r="Q143" s="72"/>
    </row>
    <row r="144" spans="1:17" ht="18" x14ac:dyDescent="0.25">
      <c r="A144" s="31"/>
      <c r="B144" s="31"/>
      <c r="C144" s="89"/>
      <c r="D144" s="31"/>
      <c r="E144" s="89"/>
      <c r="F144" s="31"/>
      <c r="G144" s="108">
        <f t="shared" si="11"/>
        <v>9.2081897662410483E-13</v>
      </c>
      <c r="H144" s="55">
        <f t="shared" si="11"/>
        <v>0</v>
      </c>
      <c r="I144" s="55"/>
      <c r="J144" s="55"/>
      <c r="K144" s="31"/>
      <c r="L144" s="55" t="str">
        <f t="shared" si="13"/>
        <v xml:space="preserve"> </v>
      </c>
      <c r="M144" s="31"/>
      <c r="N144" s="82"/>
      <c r="O144" s="82"/>
      <c r="P144" s="107">
        <f t="shared" si="12"/>
        <v>0</v>
      </c>
      <c r="Q144" s="72"/>
    </row>
    <row r="145" spans="1:17" ht="18" x14ac:dyDescent="0.25">
      <c r="A145" s="31"/>
      <c r="B145" s="31"/>
      <c r="C145" s="89"/>
      <c r="D145" s="31"/>
      <c r="E145" s="89"/>
      <c r="F145" s="31"/>
      <c r="G145" s="108">
        <f t="shared" si="11"/>
        <v>9.2081897662410483E-13</v>
      </c>
      <c r="H145" s="55">
        <f t="shared" si="11"/>
        <v>0</v>
      </c>
      <c r="I145" s="55"/>
      <c r="J145" s="55"/>
      <c r="K145" s="31"/>
      <c r="L145" s="55" t="str">
        <f t="shared" si="13"/>
        <v xml:space="preserve"> </v>
      </c>
      <c r="M145" s="31"/>
      <c r="N145" s="82"/>
      <c r="O145" s="82"/>
      <c r="P145" s="107">
        <f t="shared" si="12"/>
        <v>0</v>
      </c>
      <c r="Q145" s="72"/>
    </row>
    <row r="146" spans="1:17" ht="18" x14ac:dyDescent="0.25">
      <c r="A146" s="31"/>
      <c r="B146" s="31"/>
      <c r="C146" s="89"/>
      <c r="D146" s="31"/>
      <c r="E146" s="89"/>
      <c r="F146" s="31"/>
      <c r="G146" s="108">
        <f t="shared" si="11"/>
        <v>9.2081897662410483E-13</v>
      </c>
      <c r="H146" s="55">
        <f t="shared" si="11"/>
        <v>0</v>
      </c>
      <c r="I146" s="55"/>
      <c r="J146" s="55"/>
      <c r="K146" s="31"/>
      <c r="L146" s="55" t="str">
        <f t="shared" si="13"/>
        <v xml:space="preserve"> </v>
      </c>
      <c r="M146" s="31"/>
      <c r="N146" s="82"/>
      <c r="O146" s="82"/>
      <c r="P146" s="107">
        <f t="shared" si="12"/>
        <v>0</v>
      </c>
      <c r="Q146" s="72"/>
    </row>
    <row r="147" spans="1:17" ht="18" x14ac:dyDescent="0.25">
      <c r="A147" s="31"/>
      <c r="B147" s="31"/>
      <c r="C147" s="89"/>
      <c r="D147" s="31"/>
      <c r="E147" s="89"/>
      <c r="F147" s="31"/>
      <c r="G147" s="108">
        <f t="shared" si="11"/>
        <v>9.2081897662410483E-13</v>
      </c>
      <c r="H147" s="55">
        <f t="shared" si="11"/>
        <v>0</v>
      </c>
      <c r="I147" s="55"/>
      <c r="J147" s="55"/>
      <c r="K147" s="31"/>
      <c r="L147" s="55" t="str">
        <f t="shared" si="13"/>
        <v xml:space="preserve"> </v>
      </c>
      <c r="M147" s="31"/>
      <c r="N147" s="82"/>
      <c r="O147" s="82"/>
      <c r="P147" s="107">
        <f t="shared" si="12"/>
        <v>0</v>
      </c>
      <c r="Q147" s="72"/>
    </row>
    <row r="148" spans="1:17" ht="18" x14ac:dyDescent="0.25">
      <c r="A148" s="31"/>
      <c r="B148" s="31"/>
      <c r="C148" s="89"/>
      <c r="D148" s="31"/>
      <c r="E148" s="89"/>
      <c r="F148" s="31"/>
      <c r="G148" s="108">
        <f t="shared" si="11"/>
        <v>9.2081897662410483E-13</v>
      </c>
      <c r="H148" s="55">
        <f t="shared" si="11"/>
        <v>0</v>
      </c>
      <c r="I148" s="55"/>
      <c r="J148" s="55"/>
      <c r="K148" s="31"/>
      <c r="L148" s="55" t="str">
        <f t="shared" si="13"/>
        <v xml:space="preserve"> </v>
      </c>
      <c r="M148" s="31"/>
      <c r="N148" s="82"/>
      <c r="O148" s="82"/>
      <c r="P148" s="107">
        <f t="shared" si="12"/>
        <v>0</v>
      </c>
      <c r="Q148" s="72"/>
    </row>
    <row r="149" spans="1:17" ht="18" x14ac:dyDescent="0.25">
      <c r="A149" s="31"/>
      <c r="B149" s="31"/>
      <c r="C149" s="89"/>
      <c r="D149" s="31"/>
      <c r="E149" s="89"/>
      <c r="F149" s="31"/>
      <c r="G149" s="108">
        <f t="shared" si="11"/>
        <v>9.2081897662410483E-13</v>
      </c>
      <c r="H149" s="55">
        <f t="shared" si="11"/>
        <v>0</v>
      </c>
      <c r="I149" s="55"/>
      <c r="J149" s="55"/>
      <c r="K149" s="31"/>
      <c r="L149" s="55" t="str">
        <f t="shared" si="13"/>
        <v xml:space="preserve"> </v>
      </c>
      <c r="M149" s="31"/>
      <c r="N149" s="82"/>
      <c r="O149" s="82"/>
      <c r="P149" s="107">
        <f t="shared" si="12"/>
        <v>0</v>
      </c>
      <c r="Q149" s="72"/>
    </row>
    <row r="150" spans="1:17" ht="18" x14ac:dyDescent="0.25">
      <c r="A150" s="31"/>
      <c r="B150" s="31"/>
      <c r="C150" s="89"/>
      <c r="D150" s="31"/>
      <c r="E150" s="89"/>
      <c r="F150" s="31"/>
      <c r="G150" s="108">
        <f t="shared" si="11"/>
        <v>9.2081897662410483E-13</v>
      </c>
      <c r="H150" s="55">
        <f t="shared" si="11"/>
        <v>0</v>
      </c>
      <c r="I150" s="55"/>
      <c r="J150" s="55"/>
      <c r="K150" s="31"/>
      <c r="L150" s="55" t="str">
        <f t="shared" si="13"/>
        <v xml:space="preserve"> </v>
      </c>
      <c r="M150" s="31"/>
      <c r="N150" s="82"/>
      <c r="O150" s="82"/>
      <c r="P150" s="107">
        <f t="shared" si="12"/>
        <v>0</v>
      </c>
      <c r="Q150" s="72"/>
    </row>
    <row r="151" spans="1:17" ht="18" x14ac:dyDescent="0.25">
      <c r="A151" s="31"/>
      <c r="B151" s="31"/>
      <c r="C151" s="89"/>
      <c r="D151" s="31"/>
      <c r="E151" s="89"/>
      <c r="F151" s="31"/>
      <c r="G151" s="108">
        <f t="shared" si="11"/>
        <v>9.2081897662410483E-13</v>
      </c>
      <c r="H151" s="55">
        <f t="shared" si="11"/>
        <v>0</v>
      </c>
      <c r="I151" s="55"/>
      <c r="J151" s="55"/>
      <c r="K151" s="31"/>
      <c r="L151" s="55" t="str">
        <f t="shared" si="13"/>
        <v xml:space="preserve"> </v>
      </c>
      <c r="M151" s="31"/>
      <c r="N151" s="82"/>
      <c r="O151" s="82"/>
      <c r="P151" s="107">
        <f t="shared" si="12"/>
        <v>0</v>
      </c>
      <c r="Q151" s="72"/>
    </row>
    <row r="152" spans="1:17" ht="18" x14ac:dyDescent="0.25">
      <c r="A152" s="31"/>
      <c r="B152" s="31"/>
      <c r="C152" s="89"/>
      <c r="D152" s="31"/>
      <c r="E152" s="89"/>
      <c r="F152" s="31"/>
      <c r="G152" s="108">
        <f t="shared" si="11"/>
        <v>9.2081897662410483E-13</v>
      </c>
      <c r="H152" s="55">
        <f t="shared" si="11"/>
        <v>0</v>
      </c>
      <c r="I152" s="55"/>
      <c r="J152" s="55"/>
      <c r="K152" s="31"/>
      <c r="L152" s="55" t="str">
        <f t="shared" si="13"/>
        <v xml:space="preserve"> </v>
      </c>
      <c r="M152" s="31"/>
      <c r="N152" s="82"/>
      <c r="O152" s="82"/>
      <c r="P152" s="107">
        <f t="shared" si="12"/>
        <v>0</v>
      </c>
      <c r="Q152" s="72"/>
    </row>
    <row r="153" spans="1:17" ht="18" x14ac:dyDescent="0.25">
      <c r="A153" s="31"/>
      <c r="B153" s="31"/>
      <c r="C153" s="89"/>
      <c r="D153" s="31"/>
      <c r="E153" s="89"/>
      <c r="F153" s="31"/>
      <c r="G153" s="108">
        <f t="shared" si="11"/>
        <v>9.2081897662410483E-13</v>
      </c>
      <c r="H153" s="55">
        <f t="shared" si="11"/>
        <v>0</v>
      </c>
      <c r="I153" s="55"/>
      <c r="J153" s="55"/>
      <c r="K153" s="31"/>
      <c r="L153" s="55" t="str">
        <f t="shared" si="13"/>
        <v xml:space="preserve"> </v>
      </c>
      <c r="M153" s="31"/>
      <c r="N153" s="82"/>
      <c r="O153" s="82"/>
      <c r="P153" s="107">
        <f t="shared" si="12"/>
        <v>0</v>
      </c>
      <c r="Q153" s="72"/>
    </row>
    <row r="154" spans="1:17" ht="18" x14ac:dyDescent="0.25">
      <c r="A154" s="31"/>
      <c r="B154" s="31"/>
      <c r="C154" s="89"/>
      <c r="D154" s="31"/>
      <c r="E154" s="89"/>
      <c r="F154" s="31"/>
      <c r="G154" s="108">
        <f t="shared" si="11"/>
        <v>9.2081897662410483E-13</v>
      </c>
      <c r="H154" s="55">
        <f t="shared" si="11"/>
        <v>0</v>
      </c>
      <c r="I154" s="55"/>
      <c r="J154" s="55"/>
      <c r="K154" s="31"/>
      <c r="L154" s="55" t="str">
        <f t="shared" si="13"/>
        <v xml:space="preserve"> </v>
      </c>
      <c r="M154" s="31"/>
      <c r="N154" s="82"/>
      <c r="O154" s="82"/>
      <c r="P154" s="107">
        <f t="shared" si="12"/>
        <v>0</v>
      </c>
      <c r="Q154" s="72"/>
    </row>
    <row r="155" spans="1:17" ht="18" x14ac:dyDescent="0.25">
      <c r="A155" s="31"/>
      <c r="B155" s="31"/>
      <c r="C155" s="89"/>
      <c r="D155" s="31"/>
      <c r="E155" s="89"/>
      <c r="F155" s="31"/>
      <c r="G155" s="108">
        <f t="shared" si="11"/>
        <v>9.2081897662410483E-13</v>
      </c>
      <c r="H155" s="55">
        <f t="shared" si="11"/>
        <v>0</v>
      </c>
      <c r="I155" s="55"/>
      <c r="J155" s="55"/>
      <c r="K155" s="31"/>
      <c r="L155" s="55" t="str">
        <f t="shared" si="13"/>
        <v xml:space="preserve"> </v>
      </c>
      <c r="M155" s="31"/>
      <c r="N155" s="82"/>
      <c r="O155" s="82"/>
      <c r="P155" s="107">
        <f t="shared" si="12"/>
        <v>0</v>
      </c>
      <c r="Q155" s="72"/>
    </row>
    <row r="156" spans="1:17" ht="18" x14ac:dyDescent="0.25">
      <c r="A156" s="31"/>
      <c r="B156" s="31"/>
      <c r="C156" s="89"/>
      <c r="D156" s="31"/>
      <c r="E156" s="89"/>
      <c r="F156" s="31"/>
      <c r="G156" s="108">
        <f t="shared" si="11"/>
        <v>9.2081897662410483E-13</v>
      </c>
      <c r="H156" s="55">
        <f t="shared" si="11"/>
        <v>0</v>
      </c>
      <c r="I156" s="55"/>
      <c r="J156" s="55"/>
      <c r="K156" s="31"/>
      <c r="L156" s="55" t="str">
        <f t="shared" si="13"/>
        <v xml:space="preserve"> </v>
      </c>
      <c r="M156" s="31"/>
      <c r="N156" s="82"/>
      <c r="O156" s="82"/>
      <c r="P156" s="107">
        <f t="shared" si="12"/>
        <v>0</v>
      </c>
      <c r="Q156" s="72"/>
    </row>
    <row r="157" spans="1:17" ht="18" x14ac:dyDescent="0.25">
      <c r="A157" s="31"/>
      <c r="B157" s="31"/>
      <c r="C157" s="89"/>
      <c r="D157" s="31"/>
      <c r="E157" s="89"/>
      <c r="F157" s="31"/>
      <c r="G157" s="108">
        <f t="shared" si="11"/>
        <v>9.2081897662410483E-13</v>
      </c>
      <c r="H157" s="55">
        <f t="shared" si="11"/>
        <v>0</v>
      </c>
      <c r="I157" s="55"/>
      <c r="J157" s="55"/>
      <c r="K157" s="31"/>
      <c r="L157" s="55" t="str">
        <f t="shared" si="13"/>
        <v xml:space="preserve"> </v>
      </c>
      <c r="M157" s="31"/>
      <c r="N157" s="82"/>
      <c r="O157" s="82"/>
      <c r="P157" s="107">
        <f t="shared" si="12"/>
        <v>0</v>
      </c>
      <c r="Q157" s="72"/>
    </row>
    <row r="158" spans="1:17" ht="18" x14ac:dyDescent="0.25">
      <c r="A158" s="31"/>
      <c r="B158" s="31"/>
      <c r="C158" s="89"/>
      <c r="D158" s="31"/>
      <c r="E158" s="89"/>
      <c r="F158" s="31"/>
      <c r="G158" s="108">
        <f t="shared" ref="G158:H211" si="14">G157-E158+C158</f>
        <v>9.2081897662410483E-13</v>
      </c>
      <c r="H158" s="55">
        <f t="shared" si="14"/>
        <v>0</v>
      </c>
      <c r="I158" s="55"/>
      <c r="J158" s="55"/>
      <c r="K158" s="31"/>
      <c r="L158" s="55" t="str">
        <f t="shared" si="13"/>
        <v xml:space="preserve"> </v>
      </c>
      <c r="M158" s="31"/>
      <c r="N158" s="82"/>
      <c r="O158" s="82"/>
      <c r="P158" s="107">
        <f t="shared" si="12"/>
        <v>0</v>
      </c>
      <c r="Q158" s="72"/>
    </row>
    <row r="159" spans="1:17" ht="18" x14ac:dyDescent="0.25">
      <c r="A159" s="31"/>
      <c r="B159" s="31"/>
      <c r="C159" s="89"/>
      <c r="D159" s="31"/>
      <c r="E159" s="89"/>
      <c r="F159" s="31"/>
      <c r="G159" s="108">
        <f t="shared" si="14"/>
        <v>9.2081897662410483E-13</v>
      </c>
      <c r="H159" s="55">
        <f t="shared" si="14"/>
        <v>0</v>
      </c>
      <c r="I159" s="55"/>
      <c r="J159" s="55"/>
      <c r="K159" s="31"/>
      <c r="L159" s="55" t="str">
        <f t="shared" si="13"/>
        <v xml:space="preserve"> </v>
      </c>
      <c r="M159" s="31"/>
      <c r="N159" s="82"/>
      <c r="O159" s="82"/>
      <c r="P159" s="107">
        <f t="shared" si="12"/>
        <v>0</v>
      </c>
      <c r="Q159" s="72"/>
    </row>
    <row r="160" spans="1:17" ht="18" x14ac:dyDescent="0.25">
      <c r="A160" s="31"/>
      <c r="B160" s="31"/>
      <c r="C160" s="89"/>
      <c r="D160" s="31"/>
      <c r="E160" s="89"/>
      <c r="F160" s="31"/>
      <c r="G160" s="108">
        <f t="shared" si="14"/>
        <v>9.2081897662410483E-13</v>
      </c>
      <c r="H160" s="55">
        <f t="shared" si="14"/>
        <v>0</v>
      </c>
      <c r="I160" s="55"/>
      <c r="J160" s="55"/>
      <c r="K160" s="31"/>
      <c r="L160" s="55" t="str">
        <f t="shared" si="13"/>
        <v xml:space="preserve"> </v>
      </c>
      <c r="M160" s="31"/>
      <c r="N160" s="82"/>
      <c r="O160" s="82"/>
      <c r="P160" s="107">
        <f t="shared" si="12"/>
        <v>0</v>
      </c>
      <c r="Q160" s="72"/>
    </row>
    <row r="161" spans="1:17" ht="18" x14ac:dyDescent="0.25">
      <c r="A161" s="31"/>
      <c r="B161" s="31"/>
      <c r="C161" s="89"/>
      <c r="D161" s="31"/>
      <c r="E161" s="89"/>
      <c r="F161" s="31"/>
      <c r="G161" s="108">
        <f t="shared" si="14"/>
        <v>9.2081897662410483E-13</v>
      </c>
      <c r="H161" s="55">
        <f t="shared" si="14"/>
        <v>0</v>
      </c>
      <c r="I161" s="55"/>
      <c r="J161" s="55"/>
      <c r="K161" s="31"/>
      <c r="L161" s="55" t="str">
        <f t="shared" si="13"/>
        <v xml:space="preserve"> </v>
      </c>
      <c r="M161" s="31"/>
      <c r="N161" s="82"/>
      <c r="O161" s="82"/>
      <c r="P161" s="107">
        <f t="shared" si="12"/>
        <v>0</v>
      </c>
      <c r="Q161" s="72"/>
    </row>
    <row r="162" spans="1:17" ht="18" x14ac:dyDescent="0.25">
      <c r="A162" s="31"/>
      <c r="B162" s="31"/>
      <c r="C162" s="89"/>
      <c r="D162" s="31"/>
      <c r="E162" s="89"/>
      <c r="F162" s="31"/>
      <c r="G162" s="108">
        <f t="shared" si="14"/>
        <v>9.2081897662410483E-13</v>
      </c>
      <c r="H162" s="55">
        <f t="shared" si="14"/>
        <v>0</v>
      </c>
      <c r="I162" s="55"/>
      <c r="J162" s="55"/>
      <c r="K162" s="31"/>
      <c r="L162" s="55" t="str">
        <f t="shared" si="13"/>
        <v xml:space="preserve"> </v>
      </c>
      <c r="M162" s="31"/>
      <c r="N162" s="82"/>
      <c r="O162" s="82"/>
      <c r="P162" s="107">
        <f t="shared" si="12"/>
        <v>0</v>
      </c>
      <c r="Q162" s="72"/>
    </row>
    <row r="163" spans="1:17" ht="18" x14ac:dyDescent="0.25">
      <c r="A163" s="31"/>
      <c r="B163" s="31"/>
      <c r="C163" s="89"/>
      <c r="D163" s="31"/>
      <c r="E163" s="89"/>
      <c r="F163" s="31"/>
      <c r="G163" s="108">
        <f t="shared" si="14"/>
        <v>9.2081897662410483E-13</v>
      </c>
      <c r="H163" s="55">
        <f t="shared" si="14"/>
        <v>0</v>
      </c>
      <c r="I163" s="55"/>
      <c r="J163" s="55"/>
      <c r="K163" s="31"/>
      <c r="L163" s="55" t="str">
        <f t="shared" si="13"/>
        <v xml:space="preserve"> </v>
      </c>
      <c r="M163" s="31"/>
      <c r="N163" s="82"/>
      <c r="O163" s="82"/>
      <c r="P163" s="107">
        <f t="shared" si="12"/>
        <v>0</v>
      </c>
      <c r="Q163" s="72"/>
    </row>
    <row r="164" spans="1:17" ht="18" x14ac:dyDescent="0.25">
      <c r="A164" s="31"/>
      <c r="B164" s="31"/>
      <c r="C164" s="89"/>
      <c r="D164" s="31"/>
      <c r="E164" s="89"/>
      <c r="F164" s="31"/>
      <c r="G164" s="108">
        <f t="shared" si="14"/>
        <v>9.2081897662410483E-13</v>
      </c>
      <c r="H164" s="55">
        <f t="shared" si="14"/>
        <v>0</v>
      </c>
      <c r="I164" s="55"/>
      <c r="J164" s="55"/>
      <c r="K164" s="31"/>
      <c r="L164" s="55" t="str">
        <f t="shared" si="13"/>
        <v xml:space="preserve"> </v>
      </c>
      <c r="M164" s="31"/>
      <c r="N164" s="82"/>
      <c r="O164" s="82"/>
      <c r="P164" s="107">
        <f t="shared" si="12"/>
        <v>0</v>
      </c>
      <c r="Q164" s="72"/>
    </row>
    <row r="165" spans="1:17" ht="18" x14ac:dyDescent="0.25">
      <c r="A165" s="31"/>
      <c r="B165" s="31"/>
      <c r="C165" s="89"/>
      <c r="D165" s="31"/>
      <c r="E165" s="89"/>
      <c r="F165" s="31"/>
      <c r="G165" s="108">
        <f t="shared" si="14"/>
        <v>9.2081897662410483E-13</v>
      </c>
      <c r="H165" s="55">
        <f t="shared" si="14"/>
        <v>0</v>
      </c>
      <c r="I165" s="55"/>
      <c r="J165" s="55"/>
      <c r="K165" s="31"/>
      <c r="L165" s="55" t="str">
        <f t="shared" si="13"/>
        <v xml:space="preserve"> </v>
      </c>
      <c r="M165" s="31"/>
      <c r="N165" s="82"/>
      <c r="O165" s="82"/>
      <c r="P165" s="107">
        <f t="shared" si="12"/>
        <v>0</v>
      </c>
      <c r="Q165" s="72"/>
    </row>
    <row r="166" spans="1:17" ht="18" x14ac:dyDescent="0.25">
      <c r="A166" s="31"/>
      <c r="B166" s="31"/>
      <c r="C166" s="89"/>
      <c r="D166" s="31"/>
      <c r="E166" s="89"/>
      <c r="F166" s="31"/>
      <c r="G166" s="108">
        <f t="shared" si="14"/>
        <v>9.2081897662410483E-13</v>
      </c>
      <c r="H166" s="55">
        <f t="shared" si="14"/>
        <v>0</v>
      </c>
      <c r="I166" s="55"/>
      <c r="J166" s="55"/>
      <c r="K166" s="31"/>
      <c r="L166" s="55" t="str">
        <f t="shared" si="13"/>
        <v xml:space="preserve"> </v>
      </c>
      <c r="M166" s="31"/>
      <c r="N166" s="82"/>
      <c r="O166" s="82"/>
      <c r="P166" s="107">
        <f t="shared" si="12"/>
        <v>0</v>
      </c>
      <c r="Q166" s="72"/>
    </row>
    <row r="167" spans="1:17" ht="18" x14ac:dyDescent="0.25">
      <c r="A167" s="31"/>
      <c r="B167" s="31"/>
      <c r="C167" s="89"/>
      <c r="D167" s="31"/>
      <c r="E167" s="89"/>
      <c r="F167" s="31"/>
      <c r="G167" s="108">
        <f t="shared" si="14"/>
        <v>9.2081897662410483E-13</v>
      </c>
      <c r="H167" s="55">
        <f t="shared" si="14"/>
        <v>0</v>
      </c>
      <c r="I167" s="55"/>
      <c r="J167" s="55"/>
      <c r="K167" s="31"/>
      <c r="L167" s="55" t="str">
        <f t="shared" si="13"/>
        <v xml:space="preserve"> </v>
      </c>
      <c r="M167" s="31"/>
      <c r="N167" s="82"/>
      <c r="O167" s="82"/>
      <c r="P167" s="107">
        <f t="shared" si="12"/>
        <v>0</v>
      </c>
      <c r="Q167" s="72"/>
    </row>
    <row r="168" spans="1:17" ht="18" x14ac:dyDescent="0.25">
      <c r="A168" s="31"/>
      <c r="B168" s="31"/>
      <c r="C168" s="89"/>
      <c r="D168" s="31"/>
      <c r="E168" s="89"/>
      <c r="F168" s="31"/>
      <c r="G168" s="108">
        <f t="shared" si="14"/>
        <v>9.2081897662410483E-13</v>
      </c>
      <c r="H168" s="55">
        <f t="shared" si="14"/>
        <v>0</v>
      </c>
      <c r="I168" s="55"/>
      <c r="J168" s="55"/>
      <c r="K168" s="31"/>
      <c r="L168" s="55" t="str">
        <f t="shared" si="13"/>
        <v xml:space="preserve"> </v>
      </c>
      <c r="M168" s="31"/>
      <c r="N168" s="82"/>
      <c r="O168" s="82"/>
      <c r="P168" s="107">
        <f t="shared" si="12"/>
        <v>0</v>
      </c>
      <c r="Q168" s="72"/>
    </row>
    <row r="169" spans="1:17" ht="18" x14ac:dyDescent="0.25">
      <c r="A169" s="31"/>
      <c r="B169" s="31"/>
      <c r="C169" s="89"/>
      <c r="D169" s="31"/>
      <c r="E169" s="89"/>
      <c r="F169" s="31"/>
      <c r="G169" s="108">
        <f t="shared" si="14"/>
        <v>9.2081897662410483E-13</v>
      </c>
      <c r="H169" s="55">
        <f t="shared" si="14"/>
        <v>0</v>
      </c>
      <c r="I169" s="55"/>
      <c r="J169" s="55"/>
      <c r="K169" s="31"/>
      <c r="L169" s="55" t="str">
        <f t="shared" si="13"/>
        <v xml:space="preserve"> </v>
      </c>
      <c r="M169" s="31"/>
      <c r="N169" s="82"/>
      <c r="O169" s="82"/>
      <c r="P169" s="107">
        <f t="shared" si="12"/>
        <v>0</v>
      </c>
      <c r="Q169" s="72"/>
    </row>
    <row r="170" spans="1:17" ht="18" x14ac:dyDescent="0.25">
      <c r="A170" s="31"/>
      <c r="B170" s="31"/>
      <c r="C170" s="89"/>
      <c r="D170" s="31"/>
      <c r="E170" s="89"/>
      <c r="F170" s="31"/>
      <c r="G170" s="108">
        <f t="shared" si="14"/>
        <v>9.2081897662410483E-13</v>
      </c>
      <c r="H170" s="55">
        <f t="shared" si="14"/>
        <v>0</v>
      </c>
      <c r="I170" s="55"/>
      <c r="J170" s="55"/>
      <c r="K170" s="31"/>
      <c r="L170" s="55" t="str">
        <f t="shared" si="13"/>
        <v xml:space="preserve"> </v>
      </c>
      <c r="M170" s="31"/>
      <c r="N170" s="82"/>
      <c r="O170" s="82"/>
      <c r="P170" s="107">
        <f t="shared" si="12"/>
        <v>0</v>
      </c>
      <c r="Q170" s="72"/>
    </row>
    <row r="171" spans="1:17" ht="18" x14ac:dyDescent="0.25">
      <c r="A171" s="31"/>
      <c r="B171" s="31"/>
      <c r="C171" s="89"/>
      <c r="D171" s="31"/>
      <c r="E171" s="89"/>
      <c r="F171" s="31"/>
      <c r="G171" s="108">
        <f t="shared" si="14"/>
        <v>9.2081897662410483E-13</v>
      </c>
      <c r="H171" s="55">
        <f t="shared" si="14"/>
        <v>0</v>
      </c>
      <c r="I171" s="55"/>
      <c r="J171" s="55"/>
      <c r="K171" s="31"/>
      <c r="L171" s="55" t="str">
        <f t="shared" si="13"/>
        <v xml:space="preserve"> </v>
      </c>
      <c r="M171" s="31"/>
      <c r="N171" s="82"/>
      <c r="O171" s="82"/>
      <c r="P171" s="107">
        <f t="shared" si="12"/>
        <v>0</v>
      </c>
      <c r="Q171" s="72"/>
    </row>
    <row r="172" spans="1:17" ht="18" x14ac:dyDescent="0.25">
      <c r="A172" s="31"/>
      <c r="B172" s="31"/>
      <c r="C172" s="89"/>
      <c r="D172" s="31"/>
      <c r="E172" s="89"/>
      <c r="F172" s="31"/>
      <c r="G172" s="108">
        <f t="shared" si="14"/>
        <v>9.2081897662410483E-13</v>
      </c>
      <c r="H172" s="55">
        <f t="shared" si="14"/>
        <v>0</v>
      </c>
      <c r="I172" s="55"/>
      <c r="J172" s="55"/>
      <c r="K172" s="31"/>
      <c r="L172" s="55" t="str">
        <f t="shared" si="13"/>
        <v xml:space="preserve"> </v>
      </c>
      <c r="M172" s="31"/>
      <c r="N172" s="82"/>
      <c r="O172" s="82"/>
      <c r="P172" s="107">
        <f t="shared" si="12"/>
        <v>0</v>
      </c>
      <c r="Q172" s="72"/>
    </row>
    <row r="173" spans="1:17" ht="18" x14ac:dyDescent="0.25">
      <c r="A173" s="31"/>
      <c r="B173" s="31"/>
      <c r="C173" s="89"/>
      <c r="D173" s="31"/>
      <c r="E173" s="89"/>
      <c r="F173" s="31"/>
      <c r="G173" s="108">
        <f t="shared" si="14"/>
        <v>9.2081897662410483E-13</v>
      </c>
      <c r="H173" s="55">
        <f t="shared" si="14"/>
        <v>0</v>
      </c>
      <c r="I173" s="55"/>
      <c r="J173" s="55"/>
      <c r="K173" s="31"/>
      <c r="L173" s="55" t="str">
        <f t="shared" si="13"/>
        <v xml:space="preserve"> </v>
      </c>
      <c r="M173" s="31"/>
      <c r="N173" s="82"/>
      <c r="O173" s="82"/>
      <c r="P173" s="107">
        <f t="shared" si="12"/>
        <v>0</v>
      </c>
      <c r="Q173" s="72"/>
    </row>
    <row r="174" spans="1:17" ht="18" x14ac:dyDescent="0.25">
      <c r="A174" s="31"/>
      <c r="B174" s="31"/>
      <c r="C174" s="89"/>
      <c r="D174" s="31"/>
      <c r="E174" s="89"/>
      <c r="F174" s="31"/>
      <c r="G174" s="108">
        <f t="shared" si="14"/>
        <v>9.2081897662410483E-13</v>
      </c>
      <c r="H174" s="55">
        <f t="shared" si="14"/>
        <v>0</v>
      </c>
      <c r="I174" s="55"/>
      <c r="J174" s="55"/>
      <c r="K174" s="31"/>
      <c r="L174" s="55" t="str">
        <f t="shared" si="13"/>
        <v xml:space="preserve"> </v>
      </c>
      <c r="M174" s="31"/>
      <c r="N174" s="82"/>
      <c r="O174" s="82"/>
      <c r="P174" s="107">
        <f t="shared" si="12"/>
        <v>0</v>
      </c>
      <c r="Q174" s="72"/>
    </row>
    <row r="175" spans="1:17" ht="18" x14ac:dyDescent="0.25">
      <c r="A175" s="31"/>
      <c r="B175" s="31"/>
      <c r="C175" s="89"/>
      <c r="D175" s="31"/>
      <c r="E175" s="89"/>
      <c r="F175" s="31"/>
      <c r="G175" s="108">
        <f t="shared" si="14"/>
        <v>9.2081897662410483E-13</v>
      </c>
      <c r="H175" s="55">
        <f t="shared" si="14"/>
        <v>0</v>
      </c>
      <c r="I175" s="55"/>
      <c r="J175" s="55"/>
      <c r="K175" s="31"/>
      <c r="L175" s="55" t="str">
        <f t="shared" si="13"/>
        <v xml:space="preserve"> </v>
      </c>
      <c r="M175" s="31"/>
      <c r="N175" s="82"/>
      <c r="O175" s="82"/>
      <c r="P175" s="107">
        <f t="shared" si="12"/>
        <v>0</v>
      </c>
      <c r="Q175" s="72"/>
    </row>
    <row r="176" spans="1:17" ht="18" x14ac:dyDescent="0.25">
      <c r="A176" s="31"/>
      <c r="B176" s="31"/>
      <c r="C176" s="89"/>
      <c r="D176" s="31"/>
      <c r="E176" s="89"/>
      <c r="F176" s="31"/>
      <c r="G176" s="108">
        <f t="shared" si="14"/>
        <v>9.2081897662410483E-13</v>
      </c>
      <c r="H176" s="55">
        <f t="shared" si="14"/>
        <v>0</v>
      </c>
      <c r="I176" s="55"/>
      <c r="J176" s="55"/>
      <c r="K176" s="31"/>
      <c r="L176" s="55" t="str">
        <f t="shared" si="13"/>
        <v xml:space="preserve"> </v>
      </c>
      <c r="M176" s="31"/>
      <c r="N176" s="82"/>
      <c r="O176" s="82"/>
      <c r="P176" s="107">
        <f t="shared" si="12"/>
        <v>0</v>
      </c>
      <c r="Q176" s="72"/>
    </row>
    <row r="177" spans="1:17" ht="18" x14ac:dyDescent="0.25">
      <c r="A177" s="31"/>
      <c r="B177" s="31"/>
      <c r="C177" s="89"/>
      <c r="D177" s="31"/>
      <c r="E177" s="89"/>
      <c r="F177" s="31"/>
      <c r="G177" s="108">
        <f t="shared" si="14"/>
        <v>9.2081897662410483E-13</v>
      </c>
      <c r="H177" s="55">
        <f t="shared" si="14"/>
        <v>0</v>
      </c>
      <c r="I177" s="55"/>
      <c r="J177" s="55"/>
      <c r="K177" s="31"/>
      <c r="L177" s="55" t="str">
        <f t="shared" si="13"/>
        <v xml:space="preserve"> </v>
      </c>
      <c r="M177" s="31"/>
      <c r="N177" s="82"/>
      <c r="O177" s="82"/>
      <c r="P177" s="107">
        <f t="shared" si="12"/>
        <v>0</v>
      </c>
      <c r="Q177" s="72"/>
    </row>
    <row r="178" spans="1:17" ht="18" x14ac:dyDescent="0.25">
      <c r="A178" s="31"/>
      <c r="B178" s="31"/>
      <c r="C178" s="89"/>
      <c r="D178" s="31"/>
      <c r="E178" s="89"/>
      <c r="F178" s="31"/>
      <c r="G178" s="108">
        <f t="shared" si="14"/>
        <v>9.2081897662410483E-13</v>
      </c>
      <c r="H178" s="55">
        <f t="shared" si="14"/>
        <v>0</v>
      </c>
      <c r="I178" s="55"/>
      <c r="J178" s="55"/>
      <c r="K178" s="31"/>
      <c r="L178" s="55" t="str">
        <f t="shared" si="13"/>
        <v xml:space="preserve"> </v>
      </c>
      <c r="M178" s="31"/>
      <c r="N178" s="82"/>
      <c r="O178" s="82"/>
      <c r="P178" s="107">
        <f t="shared" si="12"/>
        <v>0</v>
      </c>
      <c r="Q178" s="72"/>
    </row>
    <row r="179" spans="1:17" ht="18" x14ac:dyDescent="0.25">
      <c r="A179" s="31"/>
      <c r="B179" s="31"/>
      <c r="C179" s="89"/>
      <c r="D179" s="31"/>
      <c r="E179" s="89"/>
      <c r="F179" s="31"/>
      <c r="G179" s="108">
        <f t="shared" si="14"/>
        <v>9.2081897662410483E-13</v>
      </c>
      <c r="H179" s="55">
        <f t="shared" si="14"/>
        <v>0</v>
      </c>
      <c r="I179" s="55"/>
      <c r="J179" s="55"/>
      <c r="K179" s="31"/>
      <c r="L179" s="55" t="str">
        <f t="shared" si="13"/>
        <v xml:space="preserve"> </v>
      </c>
      <c r="M179" s="31"/>
      <c r="N179" s="82"/>
      <c r="O179" s="82"/>
      <c r="P179" s="107">
        <f t="shared" si="12"/>
        <v>0</v>
      </c>
      <c r="Q179" s="72"/>
    </row>
    <row r="180" spans="1:17" ht="18" x14ac:dyDescent="0.25">
      <c r="A180" s="31"/>
      <c r="B180" s="31"/>
      <c r="C180" s="89"/>
      <c r="D180" s="31"/>
      <c r="E180" s="89"/>
      <c r="F180" s="31"/>
      <c r="G180" s="108">
        <f t="shared" si="14"/>
        <v>9.2081897662410483E-13</v>
      </c>
      <c r="H180" s="55">
        <f t="shared" si="14"/>
        <v>0</v>
      </c>
      <c r="I180" s="55"/>
      <c r="J180" s="55"/>
      <c r="K180" s="31"/>
      <c r="L180" s="55" t="str">
        <f t="shared" si="13"/>
        <v xml:space="preserve"> </v>
      </c>
      <c r="M180" s="31"/>
      <c r="N180" s="82"/>
      <c r="O180" s="82"/>
      <c r="P180" s="107">
        <f t="shared" si="12"/>
        <v>0</v>
      </c>
      <c r="Q180" s="72"/>
    </row>
    <row r="181" spans="1:17" ht="18" x14ac:dyDescent="0.25">
      <c r="A181" s="31"/>
      <c r="B181" s="31"/>
      <c r="C181" s="89"/>
      <c r="D181" s="31"/>
      <c r="E181" s="89"/>
      <c r="F181" s="31"/>
      <c r="G181" s="108">
        <f t="shared" si="14"/>
        <v>9.2081897662410483E-13</v>
      </c>
      <c r="H181" s="55">
        <f t="shared" si="14"/>
        <v>0</v>
      </c>
      <c r="I181" s="55"/>
      <c r="J181" s="55"/>
      <c r="K181" s="31"/>
      <c r="L181" s="55" t="str">
        <f t="shared" si="13"/>
        <v xml:space="preserve"> </v>
      </c>
      <c r="M181" s="31"/>
      <c r="N181" s="82"/>
      <c r="O181" s="82"/>
      <c r="P181" s="107">
        <f t="shared" si="12"/>
        <v>0</v>
      </c>
      <c r="Q181" s="72"/>
    </row>
    <row r="182" spans="1:17" ht="18" x14ac:dyDescent="0.25">
      <c r="A182" s="31"/>
      <c r="B182" s="31"/>
      <c r="C182" s="89"/>
      <c r="D182" s="31"/>
      <c r="E182" s="89"/>
      <c r="F182" s="31"/>
      <c r="G182" s="108">
        <f t="shared" si="14"/>
        <v>9.2081897662410483E-13</v>
      </c>
      <c r="H182" s="55">
        <f t="shared" si="14"/>
        <v>0</v>
      </c>
      <c r="I182" s="55"/>
      <c r="J182" s="55"/>
      <c r="K182" s="31"/>
      <c r="L182" s="55" t="str">
        <f t="shared" si="13"/>
        <v xml:space="preserve"> </v>
      </c>
      <c r="M182" s="31"/>
      <c r="N182" s="82"/>
      <c r="O182" s="82"/>
      <c r="P182" s="107">
        <f t="shared" si="12"/>
        <v>0</v>
      </c>
      <c r="Q182" s="72"/>
    </row>
    <row r="183" spans="1:17" ht="18" x14ac:dyDescent="0.25">
      <c r="A183" s="31"/>
      <c r="B183" s="31"/>
      <c r="C183" s="89"/>
      <c r="D183" s="31"/>
      <c r="E183" s="89"/>
      <c r="F183" s="31"/>
      <c r="G183" s="108">
        <f t="shared" si="14"/>
        <v>9.2081897662410483E-13</v>
      </c>
      <c r="H183" s="55">
        <f t="shared" si="14"/>
        <v>0</v>
      </c>
      <c r="I183" s="55"/>
      <c r="J183" s="55"/>
      <c r="K183" s="31"/>
      <c r="L183" s="55" t="str">
        <f t="shared" si="13"/>
        <v xml:space="preserve"> </v>
      </c>
      <c r="M183" s="31"/>
      <c r="N183" s="82"/>
      <c r="O183" s="82"/>
      <c r="P183" s="107">
        <f t="shared" si="12"/>
        <v>0</v>
      </c>
      <c r="Q183" s="72"/>
    </row>
    <row r="184" spans="1:17" ht="18" x14ac:dyDescent="0.25">
      <c r="A184" s="31"/>
      <c r="B184" s="31"/>
      <c r="C184" s="89"/>
      <c r="D184" s="31"/>
      <c r="E184" s="89"/>
      <c r="F184" s="31"/>
      <c r="G184" s="108">
        <f t="shared" si="14"/>
        <v>9.2081897662410483E-13</v>
      </c>
      <c r="H184" s="55">
        <f t="shared" si="14"/>
        <v>0</v>
      </c>
      <c r="I184" s="55"/>
      <c r="J184" s="55"/>
      <c r="K184" s="31"/>
      <c r="L184" s="55" t="str">
        <f t="shared" si="13"/>
        <v xml:space="preserve"> </v>
      </c>
      <c r="M184" s="31"/>
      <c r="N184" s="82"/>
      <c r="O184" s="82"/>
      <c r="P184" s="107">
        <f t="shared" si="12"/>
        <v>0</v>
      </c>
      <c r="Q184" s="72"/>
    </row>
    <row r="185" spans="1:17" ht="18" x14ac:dyDescent="0.25">
      <c r="A185" s="31"/>
      <c r="B185" s="31"/>
      <c r="C185" s="89"/>
      <c r="D185" s="31"/>
      <c r="E185" s="89"/>
      <c r="F185" s="31"/>
      <c r="G185" s="108">
        <f t="shared" si="14"/>
        <v>9.2081897662410483E-13</v>
      </c>
      <c r="H185" s="55">
        <f t="shared" si="14"/>
        <v>0</v>
      </c>
      <c r="I185" s="55"/>
      <c r="J185" s="55"/>
      <c r="K185" s="31"/>
      <c r="L185" s="55" t="str">
        <f t="shared" si="13"/>
        <v xml:space="preserve"> </v>
      </c>
      <c r="M185" s="31"/>
      <c r="N185" s="82"/>
      <c r="O185" s="82"/>
      <c r="P185" s="107">
        <f t="shared" si="12"/>
        <v>0</v>
      </c>
      <c r="Q185" s="72"/>
    </row>
    <row r="186" spans="1:17" ht="18" x14ac:dyDescent="0.25">
      <c r="A186" s="31"/>
      <c r="B186" s="31"/>
      <c r="C186" s="89"/>
      <c r="D186" s="31"/>
      <c r="E186" s="89"/>
      <c r="F186" s="31"/>
      <c r="G186" s="108">
        <f t="shared" si="14"/>
        <v>9.2081897662410483E-13</v>
      </c>
      <c r="H186" s="55">
        <f t="shared" si="14"/>
        <v>0</v>
      </c>
      <c r="I186" s="55"/>
      <c r="J186" s="55"/>
      <c r="K186" s="31"/>
      <c r="L186" s="55" t="str">
        <f t="shared" si="13"/>
        <v xml:space="preserve"> </v>
      </c>
      <c r="M186" s="31"/>
      <c r="N186" s="82"/>
      <c r="O186" s="82"/>
      <c r="P186" s="107">
        <f t="shared" si="12"/>
        <v>0</v>
      </c>
      <c r="Q186" s="72"/>
    </row>
    <row r="187" spans="1:17" ht="18" x14ac:dyDescent="0.25">
      <c r="A187" s="31"/>
      <c r="B187" s="31"/>
      <c r="C187" s="89"/>
      <c r="D187" s="31"/>
      <c r="E187" s="89"/>
      <c r="F187" s="31"/>
      <c r="G187" s="108">
        <f t="shared" si="14"/>
        <v>9.2081897662410483E-13</v>
      </c>
      <c r="H187" s="55">
        <f t="shared" si="14"/>
        <v>0</v>
      </c>
      <c r="I187" s="55"/>
      <c r="J187" s="55"/>
      <c r="K187" s="31"/>
      <c r="L187" s="55" t="str">
        <f t="shared" si="13"/>
        <v xml:space="preserve"> </v>
      </c>
      <c r="M187" s="31"/>
      <c r="N187" s="82"/>
      <c r="O187" s="82"/>
      <c r="P187" s="107">
        <f t="shared" si="12"/>
        <v>0</v>
      </c>
      <c r="Q187" s="72"/>
    </row>
    <row r="188" spans="1:17" ht="18" x14ac:dyDescent="0.25">
      <c r="A188" s="31"/>
      <c r="B188" s="31"/>
      <c r="C188" s="89"/>
      <c r="D188" s="31"/>
      <c r="E188" s="89"/>
      <c r="F188" s="31"/>
      <c r="G188" s="108">
        <f t="shared" si="14"/>
        <v>9.2081897662410483E-13</v>
      </c>
      <c r="H188" s="55">
        <f t="shared" si="14"/>
        <v>0</v>
      </c>
      <c r="I188" s="55"/>
      <c r="J188" s="55"/>
      <c r="K188" s="31"/>
      <c r="L188" s="55" t="str">
        <f t="shared" si="13"/>
        <v xml:space="preserve"> </v>
      </c>
      <c r="M188" s="31"/>
      <c r="N188" s="82"/>
      <c r="O188" s="82"/>
      <c r="P188" s="107">
        <f t="shared" si="12"/>
        <v>0</v>
      </c>
      <c r="Q188" s="72"/>
    </row>
    <row r="189" spans="1:17" ht="18" x14ac:dyDescent="0.25">
      <c r="A189" s="31"/>
      <c r="B189" s="31"/>
      <c r="C189" s="89"/>
      <c r="D189" s="31"/>
      <c r="E189" s="89"/>
      <c r="F189" s="31"/>
      <c r="G189" s="108">
        <f t="shared" si="14"/>
        <v>9.2081897662410483E-13</v>
      </c>
      <c r="H189" s="55">
        <f t="shared" si="14"/>
        <v>0</v>
      </c>
      <c r="I189" s="55"/>
      <c r="J189" s="55"/>
      <c r="K189" s="31"/>
      <c r="L189" s="55" t="str">
        <f t="shared" si="13"/>
        <v xml:space="preserve"> </v>
      </c>
      <c r="M189" s="31"/>
      <c r="N189" s="82"/>
      <c r="O189" s="82"/>
      <c r="P189" s="107">
        <f t="shared" si="12"/>
        <v>0</v>
      </c>
      <c r="Q189" s="72"/>
    </row>
    <row r="190" spans="1:17" ht="18" x14ac:dyDescent="0.25">
      <c r="A190" s="31"/>
      <c r="B190" s="31"/>
      <c r="C190" s="89"/>
      <c r="D190" s="31"/>
      <c r="E190" s="89"/>
      <c r="F190" s="31"/>
      <c r="G190" s="108">
        <f t="shared" si="14"/>
        <v>9.2081897662410483E-13</v>
      </c>
      <c r="H190" s="55">
        <f t="shared" si="14"/>
        <v>0</v>
      </c>
      <c r="I190" s="55"/>
      <c r="J190" s="55"/>
      <c r="K190" s="31"/>
      <c r="L190" s="55" t="str">
        <f t="shared" si="13"/>
        <v xml:space="preserve"> </v>
      </c>
      <c r="M190" s="31"/>
      <c r="N190" s="82"/>
      <c r="O190" s="82"/>
      <c r="P190" s="107">
        <f t="shared" si="12"/>
        <v>0</v>
      </c>
      <c r="Q190" s="72"/>
    </row>
    <row r="191" spans="1:17" ht="18" x14ac:dyDescent="0.25">
      <c r="A191" s="31"/>
      <c r="B191" s="31"/>
      <c r="C191" s="89"/>
      <c r="D191" s="31"/>
      <c r="E191" s="89"/>
      <c r="F191" s="31"/>
      <c r="G191" s="108">
        <f t="shared" si="14"/>
        <v>9.2081897662410483E-13</v>
      </c>
      <c r="H191" s="55">
        <f t="shared" si="14"/>
        <v>0</v>
      </c>
      <c r="I191" s="55"/>
      <c r="J191" s="55"/>
      <c r="K191" s="31"/>
      <c r="L191" s="55" t="str">
        <f t="shared" si="13"/>
        <v xml:space="preserve"> </v>
      </c>
      <c r="M191" s="31"/>
      <c r="N191" s="82"/>
      <c r="O191" s="82"/>
      <c r="P191" s="107">
        <f t="shared" si="12"/>
        <v>0</v>
      </c>
      <c r="Q191" s="72"/>
    </row>
    <row r="192" spans="1:17" ht="18" x14ac:dyDescent="0.25">
      <c r="A192" s="31"/>
      <c r="B192" s="31"/>
      <c r="C192" s="89"/>
      <c r="D192" s="31"/>
      <c r="E192" s="89"/>
      <c r="F192" s="31"/>
      <c r="G192" s="108">
        <f t="shared" si="14"/>
        <v>9.2081897662410483E-13</v>
      </c>
      <c r="H192" s="55">
        <f t="shared" si="14"/>
        <v>0</v>
      </c>
      <c r="I192" s="55"/>
      <c r="J192" s="55"/>
      <c r="K192" s="31"/>
      <c r="L192" s="55" t="str">
        <f t="shared" si="13"/>
        <v xml:space="preserve"> </v>
      </c>
      <c r="M192" s="31"/>
      <c r="N192" s="82"/>
      <c r="O192" s="82"/>
      <c r="P192" s="107">
        <f t="shared" si="12"/>
        <v>0</v>
      </c>
      <c r="Q192" s="72"/>
    </row>
    <row r="193" spans="1:17" ht="18" x14ac:dyDescent="0.25">
      <c r="A193" s="31"/>
      <c r="B193" s="31"/>
      <c r="C193" s="89"/>
      <c r="D193" s="31"/>
      <c r="E193" s="89"/>
      <c r="F193" s="31"/>
      <c r="G193" s="108">
        <f t="shared" si="14"/>
        <v>9.2081897662410483E-13</v>
      </c>
      <c r="H193" s="55">
        <f t="shared" si="14"/>
        <v>0</v>
      </c>
      <c r="I193" s="55"/>
      <c r="J193" s="55"/>
      <c r="K193" s="31"/>
      <c r="L193" s="55" t="str">
        <f t="shared" si="13"/>
        <v xml:space="preserve"> </v>
      </c>
      <c r="M193" s="31"/>
      <c r="N193" s="82"/>
      <c r="O193" s="82"/>
      <c r="P193" s="107">
        <f t="shared" si="12"/>
        <v>0</v>
      </c>
      <c r="Q193" s="72"/>
    </row>
    <row r="194" spans="1:17" ht="18" x14ac:dyDescent="0.25">
      <c r="A194" s="31"/>
      <c r="B194" s="31"/>
      <c r="C194" s="89"/>
      <c r="D194" s="31"/>
      <c r="E194" s="89"/>
      <c r="F194" s="31"/>
      <c r="G194" s="108">
        <f t="shared" si="14"/>
        <v>9.2081897662410483E-13</v>
      </c>
      <c r="H194" s="55">
        <f t="shared" si="14"/>
        <v>0</v>
      </c>
      <c r="I194" s="55"/>
      <c r="J194" s="55"/>
      <c r="K194" s="31"/>
      <c r="L194" s="55" t="str">
        <f t="shared" si="13"/>
        <v xml:space="preserve"> </v>
      </c>
      <c r="M194" s="31"/>
      <c r="N194" s="82"/>
      <c r="O194" s="82"/>
      <c r="P194" s="107">
        <f t="shared" si="12"/>
        <v>0</v>
      </c>
      <c r="Q194" s="72"/>
    </row>
    <row r="195" spans="1:17" ht="18" x14ac:dyDescent="0.25">
      <c r="A195" s="31"/>
      <c r="B195" s="31"/>
      <c r="C195" s="89"/>
      <c r="D195" s="31"/>
      <c r="E195" s="89"/>
      <c r="F195" s="31"/>
      <c r="G195" s="108">
        <f t="shared" si="14"/>
        <v>9.2081897662410483E-13</v>
      </c>
      <c r="H195" s="55">
        <f t="shared" si="14"/>
        <v>0</v>
      </c>
      <c r="I195" s="55"/>
      <c r="J195" s="55"/>
      <c r="K195" s="31"/>
      <c r="L195" s="55" t="str">
        <f t="shared" si="13"/>
        <v xml:space="preserve"> </v>
      </c>
      <c r="M195" s="31"/>
      <c r="N195" s="82"/>
      <c r="O195" s="82"/>
      <c r="P195" s="107">
        <f t="shared" si="12"/>
        <v>0</v>
      </c>
      <c r="Q195" s="72"/>
    </row>
    <row r="196" spans="1:17" ht="18" x14ac:dyDescent="0.25">
      <c r="A196" s="31"/>
      <c r="B196" s="31"/>
      <c r="C196" s="89"/>
      <c r="D196" s="31"/>
      <c r="E196" s="89"/>
      <c r="F196" s="31"/>
      <c r="G196" s="108">
        <f t="shared" si="14"/>
        <v>9.2081897662410483E-13</v>
      </c>
      <c r="H196" s="55">
        <f t="shared" si="14"/>
        <v>0</v>
      </c>
      <c r="I196" s="55"/>
      <c r="J196" s="55"/>
      <c r="K196" s="31"/>
      <c r="L196" s="55" t="str">
        <f t="shared" si="13"/>
        <v xml:space="preserve"> </v>
      </c>
      <c r="M196" s="31"/>
      <c r="N196" s="82"/>
      <c r="O196" s="82"/>
      <c r="P196" s="107">
        <f t="shared" si="12"/>
        <v>0</v>
      </c>
      <c r="Q196" s="72"/>
    </row>
    <row r="197" spans="1:17" ht="18" x14ac:dyDescent="0.25">
      <c r="A197" s="31"/>
      <c r="B197" s="31"/>
      <c r="C197" s="89"/>
      <c r="D197" s="31"/>
      <c r="E197" s="89"/>
      <c r="F197" s="31"/>
      <c r="G197" s="108">
        <f t="shared" si="14"/>
        <v>9.2081897662410483E-13</v>
      </c>
      <c r="H197" s="55">
        <f t="shared" si="14"/>
        <v>0</v>
      </c>
      <c r="I197" s="55"/>
      <c r="J197" s="55"/>
      <c r="K197" s="31"/>
      <c r="L197" s="55" t="str">
        <f t="shared" si="13"/>
        <v xml:space="preserve"> </v>
      </c>
      <c r="M197" s="31"/>
      <c r="N197" s="82"/>
      <c r="O197" s="82"/>
      <c r="P197" s="107">
        <f t="shared" si="12"/>
        <v>0</v>
      </c>
      <c r="Q197" s="72"/>
    </row>
    <row r="198" spans="1:17" ht="18" x14ac:dyDescent="0.25">
      <c r="A198" s="31"/>
      <c r="B198" s="31"/>
      <c r="C198" s="89"/>
      <c r="D198" s="31"/>
      <c r="E198" s="89"/>
      <c r="F198" s="31"/>
      <c r="G198" s="108">
        <f t="shared" si="14"/>
        <v>9.2081897662410483E-13</v>
      </c>
      <c r="H198" s="55">
        <f t="shared" si="14"/>
        <v>0</v>
      </c>
      <c r="I198" s="55"/>
      <c r="J198" s="55"/>
      <c r="K198" s="31"/>
      <c r="L198" s="55" t="str">
        <f t="shared" si="13"/>
        <v xml:space="preserve"> </v>
      </c>
      <c r="M198" s="31"/>
      <c r="N198" s="82"/>
      <c r="O198" s="82"/>
      <c r="P198" s="107">
        <f t="shared" si="12"/>
        <v>0</v>
      </c>
      <c r="Q198" s="72"/>
    </row>
    <row r="199" spans="1:17" ht="18" x14ac:dyDescent="0.25">
      <c r="A199" s="31"/>
      <c r="B199" s="31"/>
      <c r="C199" s="89"/>
      <c r="D199" s="31"/>
      <c r="E199" s="89"/>
      <c r="F199" s="31"/>
      <c r="G199" s="108">
        <f t="shared" si="14"/>
        <v>9.2081897662410483E-13</v>
      </c>
      <c r="H199" s="55">
        <f t="shared" si="14"/>
        <v>0</v>
      </c>
      <c r="I199" s="55"/>
      <c r="J199" s="55"/>
      <c r="K199" s="31"/>
      <c r="L199" s="55" t="str">
        <f t="shared" si="13"/>
        <v xml:space="preserve"> </v>
      </c>
      <c r="M199" s="31"/>
      <c r="N199" s="82"/>
      <c r="O199" s="82"/>
      <c r="P199" s="107">
        <f t="shared" si="12"/>
        <v>0</v>
      </c>
      <c r="Q199" s="72"/>
    </row>
    <row r="200" spans="1:17" ht="18" x14ac:dyDescent="0.25">
      <c r="A200" s="31"/>
      <c r="B200" s="31"/>
      <c r="C200" s="89"/>
      <c r="D200" s="31"/>
      <c r="E200" s="89"/>
      <c r="F200" s="31"/>
      <c r="G200" s="108">
        <f t="shared" si="14"/>
        <v>9.2081897662410483E-13</v>
      </c>
      <c r="H200" s="55">
        <f t="shared" si="14"/>
        <v>0</v>
      </c>
      <c r="I200" s="55"/>
      <c r="J200" s="55"/>
      <c r="K200" s="31"/>
      <c r="L200" s="55" t="str">
        <f t="shared" si="13"/>
        <v xml:space="preserve"> </v>
      </c>
      <c r="M200" s="31"/>
      <c r="N200" s="82"/>
      <c r="O200" s="82"/>
      <c r="P200" s="107">
        <f t="shared" si="12"/>
        <v>0</v>
      </c>
      <c r="Q200" s="72"/>
    </row>
    <row r="201" spans="1:17" ht="18" x14ac:dyDescent="0.25">
      <c r="A201" s="31"/>
      <c r="B201" s="31"/>
      <c r="C201" s="89"/>
      <c r="D201" s="31"/>
      <c r="E201" s="89"/>
      <c r="F201" s="31"/>
      <c r="G201" s="108">
        <f t="shared" si="14"/>
        <v>9.2081897662410483E-13</v>
      </c>
      <c r="H201" s="55">
        <f t="shared" si="14"/>
        <v>0</v>
      </c>
      <c r="I201" s="55"/>
      <c r="J201" s="55"/>
      <c r="K201" s="31"/>
      <c r="L201" s="55" t="str">
        <f t="shared" si="13"/>
        <v xml:space="preserve"> </v>
      </c>
      <c r="M201" s="31"/>
      <c r="N201" s="82"/>
      <c r="O201" s="82"/>
      <c r="P201" s="107">
        <f t="shared" si="12"/>
        <v>0</v>
      </c>
      <c r="Q201" s="72"/>
    </row>
    <row r="202" spans="1:17" ht="18" x14ac:dyDescent="0.25">
      <c r="A202" s="31"/>
      <c r="B202" s="31"/>
      <c r="C202" s="89"/>
      <c r="D202" s="31"/>
      <c r="E202" s="89"/>
      <c r="F202" s="31"/>
      <c r="G202" s="108">
        <f t="shared" si="14"/>
        <v>9.2081897662410483E-13</v>
      </c>
      <c r="H202" s="55">
        <f t="shared" si="14"/>
        <v>0</v>
      </c>
      <c r="I202" s="55"/>
      <c r="J202" s="55"/>
      <c r="K202" s="31"/>
      <c r="L202" s="55" t="str">
        <f t="shared" si="13"/>
        <v xml:space="preserve"> </v>
      </c>
      <c r="M202" s="31"/>
      <c r="N202" s="82"/>
      <c r="O202" s="82"/>
      <c r="P202" s="107">
        <f t="shared" si="12"/>
        <v>0</v>
      </c>
      <c r="Q202" s="72"/>
    </row>
    <row r="203" spans="1:17" ht="18" x14ac:dyDescent="0.25">
      <c r="A203" s="31"/>
      <c r="B203" s="31"/>
      <c r="C203" s="89"/>
      <c r="D203" s="31"/>
      <c r="E203" s="89"/>
      <c r="F203" s="31"/>
      <c r="G203" s="108">
        <f t="shared" si="14"/>
        <v>9.2081897662410483E-13</v>
      </c>
      <c r="H203" s="55">
        <f t="shared" si="14"/>
        <v>0</v>
      </c>
      <c r="I203" s="55"/>
      <c r="J203" s="55"/>
      <c r="K203" s="31"/>
      <c r="L203" s="55" t="str">
        <f t="shared" si="13"/>
        <v xml:space="preserve"> </v>
      </c>
      <c r="M203" s="31"/>
      <c r="N203" s="82"/>
      <c r="O203" s="82"/>
      <c r="P203" s="107">
        <f t="shared" si="12"/>
        <v>0</v>
      </c>
      <c r="Q203" s="72"/>
    </row>
    <row r="204" spans="1:17" ht="18" x14ac:dyDescent="0.25">
      <c r="A204" s="31"/>
      <c r="B204" s="31"/>
      <c r="C204" s="89"/>
      <c r="D204" s="31"/>
      <c r="E204" s="89"/>
      <c r="F204" s="31"/>
      <c r="G204" s="108">
        <f t="shared" si="14"/>
        <v>9.2081897662410483E-13</v>
      </c>
      <c r="H204" s="55">
        <f t="shared" si="14"/>
        <v>0</v>
      </c>
      <c r="I204" s="55"/>
      <c r="J204" s="55"/>
      <c r="K204" s="31"/>
      <c r="L204" s="55" t="str">
        <f t="shared" si="13"/>
        <v xml:space="preserve"> </v>
      </c>
      <c r="M204" s="31"/>
      <c r="N204" s="82"/>
      <c r="O204" s="82"/>
      <c r="P204" s="107">
        <f t="shared" si="12"/>
        <v>0</v>
      </c>
      <c r="Q204" s="72"/>
    </row>
    <row r="205" spans="1:17" ht="18" x14ac:dyDescent="0.25">
      <c r="A205" s="31"/>
      <c r="B205" s="31"/>
      <c r="C205" s="89"/>
      <c r="D205" s="31"/>
      <c r="E205" s="89"/>
      <c r="F205" s="31"/>
      <c r="G205" s="108">
        <f t="shared" si="14"/>
        <v>9.2081897662410483E-13</v>
      </c>
      <c r="H205" s="55">
        <f t="shared" si="14"/>
        <v>0</v>
      </c>
      <c r="I205" s="55"/>
      <c r="J205" s="55"/>
      <c r="K205" s="31"/>
      <c r="L205" s="55" t="str">
        <f t="shared" si="13"/>
        <v xml:space="preserve"> </v>
      </c>
      <c r="M205" s="31"/>
      <c r="N205" s="82"/>
      <c r="O205" s="82"/>
      <c r="P205" s="107">
        <f t="shared" ref="P205:P211" si="15">O205*G205</f>
        <v>0</v>
      </c>
      <c r="Q205" s="72"/>
    </row>
    <row r="206" spans="1:17" ht="18" x14ac:dyDescent="0.25">
      <c r="A206" s="31"/>
      <c r="B206" s="31"/>
      <c r="C206" s="89"/>
      <c r="D206" s="31"/>
      <c r="E206" s="89"/>
      <c r="F206" s="31"/>
      <c r="G206" s="108">
        <f t="shared" si="14"/>
        <v>9.2081897662410483E-13</v>
      </c>
      <c r="H206" s="55">
        <f t="shared" si="14"/>
        <v>0</v>
      </c>
      <c r="I206" s="55"/>
      <c r="J206" s="55"/>
      <c r="K206" s="31"/>
      <c r="L206" s="55" t="str">
        <f t="shared" si="13"/>
        <v xml:space="preserve"> </v>
      </c>
      <c r="M206" s="31"/>
      <c r="N206" s="82"/>
      <c r="O206" s="82"/>
      <c r="P206" s="107">
        <f t="shared" si="15"/>
        <v>0</v>
      </c>
      <c r="Q206" s="72"/>
    </row>
    <row r="207" spans="1:17" ht="18" x14ac:dyDescent="0.25">
      <c r="A207" s="31"/>
      <c r="B207" s="31"/>
      <c r="C207" s="89"/>
      <c r="D207" s="31"/>
      <c r="E207" s="89"/>
      <c r="F207" s="31"/>
      <c r="G207" s="108">
        <f t="shared" si="14"/>
        <v>9.2081897662410483E-13</v>
      </c>
      <c r="H207" s="55">
        <f t="shared" si="14"/>
        <v>0</v>
      </c>
      <c r="I207" s="55"/>
      <c r="J207" s="55"/>
      <c r="K207" s="31"/>
      <c r="L207" s="55" t="str">
        <f>IF(D207&gt;0,D207," ")</f>
        <v xml:space="preserve"> </v>
      </c>
      <c r="M207" s="31"/>
      <c r="N207" s="82"/>
      <c r="O207" s="82"/>
      <c r="P207" s="107">
        <f t="shared" si="15"/>
        <v>0</v>
      </c>
      <c r="Q207" s="72"/>
    </row>
    <row r="208" spans="1:17" ht="18" x14ac:dyDescent="0.25">
      <c r="A208" s="31"/>
      <c r="B208" s="31"/>
      <c r="C208" s="89"/>
      <c r="D208" s="31"/>
      <c r="E208" s="89"/>
      <c r="F208" s="31"/>
      <c r="G208" s="108">
        <f t="shared" si="14"/>
        <v>9.2081897662410483E-13</v>
      </c>
      <c r="H208" s="55">
        <f t="shared" si="14"/>
        <v>0</v>
      </c>
      <c r="I208" s="55"/>
      <c r="J208" s="55"/>
      <c r="K208" s="31"/>
      <c r="L208" s="55" t="str">
        <f>IF(D208&gt;0,D208," ")</f>
        <v xml:space="preserve"> </v>
      </c>
      <c r="M208" s="31"/>
      <c r="N208" s="82"/>
      <c r="O208" s="82"/>
      <c r="P208" s="107">
        <f t="shared" si="15"/>
        <v>0</v>
      </c>
      <c r="Q208" s="72"/>
    </row>
    <row r="209" spans="1:17" ht="18" x14ac:dyDescent="0.25">
      <c r="A209" s="31"/>
      <c r="B209" s="31"/>
      <c r="C209" s="89"/>
      <c r="D209" s="31"/>
      <c r="E209" s="89"/>
      <c r="F209" s="31"/>
      <c r="G209" s="108">
        <f t="shared" si="14"/>
        <v>9.2081897662410483E-13</v>
      </c>
      <c r="H209" s="55">
        <f t="shared" si="14"/>
        <v>0</v>
      </c>
      <c r="I209" s="55"/>
      <c r="J209" s="55"/>
      <c r="K209" s="31"/>
      <c r="L209" s="55" t="str">
        <f>IF(D209&gt;0,D209," ")</f>
        <v xml:space="preserve"> </v>
      </c>
      <c r="M209" s="31"/>
      <c r="N209" s="82"/>
      <c r="O209" s="82"/>
      <c r="P209" s="107">
        <f t="shared" si="15"/>
        <v>0</v>
      </c>
      <c r="Q209" s="72"/>
    </row>
    <row r="210" spans="1:17" ht="18" x14ac:dyDescent="0.25">
      <c r="A210" s="31"/>
      <c r="B210" s="31"/>
      <c r="C210" s="89"/>
      <c r="D210" s="31"/>
      <c r="E210" s="89"/>
      <c r="F210" s="31"/>
      <c r="G210" s="108">
        <f t="shared" si="14"/>
        <v>9.2081897662410483E-13</v>
      </c>
      <c r="H210" s="55">
        <f t="shared" si="14"/>
        <v>0</v>
      </c>
      <c r="I210" s="55"/>
      <c r="J210" s="55"/>
      <c r="K210" s="31"/>
      <c r="L210" s="55" t="str">
        <f>IF(D210&gt;0,D210," ")</f>
        <v xml:space="preserve"> </v>
      </c>
      <c r="M210" s="31"/>
      <c r="N210" s="82"/>
      <c r="O210" s="82"/>
      <c r="P210" s="107">
        <f t="shared" si="15"/>
        <v>0</v>
      </c>
      <c r="Q210" s="72"/>
    </row>
    <row r="211" spans="1:17" ht="18" x14ac:dyDescent="0.25">
      <c r="A211" s="31"/>
      <c r="B211" s="31"/>
      <c r="C211" s="89"/>
      <c r="D211" s="31"/>
      <c r="E211" s="89"/>
      <c r="F211" s="31"/>
      <c r="G211" s="108">
        <f t="shared" si="14"/>
        <v>9.2081897662410483E-13</v>
      </c>
      <c r="H211" s="55">
        <f t="shared" si="14"/>
        <v>0</v>
      </c>
      <c r="I211" s="55"/>
      <c r="J211" s="55"/>
      <c r="K211" s="31"/>
      <c r="L211" s="55" t="str">
        <f>IF(D211&gt;0,D211," ")</f>
        <v xml:space="preserve"> </v>
      </c>
      <c r="M211" s="31"/>
      <c r="N211" s="82"/>
      <c r="O211" s="82"/>
      <c r="P211" s="107">
        <f t="shared" si="15"/>
        <v>0</v>
      </c>
      <c r="Q211" s="72"/>
    </row>
    <row r="212" spans="1:17" ht="18" x14ac:dyDescent="0.25">
      <c r="A212" s="31"/>
      <c r="B212" s="31"/>
      <c r="C212" s="89"/>
      <c r="D212" s="31"/>
      <c r="E212" s="89"/>
      <c r="F212" s="31"/>
      <c r="G212" s="89"/>
      <c r="H212" s="31"/>
      <c r="I212" s="31"/>
      <c r="J212" s="31"/>
      <c r="K212" s="31"/>
      <c r="L212" s="31"/>
      <c r="M212" s="31"/>
      <c r="N212" s="82"/>
      <c r="O212" s="82"/>
      <c r="P212" s="82"/>
      <c r="Q212" s="72"/>
    </row>
    <row r="213" spans="1:17" ht="15" x14ac:dyDescent="0.2">
      <c r="A213" s="72"/>
      <c r="B213" s="72"/>
      <c r="C213" s="73"/>
      <c r="D213" s="72"/>
      <c r="E213" s="73"/>
      <c r="F213" s="72"/>
      <c r="G213" s="73"/>
      <c r="H213" s="72"/>
      <c r="I213" s="72"/>
      <c r="J213" s="72"/>
      <c r="K213" s="72"/>
      <c r="L213" s="72"/>
      <c r="M213" s="72"/>
      <c r="N213" s="77"/>
      <c r="O213" s="77"/>
      <c r="P213" s="77"/>
      <c r="Q213" s="72"/>
    </row>
    <row r="214" spans="1:17" ht="15" x14ac:dyDescent="0.2">
      <c r="A214" s="72"/>
      <c r="B214" s="72"/>
      <c r="C214" s="73"/>
      <c r="D214" s="72"/>
      <c r="E214" s="73"/>
      <c r="F214" s="72"/>
      <c r="G214" s="73"/>
      <c r="H214" s="72"/>
      <c r="I214" s="72"/>
      <c r="J214" s="72"/>
      <c r="K214" s="72"/>
      <c r="L214" s="72"/>
      <c r="M214" s="72"/>
      <c r="N214" s="77"/>
      <c r="O214" s="77"/>
      <c r="P214" s="77"/>
      <c r="Q214" s="72"/>
    </row>
    <row r="215" spans="1:17" ht="15" x14ac:dyDescent="0.2">
      <c r="A215" s="72"/>
      <c r="B215" s="72"/>
      <c r="C215" s="73"/>
      <c r="D215" s="72"/>
      <c r="E215" s="73"/>
      <c r="F215" s="72"/>
      <c r="G215" s="73"/>
      <c r="H215" s="72"/>
      <c r="I215" s="72"/>
      <c r="J215" s="72"/>
      <c r="K215" s="72"/>
      <c r="L215" s="72"/>
      <c r="M215" s="72"/>
      <c r="N215" s="77"/>
      <c r="O215" s="77"/>
      <c r="P215" s="77"/>
      <c r="Q215" s="72"/>
    </row>
    <row r="216" spans="1:17" ht="15" x14ac:dyDescent="0.2">
      <c r="A216" s="72"/>
      <c r="B216" s="72"/>
      <c r="C216" s="73"/>
      <c r="D216" s="72"/>
      <c r="E216" s="73"/>
      <c r="F216" s="72"/>
      <c r="G216" s="73"/>
      <c r="H216" s="72"/>
      <c r="I216" s="72"/>
      <c r="J216" s="72"/>
      <c r="K216" s="72"/>
      <c r="L216" s="72"/>
      <c r="M216" s="72"/>
      <c r="N216" s="77"/>
      <c r="O216" s="77"/>
      <c r="P216" s="77"/>
      <c r="Q216" s="72"/>
    </row>
    <row r="217" spans="1:17" ht="15" x14ac:dyDescent="0.2">
      <c r="A217" s="72"/>
      <c r="B217" s="72"/>
      <c r="C217" s="73"/>
      <c r="D217" s="72"/>
      <c r="E217" s="73"/>
      <c r="F217" s="72"/>
      <c r="G217" s="73"/>
      <c r="H217" s="72"/>
      <c r="I217" s="72"/>
      <c r="J217" s="72"/>
      <c r="K217" s="72"/>
      <c r="L217" s="72"/>
      <c r="M217" s="72"/>
      <c r="N217" s="77"/>
      <c r="O217" s="77"/>
      <c r="P217" s="77"/>
      <c r="Q217" s="72"/>
    </row>
    <row r="218" spans="1:17" ht="15" x14ac:dyDescent="0.2">
      <c r="A218" s="72"/>
      <c r="B218" s="72"/>
      <c r="C218" s="73"/>
      <c r="D218" s="72"/>
      <c r="E218" s="73"/>
      <c r="F218" s="72"/>
      <c r="G218" s="73"/>
      <c r="H218" s="72"/>
      <c r="I218" s="72"/>
      <c r="J218" s="72"/>
      <c r="K218" s="72"/>
      <c r="L218" s="72"/>
      <c r="M218" s="72"/>
      <c r="N218" s="77"/>
      <c r="O218" s="77"/>
      <c r="P218" s="77"/>
      <c r="Q218" s="72"/>
    </row>
    <row r="219" spans="1:17" ht="15" x14ac:dyDescent="0.2">
      <c r="A219" s="72"/>
      <c r="B219" s="72"/>
      <c r="C219" s="73"/>
      <c r="D219" s="72"/>
      <c r="E219" s="73"/>
      <c r="F219" s="72"/>
      <c r="G219" s="73"/>
      <c r="H219" s="72"/>
      <c r="I219" s="72"/>
      <c r="J219" s="72"/>
      <c r="K219" s="72"/>
      <c r="L219" s="72"/>
      <c r="M219" s="72"/>
      <c r="N219" s="77"/>
      <c r="O219" s="77"/>
      <c r="P219" s="77"/>
      <c r="Q219" s="72"/>
    </row>
    <row r="220" spans="1:17" ht="15" x14ac:dyDescent="0.2">
      <c r="A220" s="72"/>
      <c r="B220" s="72"/>
      <c r="C220" s="73"/>
      <c r="D220" s="72"/>
      <c r="E220" s="73"/>
      <c r="F220" s="72"/>
      <c r="G220" s="73"/>
      <c r="H220" s="72"/>
      <c r="I220" s="72"/>
      <c r="J220" s="72"/>
      <c r="K220" s="72"/>
      <c r="L220" s="72"/>
      <c r="M220" s="72"/>
      <c r="N220" s="77"/>
      <c r="O220" s="77"/>
      <c r="P220" s="77"/>
      <c r="Q220" s="72"/>
    </row>
    <row r="221" spans="1:17" ht="15" x14ac:dyDescent="0.2">
      <c r="A221" s="72"/>
      <c r="B221" s="72"/>
      <c r="C221" s="73"/>
      <c r="D221" s="72"/>
      <c r="E221" s="73"/>
      <c r="F221" s="72"/>
      <c r="G221" s="73"/>
      <c r="H221" s="72"/>
      <c r="I221" s="72"/>
      <c r="J221" s="72"/>
      <c r="K221" s="72"/>
      <c r="L221" s="72"/>
      <c r="M221" s="72"/>
      <c r="N221" s="77"/>
      <c r="O221" s="77"/>
      <c r="P221" s="77"/>
      <c r="Q221" s="72"/>
    </row>
    <row r="222" spans="1:17" ht="15" x14ac:dyDescent="0.2">
      <c r="A222" s="72"/>
      <c r="B222" s="72"/>
      <c r="C222" s="73"/>
      <c r="D222" s="72"/>
      <c r="E222" s="73"/>
      <c r="F222" s="72"/>
      <c r="G222" s="73"/>
      <c r="H222" s="72"/>
      <c r="I222" s="72"/>
      <c r="J222" s="72"/>
      <c r="K222" s="72"/>
      <c r="L222" s="72"/>
      <c r="M222" s="72"/>
      <c r="N222" s="77"/>
      <c r="O222" s="77"/>
      <c r="P222" s="77"/>
      <c r="Q222" s="72"/>
    </row>
    <row r="223" spans="1:17" ht="15" x14ac:dyDescent="0.2">
      <c r="A223" s="72"/>
      <c r="B223" s="72"/>
      <c r="C223" s="73"/>
      <c r="D223" s="72"/>
      <c r="E223" s="73"/>
      <c r="F223" s="72"/>
      <c r="G223" s="73"/>
      <c r="H223" s="72"/>
      <c r="I223" s="72"/>
      <c r="J223" s="72"/>
      <c r="K223" s="72"/>
      <c r="L223" s="72"/>
      <c r="M223" s="72"/>
      <c r="N223" s="77"/>
      <c r="O223" s="77"/>
      <c r="P223" s="77"/>
      <c r="Q223" s="72"/>
    </row>
    <row r="224" spans="1:17" ht="15" x14ac:dyDescent="0.2">
      <c r="A224" s="72"/>
      <c r="B224" s="72"/>
      <c r="C224" s="73"/>
      <c r="D224" s="72"/>
      <c r="E224" s="73"/>
      <c r="F224" s="72"/>
      <c r="G224" s="73"/>
      <c r="H224" s="72"/>
      <c r="I224" s="72"/>
      <c r="J224" s="72"/>
      <c r="K224" s="72"/>
      <c r="L224" s="72"/>
      <c r="M224" s="72"/>
      <c r="N224" s="77"/>
      <c r="O224" s="77"/>
      <c r="P224" s="77"/>
      <c r="Q224" s="72"/>
    </row>
    <row r="225" spans="1:17" ht="15" x14ac:dyDescent="0.2">
      <c r="A225" s="72"/>
      <c r="B225" s="72"/>
      <c r="C225" s="73"/>
      <c r="D225" s="72"/>
      <c r="E225" s="73"/>
      <c r="F225" s="72"/>
      <c r="G225" s="73"/>
      <c r="H225" s="72"/>
      <c r="I225" s="72"/>
      <c r="J225" s="72"/>
      <c r="K225" s="72"/>
      <c r="L225" s="72"/>
      <c r="M225" s="72"/>
      <c r="N225" s="77"/>
      <c r="O225" s="77"/>
      <c r="P225" s="77"/>
      <c r="Q225" s="72"/>
    </row>
    <row r="226" spans="1:17" ht="15" x14ac:dyDescent="0.2">
      <c r="A226" s="72"/>
      <c r="B226" s="72"/>
      <c r="C226" s="73"/>
      <c r="D226" s="72"/>
      <c r="E226" s="73"/>
      <c r="F226" s="72"/>
      <c r="G226" s="73"/>
      <c r="H226" s="72"/>
      <c r="I226" s="72"/>
      <c r="J226" s="72"/>
      <c r="K226" s="72"/>
      <c r="L226" s="72"/>
      <c r="M226" s="72"/>
      <c r="N226" s="77"/>
      <c r="O226" s="77"/>
      <c r="P226" s="77"/>
      <c r="Q226" s="72"/>
    </row>
    <row r="227" spans="1:17" ht="15" x14ac:dyDescent="0.2">
      <c r="A227" s="72"/>
      <c r="B227" s="72"/>
      <c r="C227" s="73"/>
      <c r="D227" s="72"/>
      <c r="E227" s="73"/>
      <c r="F227" s="72"/>
      <c r="G227" s="73"/>
      <c r="H227" s="72"/>
      <c r="I227" s="72"/>
      <c r="J227" s="72"/>
      <c r="K227" s="72"/>
      <c r="L227" s="72"/>
      <c r="M227" s="72"/>
      <c r="N227" s="77"/>
      <c r="O227" s="77"/>
      <c r="P227" s="77"/>
      <c r="Q227" s="72"/>
    </row>
    <row r="228" spans="1:17" ht="15" x14ac:dyDescent="0.2">
      <c r="A228" s="72"/>
      <c r="B228" s="72"/>
      <c r="C228" s="73"/>
      <c r="D228" s="72"/>
      <c r="E228" s="73"/>
      <c r="F228" s="72"/>
      <c r="G228" s="73"/>
      <c r="H228" s="72"/>
      <c r="I228" s="72"/>
      <c r="J228" s="72"/>
      <c r="K228" s="72"/>
      <c r="L228" s="72"/>
      <c r="M228" s="72"/>
      <c r="N228" s="77"/>
      <c r="O228" s="77"/>
      <c r="P228" s="77"/>
      <c r="Q228" s="72"/>
    </row>
    <row r="229" spans="1:17" ht="15" x14ac:dyDescent="0.2">
      <c r="A229" s="72"/>
      <c r="B229" s="72"/>
      <c r="C229" s="73"/>
      <c r="D229" s="72"/>
      <c r="E229" s="73"/>
      <c r="F229" s="72"/>
      <c r="G229" s="73"/>
      <c r="H229" s="72"/>
      <c r="I229" s="72"/>
      <c r="J229" s="72"/>
      <c r="K229" s="72"/>
      <c r="L229" s="72"/>
      <c r="M229" s="72"/>
      <c r="N229" s="77"/>
      <c r="O229" s="77"/>
      <c r="P229" s="77"/>
      <c r="Q229" s="72"/>
    </row>
    <row r="230" spans="1:17" ht="15" x14ac:dyDescent="0.2">
      <c r="A230" s="72"/>
      <c r="B230" s="72"/>
      <c r="C230" s="73"/>
      <c r="D230" s="72"/>
      <c r="E230" s="73"/>
      <c r="F230" s="72"/>
      <c r="G230" s="73"/>
      <c r="H230" s="72"/>
      <c r="I230" s="72"/>
      <c r="J230" s="72"/>
      <c r="K230" s="72"/>
      <c r="L230" s="72"/>
      <c r="M230" s="72"/>
      <c r="N230" s="77"/>
      <c r="O230" s="77"/>
      <c r="P230" s="77"/>
      <c r="Q230" s="72"/>
    </row>
    <row r="231" spans="1:17" ht="15" x14ac:dyDescent="0.2">
      <c r="A231" s="72"/>
      <c r="B231" s="72"/>
      <c r="C231" s="73"/>
      <c r="D231" s="72"/>
      <c r="E231" s="73"/>
      <c r="F231" s="72"/>
      <c r="G231" s="73"/>
      <c r="H231" s="72"/>
      <c r="I231" s="72"/>
      <c r="J231" s="72"/>
      <c r="K231" s="72"/>
      <c r="L231" s="72"/>
      <c r="M231" s="72"/>
      <c r="N231" s="77"/>
      <c r="O231" s="77"/>
      <c r="P231" s="77"/>
      <c r="Q231" s="72"/>
    </row>
    <row r="232" spans="1:17" ht="15" x14ac:dyDescent="0.2">
      <c r="A232" s="72"/>
      <c r="B232" s="72"/>
      <c r="C232" s="73"/>
      <c r="D232" s="72"/>
      <c r="E232" s="73"/>
      <c r="F232" s="72"/>
      <c r="G232" s="73"/>
      <c r="H232" s="72"/>
      <c r="I232" s="72"/>
      <c r="J232" s="72"/>
      <c r="K232" s="72"/>
      <c r="L232" s="72"/>
      <c r="M232" s="72"/>
      <c r="N232" s="77"/>
      <c r="O232" s="77"/>
      <c r="P232" s="77"/>
      <c r="Q232" s="72"/>
    </row>
    <row r="233" spans="1:17" ht="15" x14ac:dyDescent="0.2">
      <c r="A233" s="72"/>
      <c r="B233" s="72"/>
      <c r="C233" s="73"/>
      <c r="D233" s="72"/>
      <c r="E233" s="73"/>
      <c r="F233" s="72"/>
      <c r="G233" s="73"/>
      <c r="H233" s="72"/>
      <c r="I233" s="72"/>
      <c r="J233" s="72"/>
      <c r="K233" s="72"/>
      <c r="L233" s="72"/>
      <c r="M233" s="72"/>
      <c r="N233" s="77"/>
      <c r="O233" s="77"/>
      <c r="P233" s="77"/>
      <c r="Q233" s="72"/>
    </row>
    <row r="234" spans="1:17" ht="15" x14ac:dyDescent="0.2">
      <c r="A234" s="72"/>
      <c r="B234" s="72"/>
      <c r="C234" s="73"/>
      <c r="D234" s="72"/>
      <c r="E234" s="73"/>
      <c r="F234" s="72"/>
      <c r="G234" s="73"/>
      <c r="H234" s="72"/>
      <c r="I234" s="72"/>
      <c r="J234" s="72"/>
      <c r="K234" s="72"/>
      <c r="L234" s="72"/>
      <c r="M234" s="72"/>
      <c r="N234" s="77"/>
      <c r="O234" s="77"/>
      <c r="P234" s="77"/>
      <c r="Q234" s="72"/>
    </row>
    <row r="235" spans="1:17" ht="15" x14ac:dyDescent="0.2">
      <c r="A235" s="72"/>
      <c r="B235" s="72"/>
      <c r="C235" s="73"/>
      <c r="D235" s="72"/>
      <c r="E235" s="73"/>
      <c r="F235" s="72"/>
      <c r="G235" s="73"/>
      <c r="H235" s="72"/>
      <c r="I235" s="72"/>
      <c r="J235" s="72"/>
      <c r="K235" s="72"/>
      <c r="L235" s="72"/>
      <c r="M235" s="72"/>
      <c r="N235" s="77"/>
      <c r="O235" s="77"/>
      <c r="P235" s="77"/>
      <c r="Q235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00CC00"/>
  </sheetPr>
  <dimension ref="A2:R207"/>
  <sheetViews>
    <sheetView topLeftCell="A5" zoomScale="140" zoomScaleNormal="140" workbookViewId="0">
      <pane ySplit="4" topLeftCell="A12" activePane="bottomLeft" state="frozen"/>
      <selection activeCell="A5" sqref="A5"/>
      <selection pane="bottomLeft" activeCell="J22" sqref="J22"/>
    </sheetView>
  </sheetViews>
  <sheetFormatPr baseColWidth="10" defaultRowHeight="12.75" x14ac:dyDescent="0.2"/>
  <cols>
    <col min="1" max="1" width="5.140625" customWidth="1"/>
    <col min="2" max="2" width="7.7109375" customWidth="1"/>
    <col min="3" max="3" width="12.85546875" style="2" customWidth="1"/>
    <col min="4" max="4" width="4.5703125" customWidth="1"/>
    <col min="5" max="5" width="12" style="2" customWidth="1"/>
    <col min="6" max="6" width="4.85546875" customWidth="1"/>
    <col min="7" max="7" width="11.42578125" style="2" customWidth="1"/>
    <col min="8" max="8" width="5" customWidth="1"/>
    <col min="9" max="9" width="10.140625" bestFit="1" customWidth="1"/>
    <col min="10" max="10" width="12.42578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264</v>
      </c>
      <c r="D5" s="33"/>
      <c r="E5" s="32"/>
      <c r="F5" s="34"/>
      <c r="G5" s="4"/>
      <c r="H5" s="30" t="s">
        <v>1</v>
      </c>
      <c r="I5" s="32">
        <v>22.68</v>
      </c>
    </row>
    <row r="6" spans="1:18" ht="32.25" customHeight="1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43" t="s">
        <v>78</v>
      </c>
      <c r="B9" s="139"/>
      <c r="E9" s="13"/>
      <c r="F9" s="9"/>
      <c r="G9" s="11">
        <v>0</v>
      </c>
      <c r="H9" s="12">
        <v>0</v>
      </c>
      <c r="I9" s="12"/>
      <c r="J9" s="12" t="s">
        <v>23</v>
      </c>
      <c r="K9" s="8"/>
      <c r="L9" s="9"/>
      <c r="M9" s="9"/>
      <c r="P9" s="14">
        <f t="shared" ref="P9:P72" si="0">O9*G9</f>
        <v>0</v>
      </c>
      <c r="R9" s="3"/>
    </row>
    <row r="10" spans="1:18" s="126" customFormat="1" x14ac:dyDescent="0.2">
      <c r="B10" s="285">
        <v>2</v>
      </c>
      <c r="C10" s="230">
        <v>651.1</v>
      </c>
      <c r="D10" s="126">
        <v>38</v>
      </c>
      <c r="E10" s="232"/>
      <c r="G10" s="232">
        <f t="shared" ref="G10:H25" si="1">G9-E10+C10</f>
        <v>651.1</v>
      </c>
      <c r="H10" s="126">
        <f t="shared" si="1"/>
        <v>38</v>
      </c>
      <c r="I10" s="409"/>
      <c r="J10" s="409" t="s">
        <v>147</v>
      </c>
      <c r="K10" s="418"/>
      <c r="M10" s="126">
        <f>I5*F10</f>
        <v>0</v>
      </c>
      <c r="N10" s="256"/>
      <c r="O10" s="256"/>
      <c r="P10" s="256">
        <f t="shared" si="0"/>
        <v>0</v>
      </c>
      <c r="R10" s="256"/>
    </row>
    <row r="11" spans="1:18" s="683" customFormat="1" x14ac:dyDescent="0.2">
      <c r="B11" s="754">
        <v>2</v>
      </c>
      <c r="C11" s="832">
        <v>19</v>
      </c>
      <c r="D11" s="683">
        <v>1</v>
      </c>
      <c r="E11" s="832"/>
      <c r="G11" s="832">
        <f t="shared" si="1"/>
        <v>670.1</v>
      </c>
      <c r="H11" s="683">
        <f t="shared" si="1"/>
        <v>39</v>
      </c>
      <c r="I11" s="833"/>
      <c r="J11" s="833"/>
      <c r="K11" s="753"/>
      <c r="M11" s="683">
        <f>I5*F11</f>
        <v>0</v>
      </c>
      <c r="N11" s="739"/>
      <c r="O11" s="739"/>
      <c r="P11" s="739">
        <f t="shared" si="0"/>
        <v>0</v>
      </c>
      <c r="R11" s="739"/>
    </row>
    <row r="12" spans="1:18" s="126" customFormat="1" x14ac:dyDescent="0.2">
      <c r="B12" s="285"/>
      <c r="C12" s="232"/>
      <c r="E12" s="232">
        <v>103.9</v>
      </c>
      <c r="F12" s="126">
        <v>6</v>
      </c>
      <c r="G12" s="232">
        <f t="shared" si="1"/>
        <v>566.20000000000005</v>
      </c>
      <c r="H12" s="126">
        <f t="shared" si="1"/>
        <v>33</v>
      </c>
      <c r="I12" s="409" t="s">
        <v>148</v>
      </c>
      <c r="J12" s="246" t="s">
        <v>51</v>
      </c>
      <c r="K12" s="406"/>
      <c r="M12" s="126">
        <f>I5*F12</f>
        <v>136.07999999999998</v>
      </c>
      <c r="N12" s="256"/>
      <c r="O12" s="256"/>
      <c r="P12" s="256">
        <f t="shared" si="0"/>
        <v>0</v>
      </c>
      <c r="R12" s="256"/>
    </row>
    <row r="13" spans="1:18" s="126" customFormat="1" x14ac:dyDescent="0.2">
      <c r="B13" s="228">
        <v>17</v>
      </c>
      <c r="C13" s="232"/>
      <c r="E13" s="232">
        <v>19</v>
      </c>
      <c r="F13" s="229">
        <v>1</v>
      </c>
      <c r="G13" s="232">
        <f t="shared" si="1"/>
        <v>547.20000000000005</v>
      </c>
      <c r="H13" s="126">
        <f t="shared" si="1"/>
        <v>32</v>
      </c>
      <c r="I13" s="246" t="s">
        <v>210</v>
      </c>
      <c r="J13" s="246" t="s">
        <v>51</v>
      </c>
      <c r="K13" s="406"/>
      <c r="L13" s="126" t="str">
        <f t="shared" ref="L13:L76" si="2">IF(D13&gt;0,D13," ")</f>
        <v xml:space="preserve"> </v>
      </c>
      <c r="M13" s="126">
        <f>I5*F13</f>
        <v>22.68</v>
      </c>
      <c r="N13" s="256"/>
      <c r="O13" s="255"/>
      <c r="P13" s="256">
        <f t="shared" si="0"/>
        <v>0</v>
      </c>
      <c r="R13" s="256"/>
    </row>
    <row r="14" spans="1:18" s="126" customFormat="1" x14ac:dyDescent="0.2">
      <c r="B14" s="228">
        <v>19</v>
      </c>
      <c r="C14" s="232"/>
      <c r="E14" s="232">
        <v>18.5</v>
      </c>
      <c r="F14" s="229">
        <v>1</v>
      </c>
      <c r="G14" s="232">
        <f t="shared" si="1"/>
        <v>528.70000000000005</v>
      </c>
      <c r="H14" s="126">
        <f t="shared" si="1"/>
        <v>31</v>
      </c>
      <c r="I14" s="246" t="s">
        <v>226</v>
      </c>
      <c r="J14" s="246" t="s">
        <v>51</v>
      </c>
      <c r="K14" s="406"/>
      <c r="L14" s="126" t="str">
        <f t="shared" si="2"/>
        <v xml:space="preserve"> </v>
      </c>
      <c r="M14" s="126">
        <f>I5*F14</f>
        <v>22.68</v>
      </c>
      <c r="N14" s="256"/>
      <c r="O14" s="256"/>
      <c r="P14" s="256">
        <f t="shared" si="0"/>
        <v>0</v>
      </c>
      <c r="R14" s="256"/>
    </row>
    <row r="15" spans="1:18" s="126" customFormat="1" x14ac:dyDescent="0.2">
      <c r="B15" s="228">
        <v>19</v>
      </c>
      <c r="C15" s="232"/>
      <c r="E15" s="232">
        <v>20.5</v>
      </c>
      <c r="F15" s="335">
        <v>1</v>
      </c>
      <c r="G15" s="232">
        <f t="shared" si="1"/>
        <v>508.20000000000005</v>
      </c>
      <c r="H15" s="126">
        <f t="shared" si="1"/>
        <v>30</v>
      </c>
      <c r="I15" s="246" t="s">
        <v>227</v>
      </c>
      <c r="J15" s="246" t="s">
        <v>51</v>
      </c>
      <c r="L15" s="126" t="str">
        <f t="shared" si="2"/>
        <v xml:space="preserve"> </v>
      </c>
      <c r="M15" s="126">
        <f>I5*F15</f>
        <v>22.68</v>
      </c>
      <c r="N15" s="256"/>
      <c r="O15" s="256"/>
      <c r="P15" s="256">
        <f t="shared" si="0"/>
        <v>0</v>
      </c>
      <c r="R15" s="256"/>
    </row>
    <row r="16" spans="1:18" s="126" customFormat="1" x14ac:dyDescent="0.2">
      <c r="B16" s="228">
        <v>24</v>
      </c>
      <c r="C16" s="232"/>
      <c r="E16" s="232">
        <v>69.400000000000006</v>
      </c>
      <c r="F16" s="335">
        <v>4</v>
      </c>
      <c r="G16" s="232">
        <f t="shared" si="1"/>
        <v>438.80000000000007</v>
      </c>
      <c r="H16" s="126">
        <f t="shared" si="1"/>
        <v>26</v>
      </c>
      <c r="I16" s="246" t="s">
        <v>254</v>
      </c>
      <c r="J16" s="246" t="s">
        <v>51</v>
      </c>
      <c r="L16" s="126" t="str">
        <f t="shared" si="2"/>
        <v xml:space="preserve"> </v>
      </c>
      <c r="M16" s="126">
        <f>I5*F16</f>
        <v>90.72</v>
      </c>
      <c r="N16" s="256"/>
      <c r="O16" s="256"/>
      <c r="P16" s="256">
        <f t="shared" si="0"/>
        <v>0</v>
      </c>
      <c r="R16" s="256"/>
    </row>
    <row r="17" spans="1:16" s="126" customFormat="1" x14ac:dyDescent="0.2">
      <c r="B17" s="228">
        <v>25</v>
      </c>
      <c r="C17" s="232"/>
      <c r="E17" s="232">
        <v>51.3</v>
      </c>
      <c r="F17" s="126">
        <v>3</v>
      </c>
      <c r="G17" s="232">
        <f t="shared" si="1"/>
        <v>387.50000000000006</v>
      </c>
      <c r="H17" s="126">
        <f t="shared" si="1"/>
        <v>23</v>
      </c>
      <c r="I17" s="246" t="s">
        <v>255</v>
      </c>
      <c r="J17" s="246" t="s">
        <v>51</v>
      </c>
      <c r="K17" s="269"/>
      <c r="L17" s="126" t="str">
        <f t="shared" si="2"/>
        <v xml:space="preserve"> </v>
      </c>
      <c r="M17" s="126">
        <f>I5*F17</f>
        <v>68.039999999999992</v>
      </c>
      <c r="N17" s="256"/>
      <c r="O17" s="256"/>
      <c r="P17" s="256">
        <f t="shared" si="0"/>
        <v>0</v>
      </c>
    </row>
    <row r="18" spans="1:16" s="126" customFormat="1" x14ac:dyDescent="0.2">
      <c r="B18" s="228">
        <v>30</v>
      </c>
      <c r="C18" s="232"/>
      <c r="E18" s="232">
        <v>166.5</v>
      </c>
      <c r="F18" s="126">
        <v>10</v>
      </c>
      <c r="G18" s="232">
        <f t="shared" si="1"/>
        <v>221.00000000000006</v>
      </c>
      <c r="H18" s="126">
        <f t="shared" si="1"/>
        <v>13</v>
      </c>
      <c r="I18" s="246" t="s">
        <v>291</v>
      </c>
      <c r="J18" s="246" t="s">
        <v>51</v>
      </c>
      <c r="L18" s="126" t="str">
        <f t="shared" si="2"/>
        <v xml:space="preserve"> </v>
      </c>
      <c r="M18" s="126">
        <f>I5*F18</f>
        <v>226.8</v>
      </c>
      <c r="N18" s="256"/>
      <c r="O18" s="256"/>
      <c r="P18" s="256">
        <f t="shared" si="0"/>
        <v>0</v>
      </c>
    </row>
    <row r="19" spans="1:16" s="126" customFormat="1" x14ac:dyDescent="0.2">
      <c r="A19" s="126" t="s">
        <v>292</v>
      </c>
      <c r="B19" s="228"/>
      <c r="C19" s="232"/>
      <c r="E19" s="232"/>
      <c r="F19" s="335"/>
      <c r="G19" s="232">
        <f t="shared" si="1"/>
        <v>221.00000000000006</v>
      </c>
      <c r="H19" s="126">
        <f t="shared" si="1"/>
        <v>13</v>
      </c>
      <c r="I19" s="246"/>
      <c r="J19" s="246"/>
      <c r="K19" s="249"/>
      <c r="L19" s="126" t="str">
        <f t="shared" si="2"/>
        <v xml:space="preserve"> </v>
      </c>
      <c r="M19" s="126">
        <f>I5*F19</f>
        <v>0</v>
      </c>
      <c r="N19" s="256"/>
      <c r="O19" s="256"/>
      <c r="P19" s="256">
        <f t="shared" si="0"/>
        <v>0</v>
      </c>
    </row>
    <row r="20" spans="1:16" x14ac:dyDescent="0.2">
      <c r="A20" s="9"/>
      <c r="B20" s="140">
        <v>5</v>
      </c>
      <c r="C20" s="13"/>
      <c r="D20" s="9"/>
      <c r="E20" s="13">
        <v>169.6</v>
      </c>
      <c r="F20" s="335">
        <v>10</v>
      </c>
      <c r="G20" s="232">
        <f t="shared" si="1"/>
        <v>51.400000000000063</v>
      </c>
      <c r="H20" s="126">
        <f t="shared" si="1"/>
        <v>3</v>
      </c>
      <c r="I20" s="506" t="s">
        <v>337</v>
      </c>
      <c r="J20" s="506" t="s">
        <v>51</v>
      </c>
      <c r="K20" s="9"/>
      <c r="L20" s="9" t="str">
        <f t="shared" si="2"/>
        <v xml:space="preserve"> </v>
      </c>
      <c r="M20" s="9">
        <f>I5*F20</f>
        <v>226.8</v>
      </c>
      <c r="P20" s="14">
        <f t="shared" si="0"/>
        <v>0</v>
      </c>
    </row>
    <row r="21" spans="1:16" x14ac:dyDescent="0.2">
      <c r="A21" s="9"/>
      <c r="B21" s="140">
        <v>9</v>
      </c>
      <c r="C21" s="13"/>
      <c r="D21" s="9"/>
      <c r="E21" s="13">
        <v>51.4</v>
      </c>
      <c r="F21" s="335">
        <v>3</v>
      </c>
      <c r="G21" s="232">
        <f t="shared" si="1"/>
        <v>6.3948846218409017E-14</v>
      </c>
      <c r="H21" s="126">
        <f t="shared" si="1"/>
        <v>0</v>
      </c>
      <c r="I21" s="506" t="s">
        <v>357</v>
      </c>
      <c r="J21" s="506" t="s">
        <v>51</v>
      </c>
      <c r="K21" s="9"/>
      <c r="L21" s="9" t="str">
        <f t="shared" si="2"/>
        <v xml:space="preserve"> </v>
      </c>
      <c r="M21" s="9">
        <f>I5*F21</f>
        <v>68.039999999999992</v>
      </c>
      <c r="P21" s="14">
        <f t="shared" si="0"/>
        <v>0</v>
      </c>
    </row>
    <row r="22" spans="1:16" x14ac:dyDescent="0.2">
      <c r="A22" s="9"/>
      <c r="B22" s="140"/>
      <c r="C22" s="13"/>
      <c r="D22" s="9"/>
      <c r="E22" s="13"/>
      <c r="F22" s="130"/>
      <c r="G22" s="13">
        <f t="shared" si="1"/>
        <v>6.3948846218409017E-14</v>
      </c>
      <c r="H22" s="126">
        <f t="shared" si="1"/>
        <v>0</v>
      </c>
      <c r="I22" s="157"/>
      <c r="J22" s="157"/>
      <c r="K22" s="9"/>
      <c r="L22" s="9" t="str">
        <f t="shared" si="2"/>
        <v xml:space="preserve"> </v>
      </c>
      <c r="M22" s="9">
        <f>I5*F22</f>
        <v>0</v>
      </c>
      <c r="P22" s="14">
        <f t="shared" si="0"/>
        <v>0</v>
      </c>
    </row>
    <row r="23" spans="1:16" x14ac:dyDescent="0.2">
      <c r="A23" s="9"/>
      <c r="B23" s="140"/>
      <c r="C23" s="13"/>
      <c r="D23" s="9"/>
      <c r="E23" s="13"/>
      <c r="F23" s="130"/>
      <c r="G23" s="13">
        <f t="shared" si="1"/>
        <v>6.3948846218409017E-14</v>
      </c>
      <c r="H23" s="126">
        <f t="shared" si="1"/>
        <v>0</v>
      </c>
      <c r="I23" s="157"/>
      <c r="J23" s="157"/>
      <c r="K23" s="9"/>
      <c r="L23" s="9" t="str">
        <f t="shared" si="2"/>
        <v xml:space="preserve"> </v>
      </c>
      <c r="M23" s="9">
        <f>I5*F23</f>
        <v>0</v>
      </c>
      <c r="P23" s="14">
        <f t="shared" si="0"/>
        <v>0</v>
      </c>
    </row>
    <row r="24" spans="1:16" x14ac:dyDescent="0.2">
      <c r="A24" s="9"/>
      <c r="B24" s="140"/>
      <c r="C24" s="13"/>
      <c r="D24" s="9"/>
      <c r="E24" s="13"/>
      <c r="F24" s="130"/>
      <c r="G24" s="13">
        <f t="shared" si="1"/>
        <v>6.3948846218409017E-14</v>
      </c>
      <c r="H24" s="126">
        <f t="shared" si="1"/>
        <v>0</v>
      </c>
      <c r="I24" s="157"/>
      <c r="J24" s="157"/>
      <c r="K24" s="9"/>
      <c r="L24" s="9" t="str">
        <f t="shared" si="2"/>
        <v xml:space="preserve"> </v>
      </c>
      <c r="M24" s="9">
        <f>I5*F24</f>
        <v>0</v>
      </c>
      <c r="P24" s="14">
        <f t="shared" si="0"/>
        <v>0</v>
      </c>
    </row>
    <row r="25" spans="1:16" x14ac:dyDescent="0.2">
      <c r="A25" s="9"/>
      <c r="B25" s="140"/>
      <c r="C25" s="13"/>
      <c r="D25" s="9"/>
      <c r="E25" s="13"/>
      <c r="F25" s="130"/>
      <c r="G25" s="13">
        <f t="shared" si="1"/>
        <v>6.3948846218409017E-14</v>
      </c>
      <c r="H25" s="9">
        <f t="shared" si="1"/>
        <v>0</v>
      </c>
      <c r="I25" s="171"/>
      <c r="J25" s="53"/>
      <c r="K25" s="9"/>
      <c r="L25" s="9" t="str">
        <f t="shared" si="2"/>
        <v xml:space="preserve"> </v>
      </c>
      <c r="M25" s="9">
        <f>I5*F25</f>
        <v>0</v>
      </c>
      <c r="P25" s="14">
        <f t="shared" si="0"/>
        <v>0</v>
      </c>
    </row>
    <row r="26" spans="1:16" x14ac:dyDescent="0.2">
      <c r="A26" s="9"/>
      <c r="B26" s="140"/>
      <c r="C26" s="13"/>
      <c r="D26" s="9"/>
      <c r="E26" s="13"/>
      <c r="F26" s="130"/>
      <c r="G26" s="13">
        <f t="shared" ref="G26:G34" si="3">G25-E26+C26</f>
        <v>6.3948846218409017E-14</v>
      </c>
      <c r="H26" s="9">
        <f t="shared" ref="G26:H89" si="4">H25-F26+D26</f>
        <v>0</v>
      </c>
      <c r="I26" s="171"/>
      <c r="J26" s="53"/>
      <c r="K26" s="9"/>
      <c r="L26" s="9" t="str">
        <f t="shared" si="2"/>
        <v xml:space="preserve"> </v>
      </c>
      <c r="M26" s="9">
        <f>I5*F26</f>
        <v>0</v>
      </c>
      <c r="P26" s="14">
        <f t="shared" si="0"/>
        <v>0</v>
      </c>
    </row>
    <row r="27" spans="1:16" x14ac:dyDescent="0.2">
      <c r="G27" s="13">
        <f t="shared" si="3"/>
        <v>6.3948846218409017E-14</v>
      </c>
      <c r="H27" s="9">
        <f t="shared" si="4"/>
        <v>0</v>
      </c>
      <c r="I27" s="145"/>
      <c r="J27" s="9"/>
      <c r="L27" s="9" t="str">
        <f t="shared" si="2"/>
        <v xml:space="preserve"> </v>
      </c>
      <c r="M27" s="9">
        <f>I5*F27</f>
        <v>0</v>
      </c>
      <c r="P27" s="14">
        <f t="shared" si="0"/>
        <v>0</v>
      </c>
    </row>
    <row r="28" spans="1:16" x14ac:dyDescent="0.2">
      <c r="G28" s="13">
        <f t="shared" si="3"/>
        <v>6.3948846218409017E-14</v>
      </c>
      <c r="H28" s="9">
        <f t="shared" si="4"/>
        <v>0</v>
      </c>
      <c r="I28" s="145"/>
      <c r="J28" s="9"/>
      <c r="L28" s="9" t="str">
        <f t="shared" si="2"/>
        <v xml:space="preserve"> </v>
      </c>
      <c r="M28" s="9">
        <f>I5*F28</f>
        <v>0</v>
      </c>
      <c r="P28" s="14">
        <f t="shared" si="0"/>
        <v>0</v>
      </c>
    </row>
    <row r="29" spans="1:16" x14ac:dyDescent="0.2">
      <c r="G29" s="13">
        <f t="shared" si="3"/>
        <v>6.3948846218409017E-14</v>
      </c>
      <c r="H29" s="9">
        <f t="shared" si="4"/>
        <v>0</v>
      </c>
      <c r="I29" s="145"/>
      <c r="J29" s="9"/>
      <c r="L29" s="9" t="str">
        <f t="shared" si="2"/>
        <v xml:space="preserve"> </v>
      </c>
      <c r="M29" s="9">
        <f>I5*F29</f>
        <v>0</v>
      </c>
      <c r="P29" s="14">
        <f t="shared" si="0"/>
        <v>0</v>
      </c>
    </row>
    <row r="30" spans="1:16" x14ac:dyDescent="0.2">
      <c r="G30" s="13">
        <f t="shared" si="3"/>
        <v>6.3948846218409017E-14</v>
      </c>
      <c r="H30" s="9">
        <f t="shared" si="4"/>
        <v>0</v>
      </c>
      <c r="I30" s="145"/>
      <c r="J30" s="9"/>
      <c r="L30" s="9" t="str">
        <f t="shared" si="2"/>
        <v xml:space="preserve"> </v>
      </c>
      <c r="M30" s="9">
        <f>I5*F30</f>
        <v>0</v>
      </c>
      <c r="P30" s="14">
        <f t="shared" si="0"/>
        <v>0</v>
      </c>
    </row>
    <row r="31" spans="1:16" x14ac:dyDescent="0.2">
      <c r="G31" s="13">
        <f t="shared" si="3"/>
        <v>6.3948846218409017E-14</v>
      </c>
      <c r="H31" s="9">
        <f t="shared" si="4"/>
        <v>0</v>
      </c>
      <c r="I31" s="145"/>
      <c r="J31" s="9"/>
      <c r="L31" s="9" t="str">
        <f t="shared" si="2"/>
        <v xml:space="preserve"> </v>
      </c>
      <c r="M31" s="9">
        <f>I5*F31</f>
        <v>0</v>
      </c>
      <c r="P31" s="14">
        <f t="shared" si="0"/>
        <v>0</v>
      </c>
    </row>
    <row r="32" spans="1:16" x14ac:dyDescent="0.2">
      <c r="G32" s="13">
        <f t="shared" si="3"/>
        <v>6.3948846218409017E-14</v>
      </c>
      <c r="H32" s="9">
        <f t="shared" si="4"/>
        <v>0</v>
      </c>
      <c r="I32" s="145"/>
      <c r="J32" s="9"/>
      <c r="L32" s="9" t="str">
        <f t="shared" si="2"/>
        <v xml:space="preserve"> </v>
      </c>
      <c r="P32" s="14">
        <f t="shared" si="0"/>
        <v>0</v>
      </c>
    </row>
    <row r="33" spans="7:16" x14ac:dyDescent="0.2">
      <c r="G33" s="13">
        <f t="shared" si="3"/>
        <v>6.3948846218409017E-14</v>
      </c>
      <c r="H33" s="9">
        <f t="shared" si="4"/>
        <v>0</v>
      </c>
      <c r="I33" s="145"/>
      <c r="J33" s="9"/>
      <c r="L33" s="9" t="str">
        <f t="shared" si="2"/>
        <v xml:space="preserve"> </v>
      </c>
      <c r="P33" s="14">
        <f t="shared" si="0"/>
        <v>0</v>
      </c>
    </row>
    <row r="34" spans="7:16" x14ac:dyDescent="0.2">
      <c r="G34" s="13">
        <f t="shared" si="3"/>
        <v>6.3948846218409017E-14</v>
      </c>
      <c r="H34" s="9">
        <f t="shared" si="4"/>
        <v>0</v>
      </c>
      <c r="I34" s="145"/>
      <c r="J34" s="9"/>
      <c r="L34" s="9" t="str">
        <f t="shared" si="2"/>
        <v xml:space="preserve"> </v>
      </c>
      <c r="P34" s="14">
        <f t="shared" si="0"/>
        <v>0</v>
      </c>
    </row>
    <row r="35" spans="7:16" x14ac:dyDescent="0.2">
      <c r="G35" s="13">
        <f t="shared" si="4"/>
        <v>6.3948846218409017E-14</v>
      </c>
      <c r="H35" s="9">
        <f t="shared" si="4"/>
        <v>0</v>
      </c>
      <c r="I35" s="9"/>
      <c r="J35" s="9"/>
      <c r="L35" s="9" t="str">
        <f t="shared" si="2"/>
        <v xml:space="preserve"> </v>
      </c>
      <c r="P35" s="14">
        <f t="shared" si="0"/>
        <v>0</v>
      </c>
    </row>
    <row r="36" spans="7:16" x14ac:dyDescent="0.2">
      <c r="G36" s="13">
        <f t="shared" si="4"/>
        <v>6.3948846218409017E-14</v>
      </c>
      <c r="H36" s="9">
        <f t="shared" si="4"/>
        <v>0</v>
      </c>
      <c r="I36" s="9"/>
      <c r="J36" s="9"/>
      <c r="L36" s="9" t="str">
        <f t="shared" si="2"/>
        <v xml:space="preserve"> </v>
      </c>
      <c r="P36" s="14">
        <f t="shared" si="0"/>
        <v>0</v>
      </c>
    </row>
    <row r="37" spans="7:16" x14ac:dyDescent="0.2">
      <c r="G37" s="13">
        <f t="shared" si="4"/>
        <v>6.3948846218409017E-14</v>
      </c>
      <c r="H37" s="9">
        <f t="shared" si="4"/>
        <v>0</v>
      </c>
      <c r="I37" s="9"/>
      <c r="J37" s="9"/>
      <c r="L37" s="9" t="str">
        <f t="shared" si="2"/>
        <v xml:space="preserve"> </v>
      </c>
      <c r="P37" s="14">
        <f t="shared" si="0"/>
        <v>0</v>
      </c>
    </row>
    <row r="38" spans="7:16" x14ac:dyDescent="0.2">
      <c r="G38" s="13">
        <f t="shared" si="4"/>
        <v>6.3948846218409017E-14</v>
      </c>
      <c r="H38" s="9">
        <f t="shared" si="4"/>
        <v>0</v>
      </c>
      <c r="I38" s="9"/>
      <c r="J38" s="9"/>
      <c r="L38" s="9" t="str">
        <f t="shared" si="2"/>
        <v xml:space="preserve"> </v>
      </c>
      <c r="P38" s="14">
        <f t="shared" si="0"/>
        <v>0</v>
      </c>
    </row>
    <row r="39" spans="7:16" x14ac:dyDescent="0.2">
      <c r="G39" s="13">
        <f t="shared" si="4"/>
        <v>6.3948846218409017E-14</v>
      </c>
      <c r="H39" s="9">
        <f t="shared" si="4"/>
        <v>0</v>
      </c>
      <c r="I39" s="9"/>
      <c r="J39" s="9"/>
      <c r="L39" s="9" t="str">
        <f t="shared" si="2"/>
        <v xml:space="preserve"> </v>
      </c>
      <c r="P39" s="14">
        <f t="shared" si="0"/>
        <v>0</v>
      </c>
    </row>
    <row r="40" spans="7:16" x14ac:dyDescent="0.2">
      <c r="G40" s="13">
        <f t="shared" si="4"/>
        <v>6.3948846218409017E-14</v>
      </c>
      <c r="H40" s="9">
        <f t="shared" si="4"/>
        <v>0</v>
      </c>
      <c r="I40" s="9"/>
      <c r="J40" s="9"/>
      <c r="L40" s="9" t="str">
        <f t="shared" si="2"/>
        <v xml:space="preserve"> </v>
      </c>
      <c r="P40" s="14">
        <f t="shared" si="0"/>
        <v>0</v>
      </c>
    </row>
    <row r="41" spans="7:16" x14ac:dyDescent="0.2">
      <c r="G41" s="13">
        <f t="shared" si="4"/>
        <v>6.3948846218409017E-14</v>
      </c>
      <c r="H41" s="9">
        <f t="shared" si="4"/>
        <v>0</v>
      </c>
      <c r="I41" s="9"/>
      <c r="J41" s="9"/>
      <c r="L41" s="9" t="str">
        <f t="shared" si="2"/>
        <v xml:space="preserve"> </v>
      </c>
      <c r="P41" s="14">
        <f t="shared" si="0"/>
        <v>0</v>
      </c>
    </row>
    <row r="42" spans="7:16" x14ac:dyDescent="0.2">
      <c r="G42" s="13">
        <f t="shared" si="4"/>
        <v>6.3948846218409017E-14</v>
      </c>
      <c r="H42" s="9">
        <f t="shared" si="4"/>
        <v>0</v>
      </c>
      <c r="I42" s="9"/>
      <c r="J42" s="9"/>
      <c r="L42" s="9" t="str">
        <f t="shared" si="2"/>
        <v xml:space="preserve"> </v>
      </c>
      <c r="P42" s="14">
        <f t="shared" si="0"/>
        <v>0</v>
      </c>
    </row>
    <row r="43" spans="7:16" x14ac:dyDescent="0.2">
      <c r="G43" s="13">
        <f t="shared" si="4"/>
        <v>6.3948846218409017E-14</v>
      </c>
      <c r="H43" s="9">
        <f t="shared" si="4"/>
        <v>0</v>
      </c>
      <c r="I43" s="9"/>
      <c r="J43" s="9"/>
      <c r="L43" s="9" t="str">
        <f t="shared" si="2"/>
        <v xml:space="preserve"> </v>
      </c>
      <c r="P43" s="14">
        <f t="shared" si="0"/>
        <v>0</v>
      </c>
    </row>
    <row r="44" spans="7:16" x14ac:dyDescent="0.2">
      <c r="G44" s="13">
        <f t="shared" si="4"/>
        <v>6.3948846218409017E-14</v>
      </c>
      <c r="H44" s="9">
        <f t="shared" si="4"/>
        <v>0</v>
      </c>
      <c r="I44" s="9"/>
      <c r="J44" s="9"/>
      <c r="L44" s="9" t="str">
        <f t="shared" si="2"/>
        <v xml:space="preserve"> </v>
      </c>
      <c r="P44" s="14">
        <f t="shared" si="0"/>
        <v>0</v>
      </c>
    </row>
    <row r="45" spans="7:16" x14ac:dyDescent="0.2">
      <c r="G45" s="13">
        <f t="shared" si="4"/>
        <v>6.3948846218409017E-14</v>
      </c>
      <c r="H45" s="9">
        <f t="shared" si="4"/>
        <v>0</v>
      </c>
      <c r="I45" s="9"/>
      <c r="J45" s="9"/>
      <c r="L45" s="9" t="str">
        <f t="shared" si="2"/>
        <v xml:space="preserve"> </v>
      </c>
      <c r="P45" s="14">
        <f t="shared" si="0"/>
        <v>0</v>
      </c>
    </row>
    <row r="46" spans="7:16" x14ac:dyDescent="0.2">
      <c r="G46" s="13">
        <f t="shared" si="4"/>
        <v>6.3948846218409017E-14</v>
      </c>
      <c r="H46" s="9">
        <f t="shared" si="4"/>
        <v>0</v>
      </c>
      <c r="I46" s="9"/>
      <c r="J46" s="9"/>
      <c r="L46" s="9" t="str">
        <f t="shared" si="2"/>
        <v xml:space="preserve"> </v>
      </c>
      <c r="P46" s="14">
        <f t="shared" si="0"/>
        <v>0</v>
      </c>
    </row>
    <row r="47" spans="7:16" x14ac:dyDescent="0.2">
      <c r="G47" s="13">
        <f t="shared" si="4"/>
        <v>6.3948846218409017E-14</v>
      </c>
      <c r="H47" s="9">
        <f t="shared" si="4"/>
        <v>0</v>
      </c>
      <c r="I47" s="9"/>
      <c r="J47" s="9"/>
      <c r="L47" s="9" t="str">
        <f t="shared" si="2"/>
        <v xml:space="preserve"> </v>
      </c>
      <c r="P47" s="14">
        <f t="shared" si="0"/>
        <v>0</v>
      </c>
    </row>
    <row r="48" spans="7:16" x14ac:dyDescent="0.2">
      <c r="G48" s="13">
        <f t="shared" si="4"/>
        <v>6.3948846218409017E-14</v>
      </c>
      <c r="H48" s="9">
        <f t="shared" si="4"/>
        <v>0</v>
      </c>
      <c r="I48" s="9"/>
      <c r="J48" s="9"/>
      <c r="L48" s="9" t="str">
        <f t="shared" si="2"/>
        <v xml:space="preserve"> </v>
      </c>
      <c r="P48" s="14">
        <f t="shared" si="0"/>
        <v>0</v>
      </c>
    </row>
    <row r="49" spans="7:16" x14ac:dyDescent="0.2">
      <c r="G49" s="13">
        <f t="shared" si="4"/>
        <v>6.3948846218409017E-14</v>
      </c>
      <c r="H49" s="9">
        <f t="shared" si="4"/>
        <v>0</v>
      </c>
      <c r="I49" s="9"/>
      <c r="J49" s="9"/>
      <c r="L49" s="9" t="str">
        <f t="shared" si="2"/>
        <v xml:space="preserve"> </v>
      </c>
      <c r="P49" s="14">
        <f t="shared" si="0"/>
        <v>0</v>
      </c>
    </row>
    <row r="50" spans="7:16" x14ac:dyDescent="0.2">
      <c r="G50" s="13">
        <f t="shared" si="4"/>
        <v>6.3948846218409017E-14</v>
      </c>
      <c r="H50" s="9">
        <f t="shared" si="4"/>
        <v>0</v>
      </c>
      <c r="I50" s="9"/>
      <c r="J50" s="9"/>
      <c r="L50" s="9" t="str">
        <f t="shared" si="2"/>
        <v xml:space="preserve"> </v>
      </c>
      <c r="P50" s="14">
        <f t="shared" si="0"/>
        <v>0</v>
      </c>
    </row>
    <row r="51" spans="7:16" x14ac:dyDescent="0.2">
      <c r="G51" s="13">
        <f t="shared" si="4"/>
        <v>6.3948846218409017E-14</v>
      </c>
      <c r="H51" s="9">
        <f t="shared" si="4"/>
        <v>0</v>
      </c>
      <c r="I51" s="9"/>
      <c r="J51" s="9"/>
      <c r="L51" s="9" t="str">
        <f t="shared" si="2"/>
        <v xml:space="preserve"> </v>
      </c>
      <c r="P51" s="14">
        <f t="shared" si="0"/>
        <v>0</v>
      </c>
    </row>
    <row r="52" spans="7:16" x14ac:dyDescent="0.2">
      <c r="G52" s="13">
        <f t="shared" si="4"/>
        <v>6.3948846218409017E-14</v>
      </c>
      <c r="H52" s="9">
        <f t="shared" si="4"/>
        <v>0</v>
      </c>
      <c r="I52" s="9"/>
      <c r="J52" s="9"/>
      <c r="L52" s="9" t="str">
        <f t="shared" si="2"/>
        <v xml:space="preserve"> </v>
      </c>
      <c r="P52" s="14">
        <f t="shared" si="0"/>
        <v>0</v>
      </c>
    </row>
    <row r="53" spans="7:16" x14ac:dyDescent="0.2">
      <c r="G53" s="13">
        <f t="shared" si="4"/>
        <v>6.3948846218409017E-14</v>
      </c>
      <c r="H53" s="9">
        <f t="shared" si="4"/>
        <v>0</v>
      </c>
      <c r="I53" s="9"/>
      <c r="J53" s="9"/>
      <c r="L53" s="9" t="str">
        <f t="shared" si="2"/>
        <v xml:space="preserve"> </v>
      </c>
      <c r="P53" s="14">
        <f t="shared" si="0"/>
        <v>0</v>
      </c>
    </row>
    <row r="54" spans="7:16" x14ac:dyDescent="0.2">
      <c r="G54" s="13">
        <f t="shared" si="4"/>
        <v>6.3948846218409017E-14</v>
      </c>
      <c r="H54" s="9">
        <f t="shared" si="4"/>
        <v>0</v>
      </c>
      <c r="I54" s="9"/>
      <c r="J54" s="9"/>
      <c r="L54" s="9" t="str">
        <f t="shared" si="2"/>
        <v xml:space="preserve"> </v>
      </c>
      <c r="P54" s="14">
        <f t="shared" si="0"/>
        <v>0</v>
      </c>
    </row>
    <row r="55" spans="7:16" x14ac:dyDescent="0.2">
      <c r="G55" s="13">
        <f t="shared" si="4"/>
        <v>6.3948846218409017E-14</v>
      </c>
      <c r="H55" s="9">
        <f t="shared" si="4"/>
        <v>0</v>
      </c>
      <c r="I55" s="9"/>
      <c r="J55" s="9"/>
      <c r="L55" s="9" t="str">
        <f t="shared" si="2"/>
        <v xml:space="preserve"> </v>
      </c>
      <c r="P55" s="14">
        <f t="shared" si="0"/>
        <v>0</v>
      </c>
    </row>
    <row r="56" spans="7:16" x14ac:dyDescent="0.2">
      <c r="G56" s="13">
        <f t="shared" si="4"/>
        <v>6.3948846218409017E-14</v>
      </c>
      <c r="H56" s="9">
        <f t="shared" si="4"/>
        <v>0</v>
      </c>
      <c r="I56" s="9"/>
      <c r="J56" s="9"/>
      <c r="L56" s="9" t="str">
        <f t="shared" si="2"/>
        <v xml:space="preserve"> </v>
      </c>
      <c r="P56" s="14">
        <f t="shared" si="0"/>
        <v>0</v>
      </c>
    </row>
    <row r="57" spans="7:16" x14ac:dyDescent="0.2">
      <c r="G57" s="13">
        <f t="shared" si="4"/>
        <v>6.3948846218409017E-14</v>
      </c>
      <c r="H57" s="9">
        <f t="shared" si="4"/>
        <v>0</v>
      </c>
      <c r="I57" s="9"/>
      <c r="J57" s="9"/>
      <c r="L57" s="9" t="str">
        <f t="shared" si="2"/>
        <v xml:space="preserve"> </v>
      </c>
      <c r="P57" s="14">
        <f t="shared" si="0"/>
        <v>0</v>
      </c>
    </row>
    <row r="58" spans="7:16" x14ac:dyDescent="0.2">
      <c r="G58" s="13">
        <f t="shared" si="4"/>
        <v>6.3948846218409017E-14</v>
      </c>
      <c r="H58" s="9">
        <f t="shared" si="4"/>
        <v>0</v>
      </c>
      <c r="I58" s="9"/>
      <c r="J58" s="9"/>
      <c r="L58" s="9" t="str">
        <f t="shared" si="2"/>
        <v xml:space="preserve"> </v>
      </c>
      <c r="P58" s="14">
        <f t="shared" si="0"/>
        <v>0</v>
      </c>
    </row>
    <row r="59" spans="7:16" x14ac:dyDescent="0.2">
      <c r="G59" s="13">
        <f t="shared" si="4"/>
        <v>6.3948846218409017E-14</v>
      </c>
      <c r="H59" s="9">
        <f t="shared" si="4"/>
        <v>0</v>
      </c>
      <c r="I59" s="9"/>
      <c r="J59" s="9"/>
      <c r="L59" s="9" t="str">
        <f t="shared" si="2"/>
        <v xml:space="preserve"> </v>
      </c>
      <c r="P59" s="14">
        <f t="shared" si="0"/>
        <v>0</v>
      </c>
    </row>
    <row r="60" spans="7:16" x14ac:dyDescent="0.2">
      <c r="G60" s="13">
        <f t="shared" si="4"/>
        <v>6.3948846218409017E-14</v>
      </c>
      <c r="H60" s="9">
        <f t="shared" si="4"/>
        <v>0</v>
      </c>
      <c r="I60" s="9"/>
      <c r="J60" s="9"/>
      <c r="L60" s="9" t="str">
        <f t="shared" si="2"/>
        <v xml:space="preserve"> </v>
      </c>
      <c r="P60" s="14">
        <f t="shared" si="0"/>
        <v>0</v>
      </c>
    </row>
    <row r="61" spans="7:16" x14ac:dyDescent="0.2">
      <c r="G61" s="13">
        <f t="shared" si="4"/>
        <v>6.3948846218409017E-14</v>
      </c>
      <c r="H61" s="9">
        <f t="shared" si="4"/>
        <v>0</v>
      </c>
      <c r="I61" s="9"/>
      <c r="J61" s="9"/>
      <c r="L61" s="9" t="str">
        <f t="shared" si="2"/>
        <v xml:space="preserve"> </v>
      </c>
      <c r="P61" s="14">
        <f t="shared" si="0"/>
        <v>0</v>
      </c>
    </row>
    <row r="62" spans="7:16" x14ac:dyDescent="0.2">
      <c r="G62" s="13">
        <f t="shared" si="4"/>
        <v>6.3948846218409017E-14</v>
      </c>
      <c r="H62" s="9">
        <f t="shared" si="4"/>
        <v>0</v>
      </c>
      <c r="I62" s="9"/>
      <c r="J62" s="9"/>
      <c r="L62" s="9" t="str">
        <f t="shared" si="2"/>
        <v xml:space="preserve"> </v>
      </c>
      <c r="P62" s="14">
        <f t="shared" si="0"/>
        <v>0</v>
      </c>
    </row>
    <row r="63" spans="7:16" x14ac:dyDescent="0.2">
      <c r="G63" s="13">
        <f t="shared" si="4"/>
        <v>6.3948846218409017E-14</v>
      </c>
      <c r="H63" s="9">
        <f t="shared" si="4"/>
        <v>0</v>
      </c>
      <c r="I63" s="9"/>
      <c r="J63" s="9"/>
      <c r="L63" s="9" t="str">
        <f t="shared" si="2"/>
        <v xml:space="preserve"> </v>
      </c>
      <c r="P63" s="14">
        <f t="shared" si="0"/>
        <v>0</v>
      </c>
    </row>
    <row r="64" spans="7:16" x14ac:dyDescent="0.2">
      <c r="G64" s="13">
        <f t="shared" si="4"/>
        <v>6.3948846218409017E-14</v>
      </c>
      <c r="H64" s="9">
        <f t="shared" si="4"/>
        <v>0</v>
      </c>
      <c r="I64" s="9"/>
      <c r="J64" s="9"/>
      <c r="L64" s="9" t="str">
        <f t="shared" si="2"/>
        <v xml:space="preserve"> </v>
      </c>
      <c r="P64" s="14">
        <f t="shared" si="0"/>
        <v>0</v>
      </c>
    </row>
    <row r="65" spans="7:16" x14ac:dyDescent="0.2">
      <c r="G65" s="13">
        <f t="shared" si="4"/>
        <v>6.3948846218409017E-14</v>
      </c>
      <c r="H65" s="9">
        <f t="shared" si="4"/>
        <v>0</v>
      </c>
      <c r="I65" s="9"/>
      <c r="J65" s="9"/>
      <c r="L65" s="9" t="str">
        <f t="shared" si="2"/>
        <v xml:space="preserve"> </v>
      </c>
      <c r="P65" s="14">
        <f t="shared" si="0"/>
        <v>0</v>
      </c>
    </row>
    <row r="66" spans="7:16" x14ac:dyDescent="0.2">
      <c r="G66" s="13">
        <f t="shared" si="4"/>
        <v>6.3948846218409017E-14</v>
      </c>
      <c r="H66" s="9">
        <f t="shared" si="4"/>
        <v>0</v>
      </c>
      <c r="I66" s="9"/>
      <c r="J66" s="9"/>
      <c r="L66" s="9" t="str">
        <f t="shared" si="2"/>
        <v xml:space="preserve"> </v>
      </c>
      <c r="P66" s="14">
        <f t="shared" si="0"/>
        <v>0</v>
      </c>
    </row>
    <row r="67" spans="7:16" x14ac:dyDescent="0.2">
      <c r="G67" s="13">
        <f t="shared" si="4"/>
        <v>6.3948846218409017E-14</v>
      </c>
      <c r="H67" s="9">
        <f t="shared" si="4"/>
        <v>0</v>
      </c>
      <c r="I67" s="9"/>
      <c r="J67" s="9"/>
      <c r="L67" s="9" t="str">
        <f t="shared" si="2"/>
        <v xml:space="preserve"> </v>
      </c>
      <c r="P67" s="14">
        <f t="shared" si="0"/>
        <v>0</v>
      </c>
    </row>
    <row r="68" spans="7:16" x14ac:dyDescent="0.2">
      <c r="G68" s="13">
        <f t="shared" si="4"/>
        <v>6.3948846218409017E-14</v>
      </c>
      <c r="H68" s="9">
        <f t="shared" si="4"/>
        <v>0</v>
      </c>
      <c r="I68" s="9"/>
      <c r="J68" s="9"/>
      <c r="L68" s="9" t="str">
        <f t="shared" si="2"/>
        <v xml:space="preserve"> </v>
      </c>
      <c r="P68" s="14">
        <f t="shared" si="0"/>
        <v>0</v>
      </c>
    </row>
    <row r="69" spans="7:16" x14ac:dyDescent="0.2">
      <c r="G69" s="13">
        <f t="shared" si="4"/>
        <v>6.3948846218409017E-14</v>
      </c>
      <c r="H69" s="9">
        <f t="shared" si="4"/>
        <v>0</v>
      </c>
      <c r="I69" s="9"/>
      <c r="J69" s="9"/>
      <c r="L69" s="9" t="str">
        <f t="shared" si="2"/>
        <v xml:space="preserve"> </v>
      </c>
      <c r="P69" s="14">
        <f t="shared" si="0"/>
        <v>0</v>
      </c>
    </row>
    <row r="70" spans="7:16" x14ac:dyDescent="0.2">
      <c r="G70" s="13">
        <f t="shared" si="4"/>
        <v>6.3948846218409017E-14</v>
      </c>
      <c r="H70" s="9">
        <f t="shared" si="4"/>
        <v>0</v>
      </c>
      <c r="I70" s="9"/>
      <c r="J70" s="9"/>
      <c r="L70" s="9" t="str">
        <f t="shared" si="2"/>
        <v xml:space="preserve"> </v>
      </c>
      <c r="P70" s="14">
        <f t="shared" si="0"/>
        <v>0</v>
      </c>
    </row>
    <row r="71" spans="7:16" x14ac:dyDescent="0.2">
      <c r="G71" s="13">
        <f t="shared" si="4"/>
        <v>6.3948846218409017E-14</v>
      </c>
      <c r="H71" s="9">
        <f t="shared" si="4"/>
        <v>0</v>
      </c>
      <c r="I71" s="9"/>
      <c r="J71" s="9"/>
      <c r="L71" s="9" t="str">
        <f t="shared" si="2"/>
        <v xml:space="preserve"> </v>
      </c>
      <c r="P71" s="14">
        <f t="shared" si="0"/>
        <v>0</v>
      </c>
    </row>
    <row r="72" spans="7:16" x14ac:dyDescent="0.2">
      <c r="G72" s="13">
        <f t="shared" si="4"/>
        <v>6.3948846218409017E-14</v>
      </c>
      <c r="H72" s="9">
        <f t="shared" si="4"/>
        <v>0</v>
      </c>
      <c r="I72" s="9"/>
      <c r="J72" s="9"/>
      <c r="L72" s="9" t="str">
        <f t="shared" si="2"/>
        <v xml:space="preserve"> </v>
      </c>
      <c r="P72" s="14">
        <f t="shared" si="0"/>
        <v>0</v>
      </c>
    </row>
    <row r="73" spans="7:16" x14ac:dyDescent="0.2">
      <c r="G73" s="13">
        <f t="shared" si="4"/>
        <v>6.3948846218409017E-14</v>
      </c>
      <c r="H73" s="9">
        <f t="shared" si="4"/>
        <v>0</v>
      </c>
      <c r="I73" s="9"/>
      <c r="J73" s="9"/>
      <c r="L73" s="9" t="str">
        <f t="shared" si="2"/>
        <v xml:space="preserve"> </v>
      </c>
      <c r="P73" s="14">
        <f t="shared" ref="P73:P136" si="5">O73*G73</f>
        <v>0</v>
      </c>
    </row>
    <row r="74" spans="7:16" x14ac:dyDescent="0.2">
      <c r="G74" s="13">
        <f t="shared" si="4"/>
        <v>6.3948846218409017E-14</v>
      </c>
      <c r="H74" s="9">
        <f t="shared" si="4"/>
        <v>0</v>
      </c>
      <c r="I74" s="9"/>
      <c r="J74" s="9"/>
      <c r="L74" s="9" t="str">
        <f t="shared" si="2"/>
        <v xml:space="preserve"> </v>
      </c>
      <c r="P74" s="14">
        <f t="shared" si="5"/>
        <v>0</v>
      </c>
    </row>
    <row r="75" spans="7:16" x14ac:dyDescent="0.2">
      <c r="G75" s="13">
        <f t="shared" si="4"/>
        <v>6.3948846218409017E-14</v>
      </c>
      <c r="H75" s="9">
        <f t="shared" si="4"/>
        <v>0</v>
      </c>
      <c r="I75" s="9"/>
      <c r="J75" s="9"/>
      <c r="L75" s="9" t="str">
        <f t="shared" si="2"/>
        <v xml:space="preserve"> </v>
      </c>
      <c r="P75" s="14">
        <f t="shared" si="5"/>
        <v>0</v>
      </c>
    </row>
    <row r="76" spans="7:16" x14ac:dyDescent="0.2">
      <c r="G76" s="13">
        <f t="shared" si="4"/>
        <v>6.3948846218409017E-14</v>
      </c>
      <c r="H76" s="9">
        <f t="shared" si="4"/>
        <v>0</v>
      </c>
      <c r="I76" s="9"/>
      <c r="J76" s="9"/>
      <c r="L76" s="9" t="str">
        <f t="shared" si="2"/>
        <v xml:space="preserve"> </v>
      </c>
      <c r="P76" s="14">
        <f t="shared" si="5"/>
        <v>0</v>
      </c>
    </row>
    <row r="77" spans="7:16" x14ac:dyDescent="0.2">
      <c r="G77" s="13">
        <f t="shared" si="4"/>
        <v>6.3948846218409017E-14</v>
      </c>
      <c r="H77" s="9">
        <f t="shared" si="4"/>
        <v>0</v>
      </c>
      <c r="I77" s="9"/>
      <c r="J77" s="9"/>
      <c r="L77" s="9" t="str">
        <f t="shared" ref="L77:L140" si="6">IF(D77&gt;0,D77," ")</f>
        <v xml:space="preserve"> </v>
      </c>
      <c r="P77" s="14">
        <f t="shared" si="5"/>
        <v>0</v>
      </c>
    </row>
    <row r="78" spans="7:16" x14ac:dyDescent="0.2">
      <c r="G78" s="13">
        <f t="shared" si="4"/>
        <v>6.3948846218409017E-14</v>
      </c>
      <c r="H78" s="9">
        <f t="shared" si="4"/>
        <v>0</v>
      </c>
      <c r="I78" s="9"/>
      <c r="J78" s="9"/>
      <c r="L78" s="9" t="str">
        <f t="shared" si="6"/>
        <v xml:space="preserve"> </v>
      </c>
      <c r="P78" s="14">
        <f t="shared" si="5"/>
        <v>0</v>
      </c>
    </row>
    <row r="79" spans="7:16" x14ac:dyDescent="0.2">
      <c r="G79" s="13">
        <f t="shared" si="4"/>
        <v>6.3948846218409017E-14</v>
      </c>
      <c r="H79" s="9">
        <f t="shared" si="4"/>
        <v>0</v>
      </c>
      <c r="I79" s="9"/>
      <c r="J79" s="9"/>
      <c r="L79" s="9" t="str">
        <f t="shared" si="6"/>
        <v xml:space="preserve"> </v>
      </c>
      <c r="P79" s="14">
        <f t="shared" si="5"/>
        <v>0</v>
      </c>
    </row>
    <row r="80" spans="7:16" x14ac:dyDescent="0.2">
      <c r="G80" s="13">
        <f t="shared" si="4"/>
        <v>6.3948846218409017E-14</v>
      </c>
      <c r="H80" s="9">
        <f t="shared" si="4"/>
        <v>0</v>
      </c>
      <c r="I80" s="9"/>
      <c r="J80" s="9"/>
      <c r="L80" s="9" t="str">
        <f t="shared" si="6"/>
        <v xml:space="preserve"> </v>
      </c>
      <c r="P80" s="14">
        <f t="shared" si="5"/>
        <v>0</v>
      </c>
    </row>
    <row r="81" spans="7:16" x14ac:dyDescent="0.2">
      <c r="G81" s="13">
        <f t="shared" si="4"/>
        <v>6.3948846218409017E-14</v>
      </c>
      <c r="H81" s="9">
        <f t="shared" si="4"/>
        <v>0</v>
      </c>
      <c r="I81" s="9"/>
      <c r="J81" s="9"/>
      <c r="L81" s="9" t="str">
        <f t="shared" si="6"/>
        <v xml:space="preserve"> </v>
      </c>
      <c r="P81" s="14">
        <f t="shared" si="5"/>
        <v>0</v>
      </c>
    </row>
    <row r="82" spans="7:16" x14ac:dyDescent="0.2">
      <c r="G82" s="13">
        <f t="shared" si="4"/>
        <v>6.3948846218409017E-14</v>
      </c>
      <c r="H82" s="9">
        <f t="shared" si="4"/>
        <v>0</v>
      </c>
      <c r="I82" s="9"/>
      <c r="J82" s="9"/>
      <c r="L82" s="9" t="str">
        <f t="shared" si="6"/>
        <v xml:space="preserve"> </v>
      </c>
      <c r="P82" s="14">
        <f t="shared" si="5"/>
        <v>0</v>
      </c>
    </row>
    <row r="83" spans="7:16" x14ac:dyDescent="0.2">
      <c r="G83" s="13">
        <f t="shared" si="4"/>
        <v>6.3948846218409017E-14</v>
      </c>
      <c r="H83" s="9">
        <f t="shared" si="4"/>
        <v>0</v>
      </c>
      <c r="I83" s="9"/>
      <c r="J83" s="9"/>
      <c r="L83" s="9" t="str">
        <f t="shared" si="6"/>
        <v xml:space="preserve"> </v>
      </c>
      <c r="P83" s="14">
        <f t="shared" si="5"/>
        <v>0</v>
      </c>
    </row>
    <row r="84" spans="7:16" x14ac:dyDescent="0.2">
      <c r="G84" s="13">
        <f t="shared" si="4"/>
        <v>6.3948846218409017E-14</v>
      </c>
      <c r="H84" s="9">
        <f t="shared" si="4"/>
        <v>0</v>
      </c>
      <c r="I84" s="9"/>
      <c r="J84" s="9"/>
      <c r="L84" s="9" t="str">
        <f t="shared" si="6"/>
        <v xml:space="preserve"> </v>
      </c>
      <c r="P84" s="14">
        <f t="shared" si="5"/>
        <v>0</v>
      </c>
    </row>
    <row r="85" spans="7:16" x14ac:dyDescent="0.2">
      <c r="G85" s="13">
        <f t="shared" si="4"/>
        <v>6.3948846218409017E-14</v>
      </c>
      <c r="H85" s="9">
        <f t="shared" si="4"/>
        <v>0</v>
      </c>
      <c r="I85" s="9"/>
      <c r="J85" s="9"/>
      <c r="L85" s="9" t="str">
        <f t="shared" si="6"/>
        <v xml:space="preserve"> </v>
      </c>
      <c r="P85" s="14">
        <f t="shared" si="5"/>
        <v>0</v>
      </c>
    </row>
    <row r="86" spans="7:16" x14ac:dyDescent="0.2">
      <c r="G86" s="13">
        <f t="shared" si="4"/>
        <v>6.3948846218409017E-14</v>
      </c>
      <c r="H86" s="9">
        <f t="shared" si="4"/>
        <v>0</v>
      </c>
      <c r="I86" s="9"/>
      <c r="J86" s="9"/>
      <c r="L86" s="9" t="str">
        <f t="shared" si="6"/>
        <v xml:space="preserve"> </v>
      </c>
      <c r="P86" s="14">
        <f t="shared" si="5"/>
        <v>0</v>
      </c>
    </row>
    <row r="87" spans="7:16" x14ac:dyDescent="0.2">
      <c r="G87" s="13">
        <f t="shared" si="4"/>
        <v>6.3948846218409017E-14</v>
      </c>
      <c r="H87" s="9">
        <f t="shared" si="4"/>
        <v>0</v>
      </c>
      <c r="I87" s="9"/>
      <c r="J87" s="9"/>
      <c r="L87" s="9" t="str">
        <f t="shared" si="6"/>
        <v xml:space="preserve"> </v>
      </c>
      <c r="P87" s="14">
        <f t="shared" si="5"/>
        <v>0</v>
      </c>
    </row>
    <row r="88" spans="7:16" x14ac:dyDescent="0.2">
      <c r="G88" s="13">
        <f t="shared" si="4"/>
        <v>6.3948846218409017E-14</v>
      </c>
      <c r="H88" s="9">
        <f t="shared" si="4"/>
        <v>0</v>
      </c>
      <c r="I88" s="9"/>
      <c r="J88" s="9"/>
      <c r="L88" s="9" t="str">
        <f t="shared" si="6"/>
        <v xml:space="preserve"> </v>
      </c>
      <c r="P88" s="14">
        <f t="shared" si="5"/>
        <v>0</v>
      </c>
    </row>
    <row r="89" spans="7:16" x14ac:dyDescent="0.2">
      <c r="G89" s="13">
        <f t="shared" si="4"/>
        <v>6.3948846218409017E-14</v>
      </c>
      <c r="H89" s="9">
        <f t="shared" si="4"/>
        <v>0</v>
      </c>
      <c r="I89" s="9"/>
      <c r="J89" s="9"/>
      <c r="L89" s="9" t="str">
        <f t="shared" si="6"/>
        <v xml:space="preserve"> </v>
      </c>
      <c r="P89" s="14">
        <f t="shared" si="5"/>
        <v>0</v>
      </c>
    </row>
    <row r="90" spans="7:16" x14ac:dyDescent="0.2">
      <c r="G90" s="13">
        <f t="shared" ref="G90:H117" si="7">G89-E90+C90</f>
        <v>6.3948846218409017E-14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4">
        <f t="shared" si="5"/>
        <v>0</v>
      </c>
    </row>
    <row r="91" spans="7:16" x14ac:dyDescent="0.2">
      <c r="G91" s="13">
        <f t="shared" si="7"/>
        <v>6.3948846218409017E-14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4">
        <f t="shared" si="5"/>
        <v>0</v>
      </c>
    </row>
    <row r="92" spans="7:16" x14ac:dyDescent="0.2">
      <c r="G92" s="13">
        <f t="shared" si="7"/>
        <v>6.3948846218409017E-14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4">
        <f t="shared" si="5"/>
        <v>0</v>
      </c>
    </row>
    <row r="93" spans="7:16" x14ac:dyDescent="0.2">
      <c r="G93" s="13">
        <f t="shared" si="7"/>
        <v>6.3948846218409017E-14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4">
        <f t="shared" si="5"/>
        <v>0</v>
      </c>
    </row>
    <row r="94" spans="7:16" x14ac:dyDescent="0.2">
      <c r="G94" s="13">
        <f t="shared" si="7"/>
        <v>6.3948846218409017E-14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4">
        <f t="shared" si="5"/>
        <v>0</v>
      </c>
    </row>
    <row r="95" spans="7:16" x14ac:dyDescent="0.2">
      <c r="G95" s="13">
        <f t="shared" si="7"/>
        <v>6.3948846218409017E-14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4">
        <f t="shared" si="5"/>
        <v>0</v>
      </c>
    </row>
    <row r="96" spans="7:16" x14ac:dyDescent="0.2">
      <c r="G96" s="13">
        <f t="shared" si="7"/>
        <v>6.3948846218409017E-14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4">
        <f t="shared" si="5"/>
        <v>0</v>
      </c>
    </row>
    <row r="97" spans="7:16" x14ac:dyDescent="0.2">
      <c r="G97" s="13">
        <f t="shared" si="7"/>
        <v>6.3948846218409017E-14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4">
        <f t="shared" si="5"/>
        <v>0</v>
      </c>
    </row>
    <row r="98" spans="7:16" x14ac:dyDescent="0.2">
      <c r="G98" s="13">
        <f t="shared" si="7"/>
        <v>6.3948846218409017E-14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4">
        <f t="shared" si="5"/>
        <v>0</v>
      </c>
    </row>
    <row r="99" spans="7:16" x14ac:dyDescent="0.2">
      <c r="G99" s="13">
        <f t="shared" si="7"/>
        <v>6.3948846218409017E-14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4">
        <f t="shared" si="5"/>
        <v>0</v>
      </c>
    </row>
    <row r="100" spans="7:16" x14ac:dyDescent="0.2">
      <c r="G100" s="13">
        <f t="shared" si="7"/>
        <v>6.3948846218409017E-14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4">
        <f t="shared" si="5"/>
        <v>0</v>
      </c>
    </row>
    <row r="101" spans="7:16" x14ac:dyDescent="0.2">
      <c r="G101" s="13">
        <f t="shared" si="7"/>
        <v>6.3948846218409017E-14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4">
        <f t="shared" si="5"/>
        <v>0</v>
      </c>
    </row>
    <row r="102" spans="7:16" x14ac:dyDescent="0.2">
      <c r="G102" s="13">
        <f t="shared" si="7"/>
        <v>6.3948846218409017E-14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4">
        <f t="shared" si="5"/>
        <v>0</v>
      </c>
    </row>
    <row r="103" spans="7:16" x14ac:dyDescent="0.2">
      <c r="G103" s="13">
        <f t="shared" si="7"/>
        <v>6.3948846218409017E-14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4">
        <f t="shared" si="5"/>
        <v>0</v>
      </c>
    </row>
    <row r="104" spans="7:16" x14ac:dyDescent="0.2">
      <c r="G104" s="13">
        <f t="shared" si="7"/>
        <v>6.3948846218409017E-14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4">
        <f t="shared" si="5"/>
        <v>0</v>
      </c>
    </row>
    <row r="105" spans="7:16" x14ac:dyDescent="0.2">
      <c r="G105" s="13">
        <f t="shared" si="7"/>
        <v>6.3948846218409017E-14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4">
        <f t="shared" si="5"/>
        <v>0</v>
      </c>
    </row>
    <row r="106" spans="7:16" x14ac:dyDescent="0.2">
      <c r="G106" s="13">
        <f t="shared" si="7"/>
        <v>6.3948846218409017E-14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4">
        <f t="shared" si="5"/>
        <v>0</v>
      </c>
    </row>
    <row r="107" spans="7:16" x14ac:dyDescent="0.2">
      <c r="G107" s="13">
        <f t="shared" si="7"/>
        <v>6.3948846218409017E-14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4">
        <f t="shared" si="5"/>
        <v>0</v>
      </c>
    </row>
    <row r="108" spans="7:16" x14ac:dyDescent="0.2">
      <c r="G108" s="13">
        <f t="shared" si="7"/>
        <v>6.3948846218409017E-14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4">
        <f t="shared" si="5"/>
        <v>0</v>
      </c>
    </row>
    <row r="109" spans="7:16" x14ac:dyDescent="0.2">
      <c r="G109" s="13">
        <f t="shared" si="7"/>
        <v>6.3948846218409017E-14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4">
        <f t="shared" si="5"/>
        <v>0</v>
      </c>
    </row>
    <row r="110" spans="7:16" x14ac:dyDescent="0.2">
      <c r="G110" s="13">
        <f t="shared" si="7"/>
        <v>6.3948846218409017E-14</v>
      </c>
      <c r="H110" s="9">
        <f t="shared" si="7"/>
        <v>0</v>
      </c>
      <c r="I110" s="9"/>
      <c r="J110" s="9"/>
      <c r="L110" s="9" t="str">
        <f t="shared" si="6"/>
        <v xml:space="preserve"> </v>
      </c>
      <c r="P110" s="14">
        <f t="shared" si="5"/>
        <v>0</v>
      </c>
    </row>
    <row r="111" spans="7:16" x14ac:dyDescent="0.2">
      <c r="G111" s="13">
        <f t="shared" si="7"/>
        <v>6.3948846218409017E-14</v>
      </c>
      <c r="H111" s="9">
        <f t="shared" si="7"/>
        <v>0</v>
      </c>
      <c r="I111" s="9"/>
      <c r="J111" s="9"/>
      <c r="L111" s="9" t="str">
        <f t="shared" si="6"/>
        <v xml:space="preserve"> </v>
      </c>
      <c r="P111" s="14">
        <f t="shared" si="5"/>
        <v>0</v>
      </c>
    </row>
    <row r="112" spans="7:16" x14ac:dyDescent="0.2">
      <c r="G112" s="13">
        <f t="shared" si="7"/>
        <v>6.3948846218409017E-14</v>
      </c>
      <c r="H112" s="9">
        <f t="shared" si="7"/>
        <v>0</v>
      </c>
      <c r="I112" s="9"/>
      <c r="J112" s="9"/>
      <c r="L112" s="9" t="str">
        <f t="shared" si="6"/>
        <v xml:space="preserve"> </v>
      </c>
      <c r="P112" s="14">
        <f t="shared" si="5"/>
        <v>0</v>
      </c>
    </row>
    <row r="113" spans="7:16" x14ac:dyDescent="0.2">
      <c r="G113" s="13">
        <f t="shared" si="7"/>
        <v>6.3948846218409017E-14</v>
      </c>
      <c r="H113" s="9">
        <f t="shared" si="7"/>
        <v>0</v>
      </c>
      <c r="I113" s="9"/>
      <c r="J113" s="9"/>
      <c r="L113" s="9" t="str">
        <f t="shared" si="6"/>
        <v xml:space="preserve"> </v>
      </c>
      <c r="P113" s="14">
        <f t="shared" si="5"/>
        <v>0</v>
      </c>
    </row>
    <row r="114" spans="7:16" x14ac:dyDescent="0.2">
      <c r="G114" s="13">
        <f t="shared" si="7"/>
        <v>6.3948846218409017E-14</v>
      </c>
      <c r="H114" s="9">
        <f t="shared" si="7"/>
        <v>0</v>
      </c>
      <c r="I114" s="9"/>
      <c r="J114" s="9"/>
      <c r="L114" s="9" t="str">
        <f t="shared" si="6"/>
        <v xml:space="preserve"> </v>
      </c>
      <c r="P114" s="14">
        <f t="shared" si="5"/>
        <v>0</v>
      </c>
    </row>
    <row r="115" spans="7:16" x14ac:dyDescent="0.2">
      <c r="G115" s="13">
        <f t="shared" si="7"/>
        <v>6.3948846218409017E-14</v>
      </c>
      <c r="H115" s="9">
        <f t="shared" si="7"/>
        <v>0</v>
      </c>
      <c r="I115" s="9"/>
      <c r="J115" s="9"/>
      <c r="L115" s="9" t="str">
        <f t="shared" si="6"/>
        <v xml:space="preserve"> </v>
      </c>
      <c r="P115" s="14">
        <f t="shared" si="5"/>
        <v>0</v>
      </c>
    </row>
    <row r="116" spans="7:16" x14ac:dyDescent="0.2">
      <c r="G116" s="13">
        <f t="shared" si="7"/>
        <v>6.3948846218409017E-14</v>
      </c>
      <c r="H116" s="9">
        <f t="shared" si="7"/>
        <v>0</v>
      </c>
      <c r="I116" s="9"/>
      <c r="J116" s="9"/>
      <c r="L116" s="9" t="str">
        <f t="shared" si="6"/>
        <v xml:space="preserve"> </v>
      </c>
      <c r="P116" s="14">
        <f t="shared" si="5"/>
        <v>0</v>
      </c>
    </row>
    <row r="117" spans="7:16" x14ac:dyDescent="0.2">
      <c r="G117" s="13">
        <f t="shared" si="7"/>
        <v>6.3948846218409017E-14</v>
      </c>
      <c r="H117" s="9">
        <f t="shared" si="7"/>
        <v>0</v>
      </c>
      <c r="I117" s="9"/>
      <c r="J117" s="9"/>
      <c r="L117" s="9" t="str">
        <f t="shared" si="6"/>
        <v xml:space="preserve"> </v>
      </c>
      <c r="P117" s="14">
        <f t="shared" si="5"/>
        <v>0</v>
      </c>
    </row>
    <row r="118" spans="7:16" x14ac:dyDescent="0.2">
      <c r="G118" s="13">
        <f t="shared" ref="G118:H181" si="8">G117-E118+C118</f>
        <v>6.3948846218409017E-14</v>
      </c>
      <c r="H118" s="9">
        <f t="shared" si="8"/>
        <v>0</v>
      </c>
      <c r="I118" s="9"/>
      <c r="J118" s="9"/>
      <c r="L118" s="9" t="str">
        <f t="shared" si="6"/>
        <v xml:space="preserve"> </v>
      </c>
      <c r="P118" s="14">
        <f t="shared" si="5"/>
        <v>0</v>
      </c>
    </row>
    <row r="119" spans="7:16" x14ac:dyDescent="0.2">
      <c r="G119" s="13">
        <f t="shared" si="8"/>
        <v>6.3948846218409017E-14</v>
      </c>
      <c r="H119" s="9">
        <f t="shared" si="8"/>
        <v>0</v>
      </c>
      <c r="I119" s="9"/>
      <c r="J119" s="9"/>
      <c r="L119" s="9" t="str">
        <f t="shared" si="6"/>
        <v xml:space="preserve"> </v>
      </c>
      <c r="P119" s="14">
        <f t="shared" si="5"/>
        <v>0</v>
      </c>
    </row>
    <row r="120" spans="7:16" x14ac:dyDescent="0.2">
      <c r="G120" s="13">
        <f t="shared" si="8"/>
        <v>6.3948846218409017E-14</v>
      </c>
      <c r="H120" s="9">
        <f t="shared" si="8"/>
        <v>0</v>
      </c>
      <c r="I120" s="9"/>
      <c r="J120" s="9"/>
      <c r="L120" s="9" t="str">
        <f t="shared" si="6"/>
        <v xml:space="preserve"> </v>
      </c>
      <c r="P120" s="14">
        <f t="shared" si="5"/>
        <v>0</v>
      </c>
    </row>
    <row r="121" spans="7:16" x14ac:dyDescent="0.2">
      <c r="G121" s="13">
        <f t="shared" si="8"/>
        <v>6.3948846218409017E-14</v>
      </c>
      <c r="H121" s="9">
        <f t="shared" si="8"/>
        <v>0</v>
      </c>
      <c r="I121" s="9"/>
      <c r="J121" s="9"/>
      <c r="L121" s="9" t="str">
        <f t="shared" si="6"/>
        <v xml:space="preserve"> </v>
      </c>
      <c r="P121" s="14">
        <f t="shared" si="5"/>
        <v>0</v>
      </c>
    </row>
    <row r="122" spans="7:16" x14ac:dyDescent="0.2">
      <c r="G122" s="13">
        <f t="shared" si="8"/>
        <v>6.3948846218409017E-14</v>
      </c>
      <c r="H122" s="9">
        <f t="shared" si="8"/>
        <v>0</v>
      </c>
      <c r="I122" s="9"/>
      <c r="J122" s="9"/>
      <c r="L122" s="9" t="str">
        <f t="shared" si="6"/>
        <v xml:space="preserve"> </v>
      </c>
      <c r="P122" s="14">
        <f t="shared" si="5"/>
        <v>0</v>
      </c>
    </row>
    <row r="123" spans="7:16" x14ac:dyDescent="0.2">
      <c r="G123" s="13">
        <f t="shared" si="8"/>
        <v>6.3948846218409017E-14</v>
      </c>
      <c r="H123" s="9">
        <f t="shared" si="8"/>
        <v>0</v>
      </c>
      <c r="I123" s="9"/>
      <c r="J123" s="9"/>
      <c r="L123" s="9" t="str">
        <f t="shared" si="6"/>
        <v xml:space="preserve"> </v>
      </c>
      <c r="P123" s="14">
        <f t="shared" si="5"/>
        <v>0</v>
      </c>
    </row>
    <row r="124" spans="7:16" x14ac:dyDescent="0.2">
      <c r="G124" s="13">
        <f t="shared" si="8"/>
        <v>6.3948846218409017E-14</v>
      </c>
      <c r="H124" s="9">
        <f t="shared" si="8"/>
        <v>0</v>
      </c>
      <c r="I124" s="9"/>
      <c r="J124" s="9"/>
      <c r="L124" s="9" t="str">
        <f t="shared" si="6"/>
        <v xml:space="preserve"> </v>
      </c>
      <c r="P124" s="14">
        <f t="shared" si="5"/>
        <v>0</v>
      </c>
    </row>
    <row r="125" spans="7:16" x14ac:dyDescent="0.2">
      <c r="G125" s="13">
        <f t="shared" si="8"/>
        <v>6.3948846218409017E-14</v>
      </c>
      <c r="H125" s="9">
        <f t="shared" si="8"/>
        <v>0</v>
      </c>
      <c r="I125" s="9"/>
      <c r="J125" s="9"/>
      <c r="L125" s="9" t="str">
        <f t="shared" si="6"/>
        <v xml:space="preserve"> </v>
      </c>
      <c r="P125" s="14">
        <f t="shared" si="5"/>
        <v>0</v>
      </c>
    </row>
    <row r="126" spans="7:16" x14ac:dyDescent="0.2">
      <c r="G126" s="13">
        <f t="shared" si="8"/>
        <v>6.3948846218409017E-14</v>
      </c>
      <c r="H126" s="9">
        <f t="shared" si="8"/>
        <v>0</v>
      </c>
      <c r="I126" s="9"/>
      <c r="J126" s="9"/>
      <c r="L126" s="9" t="str">
        <f t="shared" si="6"/>
        <v xml:space="preserve"> </v>
      </c>
      <c r="P126" s="14">
        <f t="shared" si="5"/>
        <v>0</v>
      </c>
    </row>
    <row r="127" spans="7:16" x14ac:dyDescent="0.2">
      <c r="G127" s="13">
        <f t="shared" si="8"/>
        <v>6.3948846218409017E-14</v>
      </c>
      <c r="H127" s="9">
        <f t="shared" si="8"/>
        <v>0</v>
      </c>
      <c r="I127" s="9"/>
      <c r="J127" s="9"/>
      <c r="L127" s="9" t="str">
        <f t="shared" si="6"/>
        <v xml:space="preserve"> </v>
      </c>
      <c r="P127" s="14">
        <f t="shared" si="5"/>
        <v>0</v>
      </c>
    </row>
    <row r="128" spans="7:16" x14ac:dyDescent="0.2">
      <c r="G128" s="13">
        <f t="shared" si="8"/>
        <v>6.3948846218409017E-14</v>
      </c>
      <c r="H128" s="9">
        <f t="shared" si="8"/>
        <v>0</v>
      </c>
      <c r="I128" s="9"/>
      <c r="J128" s="9"/>
      <c r="L128" s="9" t="str">
        <f t="shared" si="6"/>
        <v xml:space="preserve"> </v>
      </c>
      <c r="P128" s="14">
        <f t="shared" si="5"/>
        <v>0</v>
      </c>
    </row>
    <row r="129" spans="7:16" x14ac:dyDescent="0.2">
      <c r="G129" s="13">
        <f t="shared" si="8"/>
        <v>6.3948846218409017E-14</v>
      </c>
      <c r="H129" s="9">
        <f t="shared" si="8"/>
        <v>0</v>
      </c>
      <c r="I129" s="9"/>
      <c r="J129" s="9"/>
      <c r="L129" s="9" t="str">
        <f t="shared" si="6"/>
        <v xml:space="preserve"> </v>
      </c>
      <c r="P129" s="14">
        <f t="shared" si="5"/>
        <v>0</v>
      </c>
    </row>
    <row r="130" spans="7:16" x14ac:dyDescent="0.2">
      <c r="G130" s="13">
        <f t="shared" si="8"/>
        <v>6.3948846218409017E-14</v>
      </c>
      <c r="H130" s="9">
        <f t="shared" si="8"/>
        <v>0</v>
      </c>
      <c r="I130" s="9"/>
      <c r="J130" s="9"/>
      <c r="L130" s="9" t="str">
        <f t="shared" si="6"/>
        <v xml:space="preserve"> </v>
      </c>
      <c r="P130" s="14">
        <f t="shared" si="5"/>
        <v>0</v>
      </c>
    </row>
    <row r="131" spans="7:16" x14ac:dyDescent="0.2">
      <c r="G131" s="13">
        <f t="shared" si="8"/>
        <v>6.3948846218409017E-14</v>
      </c>
      <c r="H131" s="9">
        <f t="shared" si="8"/>
        <v>0</v>
      </c>
      <c r="I131" s="9"/>
      <c r="J131" s="9"/>
      <c r="L131" s="9" t="str">
        <f t="shared" si="6"/>
        <v xml:space="preserve"> </v>
      </c>
      <c r="P131" s="14">
        <f t="shared" si="5"/>
        <v>0</v>
      </c>
    </row>
    <row r="132" spans="7:16" x14ac:dyDescent="0.2">
      <c r="G132" s="13">
        <f t="shared" si="8"/>
        <v>6.3948846218409017E-14</v>
      </c>
      <c r="H132" s="9">
        <f t="shared" si="8"/>
        <v>0</v>
      </c>
      <c r="I132" s="9"/>
      <c r="J132" s="9"/>
      <c r="L132" s="9" t="str">
        <f t="shared" si="6"/>
        <v xml:space="preserve"> </v>
      </c>
      <c r="P132" s="14">
        <f t="shared" si="5"/>
        <v>0</v>
      </c>
    </row>
    <row r="133" spans="7:16" x14ac:dyDescent="0.2">
      <c r="G133" s="13">
        <f t="shared" si="8"/>
        <v>6.3948846218409017E-14</v>
      </c>
      <c r="H133" s="9">
        <f t="shared" si="8"/>
        <v>0</v>
      </c>
      <c r="I133" s="9"/>
      <c r="J133" s="9"/>
      <c r="L133" s="9" t="str">
        <f t="shared" si="6"/>
        <v xml:space="preserve"> </v>
      </c>
      <c r="P133" s="14">
        <f t="shared" si="5"/>
        <v>0</v>
      </c>
    </row>
    <row r="134" spans="7:16" x14ac:dyDescent="0.2">
      <c r="G134" s="13">
        <f t="shared" si="8"/>
        <v>6.3948846218409017E-14</v>
      </c>
      <c r="H134" s="9">
        <f t="shared" si="8"/>
        <v>0</v>
      </c>
      <c r="I134" s="9"/>
      <c r="J134" s="9"/>
      <c r="L134" s="9" t="str">
        <f t="shared" si="6"/>
        <v xml:space="preserve"> </v>
      </c>
      <c r="P134" s="14">
        <f t="shared" si="5"/>
        <v>0</v>
      </c>
    </row>
    <row r="135" spans="7:16" x14ac:dyDescent="0.2">
      <c r="G135" s="13">
        <f t="shared" si="8"/>
        <v>6.3948846218409017E-14</v>
      </c>
      <c r="H135" s="9">
        <f t="shared" si="8"/>
        <v>0</v>
      </c>
      <c r="I135" s="9"/>
      <c r="J135" s="9"/>
      <c r="L135" s="9" t="str">
        <f t="shared" si="6"/>
        <v xml:space="preserve"> </v>
      </c>
      <c r="P135" s="14">
        <f t="shared" si="5"/>
        <v>0</v>
      </c>
    </row>
    <row r="136" spans="7:16" x14ac:dyDescent="0.2">
      <c r="G136" s="13">
        <f t="shared" si="8"/>
        <v>6.3948846218409017E-14</v>
      </c>
      <c r="H136" s="9">
        <f t="shared" si="8"/>
        <v>0</v>
      </c>
      <c r="I136" s="9"/>
      <c r="J136" s="9"/>
      <c r="L136" s="9" t="str">
        <f t="shared" si="6"/>
        <v xml:space="preserve"> </v>
      </c>
      <c r="P136" s="14">
        <f t="shared" si="5"/>
        <v>0</v>
      </c>
    </row>
    <row r="137" spans="7:16" x14ac:dyDescent="0.2">
      <c r="G137" s="13">
        <f t="shared" si="8"/>
        <v>6.3948846218409017E-14</v>
      </c>
      <c r="H137" s="9">
        <f t="shared" si="8"/>
        <v>0</v>
      </c>
      <c r="I137" s="9"/>
      <c r="J137" s="9"/>
      <c r="L137" s="9" t="str">
        <f t="shared" si="6"/>
        <v xml:space="preserve"> </v>
      </c>
      <c r="P137" s="14">
        <f t="shared" ref="P137:P200" si="9">O137*G137</f>
        <v>0</v>
      </c>
    </row>
    <row r="138" spans="7:16" x14ac:dyDescent="0.2">
      <c r="G138" s="13">
        <f t="shared" si="8"/>
        <v>6.3948846218409017E-14</v>
      </c>
      <c r="H138" s="9">
        <f t="shared" si="8"/>
        <v>0</v>
      </c>
      <c r="I138" s="9"/>
      <c r="J138" s="9"/>
      <c r="L138" s="9" t="str">
        <f t="shared" si="6"/>
        <v xml:space="preserve"> </v>
      </c>
      <c r="P138" s="14">
        <f t="shared" si="9"/>
        <v>0</v>
      </c>
    </row>
    <row r="139" spans="7:16" x14ac:dyDescent="0.2">
      <c r="G139" s="13">
        <f t="shared" si="8"/>
        <v>6.3948846218409017E-14</v>
      </c>
      <c r="H139" s="9">
        <f t="shared" si="8"/>
        <v>0</v>
      </c>
      <c r="I139" s="9"/>
      <c r="J139" s="9"/>
      <c r="L139" s="9" t="str">
        <f t="shared" si="6"/>
        <v xml:space="preserve"> </v>
      </c>
      <c r="P139" s="14">
        <f t="shared" si="9"/>
        <v>0</v>
      </c>
    </row>
    <row r="140" spans="7:16" x14ac:dyDescent="0.2">
      <c r="G140" s="13">
        <f t="shared" si="8"/>
        <v>6.3948846218409017E-14</v>
      </c>
      <c r="H140" s="9">
        <f t="shared" si="8"/>
        <v>0</v>
      </c>
      <c r="I140" s="9"/>
      <c r="J140" s="9"/>
      <c r="L140" s="9" t="str">
        <f t="shared" si="6"/>
        <v xml:space="preserve"> </v>
      </c>
      <c r="P140" s="14">
        <f t="shared" si="9"/>
        <v>0</v>
      </c>
    </row>
    <row r="141" spans="7:16" x14ac:dyDescent="0.2">
      <c r="G141" s="13">
        <f t="shared" si="8"/>
        <v>6.3948846218409017E-14</v>
      </c>
      <c r="H141" s="9">
        <f t="shared" si="8"/>
        <v>0</v>
      </c>
      <c r="I141" s="9"/>
      <c r="J141" s="9"/>
      <c r="L141" s="9" t="str">
        <f t="shared" ref="L141:L202" si="10">IF(D141&gt;0,D141," ")</f>
        <v xml:space="preserve"> </v>
      </c>
      <c r="P141" s="14">
        <f t="shared" si="9"/>
        <v>0</v>
      </c>
    </row>
    <row r="142" spans="7:16" x14ac:dyDescent="0.2">
      <c r="G142" s="13">
        <f t="shared" si="8"/>
        <v>6.3948846218409017E-14</v>
      </c>
      <c r="H142" s="9">
        <f t="shared" si="8"/>
        <v>0</v>
      </c>
      <c r="I142" s="9"/>
      <c r="J142" s="9"/>
      <c r="L142" s="9" t="str">
        <f t="shared" si="10"/>
        <v xml:space="preserve"> </v>
      </c>
      <c r="P142" s="14">
        <f t="shared" si="9"/>
        <v>0</v>
      </c>
    </row>
    <row r="143" spans="7:16" x14ac:dyDescent="0.2">
      <c r="G143" s="13">
        <f t="shared" si="8"/>
        <v>6.3948846218409017E-14</v>
      </c>
      <c r="H143" s="9">
        <f t="shared" si="8"/>
        <v>0</v>
      </c>
      <c r="I143" s="9"/>
      <c r="J143" s="9"/>
      <c r="L143" s="9" t="str">
        <f t="shared" si="10"/>
        <v xml:space="preserve"> </v>
      </c>
      <c r="P143" s="14">
        <f t="shared" si="9"/>
        <v>0</v>
      </c>
    </row>
    <row r="144" spans="7:16" x14ac:dyDescent="0.2">
      <c r="G144" s="13">
        <f t="shared" si="8"/>
        <v>6.3948846218409017E-14</v>
      </c>
      <c r="H144" s="9">
        <f t="shared" si="8"/>
        <v>0</v>
      </c>
      <c r="I144" s="9"/>
      <c r="J144" s="9"/>
      <c r="L144" s="9" t="str">
        <f t="shared" si="10"/>
        <v xml:space="preserve"> </v>
      </c>
      <c r="P144" s="14">
        <f t="shared" si="9"/>
        <v>0</v>
      </c>
    </row>
    <row r="145" spans="7:16" x14ac:dyDescent="0.2">
      <c r="G145" s="13">
        <f t="shared" si="8"/>
        <v>6.3948846218409017E-14</v>
      </c>
      <c r="H145" s="9">
        <f t="shared" si="8"/>
        <v>0</v>
      </c>
      <c r="I145" s="9"/>
      <c r="J145" s="9"/>
      <c r="L145" s="9" t="str">
        <f t="shared" si="10"/>
        <v xml:space="preserve"> </v>
      </c>
      <c r="P145" s="14">
        <f t="shared" si="9"/>
        <v>0</v>
      </c>
    </row>
    <row r="146" spans="7:16" x14ac:dyDescent="0.2">
      <c r="G146" s="13">
        <f t="shared" si="8"/>
        <v>6.3948846218409017E-14</v>
      </c>
      <c r="H146" s="9">
        <f t="shared" si="8"/>
        <v>0</v>
      </c>
      <c r="I146" s="9"/>
      <c r="J146" s="9"/>
      <c r="L146" s="9" t="str">
        <f t="shared" si="10"/>
        <v xml:space="preserve"> </v>
      </c>
      <c r="P146" s="14">
        <f t="shared" si="9"/>
        <v>0</v>
      </c>
    </row>
    <row r="147" spans="7:16" x14ac:dyDescent="0.2">
      <c r="G147" s="13">
        <f t="shared" si="8"/>
        <v>6.3948846218409017E-14</v>
      </c>
      <c r="H147" s="9">
        <f t="shared" si="8"/>
        <v>0</v>
      </c>
      <c r="I147" s="9"/>
      <c r="J147" s="9"/>
      <c r="L147" s="9" t="str">
        <f t="shared" si="10"/>
        <v xml:space="preserve"> </v>
      </c>
      <c r="P147" s="14">
        <f t="shared" si="9"/>
        <v>0</v>
      </c>
    </row>
    <row r="148" spans="7:16" x14ac:dyDescent="0.2">
      <c r="G148" s="13">
        <f t="shared" si="8"/>
        <v>6.3948846218409017E-14</v>
      </c>
      <c r="H148" s="9">
        <f t="shared" si="8"/>
        <v>0</v>
      </c>
      <c r="I148" s="9"/>
      <c r="J148" s="9"/>
      <c r="L148" s="9" t="str">
        <f t="shared" si="10"/>
        <v xml:space="preserve"> </v>
      </c>
      <c r="P148" s="14">
        <f t="shared" si="9"/>
        <v>0</v>
      </c>
    </row>
    <row r="149" spans="7:16" x14ac:dyDescent="0.2">
      <c r="G149" s="13">
        <f t="shared" si="8"/>
        <v>6.3948846218409017E-14</v>
      </c>
      <c r="H149" s="9">
        <f t="shared" si="8"/>
        <v>0</v>
      </c>
      <c r="I149" s="9"/>
      <c r="J149" s="9"/>
      <c r="L149" s="9" t="str">
        <f t="shared" si="10"/>
        <v xml:space="preserve"> </v>
      </c>
      <c r="P149" s="14">
        <f t="shared" si="9"/>
        <v>0</v>
      </c>
    </row>
    <row r="150" spans="7:16" x14ac:dyDescent="0.2">
      <c r="G150" s="13">
        <f t="shared" si="8"/>
        <v>6.3948846218409017E-14</v>
      </c>
      <c r="H150" s="9">
        <f t="shared" si="8"/>
        <v>0</v>
      </c>
      <c r="I150" s="9"/>
      <c r="J150" s="9"/>
      <c r="L150" s="9" t="str">
        <f t="shared" si="10"/>
        <v xml:space="preserve"> </v>
      </c>
      <c r="P150" s="14">
        <f t="shared" si="9"/>
        <v>0</v>
      </c>
    </row>
    <row r="151" spans="7:16" x14ac:dyDescent="0.2">
      <c r="G151" s="13">
        <f t="shared" si="8"/>
        <v>6.3948846218409017E-14</v>
      </c>
      <c r="H151" s="9">
        <f t="shared" si="8"/>
        <v>0</v>
      </c>
      <c r="I151" s="9"/>
      <c r="J151" s="9"/>
      <c r="L151" s="9" t="str">
        <f t="shared" si="10"/>
        <v xml:space="preserve"> </v>
      </c>
      <c r="P151" s="14">
        <f t="shared" si="9"/>
        <v>0</v>
      </c>
    </row>
    <row r="152" spans="7:16" x14ac:dyDescent="0.2">
      <c r="G152" s="13">
        <f t="shared" si="8"/>
        <v>6.3948846218409017E-14</v>
      </c>
      <c r="H152" s="9">
        <f t="shared" si="8"/>
        <v>0</v>
      </c>
      <c r="I152" s="9"/>
      <c r="J152" s="9"/>
      <c r="L152" s="9" t="str">
        <f t="shared" si="10"/>
        <v xml:space="preserve"> </v>
      </c>
      <c r="P152" s="14">
        <f t="shared" si="9"/>
        <v>0</v>
      </c>
    </row>
    <row r="153" spans="7:16" x14ac:dyDescent="0.2">
      <c r="G153" s="13">
        <f t="shared" si="8"/>
        <v>6.3948846218409017E-14</v>
      </c>
      <c r="H153" s="9">
        <f t="shared" si="8"/>
        <v>0</v>
      </c>
      <c r="I153" s="9"/>
      <c r="J153" s="9"/>
      <c r="L153" s="9" t="str">
        <f t="shared" si="10"/>
        <v xml:space="preserve"> </v>
      </c>
      <c r="P153" s="14">
        <f t="shared" si="9"/>
        <v>0</v>
      </c>
    </row>
    <row r="154" spans="7:16" x14ac:dyDescent="0.2">
      <c r="G154" s="13">
        <f t="shared" si="8"/>
        <v>6.3948846218409017E-14</v>
      </c>
      <c r="H154" s="9">
        <f t="shared" si="8"/>
        <v>0</v>
      </c>
      <c r="I154" s="9"/>
      <c r="J154" s="9"/>
      <c r="L154" s="9" t="str">
        <f t="shared" si="10"/>
        <v xml:space="preserve"> </v>
      </c>
      <c r="P154" s="14">
        <f t="shared" si="9"/>
        <v>0</v>
      </c>
    </row>
    <row r="155" spans="7:16" x14ac:dyDescent="0.2">
      <c r="G155" s="13">
        <f t="shared" si="8"/>
        <v>6.3948846218409017E-14</v>
      </c>
      <c r="H155" s="9">
        <f t="shared" si="8"/>
        <v>0</v>
      </c>
      <c r="I155" s="9"/>
      <c r="J155" s="9"/>
      <c r="L155" s="9" t="str">
        <f t="shared" si="10"/>
        <v xml:space="preserve"> </v>
      </c>
      <c r="P155" s="14">
        <f t="shared" si="9"/>
        <v>0</v>
      </c>
    </row>
    <row r="156" spans="7:16" x14ac:dyDescent="0.2">
      <c r="G156" s="13">
        <f t="shared" si="8"/>
        <v>6.3948846218409017E-14</v>
      </c>
      <c r="H156" s="9">
        <f t="shared" si="8"/>
        <v>0</v>
      </c>
      <c r="I156" s="9"/>
      <c r="J156" s="9"/>
      <c r="L156" s="9" t="str">
        <f t="shared" si="10"/>
        <v xml:space="preserve"> </v>
      </c>
      <c r="P156" s="14">
        <f t="shared" si="9"/>
        <v>0</v>
      </c>
    </row>
    <row r="157" spans="7:16" x14ac:dyDescent="0.2">
      <c r="G157" s="13">
        <f t="shared" si="8"/>
        <v>6.3948846218409017E-14</v>
      </c>
      <c r="H157" s="9">
        <f t="shared" si="8"/>
        <v>0</v>
      </c>
      <c r="I157" s="9"/>
      <c r="J157" s="9"/>
      <c r="L157" s="9" t="str">
        <f t="shared" si="10"/>
        <v xml:space="preserve"> </v>
      </c>
      <c r="P157" s="14">
        <f t="shared" si="9"/>
        <v>0</v>
      </c>
    </row>
    <row r="158" spans="7:16" x14ac:dyDescent="0.2">
      <c r="G158" s="13">
        <f t="shared" si="8"/>
        <v>6.3948846218409017E-14</v>
      </c>
      <c r="H158" s="9">
        <f t="shared" si="8"/>
        <v>0</v>
      </c>
      <c r="I158" s="9"/>
      <c r="J158" s="9"/>
      <c r="L158" s="9" t="str">
        <f t="shared" si="10"/>
        <v xml:space="preserve"> </v>
      </c>
      <c r="P158" s="14">
        <f t="shared" si="9"/>
        <v>0</v>
      </c>
    </row>
    <row r="159" spans="7:16" x14ac:dyDescent="0.2">
      <c r="G159" s="13">
        <f t="shared" si="8"/>
        <v>6.3948846218409017E-14</v>
      </c>
      <c r="H159" s="9">
        <f t="shared" si="8"/>
        <v>0</v>
      </c>
      <c r="I159" s="9"/>
      <c r="J159" s="9"/>
      <c r="L159" s="9" t="str">
        <f t="shared" si="10"/>
        <v xml:space="preserve"> </v>
      </c>
      <c r="P159" s="14">
        <f t="shared" si="9"/>
        <v>0</v>
      </c>
    </row>
    <row r="160" spans="7:16" x14ac:dyDescent="0.2">
      <c r="G160" s="13">
        <f t="shared" si="8"/>
        <v>6.3948846218409017E-14</v>
      </c>
      <c r="H160" s="9">
        <f t="shared" si="8"/>
        <v>0</v>
      </c>
      <c r="I160" s="9"/>
      <c r="J160" s="9"/>
      <c r="L160" s="9" t="str">
        <f t="shared" si="10"/>
        <v xml:space="preserve"> </v>
      </c>
      <c r="P160" s="14">
        <f t="shared" si="9"/>
        <v>0</v>
      </c>
    </row>
    <row r="161" spans="7:16" x14ac:dyDescent="0.2">
      <c r="G161" s="13">
        <f t="shared" si="8"/>
        <v>6.3948846218409017E-14</v>
      </c>
      <c r="H161" s="9">
        <f t="shared" si="8"/>
        <v>0</v>
      </c>
      <c r="I161" s="9"/>
      <c r="J161" s="9"/>
      <c r="L161" s="9" t="str">
        <f t="shared" si="10"/>
        <v xml:space="preserve"> </v>
      </c>
      <c r="P161" s="14">
        <f t="shared" si="9"/>
        <v>0</v>
      </c>
    </row>
    <row r="162" spans="7:16" x14ac:dyDescent="0.2">
      <c r="G162" s="13">
        <f t="shared" si="8"/>
        <v>6.3948846218409017E-14</v>
      </c>
      <c r="H162" s="9">
        <f t="shared" si="8"/>
        <v>0</v>
      </c>
      <c r="I162" s="9"/>
      <c r="J162" s="9"/>
      <c r="L162" s="9" t="str">
        <f t="shared" si="10"/>
        <v xml:space="preserve"> </v>
      </c>
      <c r="P162" s="14">
        <f t="shared" si="9"/>
        <v>0</v>
      </c>
    </row>
    <row r="163" spans="7:16" x14ac:dyDescent="0.2">
      <c r="G163" s="13">
        <f t="shared" si="8"/>
        <v>6.3948846218409017E-14</v>
      </c>
      <c r="H163" s="9">
        <f t="shared" si="8"/>
        <v>0</v>
      </c>
      <c r="I163" s="9"/>
      <c r="J163" s="9"/>
      <c r="L163" s="9" t="str">
        <f t="shared" si="10"/>
        <v xml:space="preserve"> </v>
      </c>
      <c r="P163" s="14">
        <f t="shared" si="9"/>
        <v>0</v>
      </c>
    </row>
    <row r="164" spans="7:16" x14ac:dyDescent="0.2">
      <c r="G164" s="13">
        <f t="shared" si="8"/>
        <v>6.3948846218409017E-14</v>
      </c>
      <c r="H164" s="9">
        <f t="shared" si="8"/>
        <v>0</v>
      </c>
      <c r="I164" s="9"/>
      <c r="J164" s="9"/>
      <c r="L164" s="9" t="str">
        <f t="shared" si="10"/>
        <v xml:space="preserve"> </v>
      </c>
      <c r="P164" s="14">
        <f t="shared" si="9"/>
        <v>0</v>
      </c>
    </row>
    <row r="165" spans="7:16" x14ac:dyDescent="0.2">
      <c r="G165" s="13">
        <f t="shared" si="8"/>
        <v>6.3948846218409017E-14</v>
      </c>
      <c r="H165" s="9">
        <f t="shared" si="8"/>
        <v>0</v>
      </c>
      <c r="I165" s="9"/>
      <c r="J165" s="9"/>
      <c r="L165" s="9" t="str">
        <f t="shared" si="10"/>
        <v xml:space="preserve"> </v>
      </c>
      <c r="P165" s="14">
        <f t="shared" si="9"/>
        <v>0</v>
      </c>
    </row>
    <row r="166" spans="7:16" x14ac:dyDescent="0.2">
      <c r="G166" s="13">
        <f t="shared" si="8"/>
        <v>6.3948846218409017E-14</v>
      </c>
      <c r="H166" s="9">
        <f t="shared" si="8"/>
        <v>0</v>
      </c>
      <c r="I166" s="9"/>
      <c r="J166" s="9"/>
      <c r="L166" s="9" t="str">
        <f t="shared" si="10"/>
        <v xml:space="preserve"> </v>
      </c>
      <c r="P166" s="14">
        <f t="shared" si="9"/>
        <v>0</v>
      </c>
    </row>
    <row r="167" spans="7:16" x14ac:dyDescent="0.2">
      <c r="G167" s="13">
        <f t="shared" si="8"/>
        <v>6.3948846218409017E-14</v>
      </c>
      <c r="H167" s="9">
        <f t="shared" si="8"/>
        <v>0</v>
      </c>
      <c r="I167" s="9"/>
      <c r="J167" s="9"/>
      <c r="L167" s="9" t="str">
        <f t="shared" si="10"/>
        <v xml:space="preserve"> </v>
      </c>
      <c r="P167" s="14">
        <f t="shared" si="9"/>
        <v>0</v>
      </c>
    </row>
    <row r="168" spans="7:16" x14ac:dyDescent="0.2">
      <c r="G168" s="13">
        <f t="shared" si="8"/>
        <v>6.3948846218409017E-14</v>
      </c>
      <c r="H168" s="9">
        <f t="shared" si="8"/>
        <v>0</v>
      </c>
      <c r="I168" s="9"/>
      <c r="J168" s="9"/>
      <c r="L168" s="9" t="str">
        <f t="shared" si="10"/>
        <v xml:space="preserve"> </v>
      </c>
      <c r="P168" s="14">
        <f t="shared" si="9"/>
        <v>0</v>
      </c>
    </row>
    <row r="169" spans="7:16" x14ac:dyDescent="0.2">
      <c r="G169" s="13">
        <f t="shared" si="8"/>
        <v>6.3948846218409017E-14</v>
      </c>
      <c r="H169" s="9">
        <f t="shared" si="8"/>
        <v>0</v>
      </c>
      <c r="I169" s="9"/>
      <c r="J169" s="9"/>
      <c r="L169" s="9" t="str">
        <f t="shared" si="10"/>
        <v xml:space="preserve"> </v>
      </c>
      <c r="P169" s="14">
        <f t="shared" si="9"/>
        <v>0</v>
      </c>
    </row>
    <row r="170" spans="7:16" x14ac:dyDescent="0.2">
      <c r="G170" s="13">
        <f t="shared" si="8"/>
        <v>6.3948846218409017E-14</v>
      </c>
      <c r="H170" s="9">
        <f t="shared" si="8"/>
        <v>0</v>
      </c>
      <c r="I170" s="9"/>
      <c r="J170" s="9"/>
      <c r="L170" s="9" t="str">
        <f t="shared" si="10"/>
        <v xml:space="preserve"> </v>
      </c>
      <c r="P170" s="14">
        <f t="shared" si="9"/>
        <v>0</v>
      </c>
    </row>
    <row r="171" spans="7:16" x14ac:dyDescent="0.2">
      <c r="G171" s="13">
        <f t="shared" si="8"/>
        <v>6.3948846218409017E-14</v>
      </c>
      <c r="H171" s="9">
        <f t="shared" si="8"/>
        <v>0</v>
      </c>
      <c r="I171" s="9"/>
      <c r="J171" s="9"/>
      <c r="L171" s="9" t="str">
        <f t="shared" si="10"/>
        <v xml:space="preserve"> </v>
      </c>
      <c r="P171" s="14">
        <f t="shared" si="9"/>
        <v>0</v>
      </c>
    </row>
    <row r="172" spans="7:16" x14ac:dyDescent="0.2">
      <c r="G172" s="13">
        <f t="shared" si="8"/>
        <v>6.3948846218409017E-14</v>
      </c>
      <c r="H172" s="9">
        <f t="shared" si="8"/>
        <v>0</v>
      </c>
      <c r="I172" s="9"/>
      <c r="J172" s="9"/>
      <c r="L172" s="9" t="str">
        <f t="shared" si="10"/>
        <v xml:space="preserve"> </v>
      </c>
      <c r="P172" s="14">
        <f t="shared" si="9"/>
        <v>0</v>
      </c>
    </row>
    <row r="173" spans="7:16" x14ac:dyDescent="0.2">
      <c r="G173" s="13">
        <f t="shared" si="8"/>
        <v>6.3948846218409017E-14</v>
      </c>
      <c r="H173" s="9">
        <f t="shared" si="8"/>
        <v>0</v>
      </c>
      <c r="I173" s="9"/>
      <c r="J173" s="9"/>
      <c r="L173" s="9" t="str">
        <f t="shared" si="10"/>
        <v xml:space="preserve"> </v>
      </c>
      <c r="P173" s="14">
        <f t="shared" si="9"/>
        <v>0</v>
      </c>
    </row>
    <row r="174" spans="7:16" x14ac:dyDescent="0.2">
      <c r="G174" s="13">
        <f t="shared" si="8"/>
        <v>6.3948846218409017E-14</v>
      </c>
      <c r="H174" s="9">
        <f t="shared" si="8"/>
        <v>0</v>
      </c>
      <c r="I174" s="9"/>
      <c r="J174" s="9"/>
      <c r="L174" s="9" t="str">
        <f t="shared" si="10"/>
        <v xml:space="preserve"> </v>
      </c>
      <c r="P174" s="14">
        <f t="shared" si="9"/>
        <v>0</v>
      </c>
    </row>
    <row r="175" spans="7:16" x14ac:dyDescent="0.2">
      <c r="G175" s="13">
        <f t="shared" si="8"/>
        <v>6.3948846218409017E-14</v>
      </c>
      <c r="H175" s="9">
        <f t="shared" si="8"/>
        <v>0</v>
      </c>
      <c r="I175" s="9"/>
      <c r="J175" s="9"/>
      <c r="L175" s="9" t="str">
        <f t="shared" si="10"/>
        <v xml:space="preserve"> </v>
      </c>
      <c r="P175" s="14">
        <f t="shared" si="9"/>
        <v>0</v>
      </c>
    </row>
    <row r="176" spans="7:16" x14ac:dyDescent="0.2">
      <c r="G176" s="13">
        <f t="shared" si="8"/>
        <v>6.3948846218409017E-14</v>
      </c>
      <c r="H176" s="9">
        <f t="shared" si="8"/>
        <v>0</v>
      </c>
      <c r="I176" s="9"/>
      <c r="J176" s="9"/>
      <c r="L176" s="9" t="str">
        <f t="shared" si="10"/>
        <v xml:space="preserve"> </v>
      </c>
      <c r="P176" s="14">
        <f t="shared" si="9"/>
        <v>0</v>
      </c>
    </row>
    <row r="177" spans="7:16" x14ac:dyDescent="0.2">
      <c r="G177" s="13">
        <f t="shared" si="8"/>
        <v>6.3948846218409017E-14</v>
      </c>
      <c r="H177" s="9">
        <f t="shared" si="8"/>
        <v>0</v>
      </c>
      <c r="I177" s="9"/>
      <c r="J177" s="9"/>
      <c r="L177" s="9" t="str">
        <f t="shared" si="10"/>
        <v xml:space="preserve"> </v>
      </c>
      <c r="P177" s="14">
        <f t="shared" si="9"/>
        <v>0</v>
      </c>
    </row>
    <row r="178" spans="7:16" x14ac:dyDescent="0.2">
      <c r="G178" s="13">
        <f t="shared" si="8"/>
        <v>6.3948846218409017E-14</v>
      </c>
      <c r="H178" s="9">
        <f t="shared" si="8"/>
        <v>0</v>
      </c>
      <c r="I178" s="9"/>
      <c r="J178" s="9"/>
      <c r="L178" s="9" t="str">
        <f t="shared" si="10"/>
        <v xml:space="preserve"> </v>
      </c>
      <c r="P178" s="14">
        <f t="shared" si="9"/>
        <v>0</v>
      </c>
    </row>
    <row r="179" spans="7:16" x14ac:dyDescent="0.2">
      <c r="G179" s="13">
        <f t="shared" si="8"/>
        <v>6.3948846218409017E-14</v>
      </c>
      <c r="H179" s="9">
        <f t="shared" si="8"/>
        <v>0</v>
      </c>
      <c r="I179" s="9"/>
      <c r="J179" s="9"/>
      <c r="L179" s="9" t="str">
        <f t="shared" si="10"/>
        <v xml:space="preserve"> </v>
      </c>
      <c r="P179" s="14">
        <f t="shared" si="9"/>
        <v>0</v>
      </c>
    </row>
    <row r="180" spans="7:16" x14ac:dyDescent="0.2">
      <c r="G180" s="13">
        <f t="shared" si="8"/>
        <v>6.3948846218409017E-14</v>
      </c>
      <c r="H180" s="9">
        <f t="shared" si="8"/>
        <v>0</v>
      </c>
      <c r="I180" s="9"/>
      <c r="J180" s="9"/>
      <c r="L180" s="9" t="str">
        <f t="shared" si="10"/>
        <v xml:space="preserve"> </v>
      </c>
      <c r="P180" s="14">
        <f t="shared" si="9"/>
        <v>0</v>
      </c>
    </row>
    <row r="181" spans="7:16" x14ac:dyDescent="0.2">
      <c r="G181" s="13">
        <f t="shared" si="8"/>
        <v>6.3948846218409017E-14</v>
      </c>
      <c r="H181" s="9">
        <f t="shared" si="8"/>
        <v>0</v>
      </c>
      <c r="I181" s="9"/>
      <c r="J181" s="9"/>
      <c r="L181" s="9" t="str">
        <f t="shared" si="10"/>
        <v xml:space="preserve"> </v>
      </c>
      <c r="P181" s="14">
        <f t="shared" si="9"/>
        <v>0</v>
      </c>
    </row>
    <row r="182" spans="7:16" x14ac:dyDescent="0.2">
      <c r="G182" s="13">
        <f t="shared" ref="G182:H207" si="11">G181-E182+C182</f>
        <v>6.3948846218409017E-14</v>
      </c>
      <c r="H182" s="9">
        <f t="shared" si="11"/>
        <v>0</v>
      </c>
      <c r="I182" s="9"/>
      <c r="J182" s="9"/>
      <c r="L182" s="9" t="str">
        <f t="shared" si="10"/>
        <v xml:space="preserve"> </v>
      </c>
      <c r="P182" s="14">
        <f t="shared" si="9"/>
        <v>0</v>
      </c>
    </row>
    <row r="183" spans="7:16" x14ac:dyDescent="0.2">
      <c r="G183" s="13">
        <f t="shared" si="11"/>
        <v>6.3948846218409017E-14</v>
      </c>
      <c r="H183" s="9">
        <f t="shared" si="11"/>
        <v>0</v>
      </c>
      <c r="I183" s="9"/>
      <c r="J183" s="9"/>
      <c r="L183" s="9" t="str">
        <f t="shared" si="10"/>
        <v xml:space="preserve"> </v>
      </c>
      <c r="P183" s="14">
        <f t="shared" si="9"/>
        <v>0</v>
      </c>
    </row>
    <row r="184" spans="7:16" x14ac:dyDescent="0.2">
      <c r="G184" s="13">
        <f t="shared" si="11"/>
        <v>6.3948846218409017E-14</v>
      </c>
      <c r="H184" s="9">
        <f t="shared" si="11"/>
        <v>0</v>
      </c>
      <c r="I184" s="9"/>
      <c r="J184" s="9"/>
      <c r="L184" s="9" t="str">
        <f t="shared" si="10"/>
        <v xml:space="preserve"> </v>
      </c>
      <c r="P184" s="14">
        <f t="shared" si="9"/>
        <v>0</v>
      </c>
    </row>
    <row r="185" spans="7:16" x14ac:dyDescent="0.2">
      <c r="G185" s="13">
        <f t="shared" si="11"/>
        <v>6.3948846218409017E-14</v>
      </c>
      <c r="H185" s="9">
        <f t="shared" si="11"/>
        <v>0</v>
      </c>
      <c r="I185" s="9"/>
      <c r="J185" s="9"/>
      <c r="L185" s="9" t="str">
        <f t="shared" si="10"/>
        <v xml:space="preserve"> </v>
      </c>
      <c r="P185" s="14">
        <f t="shared" si="9"/>
        <v>0</v>
      </c>
    </row>
    <row r="186" spans="7:16" x14ac:dyDescent="0.2">
      <c r="G186" s="13">
        <f t="shared" si="11"/>
        <v>6.3948846218409017E-14</v>
      </c>
      <c r="H186" s="9">
        <f t="shared" si="11"/>
        <v>0</v>
      </c>
      <c r="I186" s="9"/>
      <c r="J186" s="9"/>
      <c r="L186" s="9" t="str">
        <f t="shared" si="10"/>
        <v xml:space="preserve"> </v>
      </c>
      <c r="P186" s="14">
        <f t="shared" si="9"/>
        <v>0</v>
      </c>
    </row>
    <row r="187" spans="7:16" x14ac:dyDescent="0.2">
      <c r="G187" s="13">
        <f t="shared" si="11"/>
        <v>6.3948846218409017E-14</v>
      </c>
      <c r="H187" s="9">
        <f t="shared" si="11"/>
        <v>0</v>
      </c>
      <c r="I187" s="9"/>
      <c r="J187" s="9"/>
      <c r="L187" s="9" t="str">
        <f t="shared" si="10"/>
        <v xml:space="preserve"> </v>
      </c>
      <c r="P187" s="14">
        <f t="shared" si="9"/>
        <v>0</v>
      </c>
    </row>
    <row r="188" spans="7:16" x14ac:dyDescent="0.2">
      <c r="G188" s="13">
        <f t="shared" si="11"/>
        <v>6.3948846218409017E-14</v>
      </c>
      <c r="H188" s="9">
        <f t="shared" si="11"/>
        <v>0</v>
      </c>
      <c r="I188" s="9"/>
      <c r="J188" s="9"/>
      <c r="L188" s="9" t="str">
        <f t="shared" si="10"/>
        <v xml:space="preserve"> </v>
      </c>
      <c r="P188" s="14">
        <f t="shared" si="9"/>
        <v>0</v>
      </c>
    </row>
    <row r="189" spans="7:16" x14ac:dyDescent="0.2">
      <c r="G189" s="13">
        <f t="shared" si="11"/>
        <v>6.3948846218409017E-14</v>
      </c>
      <c r="H189" s="9">
        <f t="shared" si="11"/>
        <v>0</v>
      </c>
      <c r="I189" s="9"/>
      <c r="J189" s="9"/>
      <c r="L189" s="9" t="str">
        <f t="shared" si="10"/>
        <v xml:space="preserve"> </v>
      </c>
      <c r="P189" s="14">
        <f t="shared" si="9"/>
        <v>0</v>
      </c>
    </row>
    <row r="190" spans="7:16" x14ac:dyDescent="0.2">
      <c r="G190" s="13">
        <f t="shared" si="11"/>
        <v>6.3948846218409017E-14</v>
      </c>
      <c r="H190" s="9">
        <f t="shared" si="11"/>
        <v>0</v>
      </c>
      <c r="I190" s="9"/>
      <c r="J190" s="9"/>
      <c r="L190" s="9" t="str">
        <f t="shared" si="10"/>
        <v xml:space="preserve"> </v>
      </c>
      <c r="P190" s="14">
        <f t="shared" si="9"/>
        <v>0</v>
      </c>
    </row>
    <row r="191" spans="7:16" x14ac:dyDescent="0.2">
      <c r="G191" s="13">
        <f t="shared" si="11"/>
        <v>6.3948846218409017E-14</v>
      </c>
      <c r="H191" s="9">
        <f t="shared" si="11"/>
        <v>0</v>
      </c>
      <c r="I191" s="9"/>
      <c r="J191" s="9"/>
      <c r="L191" s="9" t="str">
        <f t="shared" si="10"/>
        <v xml:space="preserve"> </v>
      </c>
      <c r="P191" s="14">
        <f t="shared" si="9"/>
        <v>0</v>
      </c>
    </row>
    <row r="192" spans="7:16" x14ac:dyDescent="0.2">
      <c r="G192" s="13">
        <f t="shared" si="11"/>
        <v>6.3948846218409017E-14</v>
      </c>
      <c r="H192" s="9">
        <f t="shared" si="11"/>
        <v>0</v>
      </c>
      <c r="I192" s="9"/>
      <c r="J192" s="9"/>
      <c r="L192" s="9" t="str">
        <f t="shared" si="10"/>
        <v xml:space="preserve"> </v>
      </c>
      <c r="P192" s="14">
        <f t="shared" si="9"/>
        <v>0</v>
      </c>
    </row>
    <row r="193" spans="7:16" x14ac:dyDescent="0.2">
      <c r="G193" s="13">
        <f t="shared" si="11"/>
        <v>6.3948846218409017E-14</v>
      </c>
      <c r="H193" s="9">
        <f t="shared" si="11"/>
        <v>0</v>
      </c>
      <c r="I193" s="9"/>
      <c r="J193" s="9"/>
      <c r="L193" s="9" t="str">
        <f t="shared" si="10"/>
        <v xml:space="preserve"> </v>
      </c>
      <c r="P193" s="14">
        <f t="shared" si="9"/>
        <v>0</v>
      </c>
    </row>
    <row r="194" spans="7:16" x14ac:dyDescent="0.2">
      <c r="G194" s="13">
        <f t="shared" si="11"/>
        <v>6.3948846218409017E-14</v>
      </c>
      <c r="H194" s="9">
        <f t="shared" si="11"/>
        <v>0</v>
      </c>
      <c r="I194" s="9"/>
      <c r="J194" s="9"/>
      <c r="L194" s="9" t="str">
        <f t="shared" si="10"/>
        <v xml:space="preserve"> </v>
      </c>
      <c r="P194" s="14">
        <f t="shared" si="9"/>
        <v>0</v>
      </c>
    </row>
    <row r="195" spans="7:16" x14ac:dyDescent="0.2">
      <c r="G195" s="13">
        <f t="shared" si="11"/>
        <v>6.3948846218409017E-14</v>
      </c>
      <c r="H195" s="9">
        <f t="shared" si="11"/>
        <v>0</v>
      </c>
      <c r="I195" s="9"/>
      <c r="J195" s="9"/>
      <c r="L195" s="9" t="str">
        <f t="shared" si="10"/>
        <v xml:space="preserve"> </v>
      </c>
      <c r="P195" s="14">
        <f t="shared" si="9"/>
        <v>0</v>
      </c>
    </row>
    <row r="196" spans="7:16" x14ac:dyDescent="0.2">
      <c r="G196" s="13">
        <f t="shared" si="11"/>
        <v>6.3948846218409017E-14</v>
      </c>
      <c r="H196" s="9">
        <f t="shared" si="11"/>
        <v>0</v>
      </c>
      <c r="I196" s="9"/>
      <c r="J196" s="9"/>
      <c r="L196" s="9" t="str">
        <f t="shared" si="10"/>
        <v xml:space="preserve"> </v>
      </c>
      <c r="P196" s="14">
        <f t="shared" si="9"/>
        <v>0</v>
      </c>
    </row>
    <row r="197" spans="7:16" x14ac:dyDescent="0.2">
      <c r="G197" s="13">
        <f t="shared" si="11"/>
        <v>6.3948846218409017E-14</v>
      </c>
      <c r="H197" s="9">
        <f t="shared" si="11"/>
        <v>0</v>
      </c>
      <c r="I197" s="9"/>
      <c r="J197" s="9"/>
      <c r="L197" s="9" t="str">
        <f t="shared" si="10"/>
        <v xml:space="preserve"> </v>
      </c>
      <c r="P197" s="14">
        <f t="shared" si="9"/>
        <v>0</v>
      </c>
    </row>
    <row r="198" spans="7:16" x14ac:dyDescent="0.2">
      <c r="G198" s="13">
        <f t="shared" si="11"/>
        <v>6.3948846218409017E-14</v>
      </c>
      <c r="H198" s="9">
        <f t="shared" si="11"/>
        <v>0</v>
      </c>
      <c r="I198" s="9"/>
      <c r="J198" s="9"/>
      <c r="L198" s="9" t="str">
        <f t="shared" si="10"/>
        <v xml:space="preserve"> </v>
      </c>
      <c r="P198" s="14">
        <f t="shared" si="9"/>
        <v>0</v>
      </c>
    </row>
    <row r="199" spans="7:16" x14ac:dyDescent="0.2">
      <c r="G199" s="13">
        <f t="shared" si="11"/>
        <v>6.3948846218409017E-14</v>
      </c>
      <c r="H199" s="9">
        <f t="shared" si="11"/>
        <v>0</v>
      </c>
      <c r="I199" s="9"/>
      <c r="J199" s="9"/>
      <c r="L199" s="9" t="str">
        <f t="shared" si="10"/>
        <v xml:space="preserve"> </v>
      </c>
      <c r="P199" s="14">
        <f t="shared" si="9"/>
        <v>0</v>
      </c>
    </row>
    <row r="200" spans="7:16" x14ac:dyDescent="0.2">
      <c r="G200" s="13">
        <f t="shared" si="11"/>
        <v>6.3948846218409017E-14</v>
      </c>
      <c r="H200" s="9">
        <f t="shared" si="11"/>
        <v>0</v>
      </c>
      <c r="I200" s="9"/>
      <c r="J200" s="9"/>
      <c r="L200" s="9" t="str">
        <f t="shared" si="10"/>
        <v xml:space="preserve"> </v>
      </c>
      <c r="P200" s="14">
        <f t="shared" si="9"/>
        <v>0</v>
      </c>
    </row>
    <row r="201" spans="7:16" x14ac:dyDescent="0.2">
      <c r="G201" s="13">
        <f t="shared" si="11"/>
        <v>6.3948846218409017E-14</v>
      </c>
      <c r="H201" s="9">
        <f t="shared" si="11"/>
        <v>0</v>
      </c>
      <c r="I201" s="9"/>
      <c r="J201" s="9"/>
      <c r="L201" s="9" t="str">
        <f t="shared" si="10"/>
        <v xml:space="preserve"> </v>
      </c>
      <c r="P201" s="14">
        <f t="shared" ref="P201:P207" si="12">O201*G201</f>
        <v>0</v>
      </c>
    </row>
    <row r="202" spans="7:16" x14ac:dyDescent="0.2">
      <c r="G202" s="13">
        <f t="shared" si="11"/>
        <v>6.3948846218409017E-14</v>
      </c>
      <c r="H202" s="9">
        <f t="shared" si="11"/>
        <v>0</v>
      </c>
      <c r="I202" s="9"/>
      <c r="J202" s="9"/>
      <c r="L202" s="9" t="str">
        <f t="shared" si="10"/>
        <v xml:space="preserve"> </v>
      </c>
      <c r="P202" s="14">
        <f t="shared" si="12"/>
        <v>0</v>
      </c>
    </row>
    <row r="203" spans="7:16" x14ac:dyDescent="0.2">
      <c r="G203" s="13">
        <f t="shared" si="11"/>
        <v>6.3948846218409017E-14</v>
      </c>
      <c r="H203" s="9">
        <f t="shared" si="11"/>
        <v>0</v>
      </c>
      <c r="I203" s="9"/>
      <c r="J203" s="9"/>
      <c r="L203" s="9" t="str">
        <f>IF(D203&gt;0,D203," ")</f>
        <v xml:space="preserve"> </v>
      </c>
      <c r="P203" s="14">
        <f t="shared" si="12"/>
        <v>0</v>
      </c>
    </row>
    <row r="204" spans="7:16" x14ac:dyDescent="0.2">
      <c r="G204" s="13">
        <f t="shared" si="11"/>
        <v>6.3948846218409017E-14</v>
      </c>
      <c r="H204" s="9">
        <f t="shared" si="11"/>
        <v>0</v>
      </c>
      <c r="I204" s="9"/>
      <c r="J204" s="9"/>
      <c r="L204" s="9" t="str">
        <f>IF(D204&gt;0,D204," ")</f>
        <v xml:space="preserve"> </v>
      </c>
      <c r="P204" s="14">
        <f t="shared" si="12"/>
        <v>0</v>
      </c>
    </row>
    <row r="205" spans="7:16" x14ac:dyDescent="0.2">
      <c r="G205" s="13">
        <f t="shared" si="11"/>
        <v>6.3948846218409017E-14</v>
      </c>
      <c r="H205" s="9">
        <f t="shared" si="11"/>
        <v>0</v>
      </c>
      <c r="I205" s="9"/>
      <c r="J205" s="9"/>
      <c r="L205" s="9" t="str">
        <f>IF(D205&gt;0,D205," ")</f>
        <v xml:space="preserve"> </v>
      </c>
      <c r="P205" s="14">
        <f t="shared" si="12"/>
        <v>0</v>
      </c>
    </row>
    <row r="206" spans="7:16" x14ac:dyDescent="0.2">
      <c r="G206" s="13">
        <f t="shared" si="11"/>
        <v>6.3948846218409017E-14</v>
      </c>
      <c r="H206" s="9">
        <f t="shared" si="11"/>
        <v>0</v>
      </c>
      <c r="I206" s="9"/>
      <c r="J206" s="9"/>
      <c r="L206" s="9" t="str">
        <f>IF(D206&gt;0,D206," ")</f>
        <v xml:space="preserve"> </v>
      </c>
      <c r="P206" s="14">
        <f t="shared" si="12"/>
        <v>0</v>
      </c>
    </row>
    <row r="207" spans="7:16" x14ac:dyDescent="0.2">
      <c r="G207" s="13">
        <f t="shared" si="11"/>
        <v>6.3948846218409017E-14</v>
      </c>
      <c r="H207" s="9">
        <f t="shared" si="11"/>
        <v>0</v>
      </c>
      <c r="I207" s="9"/>
      <c r="J207" s="9"/>
      <c r="L207" s="9" t="str">
        <f>IF(D207&gt;0,D207," ")</f>
        <v xml:space="preserve"> </v>
      </c>
      <c r="P207" s="14">
        <f t="shared" si="12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F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J15" sqref="J15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117</v>
      </c>
      <c r="D5" s="33"/>
      <c r="E5" s="32"/>
      <c r="F5" s="34"/>
      <c r="G5" s="4"/>
      <c r="H5" s="30" t="s">
        <v>1</v>
      </c>
      <c r="I5" s="32" t="s">
        <v>35</v>
      </c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ht="15.75" x14ac:dyDescent="0.25">
      <c r="A7" s="919" t="s">
        <v>2</v>
      </c>
      <c r="B7" s="920"/>
      <c r="C7" s="921" t="s">
        <v>3</v>
      </c>
      <c r="D7" s="922"/>
      <c r="E7" s="921" t="s">
        <v>4</v>
      </c>
      <c r="F7" s="922"/>
      <c r="G7" s="921" t="s">
        <v>5</v>
      </c>
      <c r="H7" s="922"/>
      <c r="I7" s="58" t="s">
        <v>17</v>
      </c>
      <c r="J7" s="57" t="s">
        <v>9</v>
      </c>
      <c r="K7" s="59" t="s">
        <v>6</v>
      </c>
      <c r="L7" s="60" t="s">
        <v>21</v>
      </c>
      <c r="M7" s="61"/>
      <c r="N7" s="62" t="s">
        <v>10</v>
      </c>
      <c r="O7" s="63" t="s">
        <v>11</v>
      </c>
      <c r="P7" s="62" t="s">
        <v>10</v>
      </c>
      <c r="Q7" s="64"/>
      <c r="R7" s="7"/>
    </row>
    <row r="8" spans="1:18" ht="16.5" thickBot="1" x14ac:dyDescent="0.3">
      <c r="A8" s="65" t="s">
        <v>19</v>
      </c>
      <c r="B8" s="66" t="s">
        <v>20</v>
      </c>
      <c r="C8" s="67" t="s">
        <v>12</v>
      </c>
      <c r="D8" s="68" t="s">
        <v>7</v>
      </c>
      <c r="E8" s="69" t="s">
        <v>12</v>
      </c>
      <c r="F8" s="70" t="s">
        <v>7</v>
      </c>
      <c r="G8" s="69" t="s">
        <v>12</v>
      </c>
      <c r="H8" s="70" t="s">
        <v>7</v>
      </c>
      <c r="I8" s="70" t="s">
        <v>18</v>
      </c>
      <c r="J8" s="70"/>
      <c r="K8" s="70" t="s">
        <v>13</v>
      </c>
      <c r="L8" s="70" t="s">
        <v>7</v>
      </c>
      <c r="M8" s="70" t="s">
        <v>8</v>
      </c>
      <c r="N8" s="71" t="s">
        <v>14</v>
      </c>
      <c r="O8" s="71" t="s">
        <v>15</v>
      </c>
      <c r="P8" s="71" t="s">
        <v>16</v>
      </c>
      <c r="Q8" s="72"/>
    </row>
    <row r="9" spans="1:18" ht="15" x14ac:dyDescent="0.2">
      <c r="A9" s="411" t="s">
        <v>71</v>
      </c>
      <c r="B9" s="141"/>
      <c r="C9" s="79"/>
      <c r="D9" s="56"/>
      <c r="E9" s="79"/>
      <c r="F9" s="56"/>
      <c r="G9" s="74">
        <v>0</v>
      </c>
      <c r="H9" s="75">
        <v>0</v>
      </c>
      <c r="I9" s="75"/>
      <c r="J9" s="75" t="s">
        <v>23</v>
      </c>
      <c r="K9" s="76"/>
      <c r="L9" s="56"/>
      <c r="M9" s="56"/>
      <c r="N9" s="77"/>
      <c r="O9" s="77"/>
      <c r="P9" s="78">
        <f t="shared" ref="P9:P73" si="0">O9*G9</f>
        <v>0</v>
      </c>
      <c r="Q9" s="72"/>
      <c r="R9" s="3"/>
    </row>
    <row r="10" spans="1:18" s="126" customFormat="1" ht="15" x14ac:dyDescent="0.2">
      <c r="A10" s="226">
        <v>6</v>
      </c>
      <c r="B10" s="224"/>
      <c r="C10" s="225">
        <v>2992.5050000000001</v>
      </c>
      <c r="D10" s="226">
        <v>243</v>
      </c>
      <c r="E10" s="236"/>
      <c r="F10" s="224"/>
      <c r="G10" s="225">
        <f>G9-E10+C10</f>
        <v>2992.5050000000001</v>
      </c>
      <c r="H10" s="226">
        <f>H9-F10+D10</f>
        <v>243</v>
      </c>
      <c r="I10" s="291" t="s">
        <v>118</v>
      </c>
      <c r="J10" s="226"/>
      <c r="K10" s="292"/>
      <c r="L10" s="226"/>
      <c r="M10" s="226"/>
      <c r="N10" s="271"/>
      <c r="O10" s="271"/>
      <c r="P10" s="271">
        <f t="shared" si="0"/>
        <v>0</v>
      </c>
      <c r="Q10" s="226"/>
      <c r="R10" s="256"/>
    </row>
    <row r="11" spans="1:18" s="126" customFormat="1" ht="15" x14ac:dyDescent="0.2">
      <c r="A11" s="226"/>
      <c r="B11" s="224"/>
      <c r="C11" s="225"/>
      <c r="D11" s="226"/>
      <c r="E11" s="236">
        <v>49.335000000000001</v>
      </c>
      <c r="F11" s="224">
        <v>4</v>
      </c>
      <c r="G11" s="225">
        <f t="shared" ref="G11:G22" si="1">G10-E11+C11</f>
        <v>2943.17</v>
      </c>
      <c r="H11" s="226">
        <f t="shared" ref="H11:H22" si="2">H10-F11+D11</f>
        <v>239</v>
      </c>
      <c r="I11" s="226" t="s">
        <v>167</v>
      </c>
      <c r="J11" s="222" t="s">
        <v>51</v>
      </c>
      <c r="K11" s="292"/>
      <c r="L11" s="226"/>
      <c r="M11" s="226"/>
      <c r="N11" s="271"/>
      <c r="O11" s="271"/>
      <c r="P11" s="271">
        <f t="shared" si="0"/>
        <v>0</v>
      </c>
      <c r="Q11" s="226"/>
      <c r="R11" s="256"/>
    </row>
    <row r="12" spans="1:18" s="426" customFormat="1" ht="15" x14ac:dyDescent="0.2">
      <c r="A12" s="424"/>
      <c r="B12" s="485"/>
      <c r="C12" s="486"/>
      <c r="D12" s="424"/>
      <c r="E12" s="487"/>
      <c r="F12" s="485"/>
      <c r="G12" s="225">
        <f t="shared" si="1"/>
        <v>2943.17</v>
      </c>
      <c r="H12" s="226">
        <f t="shared" si="2"/>
        <v>239</v>
      </c>
      <c r="I12" s="424"/>
      <c r="J12" s="423"/>
      <c r="K12" s="488"/>
      <c r="L12" s="424"/>
      <c r="M12" s="424"/>
      <c r="N12" s="425"/>
      <c r="O12" s="425"/>
      <c r="P12" s="425">
        <f t="shared" si="0"/>
        <v>0</v>
      </c>
      <c r="Q12" s="424"/>
      <c r="R12" s="427"/>
    </row>
    <row r="13" spans="1:18" s="126" customFormat="1" ht="15" x14ac:dyDescent="0.2">
      <c r="A13" s="226"/>
      <c r="B13" s="224"/>
      <c r="C13" s="225"/>
      <c r="D13" s="226"/>
      <c r="E13" s="236"/>
      <c r="F13" s="224"/>
      <c r="G13" s="225">
        <f t="shared" si="1"/>
        <v>2943.17</v>
      </c>
      <c r="H13" s="226">
        <f t="shared" si="2"/>
        <v>239</v>
      </c>
      <c r="I13" s="222"/>
      <c r="J13" s="222"/>
      <c r="K13" s="292"/>
      <c r="L13" s="226"/>
      <c r="M13" s="226"/>
      <c r="N13" s="271"/>
      <c r="O13" s="270"/>
      <c r="P13" s="271">
        <f t="shared" si="0"/>
        <v>0</v>
      </c>
      <c r="Q13" s="226"/>
      <c r="R13" s="256"/>
    </row>
    <row r="14" spans="1:18" s="126" customFormat="1" ht="15.75" x14ac:dyDescent="0.25">
      <c r="A14" s="226"/>
      <c r="B14" s="224"/>
      <c r="C14" s="278"/>
      <c r="D14" s="262"/>
      <c r="E14" s="236"/>
      <c r="F14" s="224"/>
      <c r="G14" s="225">
        <f t="shared" si="1"/>
        <v>2943.17</v>
      </c>
      <c r="H14" s="226">
        <f t="shared" si="2"/>
        <v>239</v>
      </c>
      <c r="I14" s="222"/>
      <c r="J14" s="264"/>
      <c r="K14" s="292"/>
      <c r="L14" s="226"/>
      <c r="M14" s="226"/>
      <c r="N14" s="271"/>
      <c r="O14" s="271"/>
      <c r="P14" s="271">
        <f t="shared" si="0"/>
        <v>0</v>
      </c>
      <c r="Q14" s="226"/>
      <c r="R14" s="256"/>
    </row>
    <row r="15" spans="1:18" s="126" customFormat="1" ht="15" x14ac:dyDescent="0.2">
      <c r="A15" s="226"/>
      <c r="B15" s="224"/>
      <c r="C15" s="225"/>
      <c r="D15" s="226"/>
      <c r="E15" s="236"/>
      <c r="F15" s="226"/>
      <c r="G15" s="225">
        <f t="shared" si="1"/>
        <v>2943.17</v>
      </c>
      <c r="H15" s="226">
        <f t="shared" si="2"/>
        <v>239</v>
      </c>
      <c r="I15" s="222"/>
      <c r="J15" s="222"/>
      <c r="K15" s="226"/>
      <c r="L15" s="226"/>
      <c r="M15" s="226"/>
      <c r="N15" s="271"/>
      <c r="O15" s="271"/>
      <c r="P15" s="271">
        <f t="shared" si="0"/>
        <v>0</v>
      </c>
      <c r="Q15" s="226"/>
      <c r="R15" s="256"/>
    </row>
    <row r="16" spans="1:18" s="126" customFormat="1" ht="15" x14ac:dyDescent="0.2">
      <c r="A16" s="226"/>
      <c r="B16" s="224"/>
      <c r="C16" s="225"/>
      <c r="D16" s="226"/>
      <c r="E16" s="225"/>
      <c r="F16" s="226"/>
      <c r="G16" s="225">
        <f t="shared" si="1"/>
        <v>2943.17</v>
      </c>
      <c r="H16" s="226">
        <f t="shared" si="2"/>
        <v>239</v>
      </c>
      <c r="I16" s="222"/>
      <c r="J16" s="222"/>
      <c r="K16" s="226"/>
      <c r="L16" s="226"/>
      <c r="M16" s="226"/>
      <c r="N16" s="271"/>
      <c r="O16" s="271"/>
      <c r="P16" s="271">
        <f t="shared" si="0"/>
        <v>0</v>
      </c>
      <c r="Q16" s="226"/>
      <c r="R16" s="256"/>
    </row>
    <row r="17" spans="1:17" s="126" customFormat="1" ht="15" x14ac:dyDescent="0.2">
      <c r="A17" s="226"/>
      <c r="B17" s="224"/>
      <c r="C17" s="225"/>
      <c r="D17" s="226"/>
      <c r="E17" s="225"/>
      <c r="F17" s="226"/>
      <c r="G17" s="225">
        <f t="shared" si="1"/>
        <v>2943.17</v>
      </c>
      <c r="H17" s="226">
        <f t="shared" si="2"/>
        <v>239</v>
      </c>
      <c r="I17" s="222"/>
      <c r="J17" s="222"/>
      <c r="K17" s="226"/>
      <c r="L17" s="226"/>
      <c r="M17" s="226"/>
      <c r="N17" s="271"/>
      <c r="O17" s="271"/>
      <c r="P17" s="271">
        <f t="shared" si="0"/>
        <v>0</v>
      </c>
      <c r="Q17" s="226"/>
    </row>
    <row r="18" spans="1:17" s="126" customFormat="1" ht="15" x14ac:dyDescent="0.2">
      <c r="A18" s="226"/>
      <c r="B18" s="226"/>
      <c r="C18" s="225"/>
      <c r="D18" s="226"/>
      <c r="E18" s="225"/>
      <c r="F18" s="226"/>
      <c r="G18" s="225">
        <f t="shared" si="1"/>
        <v>2943.17</v>
      </c>
      <c r="H18" s="226">
        <f t="shared" si="2"/>
        <v>239</v>
      </c>
      <c r="I18" s="222"/>
      <c r="J18" s="222"/>
      <c r="K18" s="226"/>
      <c r="L18" s="226"/>
      <c r="M18" s="226"/>
      <c r="N18" s="271"/>
      <c r="O18" s="271"/>
      <c r="P18" s="271">
        <f t="shared" si="0"/>
        <v>0</v>
      </c>
      <c r="Q18" s="226"/>
    </row>
    <row r="19" spans="1:17" ht="15" x14ac:dyDescent="0.2">
      <c r="A19" s="72"/>
      <c r="B19" s="56"/>
      <c r="C19" s="79"/>
      <c r="D19" s="56"/>
      <c r="E19" s="79"/>
      <c r="F19" s="56"/>
      <c r="G19" s="225">
        <f t="shared" si="1"/>
        <v>2943.17</v>
      </c>
      <c r="H19" s="226">
        <f t="shared" si="2"/>
        <v>239</v>
      </c>
      <c r="I19" s="80"/>
      <c r="J19" s="80"/>
      <c r="K19" s="56"/>
      <c r="L19" s="56"/>
      <c r="M19" s="72"/>
      <c r="N19" s="77"/>
      <c r="O19" s="77"/>
      <c r="P19" s="78">
        <f t="shared" si="0"/>
        <v>0</v>
      </c>
      <c r="Q19" s="72"/>
    </row>
    <row r="20" spans="1:17" ht="15" x14ac:dyDescent="0.2">
      <c r="A20" s="72"/>
      <c r="B20" s="72"/>
      <c r="C20" s="73"/>
      <c r="D20" s="72"/>
      <c r="E20" s="73"/>
      <c r="F20" s="72"/>
      <c r="G20" s="225">
        <f t="shared" si="1"/>
        <v>2943.17</v>
      </c>
      <c r="H20" s="226">
        <f t="shared" si="2"/>
        <v>239</v>
      </c>
      <c r="I20" s="80"/>
      <c r="J20" s="80"/>
      <c r="K20" s="72"/>
      <c r="L20" s="56"/>
      <c r="M20" s="72"/>
      <c r="N20" s="77"/>
      <c r="O20" s="77"/>
      <c r="P20" s="78">
        <f t="shared" si="0"/>
        <v>0</v>
      </c>
      <c r="Q20" s="72"/>
    </row>
    <row r="21" spans="1:17" ht="15" x14ac:dyDescent="0.2">
      <c r="A21" s="72"/>
      <c r="B21" s="72"/>
      <c r="C21" s="73"/>
      <c r="D21" s="72"/>
      <c r="E21" s="73"/>
      <c r="F21" s="72"/>
      <c r="G21" s="225">
        <f t="shared" si="1"/>
        <v>2943.17</v>
      </c>
      <c r="H21" s="226">
        <f t="shared" si="2"/>
        <v>239</v>
      </c>
      <c r="I21" s="80"/>
      <c r="J21" s="80"/>
      <c r="K21" s="72"/>
      <c r="L21" s="56"/>
      <c r="M21" s="72"/>
      <c r="N21" s="77"/>
      <c r="O21" s="77"/>
      <c r="P21" s="78">
        <f t="shared" si="0"/>
        <v>0</v>
      </c>
      <c r="Q21" s="72"/>
    </row>
    <row r="22" spans="1:17" ht="15" x14ac:dyDescent="0.2">
      <c r="A22" s="72"/>
      <c r="B22" s="72"/>
      <c r="C22" s="73"/>
      <c r="D22" s="72"/>
      <c r="E22" s="73"/>
      <c r="F22" s="72"/>
      <c r="G22" s="225">
        <f t="shared" si="1"/>
        <v>2943.17</v>
      </c>
      <c r="H22" s="226">
        <f t="shared" si="2"/>
        <v>239</v>
      </c>
      <c r="I22" s="80"/>
      <c r="J22" s="80"/>
      <c r="K22" s="72"/>
      <c r="L22" s="56"/>
      <c r="M22" s="72"/>
      <c r="N22" s="77"/>
      <c r="O22" s="77"/>
      <c r="P22" s="78">
        <f t="shared" si="0"/>
        <v>0</v>
      </c>
      <c r="Q22" s="72"/>
    </row>
    <row r="23" spans="1:17" ht="15" x14ac:dyDescent="0.2">
      <c r="A23" s="72"/>
      <c r="B23" s="72"/>
      <c r="C23" s="73"/>
      <c r="D23" s="72"/>
      <c r="E23" s="73"/>
      <c r="F23" s="72"/>
      <c r="G23" s="79">
        <f t="shared" ref="G23:H26" si="3">G22-E23+C23</f>
        <v>2943.17</v>
      </c>
      <c r="H23" s="56">
        <f t="shared" si="3"/>
        <v>239</v>
      </c>
      <c r="I23" s="80"/>
      <c r="J23" s="80"/>
      <c r="K23" s="72"/>
      <c r="L23" s="56"/>
      <c r="M23" s="72"/>
      <c r="N23" s="77"/>
      <c r="O23" s="77"/>
      <c r="P23" s="78">
        <f t="shared" si="0"/>
        <v>0</v>
      </c>
      <c r="Q23" s="72"/>
    </row>
    <row r="24" spans="1:17" ht="15" x14ac:dyDescent="0.2">
      <c r="A24" s="72"/>
      <c r="B24" s="72"/>
      <c r="C24" s="73"/>
      <c r="D24" s="72"/>
      <c r="E24" s="73"/>
      <c r="F24" s="72"/>
      <c r="G24" s="79">
        <f t="shared" si="3"/>
        <v>2943.17</v>
      </c>
      <c r="H24" s="56">
        <f t="shared" si="3"/>
        <v>239</v>
      </c>
      <c r="I24" s="80"/>
      <c r="J24" s="80"/>
      <c r="K24" s="72"/>
      <c r="L24" s="56"/>
      <c r="M24" s="72"/>
      <c r="N24" s="77"/>
      <c r="O24" s="77"/>
      <c r="P24" s="78">
        <f t="shared" si="0"/>
        <v>0</v>
      </c>
      <c r="Q24" s="72"/>
    </row>
    <row r="25" spans="1:17" ht="15" x14ac:dyDescent="0.2">
      <c r="A25" s="72"/>
      <c r="B25" s="72"/>
      <c r="C25" s="73"/>
      <c r="D25" s="72"/>
      <c r="E25" s="73"/>
      <c r="F25" s="72"/>
      <c r="G25" s="79">
        <f t="shared" si="3"/>
        <v>2943.17</v>
      </c>
      <c r="H25" s="56">
        <f t="shared" si="3"/>
        <v>239</v>
      </c>
      <c r="I25" s="80"/>
      <c r="J25" s="80"/>
      <c r="K25" s="72"/>
      <c r="L25" s="56"/>
      <c r="M25" s="72"/>
      <c r="N25" s="77"/>
      <c r="O25" s="77"/>
      <c r="P25" s="78">
        <f t="shared" si="0"/>
        <v>0</v>
      </c>
      <c r="Q25" s="72"/>
    </row>
    <row r="26" spans="1:17" ht="15" x14ac:dyDescent="0.2">
      <c r="A26" s="72"/>
      <c r="B26" s="72"/>
      <c r="C26" s="73"/>
      <c r="D26" s="72"/>
      <c r="E26" s="73"/>
      <c r="F26" s="72"/>
      <c r="G26" s="79">
        <f t="shared" si="3"/>
        <v>2943.17</v>
      </c>
      <c r="H26" s="56">
        <f t="shared" si="3"/>
        <v>239</v>
      </c>
      <c r="I26" s="80"/>
      <c r="J26" s="80"/>
      <c r="K26" s="72"/>
      <c r="L26" s="56"/>
      <c r="M26" s="72"/>
      <c r="N26" s="77"/>
      <c r="O26" s="77"/>
      <c r="P26" s="78">
        <f t="shared" si="0"/>
        <v>0</v>
      </c>
      <c r="Q26" s="72"/>
    </row>
    <row r="27" spans="1:17" ht="15" x14ac:dyDescent="0.2">
      <c r="A27" s="72"/>
      <c r="B27" s="72"/>
      <c r="C27" s="81"/>
      <c r="D27" s="72"/>
      <c r="E27" s="73"/>
      <c r="F27" s="72"/>
      <c r="G27" s="79">
        <f t="shared" ref="G27" si="4">G26-E27+C27</f>
        <v>2943.17</v>
      </c>
      <c r="H27" s="56">
        <f t="shared" ref="H27" si="5">H26-F27+D27</f>
        <v>239</v>
      </c>
      <c r="I27" s="80"/>
      <c r="J27" s="80"/>
      <c r="K27" s="72"/>
      <c r="L27" s="56"/>
      <c r="M27" s="72"/>
      <c r="N27" s="77"/>
      <c r="O27" s="77"/>
      <c r="P27" s="78">
        <f t="shared" si="0"/>
        <v>0</v>
      </c>
      <c r="Q27" s="72"/>
    </row>
    <row r="28" spans="1:17" ht="15" x14ac:dyDescent="0.2">
      <c r="A28" s="72"/>
      <c r="B28" s="72"/>
      <c r="C28" s="73"/>
      <c r="D28" s="72"/>
      <c r="E28" s="73"/>
      <c r="F28" s="72"/>
      <c r="G28" s="79">
        <f t="shared" ref="G28:H90" si="6">G27-E28+C28</f>
        <v>2943.17</v>
      </c>
      <c r="H28" s="56">
        <f t="shared" si="6"/>
        <v>239</v>
      </c>
      <c r="I28" s="80"/>
      <c r="J28" s="80"/>
      <c r="K28" s="72"/>
      <c r="L28" s="56"/>
      <c r="M28" s="72"/>
      <c r="N28" s="77"/>
      <c r="O28" s="77"/>
      <c r="P28" s="78">
        <f t="shared" si="0"/>
        <v>0</v>
      </c>
      <c r="Q28" s="72"/>
    </row>
    <row r="29" spans="1:17" ht="15" x14ac:dyDescent="0.2">
      <c r="A29" s="72"/>
      <c r="B29" s="72"/>
      <c r="C29" s="73"/>
      <c r="D29" s="72"/>
      <c r="E29" s="73"/>
      <c r="F29" s="72"/>
      <c r="G29" s="79">
        <f t="shared" si="6"/>
        <v>2943.17</v>
      </c>
      <c r="H29" s="56">
        <f t="shared" si="6"/>
        <v>239</v>
      </c>
      <c r="I29" s="80"/>
      <c r="J29" s="80"/>
      <c r="K29" s="72"/>
      <c r="L29" s="56"/>
      <c r="M29" s="72"/>
      <c r="N29" s="77"/>
      <c r="O29" s="77"/>
      <c r="P29" s="78">
        <f t="shared" si="0"/>
        <v>0</v>
      </c>
      <c r="Q29" s="72"/>
    </row>
    <row r="30" spans="1:17" ht="15" x14ac:dyDescent="0.2">
      <c r="A30" s="72"/>
      <c r="B30" s="72"/>
      <c r="C30" s="73"/>
      <c r="D30" s="72"/>
      <c r="E30" s="73"/>
      <c r="F30" s="72"/>
      <c r="G30" s="79">
        <f t="shared" si="6"/>
        <v>2943.17</v>
      </c>
      <c r="H30" s="56">
        <f t="shared" si="6"/>
        <v>239</v>
      </c>
      <c r="I30" s="80"/>
      <c r="J30" s="80"/>
      <c r="K30" s="72"/>
      <c r="L30" s="56"/>
      <c r="M30" s="72"/>
      <c r="N30" s="77"/>
      <c r="O30" s="77"/>
      <c r="P30" s="78">
        <f t="shared" si="0"/>
        <v>0</v>
      </c>
      <c r="Q30" s="72"/>
    </row>
    <row r="31" spans="1:17" ht="15" x14ac:dyDescent="0.2">
      <c r="A31" s="72"/>
      <c r="B31" s="72"/>
      <c r="C31" s="81"/>
      <c r="D31" s="72"/>
      <c r="E31" s="73"/>
      <c r="F31" s="72"/>
      <c r="G31" s="79">
        <f t="shared" si="6"/>
        <v>2943.17</v>
      </c>
      <c r="H31" s="56">
        <f t="shared" si="6"/>
        <v>239</v>
      </c>
      <c r="I31" s="80"/>
      <c r="J31" s="80"/>
      <c r="K31" s="72"/>
      <c r="L31" s="56"/>
      <c r="M31" s="72"/>
      <c r="N31" s="77"/>
      <c r="O31" s="77"/>
      <c r="P31" s="78">
        <f t="shared" si="0"/>
        <v>0</v>
      </c>
      <c r="Q31" s="72"/>
    </row>
    <row r="32" spans="1:17" ht="15" x14ac:dyDescent="0.2">
      <c r="A32" s="72"/>
      <c r="B32" s="72"/>
      <c r="C32" s="73"/>
      <c r="D32" s="72"/>
      <c r="E32" s="73"/>
      <c r="F32" s="72"/>
      <c r="G32" s="79">
        <f t="shared" si="6"/>
        <v>2943.17</v>
      </c>
      <c r="H32" s="56">
        <f t="shared" si="6"/>
        <v>239</v>
      </c>
      <c r="I32" s="80"/>
      <c r="J32" s="80"/>
      <c r="K32" s="72"/>
      <c r="L32" s="56"/>
      <c r="M32" s="72"/>
      <c r="N32" s="77"/>
      <c r="O32" s="77"/>
      <c r="P32" s="78">
        <f t="shared" si="0"/>
        <v>0</v>
      </c>
      <c r="Q32" s="72"/>
    </row>
    <row r="33" spans="1:17" ht="15" x14ac:dyDescent="0.2">
      <c r="A33" s="72"/>
      <c r="B33" s="72"/>
      <c r="C33" s="73"/>
      <c r="D33" s="72"/>
      <c r="E33" s="73"/>
      <c r="F33" s="72"/>
      <c r="G33" s="79">
        <f t="shared" si="6"/>
        <v>2943.17</v>
      </c>
      <c r="H33" s="56">
        <f t="shared" si="6"/>
        <v>239</v>
      </c>
      <c r="I33" s="80"/>
      <c r="J33" s="80"/>
      <c r="K33" s="72"/>
      <c r="L33" s="56"/>
      <c r="M33" s="72"/>
      <c r="N33" s="77"/>
      <c r="O33" s="77"/>
      <c r="P33" s="78">
        <f t="shared" si="0"/>
        <v>0</v>
      </c>
      <c r="Q33" s="72"/>
    </row>
    <row r="34" spans="1:17" ht="15" x14ac:dyDescent="0.2">
      <c r="A34" s="72"/>
      <c r="B34" s="72"/>
      <c r="C34" s="73"/>
      <c r="D34" s="72"/>
      <c r="E34" s="73"/>
      <c r="F34" s="72"/>
      <c r="G34" s="79">
        <f t="shared" si="6"/>
        <v>2943.17</v>
      </c>
      <c r="H34" s="56">
        <f t="shared" si="6"/>
        <v>239</v>
      </c>
      <c r="I34" s="80"/>
      <c r="J34" s="80"/>
      <c r="K34" s="72"/>
      <c r="L34" s="56"/>
      <c r="M34" s="72"/>
      <c r="N34" s="77"/>
      <c r="O34" s="77"/>
      <c r="P34" s="78">
        <f t="shared" si="0"/>
        <v>0</v>
      </c>
      <c r="Q34" s="72"/>
    </row>
    <row r="35" spans="1:17" ht="15" x14ac:dyDescent="0.2">
      <c r="A35" s="72"/>
      <c r="B35" s="72"/>
      <c r="C35" s="73"/>
      <c r="D35" s="72"/>
      <c r="E35" s="73"/>
      <c r="F35" s="72"/>
      <c r="G35" s="79">
        <f t="shared" si="6"/>
        <v>2943.17</v>
      </c>
      <c r="H35" s="56">
        <f t="shared" si="6"/>
        <v>239</v>
      </c>
      <c r="I35" s="80"/>
      <c r="J35" s="80"/>
      <c r="K35" s="72"/>
      <c r="L35" s="56"/>
      <c r="M35" s="72"/>
      <c r="N35" s="77"/>
      <c r="O35" s="77"/>
      <c r="P35" s="78">
        <f t="shared" si="0"/>
        <v>0</v>
      </c>
      <c r="Q35" s="72"/>
    </row>
    <row r="36" spans="1:17" ht="15" x14ac:dyDescent="0.2">
      <c r="A36" s="72"/>
      <c r="B36" s="72"/>
      <c r="C36" s="73"/>
      <c r="D36" s="72"/>
      <c r="E36" s="73"/>
      <c r="F36" s="72"/>
      <c r="G36" s="79">
        <f t="shared" si="6"/>
        <v>2943.17</v>
      </c>
      <c r="H36" s="56">
        <f t="shared" si="6"/>
        <v>239</v>
      </c>
      <c r="I36" s="80"/>
      <c r="J36" s="80"/>
      <c r="K36" s="72"/>
      <c r="L36" s="56"/>
      <c r="M36" s="72"/>
      <c r="N36" s="77"/>
      <c r="O36" s="77"/>
      <c r="P36" s="78">
        <f t="shared" si="0"/>
        <v>0</v>
      </c>
      <c r="Q36" s="72"/>
    </row>
    <row r="37" spans="1:17" ht="15" x14ac:dyDescent="0.2">
      <c r="A37" s="72"/>
      <c r="B37" s="72"/>
      <c r="C37" s="73"/>
      <c r="D37" s="72"/>
      <c r="E37" s="73"/>
      <c r="F37" s="72"/>
      <c r="G37" s="79">
        <f t="shared" si="6"/>
        <v>2943.17</v>
      </c>
      <c r="H37" s="56">
        <f t="shared" si="6"/>
        <v>239</v>
      </c>
      <c r="I37" s="80"/>
      <c r="J37" s="80"/>
      <c r="K37" s="72"/>
      <c r="L37" s="56"/>
      <c r="M37" s="72"/>
      <c r="N37" s="77"/>
      <c r="O37" s="77"/>
      <c r="P37" s="78">
        <f t="shared" si="0"/>
        <v>0</v>
      </c>
      <c r="Q37" s="72"/>
    </row>
    <row r="38" spans="1:17" ht="15" x14ac:dyDescent="0.2">
      <c r="A38" s="72"/>
      <c r="B38" s="72"/>
      <c r="C38" s="73"/>
      <c r="D38" s="72"/>
      <c r="E38" s="73"/>
      <c r="F38" s="72"/>
      <c r="G38" s="79">
        <f t="shared" si="6"/>
        <v>2943.17</v>
      </c>
      <c r="H38" s="56">
        <f t="shared" si="6"/>
        <v>239</v>
      </c>
      <c r="I38" s="56"/>
      <c r="J38" s="80"/>
      <c r="K38" s="72"/>
      <c r="L38" s="56"/>
      <c r="M38" s="72"/>
      <c r="N38" s="77"/>
      <c r="O38" s="77"/>
      <c r="P38" s="78">
        <f t="shared" si="0"/>
        <v>0</v>
      </c>
      <c r="Q38" s="72"/>
    </row>
    <row r="39" spans="1:17" ht="15" x14ac:dyDescent="0.2">
      <c r="A39" s="72"/>
      <c r="B39" s="72"/>
      <c r="C39" s="73"/>
      <c r="D39" s="72"/>
      <c r="E39" s="73"/>
      <c r="F39" s="72"/>
      <c r="G39" s="79">
        <f t="shared" si="6"/>
        <v>2943.17</v>
      </c>
      <c r="H39" s="56">
        <f t="shared" si="6"/>
        <v>239</v>
      </c>
      <c r="I39" s="56"/>
      <c r="J39" s="80"/>
      <c r="K39" s="72"/>
      <c r="L39" s="56" t="str">
        <f t="shared" ref="L39:L75" si="7">IF(D39&gt;0,D39," ")</f>
        <v xml:space="preserve"> </v>
      </c>
      <c r="M39" s="72"/>
      <c r="N39" s="77"/>
      <c r="O39" s="77"/>
      <c r="P39" s="78">
        <f t="shared" si="0"/>
        <v>0</v>
      </c>
      <c r="Q39" s="72"/>
    </row>
    <row r="40" spans="1:17" ht="15" x14ac:dyDescent="0.2">
      <c r="A40" s="72"/>
      <c r="B40" s="72"/>
      <c r="C40" s="73"/>
      <c r="D40" s="72"/>
      <c r="E40" s="73"/>
      <c r="F40" s="72"/>
      <c r="G40" s="79">
        <f t="shared" si="6"/>
        <v>2943.17</v>
      </c>
      <c r="H40" s="56">
        <f t="shared" si="6"/>
        <v>239</v>
      </c>
      <c r="I40" s="56"/>
      <c r="J40" s="80"/>
      <c r="K40" s="72"/>
      <c r="L40" s="56" t="str">
        <f t="shared" si="7"/>
        <v xml:space="preserve"> </v>
      </c>
      <c r="M40" s="72"/>
      <c r="N40" s="77"/>
      <c r="O40" s="77"/>
      <c r="P40" s="78">
        <f t="shared" si="0"/>
        <v>0</v>
      </c>
      <c r="Q40" s="72"/>
    </row>
    <row r="41" spans="1:17" ht="15" x14ac:dyDescent="0.2">
      <c r="A41" s="72"/>
      <c r="B41" s="72"/>
      <c r="C41" s="73"/>
      <c r="D41" s="72"/>
      <c r="E41" s="73"/>
      <c r="F41" s="72"/>
      <c r="G41" s="79">
        <f t="shared" si="6"/>
        <v>2943.17</v>
      </c>
      <c r="H41" s="56">
        <f t="shared" si="6"/>
        <v>239</v>
      </c>
      <c r="I41" s="56"/>
      <c r="J41" s="80"/>
      <c r="K41" s="72"/>
      <c r="L41" s="56" t="str">
        <f t="shared" si="7"/>
        <v xml:space="preserve"> </v>
      </c>
      <c r="M41" s="72"/>
      <c r="N41" s="77"/>
      <c r="O41" s="77"/>
      <c r="P41" s="78">
        <f t="shared" si="0"/>
        <v>0</v>
      </c>
      <c r="Q41" s="72"/>
    </row>
    <row r="42" spans="1:17" ht="15" x14ac:dyDescent="0.2">
      <c r="A42" s="72"/>
      <c r="B42" s="72"/>
      <c r="C42" s="73"/>
      <c r="D42" s="72"/>
      <c r="E42" s="73"/>
      <c r="F42" s="72"/>
      <c r="G42" s="79">
        <f t="shared" si="6"/>
        <v>2943.17</v>
      </c>
      <c r="H42" s="56">
        <f t="shared" si="6"/>
        <v>239</v>
      </c>
      <c r="I42" s="56"/>
      <c r="J42" s="80"/>
      <c r="K42" s="72"/>
      <c r="L42" s="56" t="str">
        <f t="shared" si="7"/>
        <v xml:space="preserve"> </v>
      </c>
      <c r="M42" s="72"/>
      <c r="N42" s="77"/>
      <c r="O42" s="77"/>
      <c r="P42" s="78">
        <f t="shared" si="0"/>
        <v>0</v>
      </c>
      <c r="Q42" s="72"/>
    </row>
    <row r="43" spans="1:17" ht="15" x14ac:dyDescent="0.2">
      <c r="A43" s="72"/>
      <c r="B43" s="72"/>
      <c r="C43" s="73"/>
      <c r="D43" s="72"/>
      <c r="E43" s="73"/>
      <c r="F43" s="72"/>
      <c r="G43" s="79">
        <f t="shared" si="6"/>
        <v>2943.17</v>
      </c>
      <c r="H43" s="56">
        <f t="shared" si="6"/>
        <v>239</v>
      </c>
      <c r="I43" s="56"/>
      <c r="J43" s="80"/>
      <c r="K43" s="72"/>
      <c r="L43" s="56" t="str">
        <f t="shared" si="7"/>
        <v xml:space="preserve"> </v>
      </c>
      <c r="M43" s="72"/>
      <c r="N43" s="77"/>
      <c r="O43" s="77"/>
      <c r="P43" s="78">
        <f t="shared" si="0"/>
        <v>0</v>
      </c>
      <c r="Q43" s="72"/>
    </row>
    <row r="44" spans="1:17" ht="15" x14ac:dyDescent="0.2">
      <c r="A44" s="72"/>
      <c r="B44" s="72"/>
      <c r="C44" s="73"/>
      <c r="D44" s="72"/>
      <c r="E44" s="73"/>
      <c r="F44" s="72"/>
      <c r="G44" s="79">
        <f t="shared" si="6"/>
        <v>2943.17</v>
      </c>
      <c r="H44" s="56">
        <f t="shared" si="6"/>
        <v>239</v>
      </c>
      <c r="I44" s="56"/>
      <c r="J44" s="80"/>
      <c r="K44" s="72"/>
      <c r="L44" s="56" t="str">
        <f t="shared" si="7"/>
        <v xml:space="preserve"> </v>
      </c>
      <c r="M44" s="72"/>
      <c r="N44" s="77"/>
      <c r="O44" s="77"/>
      <c r="P44" s="78">
        <f t="shared" si="0"/>
        <v>0</v>
      </c>
      <c r="Q44" s="72"/>
    </row>
    <row r="45" spans="1:17" ht="15" x14ac:dyDescent="0.2">
      <c r="A45" s="72"/>
      <c r="B45" s="72"/>
      <c r="C45" s="73"/>
      <c r="D45" s="72"/>
      <c r="E45" s="73"/>
      <c r="F45" s="72"/>
      <c r="G45" s="79">
        <f t="shared" si="6"/>
        <v>2943.17</v>
      </c>
      <c r="H45" s="56">
        <f t="shared" si="6"/>
        <v>239</v>
      </c>
      <c r="I45" s="56"/>
      <c r="J45" s="80"/>
      <c r="K45" s="72"/>
      <c r="L45" s="56" t="str">
        <f t="shared" si="7"/>
        <v xml:space="preserve"> </v>
      </c>
      <c r="M45" s="72"/>
      <c r="N45" s="77"/>
      <c r="O45" s="77"/>
      <c r="P45" s="78">
        <f t="shared" si="0"/>
        <v>0</v>
      </c>
      <c r="Q45" s="72"/>
    </row>
    <row r="46" spans="1:17" ht="15" x14ac:dyDescent="0.2">
      <c r="A46" s="72"/>
      <c r="B46" s="72"/>
      <c r="C46" s="73"/>
      <c r="D46" s="72"/>
      <c r="E46" s="73"/>
      <c r="F46" s="72"/>
      <c r="G46" s="79">
        <f t="shared" si="6"/>
        <v>2943.17</v>
      </c>
      <c r="H46" s="56">
        <f t="shared" si="6"/>
        <v>239</v>
      </c>
      <c r="I46" s="56"/>
      <c r="J46" s="80"/>
      <c r="K46" s="72"/>
      <c r="L46" s="56" t="str">
        <f t="shared" si="7"/>
        <v xml:space="preserve"> </v>
      </c>
      <c r="M46" s="72"/>
      <c r="N46" s="77"/>
      <c r="O46" s="77"/>
      <c r="P46" s="78">
        <f t="shared" si="0"/>
        <v>0</v>
      </c>
      <c r="Q46" s="72"/>
    </row>
    <row r="47" spans="1:17" ht="15" x14ac:dyDescent="0.2">
      <c r="A47" s="72"/>
      <c r="B47" s="72"/>
      <c r="C47" s="73"/>
      <c r="D47" s="72"/>
      <c r="E47" s="73"/>
      <c r="F47" s="72"/>
      <c r="G47" s="79">
        <f t="shared" si="6"/>
        <v>2943.17</v>
      </c>
      <c r="H47" s="56">
        <f t="shared" si="6"/>
        <v>239</v>
      </c>
      <c r="I47" s="56"/>
      <c r="J47" s="80"/>
      <c r="K47" s="72"/>
      <c r="L47" s="56" t="str">
        <f t="shared" si="7"/>
        <v xml:space="preserve"> </v>
      </c>
      <c r="M47" s="72"/>
      <c r="N47" s="77"/>
      <c r="O47" s="77"/>
      <c r="P47" s="78">
        <f t="shared" si="0"/>
        <v>0</v>
      </c>
      <c r="Q47" s="72"/>
    </row>
    <row r="48" spans="1:17" ht="15" x14ac:dyDescent="0.2">
      <c r="A48" s="72"/>
      <c r="B48" s="72"/>
      <c r="C48" s="73"/>
      <c r="D48" s="72"/>
      <c r="E48" s="73"/>
      <c r="F48" s="72"/>
      <c r="G48" s="79">
        <f t="shared" si="6"/>
        <v>2943.17</v>
      </c>
      <c r="H48" s="56">
        <f t="shared" si="6"/>
        <v>239</v>
      </c>
      <c r="I48" s="56"/>
      <c r="J48" s="80"/>
      <c r="K48" s="72"/>
      <c r="L48" s="56" t="str">
        <f t="shared" si="7"/>
        <v xml:space="preserve"> </v>
      </c>
      <c r="M48" s="72"/>
      <c r="N48" s="77"/>
      <c r="O48" s="77"/>
      <c r="P48" s="78">
        <f t="shared" si="0"/>
        <v>0</v>
      </c>
      <c r="Q48" s="72"/>
    </row>
    <row r="49" spans="1:17" ht="15" x14ac:dyDescent="0.2">
      <c r="A49" s="72"/>
      <c r="B49" s="72"/>
      <c r="C49" s="73"/>
      <c r="D49" s="72"/>
      <c r="E49" s="73"/>
      <c r="F49" s="72"/>
      <c r="G49" s="79">
        <f t="shared" si="6"/>
        <v>2943.17</v>
      </c>
      <c r="H49" s="56">
        <f t="shared" si="6"/>
        <v>239</v>
      </c>
      <c r="I49" s="56"/>
      <c r="J49" s="80"/>
      <c r="K49" s="72"/>
      <c r="L49" s="56" t="str">
        <f t="shared" si="7"/>
        <v xml:space="preserve"> </v>
      </c>
      <c r="M49" s="72"/>
      <c r="N49" s="77"/>
      <c r="O49" s="77"/>
      <c r="P49" s="78">
        <f t="shared" si="0"/>
        <v>0</v>
      </c>
      <c r="Q49" s="72"/>
    </row>
    <row r="50" spans="1:17" ht="15" x14ac:dyDescent="0.2">
      <c r="A50" s="72"/>
      <c r="B50" s="72"/>
      <c r="C50" s="73"/>
      <c r="D50" s="72"/>
      <c r="E50" s="73"/>
      <c r="F50" s="72"/>
      <c r="G50" s="79">
        <f t="shared" si="6"/>
        <v>2943.17</v>
      </c>
      <c r="H50" s="56">
        <f t="shared" si="6"/>
        <v>239</v>
      </c>
      <c r="I50" s="56"/>
      <c r="J50" s="56"/>
      <c r="K50" s="72"/>
      <c r="L50" s="56" t="str">
        <f t="shared" si="7"/>
        <v xml:space="preserve"> </v>
      </c>
      <c r="M50" s="72"/>
      <c r="N50" s="77"/>
      <c r="O50" s="77"/>
      <c r="P50" s="78">
        <f t="shared" si="0"/>
        <v>0</v>
      </c>
      <c r="Q50" s="72"/>
    </row>
    <row r="51" spans="1:17" ht="15" x14ac:dyDescent="0.2">
      <c r="A51" s="72"/>
      <c r="B51" s="72"/>
      <c r="C51" s="73"/>
      <c r="D51" s="72"/>
      <c r="E51" s="73"/>
      <c r="F51" s="72"/>
      <c r="G51" s="79">
        <f t="shared" si="6"/>
        <v>2943.17</v>
      </c>
      <c r="H51" s="56">
        <f t="shared" si="6"/>
        <v>239</v>
      </c>
      <c r="I51" s="56"/>
      <c r="J51" s="56"/>
      <c r="K51" s="72"/>
      <c r="L51" s="56" t="str">
        <f t="shared" si="7"/>
        <v xml:space="preserve"> </v>
      </c>
      <c r="M51" s="72"/>
      <c r="N51" s="77"/>
      <c r="O51" s="77"/>
      <c r="P51" s="78">
        <f t="shared" si="0"/>
        <v>0</v>
      </c>
      <c r="Q51" s="72"/>
    </row>
    <row r="52" spans="1:17" ht="15" x14ac:dyDescent="0.2">
      <c r="A52" s="72"/>
      <c r="B52" s="72"/>
      <c r="C52" s="73"/>
      <c r="D52" s="72"/>
      <c r="E52" s="73"/>
      <c r="F52" s="72"/>
      <c r="G52" s="79">
        <f t="shared" si="6"/>
        <v>2943.17</v>
      </c>
      <c r="H52" s="56">
        <f t="shared" si="6"/>
        <v>239</v>
      </c>
      <c r="I52" s="56"/>
      <c r="J52" s="56"/>
      <c r="K52" s="72"/>
      <c r="L52" s="56" t="str">
        <f t="shared" si="7"/>
        <v xml:space="preserve"> </v>
      </c>
      <c r="M52" s="72"/>
      <c r="N52" s="77"/>
      <c r="O52" s="77"/>
      <c r="P52" s="78">
        <f t="shared" si="0"/>
        <v>0</v>
      </c>
      <c r="Q52" s="72"/>
    </row>
    <row r="53" spans="1:17" ht="15" x14ac:dyDescent="0.2">
      <c r="A53" s="72"/>
      <c r="B53" s="72"/>
      <c r="C53" s="73"/>
      <c r="D53" s="72"/>
      <c r="E53" s="73"/>
      <c r="F53" s="72"/>
      <c r="G53" s="79">
        <f t="shared" si="6"/>
        <v>2943.17</v>
      </c>
      <c r="H53" s="56">
        <f t="shared" si="6"/>
        <v>239</v>
      </c>
      <c r="I53" s="56"/>
      <c r="J53" s="56"/>
      <c r="K53" s="72"/>
      <c r="L53" s="56" t="str">
        <f t="shared" si="7"/>
        <v xml:space="preserve"> </v>
      </c>
      <c r="M53" s="72"/>
      <c r="N53" s="77"/>
      <c r="O53" s="77"/>
      <c r="P53" s="78">
        <f t="shared" si="0"/>
        <v>0</v>
      </c>
      <c r="Q53" s="72"/>
    </row>
    <row r="54" spans="1:17" ht="15" x14ac:dyDescent="0.2">
      <c r="A54" s="72"/>
      <c r="B54" s="72"/>
      <c r="C54" s="73"/>
      <c r="D54" s="72"/>
      <c r="E54" s="73"/>
      <c r="F54" s="72"/>
      <c r="G54" s="79">
        <f t="shared" si="6"/>
        <v>2943.17</v>
      </c>
      <c r="H54" s="56">
        <f t="shared" si="6"/>
        <v>239</v>
      </c>
      <c r="I54" s="56"/>
      <c r="J54" s="56"/>
      <c r="K54" s="72"/>
      <c r="L54" s="56" t="str">
        <f t="shared" si="7"/>
        <v xml:space="preserve"> </v>
      </c>
      <c r="M54" s="72"/>
      <c r="N54" s="77"/>
      <c r="O54" s="77"/>
      <c r="P54" s="78">
        <f t="shared" si="0"/>
        <v>0</v>
      </c>
      <c r="Q54" s="72"/>
    </row>
    <row r="55" spans="1:17" ht="15" x14ac:dyDescent="0.2">
      <c r="A55" s="72"/>
      <c r="B55" s="72"/>
      <c r="C55" s="73"/>
      <c r="D55" s="72"/>
      <c r="E55" s="73"/>
      <c r="F55" s="72"/>
      <c r="G55" s="79">
        <f t="shared" si="6"/>
        <v>2943.17</v>
      </c>
      <c r="H55" s="56">
        <f t="shared" si="6"/>
        <v>239</v>
      </c>
      <c r="I55" s="56"/>
      <c r="J55" s="56"/>
      <c r="K55" s="72"/>
      <c r="L55" s="56" t="str">
        <f t="shared" si="7"/>
        <v xml:space="preserve"> </v>
      </c>
      <c r="M55" s="72"/>
      <c r="N55" s="77"/>
      <c r="O55" s="77"/>
      <c r="P55" s="78">
        <f t="shared" si="0"/>
        <v>0</v>
      </c>
      <c r="Q55" s="72"/>
    </row>
    <row r="56" spans="1:17" ht="15" x14ac:dyDescent="0.2">
      <c r="A56" s="72"/>
      <c r="B56" s="72"/>
      <c r="C56" s="73"/>
      <c r="D56" s="72"/>
      <c r="E56" s="73"/>
      <c r="F56" s="72"/>
      <c r="G56" s="79">
        <f t="shared" si="6"/>
        <v>2943.17</v>
      </c>
      <c r="H56" s="56">
        <f t="shared" si="6"/>
        <v>239</v>
      </c>
      <c r="I56" s="56"/>
      <c r="J56" s="56"/>
      <c r="K56" s="72"/>
      <c r="L56" s="56" t="str">
        <f t="shared" si="7"/>
        <v xml:space="preserve"> </v>
      </c>
      <c r="M56" s="72"/>
      <c r="N56" s="77"/>
      <c r="O56" s="77"/>
      <c r="P56" s="78">
        <f t="shared" si="0"/>
        <v>0</v>
      </c>
      <c r="Q56" s="72"/>
    </row>
    <row r="57" spans="1:17" ht="15" x14ac:dyDescent="0.2">
      <c r="A57" s="72"/>
      <c r="B57" s="72"/>
      <c r="C57" s="73"/>
      <c r="D57" s="72"/>
      <c r="E57" s="73"/>
      <c r="F57" s="72"/>
      <c r="G57" s="79">
        <f t="shared" si="6"/>
        <v>2943.17</v>
      </c>
      <c r="H57" s="56">
        <f t="shared" si="6"/>
        <v>239</v>
      </c>
      <c r="I57" s="56"/>
      <c r="J57" s="56"/>
      <c r="K57" s="72"/>
      <c r="L57" s="56" t="str">
        <f t="shared" si="7"/>
        <v xml:space="preserve"> </v>
      </c>
      <c r="M57" s="72"/>
      <c r="N57" s="77"/>
      <c r="O57" s="77"/>
      <c r="P57" s="78">
        <f t="shared" si="0"/>
        <v>0</v>
      </c>
      <c r="Q57" s="72"/>
    </row>
    <row r="58" spans="1:17" ht="15" x14ac:dyDescent="0.2">
      <c r="A58" s="72"/>
      <c r="B58" s="72"/>
      <c r="C58" s="73"/>
      <c r="D58" s="72"/>
      <c r="E58" s="73"/>
      <c r="F58" s="72"/>
      <c r="G58" s="79">
        <f t="shared" si="6"/>
        <v>2943.17</v>
      </c>
      <c r="H58" s="56">
        <f t="shared" si="6"/>
        <v>239</v>
      </c>
      <c r="I58" s="56"/>
      <c r="J58" s="56"/>
      <c r="K58" s="72"/>
      <c r="L58" s="56" t="str">
        <f t="shared" si="7"/>
        <v xml:space="preserve"> </v>
      </c>
      <c r="M58" s="72"/>
      <c r="N58" s="77"/>
      <c r="O58" s="77"/>
      <c r="P58" s="78">
        <f t="shared" si="0"/>
        <v>0</v>
      </c>
      <c r="Q58" s="72"/>
    </row>
    <row r="59" spans="1:17" ht="15" x14ac:dyDescent="0.2">
      <c r="A59" s="72"/>
      <c r="B59" s="72"/>
      <c r="C59" s="73"/>
      <c r="D59" s="72"/>
      <c r="E59" s="73"/>
      <c r="F59" s="72"/>
      <c r="G59" s="79">
        <f t="shared" si="6"/>
        <v>2943.17</v>
      </c>
      <c r="H59" s="56">
        <f t="shared" si="6"/>
        <v>239</v>
      </c>
      <c r="I59" s="56"/>
      <c r="J59" s="56"/>
      <c r="K59" s="72"/>
      <c r="L59" s="56" t="str">
        <f t="shared" si="7"/>
        <v xml:space="preserve"> </v>
      </c>
      <c r="M59" s="72"/>
      <c r="N59" s="77"/>
      <c r="O59" s="77"/>
      <c r="P59" s="78">
        <f t="shared" si="0"/>
        <v>0</v>
      </c>
      <c r="Q59" s="72"/>
    </row>
    <row r="60" spans="1:17" ht="15" x14ac:dyDescent="0.2">
      <c r="A60" s="72"/>
      <c r="B60" s="72"/>
      <c r="C60" s="73"/>
      <c r="D60" s="72"/>
      <c r="E60" s="73"/>
      <c r="F60" s="72"/>
      <c r="G60" s="79">
        <f t="shared" si="6"/>
        <v>2943.17</v>
      </c>
      <c r="H60" s="56">
        <f t="shared" si="6"/>
        <v>239</v>
      </c>
      <c r="I60" s="56"/>
      <c r="J60" s="56"/>
      <c r="K60" s="72"/>
      <c r="L60" s="56" t="str">
        <f t="shared" si="7"/>
        <v xml:space="preserve"> </v>
      </c>
      <c r="M60" s="72"/>
      <c r="N60" s="77"/>
      <c r="O60" s="77"/>
      <c r="P60" s="78">
        <f t="shared" si="0"/>
        <v>0</v>
      </c>
      <c r="Q60" s="72"/>
    </row>
    <row r="61" spans="1:17" ht="15" x14ac:dyDescent="0.2">
      <c r="A61" s="72"/>
      <c r="B61" s="72"/>
      <c r="C61" s="73"/>
      <c r="D61" s="72"/>
      <c r="E61" s="73"/>
      <c r="F61" s="72"/>
      <c r="G61" s="79">
        <f t="shared" si="6"/>
        <v>2943.17</v>
      </c>
      <c r="H61" s="56">
        <f t="shared" si="6"/>
        <v>239</v>
      </c>
      <c r="I61" s="56"/>
      <c r="J61" s="56"/>
      <c r="K61" s="72"/>
      <c r="L61" s="56" t="str">
        <f t="shared" si="7"/>
        <v xml:space="preserve"> </v>
      </c>
      <c r="M61" s="72"/>
      <c r="N61" s="77"/>
      <c r="O61" s="77"/>
      <c r="P61" s="78">
        <f t="shared" si="0"/>
        <v>0</v>
      </c>
      <c r="Q61" s="72"/>
    </row>
    <row r="62" spans="1:17" ht="15" x14ac:dyDescent="0.2">
      <c r="A62" s="72"/>
      <c r="B62" s="72"/>
      <c r="C62" s="73"/>
      <c r="D62" s="72"/>
      <c r="E62" s="73"/>
      <c r="F62" s="72"/>
      <c r="G62" s="79">
        <f t="shared" si="6"/>
        <v>2943.17</v>
      </c>
      <c r="H62" s="56">
        <f t="shared" si="6"/>
        <v>239</v>
      </c>
      <c r="I62" s="56"/>
      <c r="J62" s="56"/>
      <c r="K62" s="72"/>
      <c r="L62" s="56" t="str">
        <f t="shared" si="7"/>
        <v xml:space="preserve"> </v>
      </c>
      <c r="M62" s="72"/>
      <c r="N62" s="77"/>
      <c r="O62" s="77"/>
      <c r="P62" s="78">
        <f t="shared" si="0"/>
        <v>0</v>
      </c>
      <c r="Q62" s="72"/>
    </row>
    <row r="63" spans="1:17" ht="15" x14ac:dyDescent="0.2">
      <c r="A63" s="72"/>
      <c r="B63" s="72"/>
      <c r="C63" s="73"/>
      <c r="D63" s="72"/>
      <c r="E63" s="73"/>
      <c r="F63" s="72"/>
      <c r="G63" s="79">
        <f t="shared" si="6"/>
        <v>2943.17</v>
      </c>
      <c r="H63" s="56">
        <f t="shared" si="6"/>
        <v>239</v>
      </c>
      <c r="I63" s="56"/>
      <c r="J63" s="56"/>
      <c r="K63" s="72"/>
      <c r="L63" s="56" t="str">
        <f t="shared" si="7"/>
        <v xml:space="preserve"> </v>
      </c>
      <c r="M63" s="72"/>
      <c r="N63" s="77"/>
      <c r="O63" s="77"/>
      <c r="P63" s="78">
        <f t="shared" si="0"/>
        <v>0</v>
      </c>
      <c r="Q63" s="72"/>
    </row>
    <row r="64" spans="1:17" ht="15" x14ac:dyDescent="0.2">
      <c r="A64" s="72"/>
      <c r="B64" s="72"/>
      <c r="C64" s="73"/>
      <c r="D64" s="72"/>
      <c r="E64" s="73"/>
      <c r="F64" s="72"/>
      <c r="G64" s="79">
        <f t="shared" si="6"/>
        <v>2943.17</v>
      </c>
      <c r="H64" s="56">
        <f t="shared" si="6"/>
        <v>239</v>
      </c>
      <c r="I64" s="56"/>
      <c r="J64" s="56"/>
      <c r="K64" s="72"/>
      <c r="L64" s="56" t="str">
        <f t="shared" si="7"/>
        <v xml:space="preserve"> </v>
      </c>
      <c r="M64" s="72"/>
      <c r="N64" s="77"/>
      <c r="O64" s="77"/>
      <c r="P64" s="78">
        <f t="shared" si="0"/>
        <v>0</v>
      </c>
      <c r="Q64" s="72"/>
    </row>
    <row r="65" spans="1:17" ht="15" x14ac:dyDescent="0.2">
      <c r="A65" s="72"/>
      <c r="B65" s="72"/>
      <c r="C65" s="73"/>
      <c r="D65" s="72"/>
      <c r="E65" s="73"/>
      <c r="F65" s="72"/>
      <c r="G65" s="79">
        <f t="shared" si="6"/>
        <v>2943.17</v>
      </c>
      <c r="H65" s="56">
        <f t="shared" si="6"/>
        <v>239</v>
      </c>
      <c r="I65" s="56"/>
      <c r="J65" s="56"/>
      <c r="K65" s="72"/>
      <c r="L65" s="56" t="str">
        <f t="shared" si="7"/>
        <v xml:space="preserve"> </v>
      </c>
      <c r="M65" s="72"/>
      <c r="N65" s="77"/>
      <c r="O65" s="77"/>
      <c r="P65" s="78">
        <f t="shared" si="0"/>
        <v>0</v>
      </c>
      <c r="Q65" s="72"/>
    </row>
    <row r="66" spans="1:17" ht="15" x14ac:dyDescent="0.2">
      <c r="A66" s="72"/>
      <c r="B66" s="72"/>
      <c r="C66" s="73"/>
      <c r="D66" s="72"/>
      <c r="E66" s="73"/>
      <c r="F66" s="72"/>
      <c r="G66" s="79">
        <f t="shared" si="6"/>
        <v>2943.17</v>
      </c>
      <c r="H66" s="56">
        <f t="shared" si="6"/>
        <v>239</v>
      </c>
      <c r="I66" s="56"/>
      <c r="J66" s="56"/>
      <c r="K66" s="72"/>
      <c r="L66" s="56" t="str">
        <f t="shared" si="7"/>
        <v xml:space="preserve"> </v>
      </c>
      <c r="M66" s="72"/>
      <c r="N66" s="77"/>
      <c r="O66" s="77"/>
      <c r="P66" s="78">
        <f t="shared" si="0"/>
        <v>0</v>
      </c>
      <c r="Q66" s="72"/>
    </row>
    <row r="67" spans="1:17" ht="15" x14ac:dyDescent="0.2">
      <c r="A67" s="72"/>
      <c r="B67" s="72"/>
      <c r="C67" s="73"/>
      <c r="D67" s="72"/>
      <c r="E67" s="73"/>
      <c r="F67" s="72"/>
      <c r="G67" s="79">
        <f t="shared" si="6"/>
        <v>2943.17</v>
      </c>
      <c r="H67" s="56">
        <f t="shared" si="6"/>
        <v>239</v>
      </c>
      <c r="I67" s="56"/>
      <c r="J67" s="56"/>
      <c r="K67" s="72"/>
      <c r="L67" s="56" t="str">
        <f t="shared" si="7"/>
        <v xml:space="preserve"> </v>
      </c>
      <c r="M67" s="72"/>
      <c r="N67" s="77"/>
      <c r="O67" s="77"/>
      <c r="P67" s="78">
        <f t="shared" si="0"/>
        <v>0</v>
      </c>
      <c r="Q67" s="72"/>
    </row>
    <row r="68" spans="1:17" ht="15" x14ac:dyDescent="0.2">
      <c r="A68" s="72"/>
      <c r="B68" s="72"/>
      <c r="C68" s="73"/>
      <c r="D68" s="72"/>
      <c r="E68" s="73"/>
      <c r="F68" s="72"/>
      <c r="G68" s="79">
        <f t="shared" si="6"/>
        <v>2943.17</v>
      </c>
      <c r="H68" s="56">
        <f t="shared" si="6"/>
        <v>239</v>
      </c>
      <c r="I68" s="56"/>
      <c r="J68" s="56"/>
      <c r="K68" s="72"/>
      <c r="L68" s="56" t="str">
        <f t="shared" si="7"/>
        <v xml:space="preserve"> </v>
      </c>
      <c r="M68" s="72"/>
      <c r="N68" s="77"/>
      <c r="O68" s="77"/>
      <c r="P68" s="78">
        <f t="shared" si="0"/>
        <v>0</v>
      </c>
      <c r="Q68" s="72"/>
    </row>
    <row r="69" spans="1:17" ht="15" x14ac:dyDescent="0.2">
      <c r="A69" s="72"/>
      <c r="B69" s="72"/>
      <c r="C69" s="73"/>
      <c r="D69" s="72"/>
      <c r="E69" s="73"/>
      <c r="F69" s="72"/>
      <c r="G69" s="79">
        <f t="shared" si="6"/>
        <v>2943.17</v>
      </c>
      <c r="H69" s="56">
        <f t="shared" si="6"/>
        <v>239</v>
      </c>
      <c r="I69" s="56"/>
      <c r="J69" s="56"/>
      <c r="K69" s="72"/>
      <c r="L69" s="56" t="str">
        <f t="shared" si="7"/>
        <v xml:space="preserve"> </v>
      </c>
      <c r="M69" s="72"/>
      <c r="N69" s="77"/>
      <c r="O69" s="77"/>
      <c r="P69" s="78">
        <f t="shared" si="0"/>
        <v>0</v>
      </c>
      <c r="Q69" s="72"/>
    </row>
    <row r="70" spans="1:17" ht="15" x14ac:dyDescent="0.2">
      <c r="A70" s="72"/>
      <c r="B70" s="72"/>
      <c r="C70" s="73"/>
      <c r="D70" s="72"/>
      <c r="E70" s="73"/>
      <c r="F70" s="72"/>
      <c r="G70" s="79">
        <f t="shared" si="6"/>
        <v>2943.17</v>
      </c>
      <c r="H70" s="56">
        <f t="shared" si="6"/>
        <v>239</v>
      </c>
      <c r="I70" s="56"/>
      <c r="J70" s="56"/>
      <c r="K70" s="72"/>
      <c r="L70" s="56" t="str">
        <f t="shared" si="7"/>
        <v xml:space="preserve"> </v>
      </c>
      <c r="M70" s="72"/>
      <c r="N70" s="77"/>
      <c r="O70" s="77"/>
      <c r="P70" s="78">
        <f t="shared" si="0"/>
        <v>0</v>
      </c>
      <c r="Q70" s="72"/>
    </row>
    <row r="71" spans="1:17" ht="15" x14ac:dyDescent="0.2">
      <c r="A71" s="72"/>
      <c r="B71" s="72"/>
      <c r="C71" s="73"/>
      <c r="D71" s="72"/>
      <c r="E71" s="73"/>
      <c r="F71" s="72"/>
      <c r="G71" s="79">
        <f t="shared" si="6"/>
        <v>2943.17</v>
      </c>
      <c r="H71" s="56">
        <f t="shared" si="6"/>
        <v>239</v>
      </c>
      <c r="I71" s="56"/>
      <c r="J71" s="56"/>
      <c r="K71" s="72"/>
      <c r="L71" s="56" t="str">
        <f t="shared" si="7"/>
        <v xml:space="preserve"> </v>
      </c>
      <c r="M71" s="72"/>
      <c r="N71" s="77"/>
      <c r="O71" s="77"/>
      <c r="P71" s="78">
        <f t="shared" si="0"/>
        <v>0</v>
      </c>
      <c r="Q71" s="72"/>
    </row>
    <row r="72" spans="1:17" ht="15" x14ac:dyDescent="0.2">
      <c r="A72" s="72"/>
      <c r="B72" s="72"/>
      <c r="C72" s="73"/>
      <c r="D72" s="72"/>
      <c r="E72" s="73"/>
      <c r="F72" s="72"/>
      <c r="G72" s="79">
        <f t="shared" si="6"/>
        <v>2943.17</v>
      </c>
      <c r="H72" s="56">
        <f t="shared" si="6"/>
        <v>239</v>
      </c>
      <c r="I72" s="56"/>
      <c r="J72" s="56"/>
      <c r="K72" s="72"/>
      <c r="L72" s="56" t="str">
        <f t="shared" si="7"/>
        <v xml:space="preserve"> </v>
      </c>
      <c r="M72" s="72"/>
      <c r="N72" s="77"/>
      <c r="O72" s="77"/>
      <c r="P72" s="78">
        <f t="shared" si="0"/>
        <v>0</v>
      </c>
      <c r="Q72" s="72"/>
    </row>
    <row r="73" spans="1:17" ht="15" x14ac:dyDescent="0.2">
      <c r="A73" s="72"/>
      <c r="B73" s="72"/>
      <c r="C73" s="73"/>
      <c r="D73" s="72"/>
      <c r="E73" s="73"/>
      <c r="F73" s="72"/>
      <c r="G73" s="79">
        <f t="shared" si="6"/>
        <v>2943.17</v>
      </c>
      <c r="H73" s="56">
        <f t="shared" si="6"/>
        <v>239</v>
      </c>
      <c r="I73" s="56"/>
      <c r="J73" s="56"/>
      <c r="K73" s="72"/>
      <c r="L73" s="56" t="str">
        <f t="shared" si="7"/>
        <v xml:space="preserve"> </v>
      </c>
      <c r="M73" s="72"/>
      <c r="N73" s="77"/>
      <c r="O73" s="77"/>
      <c r="P73" s="78">
        <f t="shared" si="0"/>
        <v>0</v>
      </c>
      <c r="Q73" s="72"/>
    </row>
    <row r="74" spans="1:17" ht="15" x14ac:dyDescent="0.2">
      <c r="A74" s="72"/>
      <c r="B74" s="72"/>
      <c r="C74" s="73"/>
      <c r="D74" s="72"/>
      <c r="E74" s="73"/>
      <c r="F74" s="72"/>
      <c r="G74" s="79">
        <f t="shared" si="6"/>
        <v>2943.17</v>
      </c>
      <c r="H74" s="56">
        <f t="shared" si="6"/>
        <v>239</v>
      </c>
      <c r="I74" s="56"/>
      <c r="J74" s="56"/>
      <c r="K74" s="72"/>
      <c r="L74" s="56" t="str">
        <f t="shared" si="7"/>
        <v xml:space="preserve"> </v>
      </c>
      <c r="M74" s="72"/>
      <c r="N74" s="77"/>
      <c r="O74" s="77"/>
      <c r="P74" s="78">
        <f t="shared" ref="P74:P137" si="8">O74*G74</f>
        <v>0</v>
      </c>
      <c r="Q74" s="72"/>
    </row>
    <row r="75" spans="1:17" ht="15" x14ac:dyDescent="0.2">
      <c r="A75" s="72"/>
      <c r="B75" s="72"/>
      <c r="C75" s="73"/>
      <c r="D75" s="72"/>
      <c r="E75" s="73"/>
      <c r="F75" s="72"/>
      <c r="G75" s="79">
        <f t="shared" si="6"/>
        <v>2943.17</v>
      </c>
      <c r="H75" s="56">
        <f t="shared" si="6"/>
        <v>239</v>
      </c>
      <c r="I75" s="56"/>
      <c r="J75" s="56"/>
      <c r="K75" s="72"/>
      <c r="L75" s="56" t="str">
        <f t="shared" si="7"/>
        <v xml:space="preserve"> </v>
      </c>
      <c r="M75" s="72"/>
      <c r="N75" s="77"/>
      <c r="O75" s="77"/>
      <c r="P75" s="78">
        <f t="shared" si="8"/>
        <v>0</v>
      </c>
      <c r="Q75" s="72"/>
    </row>
    <row r="76" spans="1:17" ht="15" x14ac:dyDescent="0.2">
      <c r="A76" s="72"/>
      <c r="B76" s="72"/>
      <c r="C76" s="73"/>
      <c r="D76" s="72"/>
      <c r="E76" s="73"/>
      <c r="F76" s="72"/>
      <c r="G76" s="79">
        <f t="shared" si="6"/>
        <v>2943.17</v>
      </c>
      <c r="H76" s="56">
        <f t="shared" si="6"/>
        <v>239</v>
      </c>
      <c r="I76" s="56"/>
      <c r="J76" s="56"/>
      <c r="K76" s="72"/>
      <c r="L76" s="56" t="str">
        <f t="shared" ref="L76:L139" si="9">IF(D76&gt;0,D76," ")</f>
        <v xml:space="preserve"> </v>
      </c>
      <c r="M76" s="72"/>
      <c r="N76" s="77"/>
      <c r="O76" s="77"/>
      <c r="P76" s="78">
        <f t="shared" si="8"/>
        <v>0</v>
      </c>
      <c r="Q76" s="72"/>
    </row>
    <row r="77" spans="1:17" ht="15" x14ac:dyDescent="0.2">
      <c r="A77" s="72"/>
      <c r="B77" s="72"/>
      <c r="C77" s="73"/>
      <c r="D77" s="72"/>
      <c r="E77" s="73"/>
      <c r="F77" s="72"/>
      <c r="G77" s="79">
        <f t="shared" si="6"/>
        <v>2943.17</v>
      </c>
      <c r="H77" s="56">
        <f t="shared" si="6"/>
        <v>239</v>
      </c>
      <c r="I77" s="56"/>
      <c r="J77" s="56"/>
      <c r="K77" s="72"/>
      <c r="L77" s="56" t="str">
        <f t="shared" si="9"/>
        <v xml:space="preserve"> </v>
      </c>
      <c r="M77" s="72"/>
      <c r="N77" s="77"/>
      <c r="O77" s="77"/>
      <c r="P77" s="78">
        <f t="shared" si="8"/>
        <v>0</v>
      </c>
      <c r="Q77" s="72"/>
    </row>
    <row r="78" spans="1:17" ht="15" x14ac:dyDescent="0.2">
      <c r="A78" s="72"/>
      <c r="B78" s="72"/>
      <c r="C78" s="73"/>
      <c r="D78" s="72"/>
      <c r="E78" s="73"/>
      <c r="F78" s="72"/>
      <c r="G78" s="79">
        <f t="shared" si="6"/>
        <v>2943.17</v>
      </c>
      <c r="H78" s="56">
        <f t="shared" si="6"/>
        <v>239</v>
      </c>
      <c r="I78" s="56"/>
      <c r="J78" s="56"/>
      <c r="K78" s="72"/>
      <c r="L78" s="56" t="str">
        <f t="shared" si="9"/>
        <v xml:space="preserve"> </v>
      </c>
      <c r="M78" s="72"/>
      <c r="N78" s="77"/>
      <c r="O78" s="77"/>
      <c r="P78" s="78">
        <f t="shared" si="8"/>
        <v>0</v>
      </c>
      <c r="Q78" s="72"/>
    </row>
    <row r="79" spans="1:17" ht="15" x14ac:dyDescent="0.2">
      <c r="A79" s="72"/>
      <c r="B79" s="72"/>
      <c r="C79" s="73"/>
      <c r="D79" s="72"/>
      <c r="E79" s="73"/>
      <c r="F79" s="72"/>
      <c r="G79" s="79">
        <f t="shared" si="6"/>
        <v>2943.17</v>
      </c>
      <c r="H79" s="56">
        <f t="shared" si="6"/>
        <v>239</v>
      </c>
      <c r="I79" s="56"/>
      <c r="J79" s="56"/>
      <c r="K79" s="72"/>
      <c r="L79" s="56" t="str">
        <f t="shared" si="9"/>
        <v xml:space="preserve"> </v>
      </c>
      <c r="M79" s="72"/>
      <c r="N79" s="77"/>
      <c r="O79" s="77"/>
      <c r="P79" s="78">
        <f t="shared" si="8"/>
        <v>0</v>
      </c>
      <c r="Q79" s="72"/>
    </row>
    <row r="80" spans="1:17" ht="15" x14ac:dyDescent="0.2">
      <c r="A80" s="72"/>
      <c r="B80" s="72"/>
      <c r="C80" s="73"/>
      <c r="D80" s="72"/>
      <c r="E80" s="73"/>
      <c r="F80" s="72"/>
      <c r="G80" s="79">
        <f t="shared" si="6"/>
        <v>2943.17</v>
      </c>
      <c r="H80" s="56">
        <f t="shared" si="6"/>
        <v>239</v>
      </c>
      <c r="I80" s="56"/>
      <c r="J80" s="56"/>
      <c r="K80" s="72"/>
      <c r="L80" s="56" t="str">
        <f t="shared" si="9"/>
        <v xml:space="preserve"> </v>
      </c>
      <c r="M80" s="72"/>
      <c r="N80" s="77"/>
      <c r="O80" s="77"/>
      <c r="P80" s="78">
        <f t="shared" si="8"/>
        <v>0</v>
      </c>
      <c r="Q80" s="72"/>
    </row>
    <row r="81" spans="1:17" ht="15" x14ac:dyDescent="0.2">
      <c r="A81" s="72"/>
      <c r="B81" s="72"/>
      <c r="C81" s="73"/>
      <c r="D81" s="72"/>
      <c r="E81" s="73"/>
      <c r="F81" s="72"/>
      <c r="G81" s="79">
        <f t="shared" si="6"/>
        <v>2943.17</v>
      </c>
      <c r="H81" s="56">
        <f t="shared" si="6"/>
        <v>239</v>
      </c>
      <c r="I81" s="56"/>
      <c r="J81" s="56"/>
      <c r="K81" s="72"/>
      <c r="L81" s="56" t="str">
        <f t="shared" si="9"/>
        <v xml:space="preserve"> </v>
      </c>
      <c r="M81" s="72"/>
      <c r="N81" s="77"/>
      <c r="O81" s="77"/>
      <c r="P81" s="78">
        <f t="shared" si="8"/>
        <v>0</v>
      </c>
      <c r="Q81" s="72"/>
    </row>
    <row r="82" spans="1:17" ht="15" x14ac:dyDescent="0.2">
      <c r="A82" s="72"/>
      <c r="B82" s="72"/>
      <c r="C82" s="73"/>
      <c r="D82" s="72"/>
      <c r="E82" s="73"/>
      <c r="F82" s="72"/>
      <c r="G82" s="79">
        <f t="shared" si="6"/>
        <v>2943.17</v>
      </c>
      <c r="H82" s="56">
        <f t="shared" si="6"/>
        <v>239</v>
      </c>
      <c r="I82" s="56"/>
      <c r="J82" s="56"/>
      <c r="K82" s="72"/>
      <c r="L82" s="56" t="str">
        <f t="shared" si="9"/>
        <v xml:space="preserve"> </v>
      </c>
      <c r="M82" s="72"/>
      <c r="N82" s="77"/>
      <c r="O82" s="77"/>
      <c r="P82" s="78">
        <f t="shared" si="8"/>
        <v>0</v>
      </c>
      <c r="Q82" s="72"/>
    </row>
    <row r="83" spans="1:17" ht="15" x14ac:dyDescent="0.2">
      <c r="A83" s="72"/>
      <c r="B83" s="72"/>
      <c r="C83" s="73"/>
      <c r="D83" s="72"/>
      <c r="E83" s="73"/>
      <c r="F83" s="72"/>
      <c r="G83" s="79">
        <f t="shared" si="6"/>
        <v>2943.17</v>
      </c>
      <c r="H83" s="56">
        <f t="shared" si="6"/>
        <v>239</v>
      </c>
      <c r="I83" s="56"/>
      <c r="J83" s="56"/>
      <c r="K83" s="72"/>
      <c r="L83" s="56" t="str">
        <f t="shared" si="9"/>
        <v xml:space="preserve"> </v>
      </c>
      <c r="M83" s="72"/>
      <c r="N83" s="77"/>
      <c r="O83" s="77"/>
      <c r="P83" s="78">
        <f t="shared" si="8"/>
        <v>0</v>
      </c>
      <c r="Q83" s="72"/>
    </row>
    <row r="84" spans="1:17" ht="15" x14ac:dyDescent="0.2">
      <c r="A84" s="72"/>
      <c r="B84" s="72"/>
      <c r="C84" s="73"/>
      <c r="D84" s="72"/>
      <c r="E84" s="73"/>
      <c r="F84" s="72"/>
      <c r="G84" s="79">
        <f t="shared" si="6"/>
        <v>2943.17</v>
      </c>
      <c r="H84" s="56">
        <f t="shared" si="6"/>
        <v>239</v>
      </c>
      <c r="I84" s="56"/>
      <c r="J84" s="56"/>
      <c r="K84" s="72"/>
      <c r="L84" s="56" t="str">
        <f t="shared" si="9"/>
        <v xml:space="preserve"> </v>
      </c>
      <c r="M84" s="72"/>
      <c r="N84" s="77"/>
      <c r="O84" s="77"/>
      <c r="P84" s="78">
        <f t="shared" si="8"/>
        <v>0</v>
      </c>
      <c r="Q84" s="72"/>
    </row>
    <row r="85" spans="1:17" ht="15" x14ac:dyDescent="0.2">
      <c r="A85" s="72"/>
      <c r="B85" s="72"/>
      <c r="C85" s="73"/>
      <c r="D85" s="72"/>
      <c r="E85" s="73"/>
      <c r="F85" s="72"/>
      <c r="G85" s="79">
        <f t="shared" si="6"/>
        <v>2943.17</v>
      </c>
      <c r="H85" s="56">
        <f t="shared" si="6"/>
        <v>239</v>
      </c>
      <c r="I85" s="56"/>
      <c r="J85" s="56"/>
      <c r="K85" s="72"/>
      <c r="L85" s="56" t="str">
        <f t="shared" si="9"/>
        <v xml:space="preserve"> </v>
      </c>
      <c r="M85" s="72"/>
      <c r="N85" s="77"/>
      <c r="O85" s="77"/>
      <c r="P85" s="78">
        <f t="shared" si="8"/>
        <v>0</v>
      </c>
      <c r="Q85" s="72"/>
    </row>
    <row r="86" spans="1:17" ht="15" x14ac:dyDescent="0.2">
      <c r="A86" s="72"/>
      <c r="B86" s="72"/>
      <c r="C86" s="73"/>
      <c r="D86" s="72"/>
      <c r="E86" s="73"/>
      <c r="F86" s="72"/>
      <c r="G86" s="79">
        <f t="shared" si="6"/>
        <v>2943.17</v>
      </c>
      <c r="H86" s="56">
        <f t="shared" si="6"/>
        <v>239</v>
      </c>
      <c r="I86" s="56"/>
      <c r="J86" s="56"/>
      <c r="K86" s="72"/>
      <c r="L86" s="56" t="str">
        <f t="shared" si="9"/>
        <v xml:space="preserve"> </v>
      </c>
      <c r="M86" s="72"/>
      <c r="N86" s="77"/>
      <c r="O86" s="77"/>
      <c r="P86" s="78">
        <f t="shared" si="8"/>
        <v>0</v>
      </c>
      <c r="Q86" s="72"/>
    </row>
    <row r="87" spans="1:17" ht="15" x14ac:dyDescent="0.2">
      <c r="A87" s="72"/>
      <c r="B87" s="72"/>
      <c r="C87" s="73"/>
      <c r="D87" s="72"/>
      <c r="E87" s="73"/>
      <c r="F87" s="72"/>
      <c r="G87" s="79">
        <f t="shared" si="6"/>
        <v>2943.17</v>
      </c>
      <c r="H87" s="56">
        <f t="shared" si="6"/>
        <v>239</v>
      </c>
      <c r="I87" s="56"/>
      <c r="J87" s="56"/>
      <c r="K87" s="72"/>
      <c r="L87" s="56" t="str">
        <f t="shared" si="9"/>
        <v xml:space="preserve"> </v>
      </c>
      <c r="M87" s="72"/>
      <c r="N87" s="77"/>
      <c r="O87" s="77"/>
      <c r="P87" s="78">
        <f t="shared" si="8"/>
        <v>0</v>
      </c>
      <c r="Q87" s="72"/>
    </row>
    <row r="88" spans="1:17" ht="15" x14ac:dyDescent="0.2">
      <c r="A88" s="72"/>
      <c r="B88" s="72"/>
      <c r="C88" s="73"/>
      <c r="D88" s="72"/>
      <c r="E88" s="73"/>
      <c r="F88" s="72"/>
      <c r="G88" s="79">
        <f t="shared" si="6"/>
        <v>2943.17</v>
      </c>
      <c r="H88" s="56">
        <f t="shared" si="6"/>
        <v>239</v>
      </c>
      <c r="I88" s="56"/>
      <c r="J88" s="56"/>
      <c r="K88" s="72"/>
      <c r="L88" s="56" t="str">
        <f t="shared" si="9"/>
        <v xml:space="preserve"> </v>
      </c>
      <c r="M88" s="72"/>
      <c r="N88" s="77"/>
      <c r="O88" s="77"/>
      <c r="P88" s="78">
        <f t="shared" si="8"/>
        <v>0</v>
      </c>
      <c r="Q88" s="72"/>
    </row>
    <row r="89" spans="1:17" ht="15" x14ac:dyDescent="0.2">
      <c r="A89" s="72"/>
      <c r="B89" s="72"/>
      <c r="C89" s="73"/>
      <c r="D89" s="72"/>
      <c r="E89" s="73"/>
      <c r="F89" s="72"/>
      <c r="G89" s="79">
        <f t="shared" si="6"/>
        <v>2943.17</v>
      </c>
      <c r="H89" s="56">
        <f t="shared" si="6"/>
        <v>239</v>
      </c>
      <c r="I89" s="56"/>
      <c r="J89" s="56"/>
      <c r="K89" s="72"/>
      <c r="L89" s="56" t="str">
        <f t="shared" si="9"/>
        <v xml:space="preserve"> </v>
      </c>
      <c r="M89" s="72"/>
      <c r="N89" s="77"/>
      <c r="O89" s="77"/>
      <c r="P89" s="78">
        <f t="shared" si="8"/>
        <v>0</v>
      </c>
      <c r="Q89" s="72"/>
    </row>
    <row r="90" spans="1:17" ht="15" x14ac:dyDescent="0.2">
      <c r="A90" s="72"/>
      <c r="B90" s="72"/>
      <c r="C90" s="73"/>
      <c r="D90" s="72"/>
      <c r="E90" s="73"/>
      <c r="F90" s="72"/>
      <c r="G90" s="79">
        <f t="shared" si="6"/>
        <v>2943.17</v>
      </c>
      <c r="H90" s="56">
        <f t="shared" si="6"/>
        <v>239</v>
      </c>
      <c r="I90" s="56"/>
      <c r="J90" s="56"/>
      <c r="K90" s="72"/>
      <c r="L90" s="56" t="str">
        <f t="shared" si="9"/>
        <v xml:space="preserve"> </v>
      </c>
      <c r="M90" s="72"/>
      <c r="N90" s="77"/>
      <c r="O90" s="77"/>
      <c r="P90" s="78">
        <f t="shared" si="8"/>
        <v>0</v>
      </c>
      <c r="Q90" s="72"/>
    </row>
    <row r="91" spans="1:17" ht="15" x14ac:dyDescent="0.2">
      <c r="A91" s="72"/>
      <c r="B91" s="72"/>
      <c r="C91" s="73"/>
      <c r="D91" s="72"/>
      <c r="E91" s="73"/>
      <c r="F91" s="72"/>
      <c r="G91" s="79">
        <f t="shared" ref="G91:H118" si="10">G90-E91+C91</f>
        <v>2943.17</v>
      </c>
      <c r="H91" s="56">
        <f t="shared" si="10"/>
        <v>239</v>
      </c>
      <c r="I91" s="56"/>
      <c r="J91" s="56"/>
      <c r="K91" s="72"/>
      <c r="L91" s="56" t="str">
        <f t="shared" si="9"/>
        <v xml:space="preserve"> </v>
      </c>
      <c r="M91" s="72"/>
      <c r="N91" s="77"/>
      <c r="O91" s="77"/>
      <c r="P91" s="78">
        <f t="shared" si="8"/>
        <v>0</v>
      </c>
      <c r="Q91" s="72"/>
    </row>
    <row r="92" spans="1:17" ht="15" x14ac:dyDescent="0.2">
      <c r="A92" s="72"/>
      <c r="B92" s="72"/>
      <c r="C92" s="73"/>
      <c r="D92" s="72"/>
      <c r="E92" s="73"/>
      <c r="F92" s="72"/>
      <c r="G92" s="79">
        <f t="shared" si="10"/>
        <v>2943.17</v>
      </c>
      <c r="H92" s="56">
        <f t="shared" si="10"/>
        <v>239</v>
      </c>
      <c r="I92" s="56"/>
      <c r="J92" s="56"/>
      <c r="K92" s="72"/>
      <c r="L92" s="56" t="str">
        <f t="shared" si="9"/>
        <v xml:space="preserve"> </v>
      </c>
      <c r="M92" s="72"/>
      <c r="N92" s="77"/>
      <c r="O92" s="77"/>
      <c r="P92" s="78">
        <f t="shared" si="8"/>
        <v>0</v>
      </c>
      <c r="Q92" s="72"/>
    </row>
    <row r="93" spans="1:17" ht="15" x14ac:dyDescent="0.2">
      <c r="A93" s="72"/>
      <c r="B93" s="72"/>
      <c r="C93" s="73"/>
      <c r="D93" s="72"/>
      <c r="E93" s="73"/>
      <c r="F93" s="72"/>
      <c r="G93" s="79">
        <f t="shared" si="10"/>
        <v>2943.17</v>
      </c>
      <c r="H93" s="56">
        <f t="shared" si="10"/>
        <v>239</v>
      </c>
      <c r="I93" s="56"/>
      <c r="J93" s="56"/>
      <c r="K93" s="72"/>
      <c r="L93" s="56" t="str">
        <f t="shared" si="9"/>
        <v xml:space="preserve"> </v>
      </c>
      <c r="M93" s="72"/>
      <c r="N93" s="77"/>
      <c r="O93" s="77"/>
      <c r="P93" s="78">
        <f t="shared" si="8"/>
        <v>0</v>
      </c>
      <c r="Q93" s="72"/>
    </row>
    <row r="94" spans="1:17" ht="15" x14ac:dyDescent="0.2">
      <c r="A94" s="72"/>
      <c r="B94" s="72"/>
      <c r="C94" s="73"/>
      <c r="D94" s="72"/>
      <c r="E94" s="73"/>
      <c r="F94" s="72"/>
      <c r="G94" s="79">
        <f t="shared" si="10"/>
        <v>2943.17</v>
      </c>
      <c r="H94" s="56">
        <f t="shared" si="10"/>
        <v>239</v>
      </c>
      <c r="I94" s="56"/>
      <c r="J94" s="56"/>
      <c r="K94" s="72"/>
      <c r="L94" s="56" t="str">
        <f t="shared" si="9"/>
        <v xml:space="preserve"> </v>
      </c>
      <c r="M94" s="72"/>
      <c r="N94" s="77"/>
      <c r="O94" s="77"/>
      <c r="P94" s="78">
        <f t="shared" si="8"/>
        <v>0</v>
      </c>
      <c r="Q94" s="72"/>
    </row>
    <row r="95" spans="1:17" ht="15" x14ac:dyDescent="0.2">
      <c r="A95" s="72"/>
      <c r="B95" s="72"/>
      <c r="C95" s="73"/>
      <c r="D95" s="72"/>
      <c r="E95" s="73"/>
      <c r="F95" s="72"/>
      <c r="G95" s="79">
        <f t="shared" si="10"/>
        <v>2943.17</v>
      </c>
      <c r="H95" s="56">
        <f t="shared" si="10"/>
        <v>239</v>
      </c>
      <c r="I95" s="56"/>
      <c r="J95" s="56"/>
      <c r="K95" s="72"/>
      <c r="L95" s="56" t="str">
        <f t="shared" si="9"/>
        <v xml:space="preserve"> </v>
      </c>
      <c r="M95" s="72"/>
      <c r="N95" s="77"/>
      <c r="O95" s="77"/>
      <c r="P95" s="78">
        <f t="shared" si="8"/>
        <v>0</v>
      </c>
      <c r="Q95" s="72"/>
    </row>
    <row r="96" spans="1:17" ht="15" x14ac:dyDescent="0.2">
      <c r="A96" s="72"/>
      <c r="B96" s="72"/>
      <c r="C96" s="73"/>
      <c r="D96" s="72"/>
      <c r="E96" s="73"/>
      <c r="F96" s="72"/>
      <c r="G96" s="79">
        <f t="shared" si="10"/>
        <v>2943.17</v>
      </c>
      <c r="H96" s="56">
        <f t="shared" si="10"/>
        <v>239</v>
      </c>
      <c r="I96" s="56"/>
      <c r="J96" s="56"/>
      <c r="K96" s="72"/>
      <c r="L96" s="56" t="str">
        <f t="shared" si="9"/>
        <v xml:space="preserve"> </v>
      </c>
      <c r="M96" s="72"/>
      <c r="N96" s="77"/>
      <c r="O96" s="77"/>
      <c r="P96" s="78">
        <f t="shared" si="8"/>
        <v>0</v>
      </c>
      <c r="Q96" s="72"/>
    </row>
    <row r="97" spans="1:17" ht="15" x14ac:dyDescent="0.2">
      <c r="A97" s="72"/>
      <c r="B97" s="72"/>
      <c r="C97" s="73"/>
      <c r="D97" s="72"/>
      <c r="E97" s="73"/>
      <c r="F97" s="72"/>
      <c r="G97" s="79">
        <f t="shared" si="10"/>
        <v>2943.17</v>
      </c>
      <c r="H97" s="56">
        <f t="shared" si="10"/>
        <v>239</v>
      </c>
      <c r="I97" s="56"/>
      <c r="J97" s="56"/>
      <c r="K97" s="72"/>
      <c r="L97" s="56" t="str">
        <f t="shared" si="9"/>
        <v xml:space="preserve"> </v>
      </c>
      <c r="M97" s="72"/>
      <c r="N97" s="77"/>
      <c r="O97" s="77"/>
      <c r="P97" s="78">
        <f t="shared" si="8"/>
        <v>0</v>
      </c>
      <c r="Q97" s="72"/>
    </row>
    <row r="98" spans="1:17" ht="15" x14ac:dyDescent="0.2">
      <c r="A98" s="72"/>
      <c r="B98" s="72"/>
      <c r="C98" s="73"/>
      <c r="D98" s="72"/>
      <c r="E98" s="73"/>
      <c r="F98" s="72"/>
      <c r="G98" s="79">
        <f t="shared" si="10"/>
        <v>2943.17</v>
      </c>
      <c r="H98" s="56">
        <f t="shared" si="10"/>
        <v>239</v>
      </c>
      <c r="I98" s="56"/>
      <c r="J98" s="56"/>
      <c r="K98" s="72"/>
      <c r="L98" s="56" t="str">
        <f t="shared" si="9"/>
        <v xml:space="preserve"> </v>
      </c>
      <c r="M98" s="72"/>
      <c r="N98" s="77"/>
      <c r="O98" s="77"/>
      <c r="P98" s="78">
        <f t="shared" si="8"/>
        <v>0</v>
      </c>
      <c r="Q98" s="72"/>
    </row>
    <row r="99" spans="1:17" ht="15" x14ac:dyDescent="0.2">
      <c r="A99" s="72"/>
      <c r="B99" s="72"/>
      <c r="C99" s="73"/>
      <c r="D99" s="72"/>
      <c r="E99" s="73"/>
      <c r="F99" s="72"/>
      <c r="G99" s="79">
        <f t="shared" si="10"/>
        <v>2943.17</v>
      </c>
      <c r="H99" s="56">
        <f t="shared" si="10"/>
        <v>239</v>
      </c>
      <c r="I99" s="56"/>
      <c r="J99" s="56"/>
      <c r="K99" s="72"/>
      <c r="L99" s="56" t="str">
        <f t="shared" si="9"/>
        <v xml:space="preserve"> </v>
      </c>
      <c r="M99" s="72"/>
      <c r="N99" s="77"/>
      <c r="O99" s="77"/>
      <c r="P99" s="78">
        <f t="shared" si="8"/>
        <v>0</v>
      </c>
      <c r="Q99" s="72"/>
    </row>
    <row r="100" spans="1:17" ht="15" x14ac:dyDescent="0.2">
      <c r="A100" s="72"/>
      <c r="B100" s="72"/>
      <c r="C100" s="73"/>
      <c r="D100" s="72"/>
      <c r="E100" s="73"/>
      <c r="F100" s="72"/>
      <c r="G100" s="79">
        <f t="shared" si="10"/>
        <v>2943.17</v>
      </c>
      <c r="H100" s="56">
        <f t="shared" si="10"/>
        <v>239</v>
      </c>
      <c r="I100" s="56"/>
      <c r="J100" s="56"/>
      <c r="K100" s="72"/>
      <c r="L100" s="56" t="str">
        <f t="shared" si="9"/>
        <v xml:space="preserve"> </v>
      </c>
      <c r="M100" s="72"/>
      <c r="N100" s="77"/>
      <c r="O100" s="77"/>
      <c r="P100" s="78">
        <f t="shared" si="8"/>
        <v>0</v>
      </c>
      <c r="Q100" s="72"/>
    </row>
    <row r="101" spans="1:17" ht="15" x14ac:dyDescent="0.2">
      <c r="A101" s="72"/>
      <c r="B101" s="72"/>
      <c r="C101" s="73"/>
      <c r="D101" s="72"/>
      <c r="E101" s="73"/>
      <c r="F101" s="72"/>
      <c r="G101" s="79">
        <f t="shared" si="10"/>
        <v>2943.17</v>
      </c>
      <c r="H101" s="56">
        <f t="shared" si="10"/>
        <v>239</v>
      </c>
      <c r="I101" s="56"/>
      <c r="J101" s="56"/>
      <c r="K101" s="72"/>
      <c r="L101" s="56" t="str">
        <f t="shared" si="9"/>
        <v xml:space="preserve"> </v>
      </c>
      <c r="M101" s="72"/>
      <c r="N101" s="77"/>
      <c r="O101" s="77"/>
      <c r="P101" s="78">
        <f t="shared" si="8"/>
        <v>0</v>
      </c>
      <c r="Q101" s="72"/>
    </row>
    <row r="102" spans="1:17" ht="15" x14ac:dyDescent="0.2">
      <c r="A102" s="72"/>
      <c r="B102" s="72"/>
      <c r="C102" s="73"/>
      <c r="D102" s="72"/>
      <c r="E102" s="73"/>
      <c r="F102" s="72"/>
      <c r="G102" s="79">
        <f t="shared" si="10"/>
        <v>2943.17</v>
      </c>
      <c r="H102" s="56">
        <f t="shared" si="10"/>
        <v>239</v>
      </c>
      <c r="I102" s="56"/>
      <c r="J102" s="56"/>
      <c r="K102" s="72"/>
      <c r="L102" s="56" t="str">
        <f t="shared" si="9"/>
        <v xml:space="preserve"> </v>
      </c>
      <c r="M102" s="72"/>
      <c r="N102" s="77"/>
      <c r="O102" s="77"/>
      <c r="P102" s="78">
        <f t="shared" si="8"/>
        <v>0</v>
      </c>
      <c r="Q102" s="72"/>
    </row>
    <row r="103" spans="1:17" ht="15" x14ac:dyDescent="0.2">
      <c r="A103" s="72"/>
      <c r="B103" s="72"/>
      <c r="C103" s="73"/>
      <c r="D103" s="72"/>
      <c r="E103" s="73"/>
      <c r="F103" s="72"/>
      <c r="G103" s="79">
        <f t="shared" si="10"/>
        <v>2943.17</v>
      </c>
      <c r="H103" s="56">
        <f t="shared" si="10"/>
        <v>239</v>
      </c>
      <c r="I103" s="56"/>
      <c r="J103" s="56"/>
      <c r="K103" s="72"/>
      <c r="L103" s="56" t="str">
        <f t="shared" si="9"/>
        <v xml:space="preserve"> </v>
      </c>
      <c r="M103" s="72"/>
      <c r="N103" s="77"/>
      <c r="O103" s="77"/>
      <c r="P103" s="78">
        <f t="shared" si="8"/>
        <v>0</v>
      </c>
      <c r="Q103" s="72"/>
    </row>
    <row r="104" spans="1:17" ht="15" x14ac:dyDescent="0.2">
      <c r="A104" s="72"/>
      <c r="B104" s="72"/>
      <c r="C104" s="73"/>
      <c r="D104" s="72"/>
      <c r="E104" s="73"/>
      <c r="F104" s="72"/>
      <c r="G104" s="79">
        <f t="shared" si="10"/>
        <v>2943.17</v>
      </c>
      <c r="H104" s="56">
        <f t="shared" si="10"/>
        <v>239</v>
      </c>
      <c r="I104" s="56"/>
      <c r="J104" s="56"/>
      <c r="K104" s="72"/>
      <c r="L104" s="56" t="str">
        <f t="shared" si="9"/>
        <v xml:space="preserve"> </v>
      </c>
      <c r="M104" s="72"/>
      <c r="N104" s="77"/>
      <c r="O104" s="77"/>
      <c r="P104" s="78">
        <f t="shared" si="8"/>
        <v>0</v>
      </c>
      <c r="Q104" s="72"/>
    </row>
    <row r="105" spans="1:17" ht="15" x14ac:dyDescent="0.2">
      <c r="A105" s="72"/>
      <c r="B105" s="72"/>
      <c r="C105" s="73"/>
      <c r="D105" s="72"/>
      <c r="E105" s="73"/>
      <c r="F105" s="72"/>
      <c r="G105" s="79">
        <f t="shared" si="10"/>
        <v>2943.17</v>
      </c>
      <c r="H105" s="56">
        <f t="shared" si="10"/>
        <v>239</v>
      </c>
      <c r="I105" s="56"/>
      <c r="J105" s="56"/>
      <c r="K105" s="72"/>
      <c r="L105" s="56" t="str">
        <f t="shared" si="9"/>
        <v xml:space="preserve"> </v>
      </c>
      <c r="M105" s="72"/>
      <c r="N105" s="77"/>
      <c r="O105" s="77"/>
      <c r="P105" s="78">
        <f t="shared" si="8"/>
        <v>0</v>
      </c>
      <c r="Q105" s="72"/>
    </row>
    <row r="106" spans="1:17" ht="15" x14ac:dyDescent="0.2">
      <c r="A106" s="72"/>
      <c r="B106" s="72"/>
      <c r="C106" s="73"/>
      <c r="D106" s="72"/>
      <c r="E106" s="73"/>
      <c r="F106" s="72"/>
      <c r="G106" s="79">
        <f t="shared" si="10"/>
        <v>2943.17</v>
      </c>
      <c r="H106" s="56">
        <f t="shared" si="10"/>
        <v>239</v>
      </c>
      <c r="I106" s="56"/>
      <c r="J106" s="56"/>
      <c r="K106" s="72"/>
      <c r="L106" s="56" t="str">
        <f t="shared" si="9"/>
        <v xml:space="preserve"> </v>
      </c>
      <c r="M106" s="72"/>
      <c r="N106" s="77"/>
      <c r="O106" s="77"/>
      <c r="P106" s="78">
        <f t="shared" si="8"/>
        <v>0</v>
      </c>
      <c r="Q106" s="72"/>
    </row>
    <row r="107" spans="1:17" ht="15" x14ac:dyDescent="0.2">
      <c r="A107" s="72"/>
      <c r="B107" s="72"/>
      <c r="C107" s="73"/>
      <c r="D107" s="72"/>
      <c r="E107" s="73"/>
      <c r="F107" s="72"/>
      <c r="G107" s="79">
        <f t="shared" si="10"/>
        <v>2943.17</v>
      </c>
      <c r="H107" s="56">
        <f t="shared" si="10"/>
        <v>239</v>
      </c>
      <c r="I107" s="56"/>
      <c r="J107" s="56"/>
      <c r="K107" s="72"/>
      <c r="L107" s="56" t="str">
        <f t="shared" si="9"/>
        <v xml:space="preserve"> </v>
      </c>
      <c r="M107" s="72"/>
      <c r="N107" s="77"/>
      <c r="O107" s="77"/>
      <c r="P107" s="78">
        <f t="shared" si="8"/>
        <v>0</v>
      </c>
      <c r="Q107" s="72"/>
    </row>
    <row r="108" spans="1:17" ht="15" x14ac:dyDescent="0.2">
      <c r="A108" s="72"/>
      <c r="B108" s="72"/>
      <c r="C108" s="73"/>
      <c r="D108" s="72"/>
      <c r="E108" s="73"/>
      <c r="F108" s="72"/>
      <c r="G108" s="79">
        <f t="shared" si="10"/>
        <v>2943.17</v>
      </c>
      <c r="H108" s="56">
        <f t="shared" si="10"/>
        <v>239</v>
      </c>
      <c r="I108" s="56"/>
      <c r="J108" s="56"/>
      <c r="K108" s="72"/>
      <c r="L108" s="56" t="str">
        <f t="shared" si="9"/>
        <v xml:space="preserve"> </v>
      </c>
      <c r="M108" s="72"/>
      <c r="N108" s="77"/>
      <c r="O108" s="77"/>
      <c r="P108" s="78">
        <f t="shared" si="8"/>
        <v>0</v>
      </c>
      <c r="Q108" s="72"/>
    </row>
    <row r="109" spans="1:17" ht="15" x14ac:dyDescent="0.2">
      <c r="A109" s="72"/>
      <c r="B109" s="72"/>
      <c r="C109" s="73"/>
      <c r="D109" s="72"/>
      <c r="E109" s="73"/>
      <c r="F109" s="72"/>
      <c r="G109" s="79">
        <f t="shared" si="10"/>
        <v>2943.17</v>
      </c>
      <c r="H109" s="56">
        <f t="shared" si="10"/>
        <v>239</v>
      </c>
      <c r="I109" s="56"/>
      <c r="J109" s="56"/>
      <c r="K109" s="72"/>
      <c r="L109" s="56" t="str">
        <f t="shared" si="9"/>
        <v xml:space="preserve"> </v>
      </c>
      <c r="M109" s="72"/>
      <c r="N109" s="77"/>
      <c r="O109" s="77"/>
      <c r="P109" s="78">
        <f t="shared" si="8"/>
        <v>0</v>
      </c>
      <c r="Q109" s="72"/>
    </row>
    <row r="110" spans="1:17" ht="15" x14ac:dyDescent="0.2">
      <c r="A110" s="72"/>
      <c r="B110" s="72"/>
      <c r="C110" s="73"/>
      <c r="D110" s="72"/>
      <c r="E110" s="73"/>
      <c r="F110" s="72"/>
      <c r="G110" s="79">
        <f t="shared" si="10"/>
        <v>2943.17</v>
      </c>
      <c r="H110" s="56">
        <f t="shared" si="10"/>
        <v>239</v>
      </c>
      <c r="I110" s="56"/>
      <c r="J110" s="56"/>
      <c r="K110" s="72"/>
      <c r="L110" s="56" t="str">
        <f t="shared" si="9"/>
        <v xml:space="preserve"> </v>
      </c>
      <c r="M110" s="72"/>
      <c r="N110" s="77"/>
      <c r="O110" s="77"/>
      <c r="P110" s="78">
        <f t="shared" si="8"/>
        <v>0</v>
      </c>
      <c r="Q110" s="72"/>
    </row>
    <row r="111" spans="1:17" ht="15" x14ac:dyDescent="0.2">
      <c r="A111" s="72"/>
      <c r="B111" s="72"/>
      <c r="C111" s="73"/>
      <c r="D111" s="72"/>
      <c r="E111" s="73"/>
      <c r="F111" s="72"/>
      <c r="G111" s="79">
        <f t="shared" si="10"/>
        <v>2943.17</v>
      </c>
      <c r="H111" s="56">
        <f t="shared" si="10"/>
        <v>239</v>
      </c>
      <c r="I111" s="56"/>
      <c r="J111" s="56"/>
      <c r="K111" s="72"/>
      <c r="L111" s="56" t="str">
        <f t="shared" si="9"/>
        <v xml:space="preserve"> </v>
      </c>
      <c r="M111" s="72"/>
      <c r="N111" s="77"/>
      <c r="O111" s="77"/>
      <c r="P111" s="78">
        <f t="shared" si="8"/>
        <v>0</v>
      </c>
      <c r="Q111" s="72"/>
    </row>
    <row r="112" spans="1:17" ht="15" x14ac:dyDescent="0.2">
      <c r="A112" s="72"/>
      <c r="B112" s="72"/>
      <c r="C112" s="73"/>
      <c r="D112" s="72"/>
      <c r="E112" s="73"/>
      <c r="F112" s="72"/>
      <c r="G112" s="79">
        <f t="shared" si="10"/>
        <v>2943.17</v>
      </c>
      <c r="H112" s="56">
        <f t="shared" si="10"/>
        <v>239</v>
      </c>
      <c r="I112" s="56"/>
      <c r="J112" s="56"/>
      <c r="K112" s="72"/>
      <c r="L112" s="56" t="str">
        <f t="shared" si="9"/>
        <v xml:space="preserve"> </v>
      </c>
      <c r="M112" s="72"/>
      <c r="N112" s="77"/>
      <c r="O112" s="77"/>
      <c r="P112" s="78">
        <f t="shared" si="8"/>
        <v>0</v>
      </c>
      <c r="Q112" s="72"/>
    </row>
    <row r="113" spans="1:17" ht="15" x14ac:dyDescent="0.2">
      <c r="A113" s="72"/>
      <c r="B113" s="72"/>
      <c r="C113" s="73"/>
      <c r="D113" s="72"/>
      <c r="E113" s="73"/>
      <c r="F113" s="72"/>
      <c r="G113" s="79">
        <f t="shared" si="10"/>
        <v>2943.17</v>
      </c>
      <c r="H113" s="56">
        <f t="shared" si="10"/>
        <v>239</v>
      </c>
      <c r="I113" s="56"/>
      <c r="J113" s="56"/>
      <c r="K113" s="72"/>
      <c r="L113" s="56" t="str">
        <f t="shared" si="9"/>
        <v xml:space="preserve"> </v>
      </c>
      <c r="M113" s="72"/>
      <c r="N113" s="77"/>
      <c r="O113" s="77"/>
      <c r="P113" s="78">
        <f t="shared" si="8"/>
        <v>0</v>
      </c>
      <c r="Q113" s="72"/>
    </row>
    <row r="114" spans="1:17" ht="15" x14ac:dyDescent="0.2">
      <c r="A114" s="72"/>
      <c r="B114" s="72"/>
      <c r="C114" s="73"/>
      <c r="D114" s="72"/>
      <c r="E114" s="73"/>
      <c r="F114" s="72"/>
      <c r="G114" s="79">
        <f t="shared" si="10"/>
        <v>2943.17</v>
      </c>
      <c r="H114" s="56">
        <f t="shared" si="10"/>
        <v>239</v>
      </c>
      <c r="I114" s="56"/>
      <c r="J114" s="56"/>
      <c r="K114" s="72"/>
      <c r="L114" s="56" t="str">
        <f t="shared" si="9"/>
        <v xml:space="preserve"> </v>
      </c>
      <c r="M114" s="72"/>
      <c r="N114" s="77"/>
      <c r="O114" s="77"/>
      <c r="P114" s="78">
        <f t="shared" si="8"/>
        <v>0</v>
      </c>
      <c r="Q114" s="72"/>
    </row>
    <row r="115" spans="1:17" ht="15" x14ac:dyDescent="0.2">
      <c r="A115" s="72"/>
      <c r="B115" s="72"/>
      <c r="C115" s="73"/>
      <c r="D115" s="72"/>
      <c r="E115" s="73"/>
      <c r="F115" s="72"/>
      <c r="G115" s="79">
        <f t="shared" si="10"/>
        <v>2943.17</v>
      </c>
      <c r="H115" s="56">
        <f t="shared" si="10"/>
        <v>239</v>
      </c>
      <c r="I115" s="56"/>
      <c r="J115" s="56"/>
      <c r="K115" s="72"/>
      <c r="L115" s="56" t="str">
        <f t="shared" si="9"/>
        <v xml:space="preserve"> </v>
      </c>
      <c r="M115" s="72"/>
      <c r="N115" s="77"/>
      <c r="O115" s="77"/>
      <c r="P115" s="78">
        <f t="shared" si="8"/>
        <v>0</v>
      </c>
      <c r="Q115" s="72"/>
    </row>
    <row r="116" spans="1:17" ht="15" x14ac:dyDescent="0.2">
      <c r="A116" s="72"/>
      <c r="B116" s="72"/>
      <c r="C116" s="73"/>
      <c r="D116" s="72"/>
      <c r="E116" s="73"/>
      <c r="F116" s="72"/>
      <c r="G116" s="79">
        <f t="shared" si="10"/>
        <v>2943.17</v>
      </c>
      <c r="H116" s="56">
        <f t="shared" si="10"/>
        <v>239</v>
      </c>
      <c r="I116" s="56"/>
      <c r="J116" s="56"/>
      <c r="K116" s="72"/>
      <c r="L116" s="56" t="str">
        <f t="shared" si="9"/>
        <v xml:space="preserve"> </v>
      </c>
      <c r="M116" s="72"/>
      <c r="N116" s="77"/>
      <c r="O116" s="77"/>
      <c r="P116" s="78">
        <f t="shared" si="8"/>
        <v>0</v>
      </c>
      <c r="Q116" s="72"/>
    </row>
    <row r="117" spans="1:17" ht="15" x14ac:dyDescent="0.2">
      <c r="A117" s="72"/>
      <c r="B117" s="72"/>
      <c r="C117" s="73"/>
      <c r="D117" s="72"/>
      <c r="E117" s="73"/>
      <c r="F117" s="72"/>
      <c r="G117" s="79">
        <f t="shared" si="10"/>
        <v>2943.17</v>
      </c>
      <c r="H117" s="56">
        <f t="shared" si="10"/>
        <v>239</v>
      </c>
      <c r="I117" s="56"/>
      <c r="J117" s="56"/>
      <c r="K117" s="72"/>
      <c r="L117" s="56" t="str">
        <f t="shared" si="9"/>
        <v xml:space="preserve"> </v>
      </c>
      <c r="M117" s="72"/>
      <c r="N117" s="77"/>
      <c r="O117" s="77"/>
      <c r="P117" s="78">
        <f t="shared" si="8"/>
        <v>0</v>
      </c>
      <c r="Q117" s="72"/>
    </row>
    <row r="118" spans="1:17" ht="15" x14ac:dyDescent="0.2">
      <c r="A118" s="72"/>
      <c r="B118" s="72"/>
      <c r="C118" s="73"/>
      <c r="D118" s="72"/>
      <c r="E118" s="73"/>
      <c r="F118" s="72"/>
      <c r="G118" s="79">
        <f t="shared" si="10"/>
        <v>2943.17</v>
      </c>
      <c r="H118" s="56">
        <f t="shared" si="10"/>
        <v>239</v>
      </c>
      <c r="I118" s="56"/>
      <c r="J118" s="56"/>
      <c r="K118" s="72"/>
      <c r="L118" s="56" t="str">
        <f t="shared" si="9"/>
        <v xml:space="preserve"> </v>
      </c>
      <c r="M118" s="72"/>
      <c r="N118" s="77"/>
      <c r="O118" s="77"/>
      <c r="P118" s="78">
        <f t="shared" si="8"/>
        <v>0</v>
      </c>
      <c r="Q118" s="72"/>
    </row>
    <row r="119" spans="1:17" ht="15" x14ac:dyDescent="0.2">
      <c r="A119" s="72"/>
      <c r="B119" s="72"/>
      <c r="C119" s="73"/>
      <c r="D119" s="72"/>
      <c r="E119" s="73"/>
      <c r="F119" s="72"/>
      <c r="G119" s="79">
        <f t="shared" ref="G119:H182" si="11">G118-E119+C119</f>
        <v>2943.17</v>
      </c>
      <c r="H119" s="56">
        <f t="shared" si="11"/>
        <v>239</v>
      </c>
      <c r="I119" s="56"/>
      <c r="J119" s="56"/>
      <c r="K119" s="72"/>
      <c r="L119" s="56" t="str">
        <f t="shared" si="9"/>
        <v xml:space="preserve"> </v>
      </c>
      <c r="M119" s="72"/>
      <c r="N119" s="77"/>
      <c r="O119" s="77"/>
      <c r="P119" s="78">
        <f t="shared" si="8"/>
        <v>0</v>
      </c>
      <c r="Q119" s="72"/>
    </row>
    <row r="120" spans="1:17" ht="15" x14ac:dyDescent="0.2">
      <c r="A120" s="72"/>
      <c r="B120" s="72"/>
      <c r="C120" s="73"/>
      <c r="D120" s="72"/>
      <c r="E120" s="73"/>
      <c r="F120" s="72"/>
      <c r="G120" s="79">
        <f t="shared" si="11"/>
        <v>2943.17</v>
      </c>
      <c r="H120" s="56">
        <f t="shared" si="11"/>
        <v>239</v>
      </c>
      <c r="I120" s="56"/>
      <c r="J120" s="56"/>
      <c r="K120" s="72"/>
      <c r="L120" s="56" t="str">
        <f t="shared" si="9"/>
        <v xml:space="preserve"> </v>
      </c>
      <c r="M120" s="72"/>
      <c r="N120" s="77"/>
      <c r="O120" s="77"/>
      <c r="P120" s="78">
        <f t="shared" si="8"/>
        <v>0</v>
      </c>
      <c r="Q120" s="72"/>
    </row>
    <row r="121" spans="1:17" ht="15" x14ac:dyDescent="0.2">
      <c r="A121" s="72"/>
      <c r="B121" s="72"/>
      <c r="C121" s="73"/>
      <c r="D121" s="72"/>
      <c r="E121" s="73"/>
      <c r="F121" s="72"/>
      <c r="G121" s="79">
        <f t="shared" si="11"/>
        <v>2943.17</v>
      </c>
      <c r="H121" s="56">
        <f t="shared" si="11"/>
        <v>239</v>
      </c>
      <c r="I121" s="56"/>
      <c r="J121" s="56"/>
      <c r="K121" s="72"/>
      <c r="L121" s="56" t="str">
        <f t="shared" si="9"/>
        <v xml:space="preserve"> </v>
      </c>
      <c r="M121" s="72"/>
      <c r="N121" s="77"/>
      <c r="O121" s="77"/>
      <c r="P121" s="78">
        <f t="shared" si="8"/>
        <v>0</v>
      </c>
      <c r="Q121" s="72"/>
    </row>
    <row r="122" spans="1:17" ht="15" x14ac:dyDescent="0.2">
      <c r="A122" s="72"/>
      <c r="B122" s="72"/>
      <c r="C122" s="73"/>
      <c r="D122" s="72"/>
      <c r="E122" s="73"/>
      <c r="F122" s="72"/>
      <c r="G122" s="79">
        <f t="shared" si="11"/>
        <v>2943.17</v>
      </c>
      <c r="H122" s="56">
        <f t="shared" si="11"/>
        <v>239</v>
      </c>
      <c r="I122" s="56"/>
      <c r="J122" s="56"/>
      <c r="K122" s="72"/>
      <c r="L122" s="56" t="str">
        <f t="shared" si="9"/>
        <v xml:space="preserve"> </v>
      </c>
      <c r="M122" s="72"/>
      <c r="N122" s="77"/>
      <c r="O122" s="77"/>
      <c r="P122" s="78">
        <f t="shared" si="8"/>
        <v>0</v>
      </c>
      <c r="Q122" s="72"/>
    </row>
    <row r="123" spans="1:17" ht="15" x14ac:dyDescent="0.2">
      <c r="A123" s="72"/>
      <c r="B123" s="72"/>
      <c r="C123" s="73"/>
      <c r="D123" s="72"/>
      <c r="E123" s="73"/>
      <c r="F123" s="72"/>
      <c r="G123" s="79">
        <f t="shared" si="11"/>
        <v>2943.17</v>
      </c>
      <c r="H123" s="56">
        <f t="shared" si="11"/>
        <v>239</v>
      </c>
      <c r="I123" s="56"/>
      <c r="J123" s="56"/>
      <c r="K123" s="72"/>
      <c r="L123" s="56" t="str">
        <f t="shared" si="9"/>
        <v xml:space="preserve"> </v>
      </c>
      <c r="M123" s="72"/>
      <c r="N123" s="77"/>
      <c r="O123" s="77"/>
      <c r="P123" s="78">
        <f t="shared" si="8"/>
        <v>0</v>
      </c>
      <c r="Q123" s="72"/>
    </row>
    <row r="124" spans="1:17" ht="15" x14ac:dyDescent="0.2">
      <c r="A124" s="72"/>
      <c r="B124" s="72"/>
      <c r="C124" s="73"/>
      <c r="D124" s="72"/>
      <c r="E124" s="73"/>
      <c r="F124" s="72"/>
      <c r="G124" s="79">
        <f t="shared" si="11"/>
        <v>2943.17</v>
      </c>
      <c r="H124" s="56">
        <f t="shared" si="11"/>
        <v>239</v>
      </c>
      <c r="I124" s="56"/>
      <c r="J124" s="56"/>
      <c r="K124" s="72"/>
      <c r="L124" s="56" t="str">
        <f t="shared" si="9"/>
        <v xml:space="preserve"> </v>
      </c>
      <c r="M124" s="72"/>
      <c r="N124" s="77"/>
      <c r="O124" s="77"/>
      <c r="P124" s="78">
        <f t="shared" si="8"/>
        <v>0</v>
      </c>
      <c r="Q124" s="72"/>
    </row>
    <row r="125" spans="1:17" ht="15" x14ac:dyDescent="0.2">
      <c r="A125" s="72"/>
      <c r="B125" s="72"/>
      <c r="C125" s="73"/>
      <c r="D125" s="72"/>
      <c r="E125" s="73"/>
      <c r="F125" s="72"/>
      <c r="G125" s="79">
        <f t="shared" si="11"/>
        <v>2943.17</v>
      </c>
      <c r="H125" s="56">
        <f t="shared" si="11"/>
        <v>239</v>
      </c>
      <c r="I125" s="56"/>
      <c r="J125" s="56"/>
      <c r="K125" s="72"/>
      <c r="L125" s="56" t="str">
        <f t="shared" si="9"/>
        <v xml:space="preserve"> </v>
      </c>
      <c r="M125" s="72"/>
      <c r="N125" s="77"/>
      <c r="O125" s="77"/>
      <c r="P125" s="78">
        <f t="shared" si="8"/>
        <v>0</v>
      </c>
      <c r="Q125" s="72"/>
    </row>
    <row r="126" spans="1:17" ht="15" x14ac:dyDescent="0.2">
      <c r="A126" s="72"/>
      <c r="B126" s="72"/>
      <c r="C126" s="73"/>
      <c r="D126" s="72"/>
      <c r="E126" s="73"/>
      <c r="F126" s="72"/>
      <c r="G126" s="79">
        <f t="shared" si="11"/>
        <v>2943.17</v>
      </c>
      <c r="H126" s="56">
        <f t="shared" si="11"/>
        <v>239</v>
      </c>
      <c r="I126" s="56"/>
      <c r="J126" s="56"/>
      <c r="K126" s="72"/>
      <c r="L126" s="56" t="str">
        <f t="shared" si="9"/>
        <v xml:space="preserve"> </v>
      </c>
      <c r="M126" s="72"/>
      <c r="N126" s="77"/>
      <c r="O126" s="77"/>
      <c r="P126" s="78">
        <f t="shared" si="8"/>
        <v>0</v>
      </c>
      <c r="Q126" s="72"/>
    </row>
    <row r="127" spans="1:17" ht="15" x14ac:dyDescent="0.2">
      <c r="A127" s="72"/>
      <c r="B127" s="72"/>
      <c r="C127" s="73"/>
      <c r="D127" s="72"/>
      <c r="E127" s="73"/>
      <c r="F127" s="72"/>
      <c r="G127" s="79">
        <f t="shared" si="11"/>
        <v>2943.17</v>
      </c>
      <c r="H127" s="56">
        <f t="shared" si="11"/>
        <v>239</v>
      </c>
      <c r="I127" s="56"/>
      <c r="J127" s="56"/>
      <c r="K127" s="72"/>
      <c r="L127" s="56" t="str">
        <f t="shared" si="9"/>
        <v xml:space="preserve"> </v>
      </c>
      <c r="M127" s="72"/>
      <c r="N127" s="77"/>
      <c r="O127" s="77"/>
      <c r="P127" s="78">
        <f t="shared" si="8"/>
        <v>0</v>
      </c>
      <c r="Q127" s="72"/>
    </row>
    <row r="128" spans="1:17" ht="15" x14ac:dyDescent="0.2">
      <c r="A128" s="72"/>
      <c r="B128" s="72"/>
      <c r="C128" s="73"/>
      <c r="D128" s="72"/>
      <c r="E128" s="73"/>
      <c r="F128" s="72"/>
      <c r="G128" s="79">
        <f t="shared" si="11"/>
        <v>2943.17</v>
      </c>
      <c r="H128" s="56">
        <f t="shared" si="11"/>
        <v>239</v>
      </c>
      <c r="I128" s="56"/>
      <c r="J128" s="56"/>
      <c r="K128" s="72"/>
      <c r="L128" s="56" t="str">
        <f t="shared" si="9"/>
        <v xml:space="preserve"> </v>
      </c>
      <c r="M128" s="72"/>
      <c r="N128" s="77"/>
      <c r="O128" s="77"/>
      <c r="P128" s="78">
        <f t="shared" si="8"/>
        <v>0</v>
      </c>
      <c r="Q128" s="72"/>
    </row>
    <row r="129" spans="1:17" ht="15" x14ac:dyDescent="0.2">
      <c r="A129" s="72"/>
      <c r="B129" s="72"/>
      <c r="C129" s="73"/>
      <c r="D129" s="72"/>
      <c r="E129" s="73"/>
      <c r="F129" s="72"/>
      <c r="G129" s="79">
        <f t="shared" si="11"/>
        <v>2943.17</v>
      </c>
      <c r="H129" s="56">
        <f t="shared" si="11"/>
        <v>239</v>
      </c>
      <c r="I129" s="56"/>
      <c r="J129" s="56"/>
      <c r="K129" s="72"/>
      <c r="L129" s="56" t="str">
        <f t="shared" si="9"/>
        <v xml:space="preserve"> </v>
      </c>
      <c r="M129" s="72"/>
      <c r="N129" s="77"/>
      <c r="O129" s="77"/>
      <c r="P129" s="78">
        <f t="shared" si="8"/>
        <v>0</v>
      </c>
      <c r="Q129" s="72"/>
    </row>
    <row r="130" spans="1:17" ht="15" x14ac:dyDescent="0.2">
      <c r="A130" s="72"/>
      <c r="B130" s="72"/>
      <c r="C130" s="73"/>
      <c r="D130" s="72"/>
      <c r="E130" s="73"/>
      <c r="F130" s="72"/>
      <c r="G130" s="79">
        <f t="shared" si="11"/>
        <v>2943.17</v>
      </c>
      <c r="H130" s="56">
        <f t="shared" si="11"/>
        <v>239</v>
      </c>
      <c r="I130" s="56"/>
      <c r="J130" s="56"/>
      <c r="K130" s="72"/>
      <c r="L130" s="56" t="str">
        <f t="shared" si="9"/>
        <v xml:space="preserve"> </v>
      </c>
      <c r="M130" s="72"/>
      <c r="N130" s="77"/>
      <c r="O130" s="77"/>
      <c r="P130" s="78">
        <f t="shared" si="8"/>
        <v>0</v>
      </c>
      <c r="Q130" s="72"/>
    </row>
    <row r="131" spans="1:17" ht="15" x14ac:dyDescent="0.2">
      <c r="A131" s="72"/>
      <c r="B131" s="72"/>
      <c r="C131" s="73"/>
      <c r="D131" s="72"/>
      <c r="E131" s="73"/>
      <c r="F131" s="72"/>
      <c r="G131" s="79">
        <f t="shared" si="11"/>
        <v>2943.17</v>
      </c>
      <c r="H131" s="56">
        <f t="shared" si="11"/>
        <v>239</v>
      </c>
      <c r="I131" s="56"/>
      <c r="J131" s="56"/>
      <c r="K131" s="72"/>
      <c r="L131" s="56" t="str">
        <f t="shared" si="9"/>
        <v xml:space="preserve"> </v>
      </c>
      <c r="M131" s="72"/>
      <c r="N131" s="77"/>
      <c r="O131" s="77"/>
      <c r="P131" s="78">
        <f t="shared" si="8"/>
        <v>0</v>
      </c>
      <c r="Q131" s="72"/>
    </row>
    <row r="132" spans="1:17" ht="15" x14ac:dyDescent="0.2">
      <c r="A132" s="72"/>
      <c r="B132" s="72"/>
      <c r="C132" s="73"/>
      <c r="D132" s="72"/>
      <c r="E132" s="73"/>
      <c r="F132" s="72"/>
      <c r="G132" s="79">
        <f t="shared" si="11"/>
        <v>2943.17</v>
      </c>
      <c r="H132" s="56">
        <f t="shared" si="11"/>
        <v>239</v>
      </c>
      <c r="I132" s="56"/>
      <c r="J132" s="56"/>
      <c r="K132" s="72"/>
      <c r="L132" s="56" t="str">
        <f t="shared" si="9"/>
        <v xml:space="preserve"> </v>
      </c>
      <c r="M132" s="72"/>
      <c r="N132" s="77"/>
      <c r="O132" s="77"/>
      <c r="P132" s="78">
        <f t="shared" si="8"/>
        <v>0</v>
      </c>
      <c r="Q132" s="72"/>
    </row>
    <row r="133" spans="1:17" ht="15" x14ac:dyDescent="0.2">
      <c r="A133" s="72"/>
      <c r="B133" s="72"/>
      <c r="C133" s="73"/>
      <c r="D133" s="72"/>
      <c r="E133" s="73"/>
      <c r="F133" s="72"/>
      <c r="G133" s="79">
        <f t="shared" si="11"/>
        <v>2943.17</v>
      </c>
      <c r="H133" s="56">
        <f t="shared" si="11"/>
        <v>239</v>
      </c>
      <c r="I133" s="56"/>
      <c r="J133" s="56"/>
      <c r="K133" s="72"/>
      <c r="L133" s="56" t="str">
        <f t="shared" si="9"/>
        <v xml:space="preserve"> </v>
      </c>
      <c r="M133" s="72"/>
      <c r="N133" s="77"/>
      <c r="O133" s="77"/>
      <c r="P133" s="78">
        <f t="shared" si="8"/>
        <v>0</v>
      </c>
      <c r="Q133" s="72"/>
    </row>
    <row r="134" spans="1:17" ht="15" x14ac:dyDescent="0.2">
      <c r="A134" s="72"/>
      <c r="B134" s="72"/>
      <c r="C134" s="73"/>
      <c r="D134" s="72"/>
      <c r="E134" s="73"/>
      <c r="F134" s="72"/>
      <c r="G134" s="79">
        <f t="shared" si="11"/>
        <v>2943.17</v>
      </c>
      <c r="H134" s="56">
        <f t="shared" si="11"/>
        <v>239</v>
      </c>
      <c r="I134" s="56"/>
      <c r="J134" s="56"/>
      <c r="K134" s="72"/>
      <c r="L134" s="56" t="str">
        <f t="shared" si="9"/>
        <v xml:space="preserve"> </v>
      </c>
      <c r="M134" s="72"/>
      <c r="N134" s="77"/>
      <c r="O134" s="77"/>
      <c r="P134" s="78">
        <f t="shared" si="8"/>
        <v>0</v>
      </c>
      <c r="Q134" s="72"/>
    </row>
    <row r="135" spans="1:17" ht="15" x14ac:dyDescent="0.2">
      <c r="A135" s="72"/>
      <c r="B135" s="72"/>
      <c r="C135" s="73"/>
      <c r="D135" s="72"/>
      <c r="E135" s="73"/>
      <c r="F135" s="72"/>
      <c r="G135" s="79">
        <f t="shared" si="11"/>
        <v>2943.17</v>
      </c>
      <c r="H135" s="56">
        <f t="shared" si="11"/>
        <v>239</v>
      </c>
      <c r="I135" s="56"/>
      <c r="J135" s="56"/>
      <c r="K135" s="72"/>
      <c r="L135" s="56" t="str">
        <f t="shared" si="9"/>
        <v xml:space="preserve"> </v>
      </c>
      <c r="M135" s="72"/>
      <c r="N135" s="77"/>
      <c r="O135" s="77"/>
      <c r="P135" s="78">
        <f t="shared" si="8"/>
        <v>0</v>
      </c>
      <c r="Q135" s="72"/>
    </row>
    <row r="136" spans="1:17" ht="15" x14ac:dyDescent="0.2">
      <c r="A136" s="72"/>
      <c r="B136" s="72"/>
      <c r="C136" s="73"/>
      <c r="D136" s="72"/>
      <c r="E136" s="73"/>
      <c r="F136" s="72"/>
      <c r="G136" s="79">
        <f t="shared" si="11"/>
        <v>2943.17</v>
      </c>
      <c r="H136" s="56">
        <f t="shared" si="11"/>
        <v>239</v>
      </c>
      <c r="I136" s="56"/>
      <c r="J136" s="56"/>
      <c r="K136" s="72"/>
      <c r="L136" s="56" t="str">
        <f t="shared" si="9"/>
        <v xml:space="preserve"> </v>
      </c>
      <c r="M136" s="72"/>
      <c r="N136" s="77"/>
      <c r="O136" s="77"/>
      <c r="P136" s="78">
        <f t="shared" si="8"/>
        <v>0</v>
      </c>
      <c r="Q136" s="72"/>
    </row>
    <row r="137" spans="1:17" ht="15" x14ac:dyDescent="0.2">
      <c r="A137" s="72"/>
      <c r="B137" s="72"/>
      <c r="C137" s="73"/>
      <c r="D137" s="72"/>
      <c r="E137" s="73"/>
      <c r="F137" s="72"/>
      <c r="G137" s="79">
        <f t="shared" si="11"/>
        <v>2943.17</v>
      </c>
      <c r="H137" s="56">
        <f t="shared" si="11"/>
        <v>239</v>
      </c>
      <c r="I137" s="56"/>
      <c r="J137" s="56"/>
      <c r="K137" s="72"/>
      <c r="L137" s="56" t="str">
        <f t="shared" si="9"/>
        <v xml:space="preserve"> </v>
      </c>
      <c r="M137" s="72"/>
      <c r="N137" s="77"/>
      <c r="O137" s="77"/>
      <c r="P137" s="78">
        <f t="shared" si="8"/>
        <v>0</v>
      </c>
      <c r="Q137" s="72"/>
    </row>
    <row r="138" spans="1:17" ht="15" x14ac:dyDescent="0.2">
      <c r="A138" s="72"/>
      <c r="B138" s="72"/>
      <c r="C138" s="73"/>
      <c r="D138" s="72"/>
      <c r="E138" s="73"/>
      <c r="F138" s="72"/>
      <c r="G138" s="79">
        <f t="shared" si="11"/>
        <v>2943.17</v>
      </c>
      <c r="H138" s="56">
        <f t="shared" si="11"/>
        <v>239</v>
      </c>
      <c r="I138" s="56"/>
      <c r="J138" s="56"/>
      <c r="K138" s="72"/>
      <c r="L138" s="56" t="str">
        <f t="shared" si="9"/>
        <v xml:space="preserve"> </v>
      </c>
      <c r="M138" s="72"/>
      <c r="N138" s="77"/>
      <c r="O138" s="77"/>
      <c r="P138" s="78">
        <f t="shared" ref="P138:P201" si="12">O138*G138</f>
        <v>0</v>
      </c>
      <c r="Q138" s="72"/>
    </row>
    <row r="139" spans="1:17" ht="15" x14ac:dyDescent="0.2">
      <c r="A139" s="72"/>
      <c r="B139" s="72"/>
      <c r="C139" s="73"/>
      <c r="D139" s="72"/>
      <c r="E139" s="73"/>
      <c r="F139" s="72"/>
      <c r="G139" s="79">
        <f t="shared" si="11"/>
        <v>2943.17</v>
      </c>
      <c r="H139" s="56">
        <f t="shared" si="11"/>
        <v>239</v>
      </c>
      <c r="I139" s="56"/>
      <c r="J139" s="56"/>
      <c r="K139" s="72"/>
      <c r="L139" s="56" t="str">
        <f t="shared" si="9"/>
        <v xml:space="preserve"> </v>
      </c>
      <c r="M139" s="72"/>
      <c r="N139" s="77"/>
      <c r="O139" s="77"/>
      <c r="P139" s="78">
        <f t="shared" si="12"/>
        <v>0</v>
      </c>
      <c r="Q139" s="72"/>
    </row>
    <row r="140" spans="1:17" ht="15" x14ac:dyDescent="0.2">
      <c r="A140" s="72"/>
      <c r="B140" s="72"/>
      <c r="C140" s="73"/>
      <c r="D140" s="72"/>
      <c r="E140" s="73"/>
      <c r="F140" s="72"/>
      <c r="G140" s="79">
        <f t="shared" si="11"/>
        <v>2943.17</v>
      </c>
      <c r="H140" s="56">
        <f t="shared" si="11"/>
        <v>239</v>
      </c>
      <c r="I140" s="56"/>
      <c r="J140" s="56"/>
      <c r="K140" s="72"/>
      <c r="L140" s="56" t="str">
        <f t="shared" ref="L140:L203" si="13">IF(D140&gt;0,D140," ")</f>
        <v xml:space="preserve"> </v>
      </c>
      <c r="M140" s="72"/>
      <c r="N140" s="77"/>
      <c r="O140" s="77"/>
      <c r="P140" s="78">
        <f t="shared" si="12"/>
        <v>0</v>
      </c>
      <c r="Q140" s="72"/>
    </row>
    <row r="141" spans="1:17" ht="15" x14ac:dyDescent="0.2">
      <c r="A141" s="72"/>
      <c r="B141" s="72"/>
      <c r="C141" s="73"/>
      <c r="D141" s="72"/>
      <c r="E141" s="73"/>
      <c r="F141" s="72"/>
      <c r="G141" s="79">
        <f t="shared" si="11"/>
        <v>2943.17</v>
      </c>
      <c r="H141" s="56">
        <f t="shared" si="11"/>
        <v>239</v>
      </c>
      <c r="I141" s="56"/>
      <c r="J141" s="56"/>
      <c r="K141" s="72"/>
      <c r="L141" s="56" t="str">
        <f t="shared" si="13"/>
        <v xml:space="preserve"> </v>
      </c>
      <c r="M141" s="72"/>
      <c r="N141" s="77"/>
      <c r="O141" s="77"/>
      <c r="P141" s="78">
        <f t="shared" si="12"/>
        <v>0</v>
      </c>
      <c r="Q141" s="72"/>
    </row>
    <row r="142" spans="1:17" ht="15" x14ac:dyDescent="0.2">
      <c r="A142" s="72"/>
      <c r="B142" s="72"/>
      <c r="C142" s="73"/>
      <c r="D142" s="72"/>
      <c r="E142" s="73"/>
      <c r="F142" s="72"/>
      <c r="G142" s="79">
        <f t="shared" si="11"/>
        <v>2943.17</v>
      </c>
      <c r="H142" s="56">
        <f t="shared" si="11"/>
        <v>239</v>
      </c>
      <c r="I142" s="56"/>
      <c r="J142" s="56"/>
      <c r="K142" s="72"/>
      <c r="L142" s="56" t="str">
        <f t="shared" si="13"/>
        <v xml:space="preserve"> </v>
      </c>
      <c r="M142" s="72"/>
      <c r="N142" s="77"/>
      <c r="O142" s="77"/>
      <c r="P142" s="78">
        <f t="shared" si="12"/>
        <v>0</v>
      </c>
      <c r="Q142" s="72"/>
    </row>
    <row r="143" spans="1:17" ht="15" x14ac:dyDescent="0.2">
      <c r="A143" s="72"/>
      <c r="B143" s="72"/>
      <c r="C143" s="73"/>
      <c r="D143" s="72"/>
      <c r="E143" s="73"/>
      <c r="F143" s="72"/>
      <c r="G143" s="79">
        <f t="shared" si="11"/>
        <v>2943.17</v>
      </c>
      <c r="H143" s="56">
        <f t="shared" si="11"/>
        <v>239</v>
      </c>
      <c r="I143" s="56"/>
      <c r="J143" s="56"/>
      <c r="K143" s="72"/>
      <c r="L143" s="56" t="str">
        <f t="shared" si="13"/>
        <v xml:space="preserve"> </v>
      </c>
      <c r="M143" s="72"/>
      <c r="N143" s="77"/>
      <c r="O143" s="77"/>
      <c r="P143" s="78">
        <f t="shared" si="12"/>
        <v>0</v>
      </c>
      <c r="Q143" s="72"/>
    </row>
    <row r="144" spans="1:17" ht="15" x14ac:dyDescent="0.2">
      <c r="A144" s="72"/>
      <c r="B144" s="72"/>
      <c r="C144" s="73"/>
      <c r="D144" s="72"/>
      <c r="E144" s="73"/>
      <c r="F144" s="72"/>
      <c r="G144" s="79">
        <f t="shared" si="11"/>
        <v>2943.17</v>
      </c>
      <c r="H144" s="56">
        <f t="shared" si="11"/>
        <v>239</v>
      </c>
      <c r="I144" s="56"/>
      <c r="J144" s="56"/>
      <c r="K144" s="72"/>
      <c r="L144" s="56" t="str">
        <f t="shared" si="13"/>
        <v xml:space="preserve"> </v>
      </c>
      <c r="M144" s="72"/>
      <c r="N144" s="77"/>
      <c r="O144" s="77"/>
      <c r="P144" s="78">
        <f t="shared" si="12"/>
        <v>0</v>
      </c>
      <c r="Q144" s="72"/>
    </row>
    <row r="145" spans="1:17" ht="15" x14ac:dyDescent="0.2">
      <c r="A145" s="72"/>
      <c r="B145" s="72"/>
      <c r="C145" s="73"/>
      <c r="D145" s="72"/>
      <c r="E145" s="73"/>
      <c r="F145" s="72"/>
      <c r="G145" s="79">
        <f t="shared" si="11"/>
        <v>2943.17</v>
      </c>
      <c r="H145" s="56">
        <f t="shared" si="11"/>
        <v>239</v>
      </c>
      <c r="I145" s="56"/>
      <c r="J145" s="56"/>
      <c r="K145" s="72"/>
      <c r="L145" s="56" t="str">
        <f t="shared" si="13"/>
        <v xml:space="preserve"> </v>
      </c>
      <c r="M145" s="72"/>
      <c r="N145" s="77"/>
      <c r="O145" s="77"/>
      <c r="P145" s="78">
        <f t="shared" si="12"/>
        <v>0</v>
      </c>
      <c r="Q145" s="72"/>
    </row>
    <row r="146" spans="1:17" ht="15" x14ac:dyDescent="0.2">
      <c r="A146" s="72"/>
      <c r="B146" s="72"/>
      <c r="C146" s="73"/>
      <c r="D146" s="72"/>
      <c r="E146" s="73"/>
      <c r="F146" s="72"/>
      <c r="G146" s="79">
        <f t="shared" si="11"/>
        <v>2943.17</v>
      </c>
      <c r="H146" s="56">
        <f t="shared" si="11"/>
        <v>239</v>
      </c>
      <c r="I146" s="56"/>
      <c r="J146" s="56"/>
      <c r="K146" s="72"/>
      <c r="L146" s="56" t="str">
        <f t="shared" si="13"/>
        <v xml:space="preserve"> </v>
      </c>
      <c r="M146" s="72"/>
      <c r="N146" s="77"/>
      <c r="O146" s="77"/>
      <c r="P146" s="78">
        <f t="shared" si="12"/>
        <v>0</v>
      </c>
      <c r="Q146" s="72"/>
    </row>
    <row r="147" spans="1:17" ht="15" x14ac:dyDescent="0.2">
      <c r="A147" s="72"/>
      <c r="B147" s="72"/>
      <c r="C147" s="73"/>
      <c r="D147" s="72"/>
      <c r="E147" s="73"/>
      <c r="F147" s="72"/>
      <c r="G147" s="79">
        <f t="shared" si="11"/>
        <v>2943.17</v>
      </c>
      <c r="H147" s="56">
        <f t="shared" si="11"/>
        <v>239</v>
      </c>
      <c r="I147" s="56"/>
      <c r="J147" s="56"/>
      <c r="K147" s="72"/>
      <c r="L147" s="56" t="str">
        <f t="shared" si="13"/>
        <v xml:space="preserve"> </v>
      </c>
      <c r="M147" s="72"/>
      <c r="N147" s="77"/>
      <c r="O147" s="77"/>
      <c r="P147" s="78">
        <f t="shared" si="12"/>
        <v>0</v>
      </c>
      <c r="Q147" s="72"/>
    </row>
    <row r="148" spans="1:17" ht="15" x14ac:dyDescent="0.2">
      <c r="A148" s="72"/>
      <c r="B148" s="72"/>
      <c r="C148" s="73"/>
      <c r="D148" s="72"/>
      <c r="E148" s="73"/>
      <c r="F148" s="72"/>
      <c r="G148" s="79">
        <f t="shared" si="11"/>
        <v>2943.17</v>
      </c>
      <c r="H148" s="56">
        <f t="shared" si="11"/>
        <v>239</v>
      </c>
      <c r="I148" s="56"/>
      <c r="J148" s="56"/>
      <c r="K148" s="72"/>
      <c r="L148" s="56" t="str">
        <f t="shared" si="13"/>
        <v xml:space="preserve"> </v>
      </c>
      <c r="M148" s="72"/>
      <c r="N148" s="77"/>
      <c r="O148" s="77"/>
      <c r="P148" s="78">
        <f t="shared" si="12"/>
        <v>0</v>
      </c>
      <c r="Q148" s="72"/>
    </row>
    <row r="149" spans="1:17" ht="15" x14ac:dyDescent="0.2">
      <c r="A149" s="72"/>
      <c r="B149" s="72"/>
      <c r="C149" s="73"/>
      <c r="D149" s="72"/>
      <c r="E149" s="73"/>
      <c r="F149" s="72"/>
      <c r="G149" s="79">
        <f t="shared" si="11"/>
        <v>2943.17</v>
      </c>
      <c r="H149" s="56">
        <f t="shared" si="11"/>
        <v>239</v>
      </c>
      <c r="I149" s="56"/>
      <c r="J149" s="56"/>
      <c r="K149" s="72"/>
      <c r="L149" s="56" t="str">
        <f t="shared" si="13"/>
        <v xml:space="preserve"> </v>
      </c>
      <c r="M149" s="72"/>
      <c r="N149" s="77"/>
      <c r="O149" s="77"/>
      <c r="P149" s="78">
        <f t="shared" si="12"/>
        <v>0</v>
      </c>
      <c r="Q149" s="72"/>
    </row>
    <row r="150" spans="1:17" ht="15" x14ac:dyDescent="0.2">
      <c r="A150" s="72"/>
      <c r="B150" s="72"/>
      <c r="C150" s="73"/>
      <c r="D150" s="72"/>
      <c r="E150" s="73"/>
      <c r="F150" s="72"/>
      <c r="G150" s="79">
        <f t="shared" si="11"/>
        <v>2943.17</v>
      </c>
      <c r="H150" s="56">
        <f t="shared" si="11"/>
        <v>239</v>
      </c>
      <c r="I150" s="56"/>
      <c r="J150" s="56"/>
      <c r="K150" s="72"/>
      <c r="L150" s="56" t="str">
        <f t="shared" si="13"/>
        <v xml:space="preserve"> </v>
      </c>
      <c r="M150" s="72"/>
      <c r="N150" s="77"/>
      <c r="O150" s="77"/>
      <c r="P150" s="78">
        <f t="shared" si="12"/>
        <v>0</v>
      </c>
      <c r="Q150" s="72"/>
    </row>
    <row r="151" spans="1:17" ht="15" x14ac:dyDescent="0.2">
      <c r="A151" s="72"/>
      <c r="B151" s="72"/>
      <c r="C151" s="73"/>
      <c r="D151" s="72"/>
      <c r="E151" s="73"/>
      <c r="F151" s="72"/>
      <c r="G151" s="79">
        <f t="shared" si="11"/>
        <v>2943.17</v>
      </c>
      <c r="H151" s="56">
        <f t="shared" si="11"/>
        <v>239</v>
      </c>
      <c r="I151" s="56"/>
      <c r="J151" s="56"/>
      <c r="K151" s="72"/>
      <c r="L151" s="56" t="str">
        <f t="shared" si="13"/>
        <v xml:space="preserve"> </v>
      </c>
      <c r="M151" s="72"/>
      <c r="N151" s="77"/>
      <c r="O151" s="77"/>
      <c r="P151" s="78">
        <f t="shared" si="12"/>
        <v>0</v>
      </c>
      <c r="Q151" s="72"/>
    </row>
    <row r="152" spans="1:17" ht="15" x14ac:dyDescent="0.2">
      <c r="A152" s="72"/>
      <c r="B152" s="72"/>
      <c r="C152" s="73"/>
      <c r="D152" s="72"/>
      <c r="E152" s="73"/>
      <c r="F152" s="72"/>
      <c r="G152" s="79">
        <f t="shared" si="11"/>
        <v>2943.17</v>
      </c>
      <c r="H152" s="56">
        <f t="shared" si="11"/>
        <v>239</v>
      </c>
      <c r="I152" s="56"/>
      <c r="J152" s="56"/>
      <c r="K152" s="72"/>
      <c r="L152" s="56" t="str">
        <f t="shared" si="13"/>
        <v xml:space="preserve"> </v>
      </c>
      <c r="M152" s="72"/>
      <c r="N152" s="77"/>
      <c r="O152" s="77"/>
      <c r="P152" s="78">
        <f t="shared" si="12"/>
        <v>0</v>
      </c>
      <c r="Q152" s="72"/>
    </row>
    <row r="153" spans="1:17" ht="15" x14ac:dyDescent="0.2">
      <c r="A153" s="72"/>
      <c r="B153" s="72"/>
      <c r="C153" s="73"/>
      <c r="D153" s="72"/>
      <c r="E153" s="73"/>
      <c r="F153" s="72"/>
      <c r="G153" s="79">
        <f t="shared" si="11"/>
        <v>2943.17</v>
      </c>
      <c r="H153" s="56">
        <f t="shared" si="11"/>
        <v>239</v>
      </c>
      <c r="I153" s="56"/>
      <c r="J153" s="56"/>
      <c r="K153" s="72"/>
      <c r="L153" s="56" t="str">
        <f t="shared" si="13"/>
        <v xml:space="preserve"> </v>
      </c>
      <c r="M153" s="72"/>
      <c r="N153" s="77"/>
      <c r="O153" s="77"/>
      <c r="P153" s="78">
        <f t="shared" si="12"/>
        <v>0</v>
      </c>
      <c r="Q153" s="72"/>
    </row>
    <row r="154" spans="1:17" ht="15" x14ac:dyDescent="0.2">
      <c r="A154" s="72"/>
      <c r="B154" s="72"/>
      <c r="C154" s="73"/>
      <c r="D154" s="72"/>
      <c r="E154" s="73"/>
      <c r="F154" s="72"/>
      <c r="G154" s="79">
        <f t="shared" si="11"/>
        <v>2943.17</v>
      </c>
      <c r="H154" s="56">
        <f t="shared" si="11"/>
        <v>239</v>
      </c>
      <c r="I154" s="56"/>
      <c r="J154" s="56"/>
      <c r="K154" s="72"/>
      <c r="L154" s="56" t="str">
        <f t="shared" si="13"/>
        <v xml:space="preserve"> </v>
      </c>
      <c r="M154" s="72"/>
      <c r="N154" s="77"/>
      <c r="O154" s="77"/>
      <c r="P154" s="78">
        <f t="shared" si="12"/>
        <v>0</v>
      </c>
      <c r="Q154" s="72"/>
    </row>
    <row r="155" spans="1:17" ht="15" x14ac:dyDescent="0.2">
      <c r="A155" s="72"/>
      <c r="B155" s="72"/>
      <c r="C155" s="73"/>
      <c r="D155" s="72"/>
      <c r="E155" s="73"/>
      <c r="F155" s="72"/>
      <c r="G155" s="79">
        <f t="shared" si="11"/>
        <v>2943.17</v>
      </c>
      <c r="H155" s="56">
        <f t="shared" si="11"/>
        <v>239</v>
      </c>
      <c r="I155" s="56"/>
      <c r="J155" s="56"/>
      <c r="K155" s="72"/>
      <c r="L155" s="56" t="str">
        <f t="shared" si="13"/>
        <v xml:space="preserve"> </v>
      </c>
      <c r="M155" s="72"/>
      <c r="N155" s="77"/>
      <c r="O155" s="77"/>
      <c r="P155" s="78">
        <f t="shared" si="12"/>
        <v>0</v>
      </c>
      <c r="Q155" s="72"/>
    </row>
    <row r="156" spans="1:17" ht="15" x14ac:dyDescent="0.2">
      <c r="A156" s="72"/>
      <c r="B156" s="72"/>
      <c r="C156" s="73"/>
      <c r="D156" s="72"/>
      <c r="E156" s="73"/>
      <c r="F156" s="72"/>
      <c r="G156" s="79">
        <f t="shared" si="11"/>
        <v>2943.17</v>
      </c>
      <c r="H156" s="56">
        <f t="shared" si="11"/>
        <v>239</v>
      </c>
      <c r="I156" s="56"/>
      <c r="J156" s="56"/>
      <c r="K156" s="72"/>
      <c r="L156" s="56" t="str">
        <f t="shared" si="13"/>
        <v xml:space="preserve"> </v>
      </c>
      <c r="M156" s="72"/>
      <c r="N156" s="77"/>
      <c r="O156" s="77"/>
      <c r="P156" s="78">
        <f t="shared" si="12"/>
        <v>0</v>
      </c>
      <c r="Q156" s="72"/>
    </row>
    <row r="157" spans="1:17" ht="15" x14ac:dyDescent="0.2">
      <c r="A157" s="72"/>
      <c r="B157" s="72"/>
      <c r="C157" s="73"/>
      <c r="D157" s="72"/>
      <c r="E157" s="73"/>
      <c r="F157" s="72"/>
      <c r="G157" s="79">
        <f t="shared" si="11"/>
        <v>2943.17</v>
      </c>
      <c r="H157" s="56">
        <f t="shared" si="11"/>
        <v>239</v>
      </c>
      <c r="I157" s="56"/>
      <c r="J157" s="56"/>
      <c r="K157" s="72"/>
      <c r="L157" s="56" t="str">
        <f t="shared" si="13"/>
        <v xml:space="preserve"> </v>
      </c>
      <c r="M157" s="72"/>
      <c r="N157" s="77"/>
      <c r="O157" s="77"/>
      <c r="P157" s="78">
        <f t="shared" si="12"/>
        <v>0</v>
      </c>
      <c r="Q157" s="72"/>
    </row>
    <row r="158" spans="1:17" ht="15" x14ac:dyDescent="0.2">
      <c r="A158" s="72"/>
      <c r="B158" s="72"/>
      <c r="C158" s="73"/>
      <c r="D158" s="72"/>
      <c r="E158" s="73"/>
      <c r="F158" s="72"/>
      <c r="G158" s="79">
        <f t="shared" si="11"/>
        <v>2943.17</v>
      </c>
      <c r="H158" s="56">
        <f t="shared" si="11"/>
        <v>239</v>
      </c>
      <c r="I158" s="56"/>
      <c r="J158" s="56"/>
      <c r="K158" s="72"/>
      <c r="L158" s="56" t="str">
        <f t="shared" si="13"/>
        <v xml:space="preserve"> </v>
      </c>
      <c r="M158" s="72"/>
      <c r="N158" s="77"/>
      <c r="O158" s="77"/>
      <c r="P158" s="78">
        <f t="shared" si="12"/>
        <v>0</v>
      </c>
      <c r="Q158" s="72"/>
    </row>
    <row r="159" spans="1:17" ht="15" x14ac:dyDescent="0.2">
      <c r="A159" s="72"/>
      <c r="B159" s="72"/>
      <c r="C159" s="73"/>
      <c r="D159" s="72"/>
      <c r="E159" s="73"/>
      <c r="F159" s="72"/>
      <c r="G159" s="79">
        <f t="shared" si="11"/>
        <v>2943.17</v>
      </c>
      <c r="H159" s="56">
        <f t="shared" si="11"/>
        <v>239</v>
      </c>
      <c r="I159" s="56"/>
      <c r="J159" s="56"/>
      <c r="K159" s="72"/>
      <c r="L159" s="56" t="str">
        <f t="shared" si="13"/>
        <v xml:space="preserve"> </v>
      </c>
      <c r="M159" s="72"/>
      <c r="N159" s="77"/>
      <c r="O159" s="77"/>
      <c r="P159" s="78">
        <f t="shared" si="12"/>
        <v>0</v>
      </c>
      <c r="Q159" s="72"/>
    </row>
    <row r="160" spans="1:17" ht="15" x14ac:dyDescent="0.2">
      <c r="A160" s="72"/>
      <c r="B160" s="72"/>
      <c r="C160" s="73"/>
      <c r="D160" s="72"/>
      <c r="E160" s="73"/>
      <c r="F160" s="72"/>
      <c r="G160" s="79">
        <f t="shared" si="11"/>
        <v>2943.17</v>
      </c>
      <c r="H160" s="56">
        <f t="shared" si="11"/>
        <v>239</v>
      </c>
      <c r="I160" s="56"/>
      <c r="J160" s="56"/>
      <c r="K160" s="72"/>
      <c r="L160" s="56" t="str">
        <f t="shared" si="13"/>
        <v xml:space="preserve"> </v>
      </c>
      <c r="M160" s="72"/>
      <c r="N160" s="77"/>
      <c r="O160" s="77"/>
      <c r="P160" s="78">
        <f t="shared" si="12"/>
        <v>0</v>
      </c>
      <c r="Q160" s="72"/>
    </row>
    <row r="161" spans="1:17" ht="15" x14ac:dyDescent="0.2">
      <c r="A161" s="72"/>
      <c r="B161" s="72"/>
      <c r="C161" s="73"/>
      <c r="D161" s="72"/>
      <c r="E161" s="73"/>
      <c r="F161" s="72"/>
      <c r="G161" s="79">
        <f t="shared" si="11"/>
        <v>2943.17</v>
      </c>
      <c r="H161" s="56">
        <f t="shared" si="11"/>
        <v>239</v>
      </c>
      <c r="I161" s="56"/>
      <c r="J161" s="56"/>
      <c r="K161" s="72"/>
      <c r="L161" s="56" t="str">
        <f t="shared" si="13"/>
        <v xml:space="preserve"> </v>
      </c>
      <c r="M161" s="72"/>
      <c r="N161" s="77"/>
      <c r="O161" s="77"/>
      <c r="P161" s="78">
        <f t="shared" si="12"/>
        <v>0</v>
      </c>
      <c r="Q161" s="72"/>
    </row>
    <row r="162" spans="1:17" ht="15" x14ac:dyDescent="0.2">
      <c r="A162" s="72"/>
      <c r="B162" s="72"/>
      <c r="C162" s="73"/>
      <c r="D162" s="72"/>
      <c r="E162" s="73"/>
      <c r="F162" s="72"/>
      <c r="G162" s="79">
        <f t="shared" si="11"/>
        <v>2943.17</v>
      </c>
      <c r="H162" s="56">
        <f t="shared" si="11"/>
        <v>239</v>
      </c>
      <c r="I162" s="56"/>
      <c r="J162" s="56"/>
      <c r="K162" s="72"/>
      <c r="L162" s="56" t="str">
        <f t="shared" si="13"/>
        <v xml:space="preserve"> </v>
      </c>
      <c r="M162" s="72"/>
      <c r="N162" s="77"/>
      <c r="O162" s="77"/>
      <c r="P162" s="78">
        <f t="shared" si="12"/>
        <v>0</v>
      </c>
      <c r="Q162" s="72"/>
    </row>
    <row r="163" spans="1:17" ht="15" x14ac:dyDescent="0.2">
      <c r="A163" s="72"/>
      <c r="B163" s="72"/>
      <c r="C163" s="73"/>
      <c r="D163" s="72"/>
      <c r="E163" s="73"/>
      <c r="F163" s="72"/>
      <c r="G163" s="79">
        <f t="shared" si="11"/>
        <v>2943.17</v>
      </c>
      <c r="H163" s="56">
        <f t="shared" si="11"/>
        <v>239</v>
      </c>
      <c r="I163" s="56"/>
      <c r="J163" s="56"/>
      <c r="K163" s="72"/>
      <c r="L163" s="56" t="str">
        <f t="shared" si="13"/>
        <v xml:space="preserve"> </v>
      </c>
      <c r="M163" s="72"/>
      <c r="N163" s="77"/>
      <c r="O163" s="77"/>
      <c r="P163" s="78">
        <f t="shared" si="12"/>
        <v>0</v>
      </c>
      <c r="Q163" s="72"/>
    </row>
    <row r="164" spans="1:17" ht="15" x14ac:dyDescent="0.2">
      <c r="A164" s="72"/>
      <c r="B164" s="72"/>
      <c r="C164" s="73"/>
      <c r="D164" s="72"/>
      <c r="E164" s="73"/>
      <c r="F164" s="72"/>
      <c r="G164" s="79">
        <f t="shared" si="11"/>
        <v>2943.17</v>
      </c>
      <c r="H164" s="56">
        <f t="shared" si="11"/>
        <v>239</v>
      </c>
      <c r="I164" s="56"/>
      <c r="J164" s="56"/>
      <c r="K164" s="72"/>
      <c r="L164" s="56" t="str">
        <f t="shared" si="13"/>
        <v xml:space="preserve"> </v>
      </c>
      <c r="M164" s="72"/>
      <c r="N164" s="77"/>
      <c r="O164" s="77"/>
      <c r="P164" s="78">
        <f t="shared" si="12"/>
        <v>0</v>
      </c>
      <c r="Q164" s="72"/>
    </row>
    <row r="165" spans="1:17" ht="15" x14ac:dyDescent="0.2">
      <c r="A165" s="72"/>
      <c r="B165" s="72"/>
      <c r="C165" s="73"/>
      <c r="D165" s="72"/>
      <c r="E165" s="73"/>
      <c r="F165" s="72"/>
      <c r="G165" s="79">
        <f t="shared" si="11"/>
        <v>2943.17</v>
      </c>
      <c r="H165" s="56">
        <f t="shared" si="11"/>
        <v>239</v>
      </c>
      <c r="I165" s="56"/>
      <c r="J165" s="56"/>
      <c r="K165" s="72"/>
      <c r="L165" s="56" t="str">
        <f t="shared" si="13"/>
        <v xml:space="preserve"> </v>
      </c>
      <c r="M165" s="72"/>
      <c r="N165" s="77"/>
      <c r="O165" s="77"/>
      <c r="P165" s="78">
        <f t="shared" si="12"/>
        <v>0</v>
      </c>
      <c r="Q165" s="72"/>
    </row>
    <row r="166" spans="1:17" ht="15" x14ac:dyDescent="0.2">
      <c r="A166" s="72"/>
      <c r="B166" s="72"/>
      <c r="C166" s="73"/>
      <c r="D166" s="72"/>
      <c r="E166" s="73"/>
      <c r="F166" s="72"/>
      <c r="G166" s="79">
        <f t="shared" si="11"/>
        <v>2943.17</v>
      </c>
      <c r="H166" s="56">
        <f t="shared" si="11"/>
        <v>239</v>
      </c>
      <c r="I166" s="56"/>
      <c r="J166" s="56"/>
      <c r="K166" s="72"/>
      <c r="L166" s="56" t="str">
        <f t="shared" si="13"/>
        <v xml:space="preserve"> </v>
      </c>
      <c r="M166" s="72"/>
      <c r="N166" s="77"/>
      <c r="O166" s="77"/>
      <c r="P166" s="78">
        <f t="shared" si="12"/>
        <v>0</v>
      </c>
      <c r="Q166" s="72"/>
    </row>
    <row r="167" spans="1:17" ht="15" x14ac:dyDescent="0.2">
      <c r="A167" s="72"/>
      <c r="B167" s="72"/>
      <c r="C167" s="73"/>
      <c r="D167" s="72"/>
      <c r="E167" s="73"/>
      <c r="F167" s="72"/>
      <c r="G167" s="79">
        <f t="shared" si="11"/>
        <v>2943.17</v>
      </c>
      <c r="H167" s="56">
        <f t="shared" si="11"/>
        <v>239</v>
      </c>
      <c r="I167" s="56"/>
      <c r="J167" s="56"/>
      <c r="K167" s="72"/>
      <c r="L167" s="56" t="str">
        <f t="shared" si="13"/>
        <v xml:space="preserve"> </v>
      </c>
      <c r="M167" s="72"/>
      <c r="N167" s="77"/>
      <c r="O167" s="77"/>
      <c r="P167" s="78">
        <f t="shared" si="12"/>
        <v>0</v>
      </c>
      <c r="Q167" s="72"/>
    </row>
    <row r="168" spans="1:17" ht="15" x14ac:dyDescent="0.2">
      <c r="A168" s="72"/>
      <c r="B168" s="72"/>
      <c r="C168" s="73"/>
      <c r="D168" s="72"/>
      <c r="E168" s="73"/>
      <c r="F168" s="72"/>
      <c r="G168" s="79">
        <f t="shared" si="11"/>
        <v>2943.17</v>
      </c>
      <c r="H168" s="56">
        <f t="shared" si="11"/>
        <v>239</v>
      </c>
      <c r="I168" s="56"/>
      <c r="J168" s="56"/>
      <c r="K168" s="72"/>
      <c r="L168" s="56" t="str">
        <f t="shared" si="13"/>
        <v xml:space="preserve"> </v>
      </c>
      <c r="M168" s="72"/>
      <c r="N168" s="77"/>
      <c r="O168" s="77"/>
      <c r="P168" s="78">
        <f t="shared" si="12"/>
        <v>0</v>
      </c>
      <c r="Q168" s="72"/>
    </row>
    <row r="169" spans="1:17" ht="15" x14ac:dyDescent="0.2">
      <c r="A169" s="72"/>
      <c r="B169" s="72"/>
      <c r="C169" s="73"/>
      <c r="D169" s="72"/>
      <c r="E169" s="73"/>
      <c r="F169" s="72"/>
      <c r="G169" s="79">
        <f t="shared" si="11"/>
        <v>2943.17</v>
      </c>
      <c r="H169" s="56">
        <f t="shared" si="11"/>
        <v>239</v>
      </c>
      <c r="I169" s="56"/>
      <c r="J169" s="56"/>
      <c r="K169" s="72"/>
      <c r="L169" s="56" t="str">
        <f t="shared" si="13"/>
        <v xml:space="preserve"> </v>
      </c>
      <c r="M169" s="72"/>
      <c r="N169" s="77"/>
      <c r="O169" s="77"/>
      <c r="P169" s="78">
        <f t="shared" si="12"/>
        <v>0</v>
      </c>
      <c r="Q169" s="72"/>
    </row>
    <row r="170" spans="1:17" ht="15" x14ac:dyDescent="0.2">
      <c r="A170" s="72"/>
      <c r="B170" s="72"/>
      <c r="C170" s="73"/>
      <c r="D170" s="72"/>
      <c r="E170" s="73"/>
      <c r="F170" s="72"/>
      <c r="G170" s="79">
        <f t="shared" si="11"/>
        <v>2943.17</v>
      </c>
      <c r="H170" s="56">
        <f t="shared" si="11"/>
        <v>239</v>
      </c>
      <c r="I170" s="56"/>
      <c r="J170" s="56"/>
      <c r="K170" s="72"/>
      <c r="L170" s="56" t="str">
        <f t="shared" si="13"/>
        <v xml:space="preserve"> </v>
      </c>
      <c r="M170" s="72"/>
      <c r="N170" s="77"/>
      <c r="O170" s="77"/>
      <c r="P170" s="78">
        <f t="shared" si="12"/>
        <v>0</v>
      </c>
      <c r="Q170" s="72"/>
    </row>
    <row r="171" spans="1:17" ht="15" x14ac:dyDescent="0.2">
      <c r="A171" s="72"/>
      <c r="B171" s="72"/>
      <c r="C171" s="73"/>
      <c r="D171" s="72"/>
      <c r="E171" s="73"/>
      <c r="F171" s="72"/>
      <c r="G171" s="79">
        <f t="shared" si="11"/>
        <v>2943.17</v>
      </c>
      <c r="H171" s="56">
        <f t="shared" si="11"/>
        <v>239</v>
      </c>
      <c r="I171" s="56"/>
      <c r="J171" s="56"/>
      <c r="K171" s="72"/>
      <c r="L171" s="56" t="str">
        <f t="shared" si="13"/>
        <v xml:space="preserve"> </v>
      </c>
      <c r="M171" s="72"/>
      <c r="N171" s="77"/>
      <c r="O171" s="77"/>
      <c r="P171" s="78">
        <f t="shared" si="12"/>
        <v>0</v>
      </c>
      <c r="Q171" s="72"/>
    </row>
    <row r="172" spans="1:17" ht="15" x14ac:dyDescent="0.2">
      <c r="A172" s="72"/>
      <c r="B172" s="72"/>
      <c r="C172" s="73"/>
      <c r="D172" s="72"/>
      <c r="E172" s="73"/>
      <c r="F172" s="72"/>
      <c r="G172" s="79">
        <f t="shared" si="11"/>
        <v>2943.17</v>
      </c>
      <c r="H172" s="56">
        <f t="shared" si="11"/>
        <v>239</v>
      </c>
      <c r="I172" s="56"/>
      <c r="J172" s="56"/>
      <c r="K172" s="72"/>
      <c r="L172" s="56" t="str">
        <f t="shared" si="13"/>
        <v xml:space="preserve"> </v>
      </c>
      <c r="M172" s="72"/>
      <c r="N172" s="77"/>
      <c r="O172" s="77"/>
      <c r="P172" s="78">
        <f t="shared" si="12"/>
        <v>0</v>
      </c>
      <c r="Q172" s="72"/>
    </row>
    <row r="173" spans="1:17" ht="15" x14ac:dyDescent="0.2">
      <c r="A173" s="72"/>
      <c r="B173" s="72"/>
      <c r="C173" s="73"/>
      <c r="D173" s="72"/>
      <c r="E173" s="73"/>
      <c r="F173" s="72"/>
      <c r="G173" s="79">
        <f t="shared" si="11"/>
        <v>2943.17</v>
      </c>
      <c r="H173" s="56">
        <f t="shared" si="11"/>
        <v>239</v>
      </c>
      <c r="I173" s="56"/>
      <c r="J173" s="56"/>
      <c r="K173" s="72"/>
      <c r="L173" s="56" t="str">
        <f t="shared" si="13"/>
        <v xml:space="preserve"> </v>
      </c>
      <c r="M173" s="72"/>
      <c r="N173" s="77"/>
      <c r="O173" s="77"/>
      <c r="P173" s="78">
        <f t="shared" si="12"/>
        <v>0</v>
      </c>
      <c r="Q173" s="72"/>
    </row>
    <row r="174" spans="1:17" ht="15" x14ac:dyDescent="0.2">
      <c r="A174" s="72"/>
      <c r="B174" s="72"/>
      <c r="C174" s="73"/>
      <c r="D174" s="72"/>
      <c r="E174" s="73"/>
      <c r="F174" s="72"/>
      <c r="G174" s="79">
        <f t="shared" si="11"/>
        <v>2943.17</v>
      </c>
      <c r="H174" s="56">
        <f t="shared" si="11"/>
        <v>239</v>
      </c>
      <c r="I174" s="56"/>
      <c r="J174" s="56"/>
      <c r="K174" s="72"/>
      <c r="L174" s="56" t="str">
        <f t="shared" si="13"/>
        <v xml:space="preserve"> </v>
      </c>
      <c r="M174" s="72"/>
      <c r="N174" s="77"/>
      <c r="O174" s="77"/>
      <c r="P174" s="78">
        <f t="shared" si="12"/>
        <v>0</v>
      </c>
      <c r="Q174" s="72"/>
    </row>
    <row r="175" spans="1:17" ht="15" x14ac:dyDescent="0.2">
      <c r="A175" s="72"/>
      <c r="B175" s="72"/>
      <c r="C175" s="73"/>
      <c r="D175" s="72"/>
      <c r="E175" s="73"/>
      <c r="F175" s="72"/>
      <c r="G175" s="79">
        <f t="shared" si="11"/>
        <v>2943.17</v>
      </c>
      <c r="H175" s="56">
        <f t="shared" si="11"/>
        <v>239</v>
      </c>
      <c r="I175" s="56"/>
      <c r="J175" s="56"/>
      <c r="K175" s="72"/>
      <c r="L175" s="56" t="str">
        <f t="shared" si="13"/>
        <v xml:space="preserve"> </v>
      </c>
      <c r="M175" s="72"/>
      <c r="N175" s="77"/>
      <c r="O175" s="77"/>
      <c r="P175" s="78">
        <f t="shared" si="12"/>
        <v>0</v>
      </c>
      <c r="Q175" s="72"/>
    </row>
    <row r="176" spans="1:17" ht="15" x14ac:dyDescent="0.2">
      <c r="A176" s="72"/>
      <c r="B176" s="72"/>
      <c r="C176" s="73"/>
      <c r="D176" s="72"/>
      <c r="E176" s="73"/>
      <c r="F176" s="72"/>
      <c r="G176" s="79">
        <f t="shared" si="11"/>
        <v>2943.17</v>
      </c>
      <c r="H176" s="56">
        <f t="shared" si="11"/>
        <v>239</v>
      </c>
      <c r="I176" s="56"/>
      <c r="J176" s="56"/>
      <c r="K176" s="72"/>
      <c r="L176" s="56" t="str">
        <f t="shared" si="13"/>
        <v xml:space="preserve"> </v>
      </c>
      <c r="M176" s="72"/>
      <c r="N176" s="77"/>
      <c r="O176" s="77"/>
      <c r="P176" s="78">
        <f t="shared" si="12"/>
        <v>0</v>
      </c>
      <c r="Q176" s="72"/>
    </row>
    <row r="177" spans="1:17" ht="15" x14ac:dyDescent="0.2">
      <c r="A177" s="72"/>
      <c r="B177" s="72"/>
      <c r="C177" s="73"/>
      <c r="D177" s="72"/>
      <c r="E177" s="73"/>
      <c r="F177" s="72"/>
      <c r="G177" s="79">
        <f t="shared" si="11"/>
        <v>2943.17</v>
      </c>
      <c r="H177" s="56">
        <f t="shared" si="11"/>
        <v>239</v>
      </c>
      <c r="I177" s="56"/>
      <c r="J177" s="56"/>
      <c r="K177" s="72"/>
      <c r="L177" s="56" t="str">
        <f t="shared" si="13"/>
        <v xml:space="preserve"> </v>
      </c>
      <c r="M177" s="72"/>
      <c r="N177" s="77"/>
      <c r="O177" s="77"/>
      <c r="P177" s="78">
        <f t="shared" si="12"/>
        <v>0</v>
      </c>
      <c r="Q177" s="72"/>
    </row>
    <row r="178" spans="1:17" ht="15" x14ac:dyDescent="0.2">
      <c r="A178" s="72"/>
      <c r="B178" s="72"/>
      <c r="C178" s="73"/>
      <c r="D178" s="72"/>
      <c r="E178" s="73"/>
      <c r="F178" s="72"/>
      <c r="G178" s="79">
        <f t="shared" si="11"/>
        <v>2943.17</v>
      </c>
      <c r="H178" s="56">
        <f t="shared" si="11"/>
        <v>239</v>
      </c>
      <c r="I178" s="56"/>
      <c r="J178" s="56"/>
      <c r="K178" s="72"/>
      <c r="L178" s="56" t="str">
        <f t="shared" si="13"/>
        <v xml:space="preserve"> </v>
      </c>
      <c r="M178" s="72"/>
      <c r="N178" s="77"/>
      <c r="O178" s="77"/>
      <c r="P178" s="78">
        <f t="shared" si="12"/>
        <v>0</v>
      </c>
      <c r="Q178" s="72"/>
    </row>
    <row r="179" spans="1:17" ht="15" x14ac:dyDescent="0.2">
      <c r="A179" s="72"/>
      <c r="B179" s="72"/>
      <c r="C179" s="73"/>
      <c r="D179" s="72"/>
      <c r="E179" s="73"/>
      <c r="F179" s="72"/>
      <c r="G179" s="79">
        <f t="shared" si="11"/>
        <v>2943.17</v>
      </c>
      <c r="H179" s="56">
        <f t="shared" si="11"/>
        <v>239</v>
      </c>
      <c r="I179" s="56"/>
      <c r="J179" s="56"/>
      <c r="K179" s="72"/>
      <c r="L179" s="56" t="str">
        <f t="shared" si="13"/>
        <v xml:space="preserve"> </v>
      </c>
      <c r="M179" s="72"/>
      <c r="N179" s="77"/>
      <c r="O179" s="77"/>
      <c r="P179" s="78">
        <f t="shared" si="12"/>
        <v>0</v>
      </c>
      <c r="Q179" s="72"/>
    </row>
    <row r="180" spans="1:17" ht="15" x14ac:dyDescent="0.2">
      <c r="A180" s="72"/>
      <c r="B180" s="72"/>
      <c r="C180" s="73"/>
      <c r="D180" s="72"/>
      <c r="E180" s="73"/>
      <c r="F180" s="72"/>
      <c r="G180" s="79">
        <f t="shared" si="11"/>
        <v>2943.17</v>
      </c>
      <c r="H180" s="56">
        <f t="shared" si="11"/>
        <v>239</v>
      </c>
      <c r="I180" s="56"/>
      <c r="J180" s="56"/>
      <c r="K180" s="72"/>
      <c r="L180" s="56" t="str">
        <f t="shared" si="13"/>
        <v xml:space="preserve"> </v>
      </c>
      <c r="M180" s="72"/>
      <c r="N180" s="77"/>
      <c r="O180" s="77"/>
      <c r="P180" s="78">
        <f t="shared" si="12"/>
        <v>0</v>
      </c>
      <c r="Q180" s="72"/>
    </row>
    <row r="181" spans="1:17" ht="15" x14ac:dyDescent="0.2">
      <c r="A181" s="72"/>
      <c r="B181" s="72"/>
      <c r="C181" s="73"/>
      <c r="D181" s="72"/>
      <c r="E181" s="73"/>
      <c r="F181" s="72"/>
      <c r="G181" s="79">
        <f t="shared" si="11"/>
        <v>2943.17</v>
      </c>
      <c r="H181" s="56">
        <f t="shared" si="11"/>
        <v>239</v>
      </c>
      <c r="I181" s="56"/>
      <c r="J181" s="56"/>
      <c r="K181" s="72"/>
      <c r="L181" s="56" t="str">
        <f t="shared" si="13"/>
        <v xml:space="preserve"> </v>
      </c>
      <c r="M181" s="72"/>
      <c r="N181" s="77"/>
      <c r="O181" s="77"/>
      <c r="P181" s="78">
        <f t="shared" si="12"/>
        <v>0</v>
      </c>
      <c r="Q181" s="72"/>
    </row>
    <row r="182" spans="1:17" ht="15" x14ac:dyDescent="0.2">
      <c r="A182" s="72"/>
      <c r="B182" s="72"/>
      <c r="C182" s="73"/>
      <c r="D182" s="72"/>
      <c r="E182" s="73"/>
      <c r="F182" s="72"/>
      <c r="G182" s="79">
        <f t="shared" si="11"/>
        <v>2943.17</v>
      </c>
      <c r="H182" s="56">
        <f t="shared" si="11"/>
        <v>239</v>
      </c>
      <c r="I182" s="56"/>
      <c r="J182" s="56"/>
      <c r="K182" s="72"/>
      <c r="L182" s="56" t="str">
        <f t="shared" si="13"/>
        <v xml:space="preserve"> </v>
      </c>
      <c r="M182" s="72"/>
      <c r="N182" s="77"/>
      <c r="O182" s="77"/>
      <c r="P182" s="78">
        <f t="shared" si="12"/>
        <v>0</v>
      </c>
      <c r="Q182" s="72"/>
    </row>
    <row r="183" spans="1:17" ht="15" x14ac:dyDescent="0.2">
      <c r="A183" s="72"/>
      <c r="B183" s="72"/>
      <c r="C183" s="73"/>
      <c r="D183" s="72"/>
      <c r="E183" s="73"/>
      <c r="F183" s="72"/>
      <c r="G183" s="79">
        <f t="shared" ref="G183:H208" si="14">G182-E183+C183</f>
        <v>2943.17</v>
      </c>
      <c r="H183" s="56">
        <f t="shared" si="14"/>
        <v>239</v>
      </c>
      <c r="I183" s="56"/>
      <c r="J183" s="56"/>
      <c r="K183" s="72"/>
      <c r="L183" s="56" t="str">
        <f t="shared" si="13"/>
        <v xml:space="preserve"> </v>
      </c>
      <c r="M183" s="72"/>
      <c r="N183" s="77"/>
      <c r="O183" s="77"/>
      <c r="P183" s="78">
        <f t="shared" si="12"/>
        <v>0</v>
      </c>
      <c r="Q183" s="72"/>
    </row>
    <row r="184" spans="1:17" ht="15" x14ac:dyDescent="0.2">
      <c r="A184" s="72"/>
      <c r="B184" s="72"/>
      <c r="C184" s="73"/>
      <c r="D184" s="72"/>
      <c r="E184" s="73"/>
      <c r="F184" s="72"/>
      <c r="G184" s="79">
        <f t="shared" si="14"/>
        <v>2943.17</v>
      </c>
      <c r="H184" s="56">
        <f t="shared" si="14"/>
        <v>239</v>
      </c>
      <c r="I184" s="56"/>
      <c r="J184" s="56"/>
      <c r="K184" s="72"/>
      <c r="L184" s="56" t="str">
        <f t="shared" si="13"/>
        <v xml:space="preserve"> </v>
      </c>
      <c r="M184" s="72"/>
      <c r="N184" s="77"/>
      <c r="O184" s="77"/>
      <c r="P184" s="78">
        <f t="shared" si="12"/>
        <v>0</v>
      </c>
      <c r="Q184" s="72"/>
    </row>
    <row r="185" spans="1:17" ht="15" x14ac:dyDescent="0.2">
      <c r="A185" s="72"/>
      <c r="B185" s="72"/>
      <c r="C185" s="73"/>
      <c r="D185" s="72"/>
      <c r="E185" s="73"/>
      <c r="F185" s="72"/>
      <c r="G185" s="79">
        <f t="shared" si="14"/>
        <v>2943.17</v>
      </c>
      <c r="H185" s="56">
        <f t="shared" si="14"/>
        <v>239</v>
      </c>
      <c r="I185" s="56"/>
      <c r="J185" s="56"/>
      <c r="K185" s="72"/>
      <c r="L185" s="56" t="str">
        <f t="shared" si="13"/>
        <v xml:space="preserve"> </v>
      </c>
      <c r="M185" s="72"/>
      <c r="N185" s="77"/>
      <c r="O185" s="77"/>
      <c r="P185" s="78">
        <f t="shared" si="12"/>
        <v>0</v>
      </c>
      <c r="Q185" s="72"/>
    </row>
    <row r="186" spans="1:17" ht="15" x14ac:dyDescent="0.2">
      <c r="A186" s="72"/>
      <c r="B186" s="72"/>
      <c r="C186" s="73"/>
      <c r="D186" s="72"/>
      <c r="E186" s="73"/>
      <c r="F186" s="72"/>
      <c r="G186" s="79">
        <f t="shared" si="14"/>
        <v>2943.17</v>
      </c>
      <c r="H186" s="56">
        <f t="shared" si="14"/>
        <v>239</v>
      </c>
      <c r="I186" s="56"/>
      <c r="J186" s="56"/>
      <c r="K186" s="72"/>
      <c r="L186" s="56" t="str">
        <f t="shared" si="13"/>
        <v xml:space="preserve"> </v>
      </c>
      <c r="M186" s="72"/>
      <c r="N186" s="77"/>
      <c r="O186" s="77"/>
      <c r="P186" s="78">
        <f t="shared" si="12"/>
        <v>0</v>
      </c>
      <c r="Q186" s="72"/>
    </row>
    <row r="187" spans="1:17" ht="15" x14ac:dyDescent="0.2">
      <c r="A187" s="72"/>
      <c r="B187" s="72"/>
      <c r="C187" s="73"/>
      <c r="D187" s="72"/>
      <c r="E187" s="73"/>
      <c r="F187" s="72"/>
      <c r="G187" s="79">
        <f t="shared" si="14"/>
        <v>2943.17</v>
      </c>
      <c r="H187" s="56">
        <f t="shared" si="14"/>
        <v>239</v>
      </c>
      <c r="I187" s="56"/>
      <c r="J187" s="56"/>
      <c r="K187" s="72"/>
      <c r="L187" s="56" t="str">
        <f t="shared" si="13"/>
        <v xml:space="preserve"> </v>
      </c>
      <c r="M187" s="72"/>
      <c r="N187" s="77"/>
      <c r="O187" s="77"/>
      <c r="P187" s="78">
        <f t="shared" si="12"/>
        <v>0</v>
      </c>
      <c r="Q187" s="72"/>
    </row>
    <row r="188" spans="1:17" ht="15" x14ac:dyDescent="0.2">
      <c r="A188" s="72"/>
      <c r="B188" s="72"/>
      <c r="C188" s="73"/>
      <c r="D188" s="72"/>
      <c r="E188" s="73"/>
      <c r="F188" s="72"/>
      <c r="G188" s="79">
        <f t="shared" si="14"/>
        <v>2943.17</v>
      </c>
      <c r="H188" s="56">
        <f t="shared" si="14"/>
        <v>239</v>
      </c>
      <c r="I188" s="56"/>
      <c r="J188" s="56"/>
      <c r="K188" s="72"/>
      <c r="L188" s="56" t="str">
        <f t="shared" si="13"/>
        <v xml:space="preserve"> </v>
      </c>
      <c r="M188" s="72"/>
      <c r="N188" s="77"/>
      <c r="O188" s="77"/>
      <c r="P188" s="78">
        <f t="shared" si="12"/>
        <v>0</v>
      </c>
      <c r="Q188" s="72"/>
    </row>
    <row r="189" spans="1:17" ht="15" x14ac:dyDescent="0.2">
      <c r="A189" s="72"/>
      <c r="B189" s="72"/>
      <c r="C189" s="73"/>
      <c r="D189" s="72"/>
      <c r="E189" s="73"/>
      <c r="F189" s="72"/>
      <c r="G189" s="79">
        <f t="shared" si="14"/>
        <v>2943.17</v>
      </c>
      <c r="H189" s="56">
        <f t="shared" si="14"/>
        <v>239</v>
      </c>
      <c r="I189" s="56"/>
      <c r="J189" s="56"/>
      <c r="K189" s="72"/>
      <c r="L189" s="56" t="str">
        <f t="shared" si="13"/>
        <v xml:space="preserve"> </v>
      </c>
      <c r="M189" s="72"/>
      <c r="N189" s="77"/>
      <c r="O189" s="77"/>
      <c r="P189" s="78">
        <f t="shared" si="12"/>
        <v>0</v>
      </c>
      <c r="Q189" s="72"/>
    </row>
    <row r="190" spans="1:17" ht="15" x14ac:dyDescent="0.2">
      <c r="A190" s="72"/>
      <c r="B190" s="72"/>
      <c r="C190" s="73"/>
      <c r="D190" s="72"/>
      <c r="E190" s="73"/>
      <c r="F190" s="72"/>
      <c r="G190" s="79">
        <f t="shared" si="14"/>
        <v>2943.17</v>
      </c>
      <c r="H190" s="56">
        <f t="shared" si="14"/>
        <v>239</v>
      </c>
      <c r="I190" s="56"/>
      <c r="J190" s="56"/>
      <c r="K190" s="72"/>
      <c r="L190" s="56" t="str">
        <f t="shared" si="13"/>
        <v xml:space="preserve"> </v>
      </c>
      <c r="M190" s="72"/>
      <c r="N190" s="77"/>
      <c r="O190" s="77"/>
      <c r="P190" s="78">
        <f t="shared" si="12"/>
        <v>0</v>
      </c>
      <c r="Q190" s="72"/>
    </row>
    <row r="191" spans="1:17" ht="15" x14ac:dyDescent="0.2">
      <c r="A191" s="72"/>
      <c r="B191" s="72"/>
      <c r="C191" s="73"/>
      <c r="D191" s="72"/>
      <c r="E191" s="73"/>
      <c r="F191" s="72"/>
      <c r="G191" s="79">
        <f t="shared" si="14"/>
        <v>2943.17</v>
      </c>
      <c r="H191" s="56">
        <f t="shared" si="14"/>
        <v>239</v>
      </c>
      <c r="I191" s="56"/>
      <c r="J191" s="56"/>
      <c r="K191" s="72"/>
      <c r="L191" s="56" t="str">
        <f t="shared" si="13"/>
        <v xml:space="preserve"> </v>
      </c>
      <c r="M191" s="72"/>
      <c r="N191" s="77"/>
      <c r="O191" s="77"/>
      <c r="P191" s="78">
        <f t="shared" si="12"/>
        <v>0</v>
      </c>
      <c r="Q191" s="72"/>
    </row>
    <row r="192" spans="1:17" ht="15" x14ac:dyDescent="0.2">
      <c r="A192" s="72"/>
      <c r="B192" s="72"/>
      <c r="C192" s="73"/>
      <c r="D192" s="72"/>
      <c r="E192" s="73"/>
      <c r="F192" s="72"/>
      <c r="G192" s="79">
        <f t="shared" si="14"/>
        <v>2943.17</v>
      </c>
      <c r="H192" s="56">
        <f t="shared" si="14"/>
        <v>239</v>
      </c>
      <c r="I192" s="56"/>
      <c r="J192" s="56"/>
      <c r="K192" s="72"/>
      <c r="L192" s="56" t="str">
        <f t="shared" si="13"/>
        <v xml:space="preserve"> </v>
      </c>
      <c r="M192" s="72"/>
      <c r="N192" s="77"/>
      <c r="O192" s="77"/>
      <c r="P192" s="78">
        <f t="shared" si="12"/>
        <v>0</v>
      </c>
      <c r="Q192" s="72"/>
    </row>
    <row r="193" spans="1:17" ht="15" x14ac:dyDescent="0.2">
      <c r="A193" s="72"/>
      <c r="B193" s="72"/>
      <c r="C193" s="73"/>
      <c r="D193" s="72"/>
      <c r="E193" s="73"/>
      <c r="F193" s="72"/>
      <c r="G193" s="79">
        <f t="shared" si="14"/>
        <v>2943.17</v>
      </c>
      <c r="H193" s="56">
        <f t="shared" si="14"/>
        <v>239</v>
      </c>
      <c r="I193" s="56"/>
      <c r="J193" s="56"/>
      <c r="K193" s="72"/>
      <c r="L193" s="56" t="str">
        <f t="shared" si="13"/>
        <v xml:space="preserve"> </v>
      </c>
      <c r="M193" s="72"/>
      <c r="N193" s="77"/>
      <c r="O193" s="77"/>
      <c r="P193" s="78">
        <f t="shared" si="12"/>
        <v>0</v>
      </c>
      <c r="Q193" s="72"/>
    </row>
    <row r="194" spans="1:17" ht="15" x14ac:dyDescent="0.2">
      <c r="A194" s="72"/>
      <c r="B194" s="72"/>
      <c r="C194" s="73"/>
      <c r="D194" s="72"/>
      <c r="E194" s="73"/>
      <c r="F194" s="72"/>
      <c r="G194" s="79">
        <f t="shared" si="14"/>
        <v>2943.17</v>
      </c>
      <c r="H194" s="56">
        <f t="shared" si="14"/>
        <v>239</v>
      </c>
      <c r="I194" s="56"/>
      <c r="J194" s="56"/>
      <c r="K194" s="72"/>
      <c r="L194" s="56" t="str">
        <f t="shared" si="13"/>
        <v xml:space="preserve"> </v>
      </c>
      <c r="M194" s="72"/>
      <c r="N194" s="77"/>
      <c r="O194" s="77"/>
      <c r="P194" s="78">
        <f t="shared" si="12"/>
        <v>0</v>
      </c>
      <c r="Q194" s="72"/>
    </row>
    <row r="195" spans="1:17" ht="15" x14ac:dyDescent="0.2">
      <c r="A195" s="72"/>
      <c r="B195" s="72"/>
      <c r="C195" s="73"/>
      <c r="D195" s="72"/>
      <c r="E195" s="73"/>
      <c r="F195" s="72"/>
      <c r="G195" s="79">
        <f t="shared" si="14"/>
        <v>2943.17</v>
      </c>
      <c r="H195" s="56">
        <f t="shared" si="14"/>
        <v>239</v>
      </c>
      <c r="I195" s="56"/>
      <c r="J195" s="56"/>
      <c r="K195" s="72"/>
      <c r="L195" s="56" t="str">
        <f t="shared" si="13"/>
        <v xml:space="preserve"> </v>
      </c>
      <c r="M195" s="72"/>
      <c r="N195" s="77"/>
      <c r="O195" s="77"/>
      <c r="P195" s="78">
        <f t="shared" si="12"/>
        <v>0</v>
      </c>
      <c r="Q195" s="72"/>
    </row>
    <row r="196" spans="1:17" ht="15" x14ac:dyDescent="0.2">
      <c r="A196" s="72"/>
      <c r="B196" s="72"/>
      <c r="C196" s="73"/>
      <c r="D196" s="72"/>
      <c r="E196" s="73"/>
      <c r="F196" s="72"/>
      <c r="G196" s="79">
        <f t="shared" si="14"/>
        <v>2943.17</v>
      </c>
      <c r="H196" s="56">
        <f t="shared" si="14"/>
        <v>239</v>
      </c>
      <c r="I196" s="56"/>
      <c r="J196" s="56"/>
      <c r="K196" s="72"/>
      <c r="L196" s="56" t="str">
        <f t="shared" si="13"/>
        <v xml:space="preserve"> </v>
      </c>
      <c r="M196" s="72"/>
      <c r="N196" s="77"/>
      <c r="O196" s="77"/>
      <c r="P196" s="78">
        <f t="shared" si="12"/>
        <v>0</v>
      </c>
      <c r="Q196" s="72"/>
    </row>
    <row r="197" spans="1:17" ht="15" x14ac:dyDescent="0.2">
      <c r="A197" s="72"/>
      <c r="B197" s="72"/>
      <c r="C197" s="73"/>
      <c r="D197" s="72"/>
      <c r="E197" s="73"/>
      <c r="F197" s="72"/>
      <c r="G197" s="79">
        <f t="shared" si="14"/>
        <v>2943.17</v>
      </c>
      <c r="H197" s="56">
        <f t="shared" si="14"/>
        <v>239</v>
      </c>
      <c r="I197" s="56"/>
      <c r="J197" s="56"/>
      <c r="K197" s="72"/>
      <c r="L197" s="56" t="str">
        <f t="shared" si="13"/>
        <v xml:space="preserve"> </v>
      </c>
      <c r="M197" s="72"/>
      <c r="N197" s="77"/>
      <c r="O197" s="77"/>
      <c r="P197" s="78">
        <f t="shared" si="12"/>
        <v>0</v>
      </c>
      <c r="Q197" s="72"/>
    </row>
    <row r="198" spans="1:17" ht="15" x14ac:dyDescent="0.2">
      <c r="A198" s="72"/>
      <c r="B198" s="72"/>
      <c r="C198" s="73"/>
      <c r="D198" s="72"/>
      <c r="E198" s="73"/>
      <c r="F198" s="72"/>
      <c r="G198" s="79">
        <f t="shared" si="14"/>
        <v>2943.17</v>
      </c>
      <c r="H198" s="56">
        <f t="shared" si="14"/>
        <v>239</v>
      </c>
      <c r="I198" s="56"/>
      <c r="J198" s="56"/>
      <c r="K198" s="72"/>
      <c r="L198" s="56" t="str">
        <f t="shared" si="13"/>
        <v xml:space="preserve"> </v>
      </c>
      <c r="M198" s="72"/>
      <c r="N198" s="77"/>
      <c r="O198" s="77"/>
      <c r="P198" s="78">
        <f t="shared" si="12"/>
        <v>0</v>
      </c>
      <c r="Q198" s="72"/>
    </row>
    <row r="199" spans="1:17" ht="15" x14ac:dyDescent="0.2">
      <c r="A199" s="72"/>
      <c r="B199" s="72"/>
      <c r="C199" s="73"/>
      <c r="D199" s="72"/>
      <c r="E199" s="73"/>
      <c r="F199" s="72"/>
      <c r="G199" s="79">
        <f t="shared" si="14"/>
        <v>2943.17</v>
      </c>
      <c r="H199" s="56">
        <f t="shared" si="14"/>
        <v>239</v>
      </c>
      <c r="I199" s="56"/>
      <c r="J199" s="56"/>
      <c r="K199" s="72"/>
      <c r="L199" s="56" t="str">
        <f t="shared" si="13"/>
        <v xml:space="preserve"> </v>
      </c>
      <c r="M199" s="72"/>
      <c r="N199" s="77"/>
      <c r="O199" s="77"/>
      <c r="P199" s="78">
        <f t="shared" si="12"/>
        <v>0</v>
      </c>
      <c r="Q199" s="72"/>
    </row>
    <row r="200" spans="1:17" ht="15" x14ac:dyDescent="0.2">
      <c r="A200" s="72"/>
      <c r="B200" s="72"/>
      <c r="C200" s="73"/>
      <c r="D200" s="72"/>
      <c r="E200" s="73"/>
      <c r="F200" s="72"/>
      <c r="G200" s="79">
        <f t="shared" si="14"/>
        <v>2943.17</v>
      </c>
      <c r="H200" s="56">
        <f t="shared" si="14"/>
        <v>239</v>
      </c>
      <c r="I200" s="56"/>
      <c r="J200" s="56"/>
      <c r="K200" s="72"/>
      <c r="L200" s="56" t="str">
        <f t="shared" si="13"/>
        <v xml:space="preserve"> </v>
      </c>
      <c r="M200" s="72"/>
      <c r="N200" s="77"/>
      <c r="O200" s="77"/>
      <c r="P200" s="78">
        <f t="shared" si="12"/>
        <v>0</v>
      </c>
      <c r="Q200" s="72"/>
    </row>
    <row r="201" spans="1:17" ht="15" x14ac:dyDescent="0.2">
      <c r="A201" s="72"/>
      <c r="B201" s="72"/>
      <c r="C201" s="73"/>
      <c r="D201" s="72"/>
      <c r="E201" s="73"/>
      <c r="F201" s="72"/>
      <c r="G201" s="79">
        <f t="shared" si="14"/>
        <v>2943.17</v>
      </c>
      <c r="H201" s="56">
        <f t="shared" si="14"/>
        <v>239</v>
      </c>
      <c r="I201" s="56"/>
      <c r="J201" s="56"/>
      <c r="K201" s="72"/>
      <c r="L201" s="56" t="str">
        <f t="shared" si="13"/>
        <v xml:space="preserve"> </v>
      </c>
      <c r="M201" s="72"/>
      <c r="N201" s="77"/>
      <c r="O201" s="77"/>
      <c r="P201" s="78">
        <f t="shared" si="12"/>
        <v>0</v>
      </c>
      <c r="Q201" s="72"/>
    </row>
    <row r="202" spans="1:17" ht="15" x14ac:dyDescent="0.2">
      <c r="A202" s="72"/>
      <c r="B202" s="72"/>
      <c r="C202" s="73"/>
      <c r="D202" s="72"/>
      <c r="E202" s="73"/>
      <c r="F202" s="72"/>
      <c r="G202" s="79">
        <f t="shared" si="14"/>
        <v>2943.17</v>
      </c>
      <c r="H202" s="56">
        <f t="shared" si="14"/>
        <v>239</v>
      </c>
      <c r="I202" s="56"/>
      <c r="J202" s="56"/>
      <c r="K202" s="72"/>
      <c r="L202" s="56" t="str">
        <f t="shared" si="13"/>
        <v xml:space="preserve"> </v>
      </c>
      <c r="M202" s="72"/>
      <c r="N202" s="77"/>
      <c r="O202" s="77"/>
      <c r="P202" s="78">
        <f t="shared" ref="P202:P208" si="15">O202*G202</f>
        <v>0</v>
      </c>
      <c r="Q202" s="72"/>
    </row>
    <row r="203" spans="1:17" ht="15" x14ac:dyDescent="0.2">
      <c r="A203" s="72"/>
      <c r="B203" s="72"/>
      <c r="C203" s="73"/>
      <c r="D203" s="72"/>
      <c r="E203" s="73"/>
      <c r="F203" s="72"/>
      <c r="G203" s="79">
        <f t="shared" si="14"/>
        <v>2943.17</v>
      </c>
      <c r="H203" s="56">
        <f t="shared" si="14"/>
        <v>239</v>
      </c>
      <c r="I203" s="56"/>
      <c r="J203" s="56"/>
      <c r="K203" s="72"/>
      <c r="L203" s="56" t="str">
        <f t="shared" si="13"/>
        <v xml:space="preserve"> </v>
      </c>
      <c r="M203" s="72"/>
      <c r="N203" s="77"/>
      <c r="O203" s="77"/>
      <c r="P203" s="78">
        <f t="shared" si="15"/>
        <v>0</v>
      </c>
      <c r="Q203" s="72"/>
    </row>
    <row r="204" spans="1:17" ht="15" x14ac:dyDescent="0.2">
      <c r="A204" s="72"/>
      <c r="B204" s="72"/>
      <c r="C204" s="73"/>
      <c r="D204" s="72"/>
      <c r="E204" s="73"/>
      <c r="F204" s="72"/>
      <c r="G204" s="79">
        <f t="shared" si="14"/>
        <v>2943.17</v>
      </c>
      <c r="H204" s="56">
        <f t="shared" si="14"/>
        <v>239</v>
      </c>
      <c r="I204" s="56"/>
      <c r="J204" s="56"/>
      <c r="K204" s="72"/>
      <c r="L204" s="56" t="str">
        <f>IF(D204&gt;0,D204," ")</f>
        <v xml:space="preserve"> </v>
      </c>
      <c r="M204" s="72"/>
      <c r="N204" s="77"/>
      <c r="O204" s="77"/>
      <c r="P204" s="78">
        <f t="shared" si="15"/>
        <v>0</v>
      </c>
      <c r="Q204" s="72"/>
    </row>
    <row r="205" spans="1:17" ht="15" x14ac:dyDescent="0.2">
      <c r="A205" s="72"/>
      <c r="B205" s="72"/>
      <c r="C205" s="73"/>
      <c r="D205" s="72"/>
      <c r="E205" s="73"/>
      <c r="F205" s="72"/>
      <c r="G205" s="79">
        <f t="shared" si="14"/>
        <v>2943.17</v>
      </c>
      <c r="H205" s="56">
        <f t="shared" si="14"/>
        <v>239</v>
      </c>
      <c r="I205" s="56"/>
      <c r="J205" s="56"/>
      <c r="K205" s="72"/>
      <c r="L205" s="56" t="str">
        <f>IF(D205&gt;0,D205," ")</f>
        <v xml:space="preserve"> </v>
      </c>
      <c r="M205" s="72"/>
      <c r="N205" s="77"/>
      <c r="O205" s="77"/>
      <c r="P205" s="78">
        <f t="shared" si="15"/>
        <v>0</v>
      </c>
      <c r="Q205" s="72"/>
    </row>
    <row r="206" spans="1:17" ht="15" x14ac:dyDescent="0.2">
      <c r="A206" s="72"/>
      <c r="B206" s="72"/>
      <c r="C206" s="73"/>
      <c r="D206" s="72"/>
      <c r="E206" s="73"/>
      <c r="F206" s="72"/>
      <c r="G206" s="79">
        <f t="shared" si="14"/>
        <v>2943.17</v>
      </c>
      <c r="H206" s="56">
        <f t="shared" si="14"/>
        <v>239</v>
      </c>
      <c r="I206" s="56"/>
      <c r="J206" s="56"/>
      <c r="K206" s="72"/>
      <c r="L206" s="56" t="str">
        <f>IF(D206&gt;0,D206," ")</f>
        <v xml:space="preserve"> </v>
      </c>
      <c r="M206" s="72"/>
      <c r="N206" s="77"/>
      <c r="O206" s="77"/>
      <c r="P206" s="78">
        <f t="shared" si="15"/>
        <v>0</v>
      </c>
      <c r="Q206" s="72"/>
    </row>
    <row r="207" spans="1:17" ht="15" x14ac:dyDescent="0.2">
      <c r="A207" s="72"/>
      <c r="B207" s="72"/>
      <c r="C207" s="73"/>
      <c r="D207" s="72"/>
      <c r="E207" s="73"/>
      <c r="F207" s="72"/>
      <c r="G207" s="79">
        <f t="shared" si="14"/>
        <v>2943.17</v>
      </c>
      <c r="H207" s="56">
        <f t="shared" si="14"/>
        <v>239</v>
      </c>
      <c r="I207" s="56"/>
      <c r="J207" s="56"/>
      <c r="K207" s="72"/>
      <c r="L207" s="56" t="str">
        <f>IF(D207&gt;0,D207," ")</f>
        <v xml:space="preserve"> </v>
      </c>
      <c r="M207" s="72"/>
      <c r="N207" s="77"/>
      <c r="O207" s="77"/>
      <c r="P207" s="78">
        <f t="shared" si="15"/>
        <v>0</v>
      </c>
      <c r="Q207" s="72"/>
    </row>
    <row r="208" spans="1:17" ht="15" x14ac:dyDescent="0.2">
      <c r="A208" s="72"/>
      <c r="B208" s="72"/>
      <c r="C208" s="73"/>
      <c r="D208" s="72"/>
      <c r="E208" s="73"/>
      <c r="F208" s="72"/>
      <c r="G208" s="79">
        <f t="shared" si="14"/>
        <v>2943.17</v>
      </c>
      <c r="H208" s="56">
        <f t="shared" si="14"/>
        <v>239</v>
      </c>
      <c r="I208" s="56"/>
      <c r="J208" s="56"/>
      <c r="K208" s="72"/>
      <c r="L208" s="56" t="str">
        <f>IF(D208&gt;0,D208," ")</f>
        <v xml:space="preserve"> </v>
      </c>
      <c r="M208" s="72"/>
      <c r="N208" s="77"/>
      <c r="O208" s="77"/>
      <c r="P208" s="78">
        <f t="shared" si="15"/>
        <v>0</v>
      </c>
      <c r="Q208" s="72"/>
    </row>
    <row r="209" spans="1:17" ht="15" x14ac:dyDescent="0.2">
      <c r="A209" s="72"/>
      <c r="B209" s="72"/>
      <c r="C209" s="73"/>
      <c r="D209" s="72"/>
      <c r="E209" s="73"/>
      <c r="F209" s="72"/>
      <c r="G209" s="73"/>
      <c r="H209" s="72"/>
      <c r="I209" s="72"/>
      <c r="J209" s="72"/>
      <c r="K209" s="72"/>
      <c r="L209" s="72"/>
      <c r="M209" s="72"/>
      <c r="N209" s="77"/>
      <c r="O209" s="77"/>
      <c r="P209" s="77"/>
      <c r="Q209" s="72"/>
    </row>
    <row r="210" spans="1:17" ht="12" customHeight="1" x14ac:dyDescent="0.2"/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3" tint="-0.499984740745262"/>
  </sheetPr>
  <dimension ref="A2:R209"/>
  <sheetViews>
    <sheetView topLeftCell="A5" zoomScale="148" zoomScaleNormal="148" workbookViewId="0">
      <pane ySplit="4" topLeftCell="A9" activePane="bottomLeft" state="frozen"/>
      <selection activeCell="A5" sqref="A5"/>
      <selection pane="bottomLeft" activeCell="J14" sqref="J14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6.710937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64</v>
      </c>
      <c r="D5" s="33"/>
      <c r="E5" s="32"/>
      <c r="F5" s="34"/>
      <c r="G5" s="4"/>
      <c r="H5" s="30" t="s">
        <v>1</v>
      </c>
      <c r="I5" s="32" t="s">
        <v>36</v>
      </c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x14ac:dyDescent="0.2">
      <c r="A9" s="43" t="s">
        <v>78</v>
      </c>
      <c r="G9" s="11">
        <v>1633.2</v>
      </c>
      <c r="H9" s="12">
        <v>120</v>
      </c>
      <c r="I9" s="9"/>
      <c r="J9" s="12" t="s">
        <v>23</v>
      </c>
      <c r="K9" s="8"/>
      <c r="L9" s="9"/>
      <c r="M9" s="9"/>
      <c r="P9" s="14">
        <f t="shared" ref="P9:P74" si="0">O9*G9</f>
        <v>0</v>
      </c>
      <c r="R9" s="3"/>
    </row>
    <row r="10" spans="1:18" s="269" customFormat="1" x14ac:dyDescent="0.2">
      <c r="B10" s="409">
        <v>12</v>
      </c>
      <c r="C10" s="339"/>
      <c r="E10" s="508">
        <v>816</v>
      </c>
      <c r="F10" s="409">
        <v>60</v>
      </c>
      <c r="G10" s="386">
        <f>G9-E10+C10</f>
        <v>817.2</v>
      </c>
      <c r="H10" s="269">
        <f t="shared" ref="H10" si="1">H9-F10+D10</f>
        <v>60</v>
      </c>
      <c r="I10" s="409" t="s">
        <v>174</v>
      </c>
      <c r="J10" s="269" t="s">
        <v>51</v>
      </c>
      <c r="K10" s="418"/>
      <c r="N10" s="288"/>
      <c r="O10" s="288"/>
      <c r="P10" s="288">
        <f t="shared" si="0"/>
        <v>0</v>
      </c>
      <c r="R10" s="288"/>
    </row>
    <row r="11" spans="1:18" s="269" customFormat="1" x14ac:dyDescent="0.2">
      <c r="B11" s="409">
        <v>30</v>
      </c>
      <c r="C11" s="519"/>
      <c r="D11" s="409"/>
      <c r="E11" s="508">
        <v>13.61</v>
      </c>
      <c r="F11" s="409">
        <v>1</v>
      </c>
      <c r="G11" s="386">
        <f t="shared" ref="G11:H27" si="2">G10-E11+C11</f>
        <v>803.59</v>
      </c>
      <c r="H11" s="269">
        <f t="shared" si="2"/>
        <v>59</v>
      </c>
      <c r="I11" s="409" t="s">
        <v>291</v>
      </c>
      <c r="J11" s="269" t="s">
        <v>51</v>
      </c>
      <c r="K11" s="418"/>
      <c r="N11" s="288"/>
      <c r="O11" s="288"/>
      <c r="P11" s="288">
        <f t="shared" si="0"/>
        <v>0</v>
      </c>
      <c r="R11" s="288"/>
    </row>
    <row r="12" spans="1:18" s="269" customFormat="1" x14ac:dyDescent="0.2">
      <c r="A12" s="269" t="s">
        <v>292</v>
      </c>
      <c r="B12" s="409"/>
      <c r="C12" s="519"/>
      <c r="D12" s="409"/>
      <c r="E12" s="508"/>
      <c r="F12" s="409"/>
      <c r="G12" s="386">
        <f t="shared" si="2"/>
        <v>803.59</v>
      </c>
      <c r="H12" s="269">
        <f t="shared" si="2"/>
        <v>59</v>
      </c>
      <c r="I12" s="409"/>
      <c r="J12" s="248"/>
      <c r="K12" s="418"/>
      <c r="L12" s="269" t="str">
        <f t="shared" ref="L12:L42" si="3">IF(D12&gt;0,D12," ")</f>
        <v xml:space="preserve"> </v>
      </c>
      <c r="N12" s="288"/>
      <c r="O12" s="288"/>
      <c r="P12" s="288">
        <f t="shared" si="0"/>
        <v>0</v>
      </c>
      <c r="R12" s="288"/>
    </row>
    <row r="13" spans="1:18" s="269" customFormat="1" x14ac:dyDescent="0.2">
      <c r="B13" s="246">
        <v>2</v>
      </c>
      <c r="C13" s="386"/>
      <c r="E13" s="508">
        <v>803.59</v>
      </c>
      <c r="F13" s="409">
        <v>59</v>
      </c>
      <c r="G13" s="386">
        <f t="shared" si="2"/>
        <v>0</v>
      </c>
      <c r="H13" s="269">
        <f t="shared" si="2"/>
        <v>0</v>
      </c>
      <c r="I13" s="246" t="s">
        <v>301</v>
      </c>
      <c r="J13" s="248" t="s">
        <v>51</v>
      </c>
      <c r="K13" s="418"/>
      <c r="L13" s="269" t="str">
        <f t="shared" si="3"/>
        <v xml:space="preserve"> </v>
      </c>
      <c r="N13" s="288"/>
      <c r="O13" s="287"/>
      <c r="P13" s="288">
        <f t="shared" si="0"/>
        <v>0</v>
      </c>
      <c r="R13" s="288"/>
    </row>
    <row r="14" spans="1:18" s="269" customFormat="1" x14ac:dyDescent="0.2">
      <c r="B14" s="246"/>
      <c r="C14" s="386"/>
      <c r="E14" s="508"/>
      <c r="F14" s="409"/>
      <c r="G14" s="386">
        <f t="shared" si="2"/>
        <v>0</v>
      </c>
      <c r="H14" s="269">
        <f t="shared" si="2"/>
        <v>0</v>
      </c>
      <c r="I14" s="246"/>
      <c r="J14" s="248"/>
      <c r="K14" s="418"/>
      <c r="L14" s="269" t="str">
        <f t="shared" si="3"/>
        <v xml:space="preserve"> </v>
      </c>
      <c r="N14" s="288"/>
      <c r="O14" s="288"/>
      <c r="P14" s="288">
        <f t="shared" si="0"/>
        <v>0</v>
      </c>
      <c r="R14" s="288"/>
    </row>
    <row r="15" spans="1:18" s="269" customFormat="1" x14ac:dyDescent="0.2">
      <c r="B15" s="246"/>
      <c r="C15" s="386"/>
      <c r="E15" s="508"/>
      <c r="F15" s="409"/>
      <c r="G15" s="386">
        <f t="shared" si="2"/>
        <v>0</v>
      </c>
      <c r="H15" s="269">
        <f t="shared" si="2"/>
        <v>0</v>
      </c>
      <c r="I15" s="246"/>
      <c r="J15" s="248"/>
      <c r="L15" s="269" t="str">
        <f t="shared" si="3"/>
        <v xml:space="preserve"> </v>
      </c>
      <c r="N15" s="288"/>
      <c r="O15" s="288"/>
      <c r="P15" s="288">
        <f t="shared" si="0"/>
        <v>0</v>
      </c>
      <c r="R15" s="288"/>
    </row>
    <row r="16" spans="1:18" s="269" customFormat="1" x14ac:dyDescent="0.2">
      <c r="B16" s="409"/>
      <c r="C16" s="386"/>
      <c r="E16" s="508"/>
      <c r="F16" s="409"/>
      <c r="G16" s="386">
        <f t="shared" si="2"/>
        <v>0</v>
      </c>
      <c r="H16" s="269">
        <f t="shared" si="2"/>
        <v>0</v>
      </c>
      <c r="I16" s="246"/>
      <c r="J16" s="248"/>
      <c r="L16" s="269" t="str">
        <f t="shared" si="3"/>
        <v xml:space="preserve"> </v>
      </c>
      <c r="N16" s="288"/>
      <c r="O16" s="288"/>
      <c r="P16" s="288">
        <f t="shared" si="0"/>
        <v>0</v>
      </c>
      <c r="R16" s="288"/>
    </row>
    <row r="17" spans="2:16" s="269" customFormat="1" x14ac:dyDescent="0.2">
      <c r="B17" s="409"/>
      <c r="C17" s="386"/>
      <c r="E17" s="508"/>
      <c r="F17" s="409"/>
      <c r="G17" s="386">
        <f t="shared" si="2"/>
        <v>0</v>
      </c>
      <c r="H17" s="269">
        <f t="shared" si="2"/>
        <v>0</v>
      </c>
      <c r="I17" s="246"/>
      <c r="J17" s="248"/>
      <c r="L17" s="269" t="str">
        <f t="shared" si="3"/>
        <v xml:space="preserve"> </v>
      </c>
      <c r="N17" s="288"/>
      <c r="O17" s="288"/>
      <c r="P17" s="288">
        <f t="shared" si="0"/>
        <v>0</v>
      </c>
    </row>
    <row r="18" spans="2:16" s="269" customFormat="1" x14ac:dyDescent="0.2">
      <c r="B18" s="409"/>
      <c r="C18" s="386"/>
      <c r="E18" s="508"/>
      <c r="F18" s="409"/>
      <c r="G18" s="386">
        <f t="shared" si="2"/>
        <v>0</v>
      </c>
      <c r="H18" s="269">
        <f t="shared" si="2"/>
        <v>0</v>
      </c>
      <c r="I18" s="246"/>
      <c r="J18" s="248"/>
      <c r="L18" s="269" t="str">
        <f t="shared" si="3"/>
        <v xml:space="preserve"> </v>
      </c>
      <c r="N18" s="288"/>
      <c r="O18" s="288"/>
      <c r="P18" s="288">
        <f t="shared" si="0"/>
        <v>0</v>
      </c>
    </row>
    <row r="19" spans="2:16" s="269" customFormat="1" x14ac:dyDescent="0.2">
      <c r="B19" s="409"/>
      <c r="C19" s="386"/>
      <c r="E19" s="386"/>
      <c r="F19" s="409"/>
      <c r="G19" s="386">
        <f t="shared" si="2"/>
        <v>0</v>
      </c>
      <c r="H19" s="269">
        <f t="shared" si="2"/>
        <v>0</v>
      </c>
      <c r="I19" s="246"/>
      <c r="J19" s="248"/>
      <c r="L19" s="269" t="str">
        <f t="shared" si="3"/>
        <v xml:space="preserve"> </v>
      </c>
      <c r="N19" s="288"/>
      <c r="O19" s="288"/>
      <c r="P19" s="288">
        <f t="shared" si="0"/>
        <v>0</v>
      </c>
    </row>
    <row r="20" spans="2:16" s="269" customFormat="1" x14ac:dyDescent="0.2">
      <c r="B20" s="409"/>
      <c r="C20" s="386"/>
      <c r="E20" s="386"/>
      <c r="F20" s="409"/>
      <c r="G20" s="386">
        <f t="shared" si="2"/>
        <v>0</v>
      </c>
      <c r="H20" s="269">
        <f t="shared" si="2"/>
        <v>0</v>
      </c>
      <c r="I20" s="246"/>
      <c r="J20" s="248"/>
      <c r="L20" s="269" t="str">
        <f t="shared" si="3"/>
        <v xml:space="preserve"> </v>
      </c>
      <c r="N20" s="288"/>
      <c r="O20" s="288"/>
      <c r="P20" s="288">
        <f t="shared" si="0"/>
        <v>0</v>
      </c>
    </row>
    <row r="21" spans="2:16" s="269" customFormat="1" x14ac:dyDescent="0.2">
      <c r="B21" s="409"/>
      <c r="C21" s="386"/>
      <c r="E21" s="386"/>
      <c r="F21" s="409"/>
      <c r="G21" s="386">
        <f t="shared" si="2"/>
        <v>0</v>
      </c>
      <c r="H21" s="269">
        <f t="shared" si="2"/>
        <v>0</v>
      </c>
      <c r="I21" s="246"/>
      <c r="J21" s="248"/>
      <c r="L21" s="269" t="str">
        <f t="shared" si="3"/>
        <v xml:space="preserve"> </v>
      </c>
      <c r="N21" s="288"/>
      <c r="O21" s="288"/>
      <c r="P21" s="288">
        <f t="shared" si="0"/>
        <v>0</v>
      </c>
    </row>
    <row r="22" spans="2:16" s="269" customFormat="1" x14ac:dyDescent="0.2">
      <c r="B22" s="409"/>
      <c r="C22" s="386"/>
      <c r="E22" s="386"/>
      <c r="F22" s="409"/>
      <c r="G22" s="386">
        <f t="shared" si="2"/>
        <v>0</v>
      </c>
      <c r="H22" s="269">
        <f t="shared" si="2"/>
        <v>0</v>
      </c>
      <c r="I22" s="246"/>
      <c r="J22" s="248"/>
      <c r="N22" s="288"/>
      <c r="O22" s="288"/>
      <c r="P22" s="288"/>
    </row>
    <row r="23" spans="2:16" s="269" customFormat="1" x14ac:dyDescent="0.2">
      <c r="B23" s="409"/>
      <c r="C23" s="386"/>
      <c r="E23" s="386"/>
      <c r="F23" s="409"/>
      <c r="G23" s="386">
        <f t="shared" si="2"/>
        <v>0</v>
      </c>
      <c r="H23" s="269">
        <f t="shared" si="2"/>
        <v>0</v>
      </c>
      <c r="I23" s="246"/>
      <c r="L23" s="269" t="str">
        <f t="shared" si="3"/>
        <v xml:space="preserve"> </v>
      </c>
      <c r="N23" s="288"/>
      <c r="O23" s="288"/>
      <c r="P23" s="288">
        <f t="shared" si="0"/>
        <v>0</v>
      </c>
    </row>
    <row r="24" spans="2:16" s="269" customFormat="1" x14ac:dyDescent="0.2">
      <c r="B24" s="409"/>
      <c r="C24" s="386"/>
      <c r="E24" s="386"/>
      <c r="F24" s="409"/>
      <c r="G24" s="386">
        <f t="shared" si="2"/>
        <v>0</v>
      </c>
      <c r="H24" s="269">
        <f t="shared" si="2"/>
        <v>0</v>
      </c>
      <c r="I24" s="246"/>
      <c r="J24" s="248"/>
      <c r="N24" s="288"/>
      <c r="O24" s="288"/>
      <c r="P24" s="288"/>
    </row>
    <row r="25" spans="2:16" s="269" customFormat="1" x14ac:dyDescent="0.2">
      <c r="B25" s="409"/>
      <c r="C25" s="386"/>
      <c r="E25" s="386"/>
      <c r="F25" s="409"/>
      <c r="G25" s="386">
        <f t="shared" si="2"/>
        <v>0</v>
      </c>
      <c r="H25" s="269">
        <f t="shared" si="2"/>
        <v>0</v>
      </c>
      <c r="I25" s="246"/>
      <c r="J25" s="248"/>
      <c r="L25" s="269" t="str">
        <f t="shared" si="3"/>
        <v xml:space="preserve"> </v>
      </c>
      <c r="N25" s="288"/>
      <c r="O25" s="288"/>
      <c r="P25" s="288">
        <f t="shared" si="0"/>
        <v>0</v>
      </c>
    </row>
    <row r="26" spans="2:16" s="126" customFormat="1" x14ac:dyDescent="0.2">
      <c r="B26" s="285"/>
      <c r="C26" s="232"/>
      <c r="E26" s="232"/>
      <c r="F26" s="285"/>
      <c r="G26" s="232">
        <f t="shared" si="2"/>
        <v>0</v>
      </c>
      <c r="H26" s="126">
        <f t="shared" si="2"/>
        <v>0</v>
      </c>
      <c r="I26" s="246"/>
      <c r="J26" s="248"/>
      <c r="L26" s="126" t="str">
        <f t="shared" si="3"/>
        <v xml:space="preserve"> </v>
      </c>
      <c r="N26" s="256"/>
      <c r="O26" s="256"/>
      <c r="P26" s="256">
        <f t="shared" si="0"/>
        <v>0</v>
      </c>
    </row>
    <row r="27" spans="2:16" s="126" customFormat="1" x14ac:dyDescent="0.2">
      <c r="B27" s="285"/>
      <c r="C27" s="232"/>
      <c r="E27" s="232"/>
      <c r="G27" s="232">
        <f t="shared" si="2"/>
        <v>0</v>
      </c>
      <c r="H27" s="126">
        <f t="shared" si="2"/>
        <v>0</v>
      </c>
      <c r="I27" s="246"/>
      <c r="J27" s="248"/>
      <c r="L27" s="126" t="str">
        <f t="shared" si="3"/>
        <v xml:space="preserve"> </v>
      </c>
      <c r="N27" s="256"/>
      <c r="O27" s="256"/>
      <c r="P27" s="256">
        <f t="shared" si="0"/>
        <v>0</v>
      </c>
    </row>
    <row r="28" spans="2:16" s="126" customFormat="1" x14ac:dyDescent="0.2">
      <c r="B28" s="507"/>
      <c r="C28" s="232"/>
      <c r="E28" s="232"/>
      <c r="G28" s="232">
        <f t="shared" ref="G28:G37" si="4">G27-E28+C28</f>
        <v>0</v>
      </c>
      <c r="H28" s="126">
        <f t="shared" ref="G28:H91" si="5">H27-F28+D28</f>
        <v>0</v>
      </c>
      <c r="I28" s="409"/>
      <c r="J28" s="269"/>
      <c r="L28" s="126" t="str">
        <f t="shared" si="3"/>
        <v xml:space="preserve"> </v>
      </c>
      <c r="N28" s="256"/>
      <c r="O28" s="256"/>
      <c r="P28" s="256">
        <f t="shared" si="0"/>
        <v>0</v>
      </c>
    </row>
    <row r="29" spans="2:16" s="126" customFormat="1" x14ac:dyDescent="0.2">
      <c r="B29" s="507"/>
      <c r="C29" s="232"/>
      <c r="E29" s="232"/>
      <c r="G29" s="232">
        <f t="shared" si="4"/>
        <v>0</v>
      </c>
      <c r="H29" s="126">
        <f t="shared" si="5"/>
        <v>0</v>
      </c>
      <c r="I29" s="269"/>
      <c r="J29" s="269"/>
      <c r="L29" s="126" t="str">
        <f t="shared" si="3"/>
        <v xml:space="preserve"> </v>
      </c>
      <c r="N29" s="256"/>
      <c r="O29" s="256"/>
      <c r="P29" s="256">
        <f t="shared" si="0"/>
        <v>0</v>
      </c>
    </row>
    <row r="30" spans="2:16" s="126" customFormat="1" ht="11.25" customHeight="1" x14ac:dyDescent="0.2">
      <c r="B30" s="507"/>
      <c r="C30" s="232"/>
      <c r="E30" s="232"/>
      <c r="G30" s="232">
        <f t="shared" si="4"/>
        <v>0</v>
      </c>
      <c r="H30" s="126">
        <f t="shared" si="5"/>
        <v>0</v>
      </c>
      <c r="I30" s="269"/>
      <c r="J30" s="269"/>
      <c r="L30" s="126" t="str">
        <f t="shared" si="3"/>
        <v xml:space="preserve"> </v>
      </c>
      <c r="N30" s="256"/>
      <c r="O30" s="256"/>
      <c r="P30" s="256">
        <f t="shared" si="0"/>
        <v>0</v>
      </c>
    </row>
    <row r="31" spans="2:16" s="126" customFormat="1" x14ac:dyDescent="0.2">
      <c r="C31" s="232"/>
      <c r="E31" s="232"/>
      <c r="G31" s="232">
        <f t="shared" si="4"/>
        <v>0</v>
      </c>
      <c r="H31" s="126">
        <f t="shared" si="5"/>
        <v>0</v>
      </c>
      <c r="I31" s="269"/>
      <c r="J31" s="269"/>
      <c r="L31" s="126" t="str">
        <f t="shared" si="3"/>
        <v xml:space="preserve"> </v>
      </c>
      <c r="N31" s="256"/>
      <c r="O31" s="256"/>
      <c r="P31" s="256">
        <f t="shared" si="0"/>
        <v>0</v>
      </c>
    </row>
    <row r="32" spans="2:16" s="126" customFormat="1" x14ac:dyDescent="0.2">
      <c r="C32" s="232"/>
      <c r="E32" s="232"/>
      <c r="G32" s="232">
        <f t="shared" si="4"/>
        <v>0</v>
      </c>
      <c r="H32" s="126">
        <f t="shared" si="5"/>
        <v>0</v>
      </c>
      <c r="L32" s="126" t="str">
        <f t="shared" si="3"/>
        <v xml:space="preserve"> </v>
      </c>
      <c r="N32" s="256"/>
      <c r="O32" s="256"/>
      <c r="P32" s="256">
        <f t="shared" si="0"/>
        <v>0</v>
      </c>
    </row>
    <row r="33" spans="3:16" s="126" customFormat="1" x14ac:dyDescent="0.2">
      <c r="C33" s="232"/>
      <c r="E33" s="232"/>
      <c r="G33" s="232">
        <f t="shared" si="4"/>
        <v>0</v>
      </c>
      <c r="H33" s="126">
        <f t="shared" si="5"/>
        <v>0</v>
      </c>
      <c r="L33" s="126" t="str">
        <f t="shared" si="3"/>
        <v xml:space="preserve"> </v>
      </c>
      <c r="N33" s="256"/>
      <c r="O33" s="256"/>
      <c r="P33" s="256">
        <f t="shared" si="0"/>
        <v>0</v>
      </c>
    </row>
    <row r="34" spans="3:16" s="126" customFormat="1" x14ac:dyDescent="0.2">
      <c r="C34" s="232"/>
      <c r="E34" s="232"/>
      <c r="G34" s="232">
        <f t="shared" si="4"/>
        <v>0</v>
      </c>
      <c r="H34" s="126">
        <f t="shared" si="5"/>
        <v>0</v>
      </c>
      <c r="L34" s="126" t="str">
        <f t="shared" si="3"/>
        <v xml:space="preserve"> </v>
      </c>
      <c r="N34" s="256"/>
      <c r="O34" s="256"/>
      <c r="P34" s="256">
        <f t="shared" si="0"/>
        <v>0</v>
      </c>
    </row>
    <row r="35" spans="3:16" s="126" customFormat="1" x14ac:dyDescent="0.2">
      <c r="C35" s="232"/>
      <c r="E35" s="232"/>
      <c r="G35" s="232">
        <f t="shared" si="4"/>
        <v>0</v>
      </c>
      <c r="H35" s="126">
        <f t="shared" si="5"/>
        <v>0</v>
      </c>
      <c r="L35" s="126" t="str">
        <f t="shared" si="3"/>
        <v xml:space="preserve"> </v>
      </c>
      <c r="N35" s="256"/>
      <c r="O35" s="256"/>
      <c r="P35" s="256">
        <f t="shared" si="0"/>
        <v>0</v>
      </c>
    </row>
    <row r="36" spans="3:16" s="126" customFormat="1" x14ac:dyDescent="0.2">
      <c r="C36" s="232"/>
      <c r="E36" s="232"/>
      <c r="G36" s="232">
        <f t="shared" si="4"/>
        <v>0</v>
      </c>
      <c r="H36" s="126">
        <f t="shared" si="5"/>
        <v>0</v>
      </c>
      <c r="L36" s="126" t="str">
        <f t="shared" si="3"/>
        <v xml:space="preserve"> </v>
      </c>
      <c r="N36" s="256"/>
      <c r="O36" s="256"/>
      <c r="P36" s="256">
        <f t="shared" si="0"/>
        <v>0</v>
      </c>
    </row>
    <row r="37" spans="3:16" s="126" customFormat="1" x14ac:dyDescent="0.2">
      <c r="C37" s="232"/>
      <c r="E37" s="232"/>
      <c r="G37" s="232">
        <f t="shared" si="4"/>
        <v>0</v>
      </c>
      <c r="H37" s="126">
        <f t="shared" si="5"/>
        <v>0</v>
      </c>
      <c r="L37" s="126" t="str">
        <f t="shared" si="3"/>
        <v xml:space="preserve"> </v>
      </c>
      <c r="N37" s="256"/>
      <c r="O37" s="256"/>
      <c r="P37" s="256">
        <f t="shared" si="0"/>
        <v>0</v>
      </c>
    </row>
    <row r="38" spans="3:16" s="126" customFormat="1" x14ac:dyDescent="0.2">
      <c r="C38" s="232"/>
      <c r="E38" s="232"/>
      <c r="G38" s="232">
        <f t="shared" si="5"/>
        <v>0</v>
      </c>
      <c r="H38" s="126">
        <f t="shared" si="5"/>
        <v>0</v>
      </c>
      <c r="L38" s="126" t="str">
        <f t="shared" si="3"/>
        <v xml:space="preserve"> </v>
      </c>
      <c r="N38" s="256"/>
      <c r="O38" s="256"/>
      <c r="P38" s="256">
        <f t="shared" si="0"/>
        <v>0</v>
      </c>
    </row>
    <row r="39" spans="3:16" s="126" customFormat="1" x14ac:dyDescent="0.2">
      <c r="C39" s="232"/>
      <c r="E39" s="232"/>
      <c r="G39" s="232">
        <f t="shared" si="5"/>
        <v>0</v>
      </c>
      <c r="H39" s="126">
        <f t="shared" si="5"/>
        <v>0</v>
      </c>
      <c r="L39" s="126" t="str">
        <f t="shared" si="3"/>
        <v xml:space="preserve"> </v>
      </c>
      <c r="N39" s="256"/>
      <c r="O39" s="256"/>
      <c r="P39" s="256">
        <f t="shared" si="0"/>
        <v>0</v>
      </c>
    </row>
    <row r="40" spans="3:16" s="126" customFormat="1" x14ac:dyDescent="0.2">
      <c r="C40" s="232"/>
      <c r="E40" s="232"/>
      <c r="G40" s="232">
        <f t="shared" si="5"/>
        <v>0</v>
      </c>
      <c r="H40" s="126">
        <f t="shared" si="5"/>
        <v>0</v>
      </c>
      <c r="L40" s="126" t="str">
        <f t="shared" si="3"/>
        <v xml:space="preserve"> </v>
      </c>
      <c r="N40" s="256"/>
      <c r="O40" s="256"/>
      <c r="P40" s="256">
        <f t="shared" si="0"/>
        <v>0</v>
      </c>
    </row>
    <row r="41" spans="3:16" s="126" customFormat="1" x14ac:dyDescent="0.2">
      <c r="C41" s="232"/>
      <c r="E41" s="232"/>
      <c r="G41" s="232">
        <f t="shared" si="5"/>
        <v>0</v>
      </c>
      <c r="H41" s="126">
        <f t="shared" si="5"/>
        <v>0</v>
      </c>
      <c r="L41" s="126" t="str">
        <f t="shared" si="3"/>
        <v xml:space="preserve"> </v>
      </c>
      <c r="N41" s="256"/>
      <c r="O41" s="256"/>
      <c r="P41" s="256">
        <f t="shared" si="0"/>
        <v>0</v>
      </c>
    </row>
    <row r="42" spans="3:16" s="126" customFormat="1" x14ac:dyDescent="0.2">
      <c r="C42" s="232"/>
      <c r="E42" s="232"/>
      <c r="G42" s="232">
        <f t="shared" si="5"/>
        <v>0</v>
      </c>
      <c r="H42" s="126">
        <f t="shared" si="5"/>
        <v>0</v>
      </c>
      <c r="L42" s="126" t="str">
        <f t="shared" si="3"/>
        <v xml:space="preserve"> </v>
      </c>
      <c r="N42" s="256"/>
      <c r="O42" s="256"/>
      <c r="P42" s="256">
        <f t="shared" si="0"/>
        <v>0</v>
      </c>
    </row>
    <row r="43" spans="3:16" x14ac:dyDescent="0.2">
      <c r="G43" s="13">
        <f t="shared" si="5"/>
        <v>0</v>
      </c>
      <c r="H43" s="391">
        <f t="shared" si="5"/>
        <v>0</v>
      </c>
      <c r="I43" s="9"/>
      <c r="J43" s="9"/>
      <c r="L43" s="9" t="str">
        <f t="shared" ref="L43:L78" si="6">IF(D43&gt;0,D43," ")</f>
        <v xml:space="preserve"> </v>
      </c>
      <c r="P43" s="14">
        <f t="shared" si="0"/>
        <v>0</v>
      </c>
    </row>
    <row r="44" spans="3:16" x14ac:dyDescent="0.2">
      <c r="G44" s="13">
        <f t="shared" si="5"/>
        <v>0</v>
      </c>
      <c r="H44" s="391">
        <f t="shared" si="5"/>
        <v>0</v>
      </c>
      <c r="I44" s="9"/>
      <c r="J44" s="9"/>
      <c r="L44" s="9" t="str">
        <f t="shared" si="6"/>
        <v xml:space="preserve"> </v>
      </c>
      <c r="P44" s="14">
        <f t="shared" si="0"/>
        <v>0</v>
      </c>
    </row>
    <row r="45" spans="3:16" x14ac:dyDescent="0.2">
      <c r="G45" s="13">
        <f t="shared" si="5"/>
        <v>0</v>
      </c>
      <c r="H45" s="391">
        <f t="shared" si="5"/>
        <v>0</v>
      </c>
      <c r="I45" s="9"/>
      <c r="J45" s="9"/>
      <c r="L45" s="9" t="str">
        <f t="shared" si="6"/>
        <v xml:space="preserve"> </v>
      </c>
      <c r="P45" s="14">
        <f t="shared" si="0"/>
        <v>0</v>
      </c>
    </row>
    <row r="46" spans="3:16" x14ac:dyDescent="0.2">
      <c r="G46" s="13">
        <f t="shared" si="5"/>
        <v>0</v>
      </c>
      <c r="H46" s="391">
        <f t="shared" si="5"/>
        <v>0</v>
      </c>
      <c r="I46" s="9"/>
      <c r="J46" s="9"/>
      <c r="L46" s="9" t="str">
        <f t="shared" si="6"/>
        <v xml:space="preserve"> </v>
      </c>
      <c r="P46" s="14">
        <f t="shared" si="0"/>
        <v>0</v>
      </c>
    </row>
    <row r="47" spans="3:16" x14ac:dyDescent="0.2">
      <c r="G47" s="13">
        <f t="shared" si="5"/>
        <v>0</v>
      </c>
      <c r="H47" s="391">
        <f t="shared" si="5"/>
        <v>0</v>
      </c>
      <c r="I47" s="9"/>
      <c r="J47" s="9"/>
      <c r="L47" s="9" t="str">
        <f t="shared" si="6"/>
        <v xml:space="preserve"> </v>
      </c>
      <c r="P47" s="14">
        <f t="shared" si="0"/>
        <v>0</v>
      </c>
    </row>
    <row r="48" spans="3:16" x14ac:dyDescent="0.2">
      <c r="G48" s="13">
        <f t="shared" si="5"/>
        <v>0</v>
      </c>
      <c r="H48" s="9">
        <f t="shared" si="5"/>
        <v>0</v>
      </c>
      <c r="I48" s="9"/>
      <c r="J48" s="9"/>
      <c r="L48" s="9" t="str">
        <f t="shared" si="6"/>
        <v xml:space="preserve"> </v>
      </c>
      <c r="P48" s="14">
        <f t="shared" si="0"/>
        <v>0</v>
      </c>
    </row>
    <row r="49" spans="7:16" x14ac:dyDescent="0.2">
      <c r="G49" s="13">
        <f t="shared" si="5"/>
        <v>0</v>
      </c>
      <c r="H49" s="9">
        <f t="shared" si="5"/>
        <v>0</v>
      </c>
      <c r="I49" s="9"/>
      <c r="J49" s="9"/>
      <c r="L49" s="9" t="str">
        <f t="shared" si="6"/>
        <v xml:space="preserve"> </v>
      </c>
      <c r="P49" s="14">
        <f t="shared" si="0"/>
        <v>0</v>
      </c>
    </row>
    <row r="50" spans="7:16" x14ac:dyDescent="0.2">
      <c r="G50" s="13">
        <f t="shared" si="5"/>
        <v>0</v>
      </c>
      <c r="H50" s="9">
        <f t="shared" si="5"/>
        <v>0</v>
      </c>
      <c r="I50" s="9"/>
      <c r="J50" s="9"/>
      <c r="L50" s="9" t="str">
        <f t="shared" si="6"/>
        <v xml:space="preserve"> </v>
      </c>
      <c r="P50" s="14">
        <f t="shared" si="0"/>
        <v>0</v>
      </c>
    </row>
    <row r="51" spans="7:16" x14ac:dyDescent="0.2">
      <c r="G51" s="13">
        <f t="shared" si="5"/>
        <v>0</v>
      </c>
      <c r="H51" s="9">
        <f t="shared" si="5"/>
        <v>0</v>
      </c>
      <c r="I51" s="9"/>
      <c r="J51" s="9"/>
      <c r="L51" s="9" t="str">
        <f t="shared" si="6"/>
        <v xml:space="preserve"> </v>
      </c>
      <c r="P51" s="14">
        <f t="shared" si="0"/>
        <v>0</v>
      </c>
    </row>
    <row r="52" spans="7:16" x14ac:dyDescent="0.2">
      <c r="G52" s="13">
        <f t="shared" si="5"/>
        <v>0</v>
      </c>
      <c r="H52" s="9">
        <f t="shared" si="5"/>
        <v>0</v>
      </c>
      <c r="I52" s="9"/>
      <c r="J52" s="9"/>
      <c r="L52" s="9" t="str">
        <f t="shared" si="6"/>
        <v xml:space="preserve"> </v>
      </c>
      <c r="P52" s="14">
        <f t="shared" si="0"/>
        <v>0</v>
      </c>
    </row>
    <row r="53" spans="7:16" x14ac:dyDescent="0.2">
      <c r="G53" s="13">
        <f t="shared" si="5"/>
        <v>0</v>
      </c>
      <c r="H53" s="9">
        <f t="shared" si="5"/>
        <v>0</v>
      </c>
      <c r="I53" s="9"/>
      <c r="J53" s="9"/>
      <c r="L53" s="9" t="str">
        <f t="shared" si="6"/>
        <v xml:space="preserve"> </v>
      </c>
      <c r="P53" s="14">
        <f t="shared" si="0"/>
        <v>0</v>
      </c>
    </row>
    <row r="54" spans="7:16" x14ac:dyDescent="0.2">
      <c r="G54" s="13">
        <f t="shared" si="5"/>
        <v>0</v>
      </c>
      <c r="H54" s="9">
        <f t="shared" si="5"/>
        <v>0</v>
      </c>
      <c r="I54" s="9"/>
      <c r="J54" s="9"/>
      <c r="L54" s="9" t="str">
        <f t="shared" si="6"/>
        <v xml:space="preserve"> </v>
      </c>
      <c r="P54" s="14">
        <f t="shared" si="0"/>
        <v>0</v>
      </c>
    </row>
    <row r="55" spans="7:16" x14ac:dyDescent="0.2">
      <c r="G55" s="13">
        <f t="shared" si="5"/>
        <v>0</v>
      </c>
      <c r="H55" s="9">
        <f t="shared" si="5"/>
        <v>0</v>
      </c>
      <c r="I55" s="9"/>
      <c r="J55" s="9"/>
      <c r="L55" s="9" t="str">
        <f t="shared" si="6"/>
        <v xml:space="preserve"> </v>
      </c>
      <c r="P55" s="14">
        <f t="shared" si="0"/>
        <v>0</v>
      </c>
    </row>
    <row r="56" spans="7:16" x14ac:dyDescent="0.2">
      <c r="G56" s="13">
        <f t="shared" si="5"/>
        <v>0</v>
      </c>
      <c r="H56" s="9">
        <f t="shared" si="5"/>
        <v>0</v>
      </c>
      <c r="I56" s="9"/>
      <c r="J56" s="9"/>
      <c r="L56" s="9" t="str">
        <f t="shared" si="6"/>
        <v xml:space="preserve"> </v>
      </c>
      <c r="P56" s="14">
        <f t="shared" si="0"/>
        <v>0</v>
      </c>
    </row>
    <row r="57" spans="7:16" x14ac:dyDescent="0.2">
      <c r="G57" s="13">
        <f t="shared" si="5"/>
        <v>0</v>
      </c>
      <c r="H57" s="9">
        <f t="shared" si="5"/>
        <v>0</v>
      </c>
      <c r="I57" s="9"/>
      <c r="J57" s="9"/>
      <c r="L57" s="9" t="str">
        <f t="shared" si="6"/>
        <v xml:space="preserve"> </v>
      </c>
      <c r="P57" s="14">
        <f t="shared" si="0"/>
        <v>0</v>
      </c>
    </row>
    <row r="58" spans="7:16" x14ac:dyDescent="0.2">
      <c r="G58" s="13">
        <f t="shared" si="5"/>
        <v>0</v>
      </c>
      <c r="H58" s="9">
        <f t="shared" si="5"/>
        <v>0</v>
      </c>
      <c r="I58" s="9"/>
      <c r="J58" s="9"/>
      <c r="L58" s="9" t="str">
        <f t="shared" si="6"/>
        <v xml:space="preserve"> </v>
      </c>
      <c r="P58" s="14">
        <f t="shared" si="0"/>
        <v>0</v>
      </c>
    </row>
    <row r="59" spans="7:16" x14ac:dyDescent="0.2">
      <c r="G59" s="13">
        <f t="shared" si="5"/>
        <v>0</v>
      </c>
      <c r="H59" s="9">
        <f t="shared" si="5"/>
        <v>0</v>
      </c>
      <c r="I59" s="9"/>
      <c r="J59" s="9"/>
      <c r="L59" s="9" t="str">
        <f t="shared" si="6"/>
        <v xml:space="preserve"> </v>
      </c>
      <c r="P59" s="14">
        <f t="shared" si="0"/>
        <v>0</v>
      </c>
    </row>
    <row r="60" spans="7:16" x14ac:dyDescent="0.2">
      <c r="G60" s="13">
        <f t="shared" si="5"/>
        <v>0</v>
      </c>
      <c r="H60" s="9">
        <f t="shared" si="5"/>
        <v>0</v>
      </c>
      <c r="I60" s="9"/>
      <c r="J60" s="9"/>
      <c r="L60" s="9" t="str">
        <f t="shared" si="6"/>
        <v xml:space="preserve"> </v>
      </c>
      <c r="P60" s="14">
        <f t="shared" si="0"/>
        <v>0</v>
      </c>
    </row>
    <row r="61" spans="7:16" x14ac:dyDescent="0.2">
      <c r="G61" s="13">
        <f t="shared" si="5"/>
        <v>0</v>
      </c>
      <c r="H61" s="9">
        <f t="shared" si="5"/>
        <v>0</v>
      </c>
      <c r="I61" s="9"/>
      <c r="J61" s="9"/>
      <c r="L61" s="9" t="str">
        <f t="shared" si="6"/>
        <v xml:space="preserve"> </v>
      </c>
      <c r="P61" s="14">
        <f t="shared" si="0"/>
        <v>0</v>
      </c>
    </row>
    <row r="62" spans="7:16" x14ac:dyDescent="0.2">
      <c r="G62" s="13">
        <f t="shared" si="5"/>
        <v>0</v>
      </c>
      <c r="H62" s="9">
        <f t="shared" si="5"/>
        <v>0</v>
      </c>
      <c r="I62" s="9"/>
      <c r="J62" s="9"/>
      <c r="L62" s="9" t="str">
        <f t="shared" si="6"/>
        <v xml:space="preserve"> </v>
      </c>
      <c r="P62" s="14">
        <f t="shared" si="0"/>
        <v>0</v>
      </c>
    </row>
    <row r="63" spans="7:16" x14ac:dyDescent="0.2">
      <c r="G63" s="13">
        <f t="shared" si="5"/>
        <v>0</v>
      </c>
      <c r="H63" s="9">
        <f t="shared" si="5"/>
        <v>0</v>
      </c>
      <c r="I63" s="9"/>
      <c r="J63" s="9"/>
      <c r="L63" s="9" t="str">
        <f t="shared" si="6"/>
        <v xml:space="preserve"> </v>
      </c>
      <c r="P63" s="14">
        <f t="shared" si="0"/>
        <v>0</v>
      </c>
    </row>
    <row r="64" spans="7:16" x14ac:dyDescent="0.2">
      <c r="G64" s="13">
        <f t="shared" si="5"/>
        <v>0</v>
      </c>
      <c r="H64" s="9">
        <f t="shared" si="5"/>
        <v>0</v>
      </c>
      <c r="I64" s="9"/>
      <c r="J64" s="9"/>
      <c r="L64" s="9" t="str">
        <f t="shared" si="6"/>
        <v xml:space="preserve"> </v>
      </c>
      <c r="P64" s="14">
        <f t="shared" si="0"/>
        <v>0</v>
      </c>
    </row>
    <row r="65" spans="7:16" x14ac:dyDescent="0.2">
      <c r="G65" s="13">
        <f t="shared" si="5"/>
        <v>0</v>
      </c>
      <c r="H65" s="9">
        <f t="shared" si="5"/>
        <v>0</v>
      </c>
      <c r="I65" s="9"/>
      <c r="J65" s="9"/>
      <c r="L65" s="9" t="str">
        <f t="shared" si="6"/>
        <v xml:space="preserve"> </v>
      </c>
      <c r="P65" s="14">
        <f t="shared" si="0"/>
        <v>0</v>
      </c>
    </row>
    <row r="66" spans="7:16" x14ac:dyDescent="0.2">
      <c r="G66" s="13">
        <f t="shared" si="5"/>
        <v>0</v>
      </c>
      <c r="H66" s="9">
        <f t="shared" si="5"/>
        <v>0</v>
      </c>
      <c r="I66" s="9"/>
      <c r="J66" s="9"/>
      <c r="L66" s="9" t="str">
        <f t="shared" si="6"/>
        <v xml:space="preserve"> </v>
      </c>
      <c r="P66" s="14">
        <f t="shared" si="0"/>
        <v>0</v>
      </c>
    </row>
    <row r="67" spans="7:16" x14ac:dyDescent="0.2">
      <c r="G67" s="13">
        <f t="shared" si="5"/>
        <v>0</v>
      </c>
      <c r="H67" s="9">
        <f t="shared" si="5"/>
        <v>0</v>
      </c>
      <c r="I67" s="9"/>
      <c r="J67" s="9"/>
      <c r="L67" s="9" t="str">
        <f t="shared" si="6"/>
        <v xml:space="preserve"> </v>
      </c>
      <c r="P67" s="14">
        <f t="shared" si="0"/>
        <v>0</v>
      </c>
    </row>
    <row r="68" spans="7:16" x14ac:dyDescent="0.2">
      <c r="G68" s="13">
        <f t="shared" si="5"/>
        <v>0</v>
      </c>
      <c r="H68" s="9">
        <f t="shared" si="5"/>
        <v>0</v>
      </c>
      <c r="I68" s="9"/>
      <c r="J68" s="9"/>
      <c r="L68" s="9" t="str">
        <f t="shared" si="6"/>
        <v xml:space="preserve"> </v>
      </c>
      <c r="P68" s="14">
        <f t="shared" si="0"/>
        <v>0</v>
      </c>
    </row>
    <row r="69" spans="7:16" x14ac:dyDescent="0.2">
      <c r="G69" s="13">
        <f t="shared" si="5"/>
        <v>0</v>
      </c>
      <c r="H69" s="9">
        <f t="shared" si="5"/>
        <v>0</v>
      </c>
      <c r="I69" s="9"/>
      <c r="J69" s="9"/>
      <c r="L69" s="9" t="str">
        <f t="shared" si="6"/>
        <v xml:space="preserve"> </v>
      </c>
      <c r="P69" s="14">
        <f t="shared" si="0"/>
        <v>0</v>
      </c>
    </row>
    <row r="70" spans="7:16" x14ac:dyDescent="0.2">
      <c r="G70" s="13">
        <f t="shared" si="5"/>
        <v>0</v>
      </c>
      <c r="H70" s="9">
        <f t="shared" si="5"/>
        <v>0</v>
      </c>
      <c r="I70" s="9"/>
      <c r="J70" s="9"/>
      <c r="L70" s="9" t="str">
        <f t="shared" si="6"/>
        <v xml:space="preserve"> </v>
      </c>
      <c r="P70" s="14">
        <f t="shared" si="0"/>
        <v>0</v>
      </c>
    </row>
    <row r="71" spans="7:16" x14ac:dyDescent="0.2">
      <c r="G71" s="13">
        <f t="shared" si="5"/>
        <v>0</v>
      </c>
      <c r="H71" s="9">
        <f t="shared" si="5"/>
        <v>0</v>
      </c>
      <c r="I71" s="9"/>
      <c r="J71" s="9"/>
      <c r="L71" s="9" t="str">
        <f t="shared" si="6"/>
        <v xml:space="preserve"> </v>
      </c>
      <c r="P71" s="14">
        <f t="shared" si="0"/>
        <v>0</v>
      </c>
    </row>
    <row r="72" spans="7:16" x14ac:dyDescent="0.2">
      <c r="G72" s="13">
        <f t="shared" si="5"/>
        <v>0</v>
      </c>
      <c r="H72" s="9">
        <f t="shared" si="5"/>
        <v>0</v>
      </c>
      <c r="I72" s="9"/>
      <c r="J72" s="9"/>
      <c r="L72" s="9" t="str">
        <f t="shared" si="6"/>
        <v xml:space="preserve"> </v>
      </c>
      <c r="P72" s="14">
        <f t="shared" si="0"/>
        <v>0</v>
      </c>
    </row>
    <row r="73" spans="7:16" x14ac:dyDescent="0.2">
      <c r="G73" s="13">
        <f t="shared" si="5"/>
        <v>0</v>
      </c>
      <c r="H73" s="9">
        <f t="shared" si="5"/>
        <v>0</v>
      </c>
      <c r="I73" s="9"/>
      <c r="J73" s="9"/>
      <c r="L73" s="9" t="str">
        <f t="shared" si="6"/>
        <v xml:space="preserve"> </v>
      </c>
      <c r="P73" s="14">
        <f t="shared" si="0"/>
        <v>0</v>
      </c>
    </row>
    <row r="74" spans="7:16" x14ac:dyDescent="0.2">
      <c r="G74" s="13">
        <f t="shared" si="5"/>
        <v>0</v>
      </c>
      <c r="H74" s="9">
        <f t="shared" si="5"/>
        <v>0</v>
      </c>
      <c r="I74" s="9"/>
      <c r="J74" s="9"/>
      <c r="L74" s="9" t="str">
        <f t="shared" si="6"/>
        <v xml:space="preserve"> </v>
      </c>
      <c r="P74" s="14">
        <f t="shared" si="0"/>
        <v>0</v>
      </c>
    </row>
    <row r="75" spans="7:16" x14ac:dyDescent="0.2">
      <c r="G75" s="13">
        <f t="shared" si="5"/>
        <v>0</v>
      </c>
      <c r="H75" s="9">
        <f t="shared" si="5"/>
        <v>0</v>
      </c>
      <c r="I75" s="9"/>
      <c r="J75" s="9"/>
      <c r="L75" s="9" t="str">
        <f t="shared" si="6"/>
        <v xml:space="preserve"> </v>
      </c>
      <c r="P75" s="14">
        <f t="shared" ref="P75:P138" si="7">O75*G75</f>
        <v>0</v>
      </c>
    </row>
    <row r="76" spans="7:16" x14ac:dyDescent="0.2">
      <c r="G76" s="13">
        <f t="shared" si="5"/>
        <v>0</v>
      </c>
      <c r="H76" s="9">
        <f t="shared" si="5"/>
        <v>0</v>
      </c>
      <c r="I76" s="9"/>
      <c r="J76" s="9"/>
      <c r="L76" s="9" t="str">
        <f t="shared" si="6"/>
        <v xml:space="preserve"> </v>
      </c>
      <c r="P76" s="14">
        <f t="shared" si="7"/>
        <v>0</v>
      </c>
    </row>
    <row r="77" spans="7:16" x14ac:dyDescent="0.2">
      <c r="G77" s="13">
        <f t="shared" si="5"/>
        <v>0</v>
      </c>
      <c r="H77" s="9">
        <f t="shared" si="5"/>
        <v>0</v>
      </c>
      <c r="I77" s="9"/>
      <c r="J77" s="9"/>
      <c r="L77" s="9" t="str">
        <f t="shared" si="6"/>
        <v xml:space="preserve"> </v>
      </c>
      <c r="P77" s="14">
        <f t="shared" si="7"/>
        <v>0</v>
      </c>
    </row>
    <row r="78" spans="7:16" x14ac:dyDescent="0.2">
      <c r="G78" s="13">
        <f t="shared" si="5"/>
        <v>0</v>
      </c>
      <c r="H78" s="9">
        <f t="shared" si="5"/>
        <v>0</v>
      </c>
      <c r="I78" s="9"/>
      <c r="J78" s="9"/>
      <c r="L78" s="9" t="str">
        <f t="shared" si="6"/>
        <v xml:space="preserve"> </v>
      </c>
      <c r="P78" s="14">
        <f t="shared" si="7"/>
        <v>0</v>
      </c>
    </row>
    <row r="79" spans="7:16" x14ac:dyDescent="0.2">
      <c r="G79" s="13">
        <f t="shared" si="5"/>
        <v>0</v>
      </c>
      <c r="H79" s="9">
        <f t="shared" si="5"/>
        <v>0</v>
      </c>
      <c r="I79" s="9"/>
      <c r="J79" s="9"/>
      <c r="L79" s="9" t="str">
        <f t="shared" ref="L79:L142" si="8">IF(D79&gt;0,D79," ")</f>
        <v xml:space="preserve"> </v>
      </c>
      <c r="P79" s="14">
        <f t="shared" si="7"/>
        <v>0</v>
      </c>
    </row>
    <row r="80" spans="7:16" x14ac:dyDescent="0.2">
      <c r="G80" s="13">
        <f t="shared" si="5"/>
        <v>0</v>
      </c>
      <c r="H80" s="9">
        <f t="shared" si="5"/>
        <v>0</v>
      </c>
      <c r="I80" s="9"/>
      <c r="J80" s="9"/>
      <c r="L80" s="9" t="str">
        <f t="shared" si="8"/>
        <v xml:space="preserve"> </v>
      </c>
      <c r="P80" s="14">
        <f t="shared" si="7"/>
        <v>0</v>
      </c>
    </row>
    <row r="81" spans="7:16" x14ac:dyDescent="0.2">
      <c r="G81" s="13">
        <f t="shared" si="5"/>
        <v>0</v>
      </c>
      <c r="H81" s="9">
        <f t="shared" si="5"/>
        <v>0</v>
      </c>
      <c r="I81" s="9"/>
      <c r="J81" s="9"/>
      <c r="L81" s="9" t="str">
        <f t="shared" si="8"/>
        <v xml:space="preserve"> </v>
      </c>
      <c r="P81" s="14">
        <f t="shared" si="7"/>
        <v>0</v>
      </c>
    </row>
    <row r="82" spans="7:16" x14ac:dyDescent="0.2">
      <c r="G82" s="13">
        <f t="shared" si="5"/>
        <v>0</v>
      </c>
      <c r="H82" s="9">
        <f t="shared" si="5"/>
        <v>0</v>
      </c>
      <c r="I82" s="9"/>
      <c r="J82" s="9"/>
      <c r="L82" s="9" t="str">
        <f t="shared" si="8"/>
        <v xml:space="preserve"> </v>
      </c>
      <c r="P82" s="14">
        <f t="shared" si="7"/>
        <v>0</v>
      </c>
    </row>
    <row r="83" spans="7:16" x14ac:dyDescent="0.2">
      <c r="G83" s="13">
        <f t="shared" si="5"/>
        <v>0</v>
      </c>
      <c r="H83" s="9">
        <f t="shared" si="5"/>
        <v>0</v>
      </c>
      <c r="I83" s="9"/>
      <c r="J83" s="9"/>
      <c r="L83" s="9" t="str">
        <f t="shared" si="8"/>
        <v xml:space="preserve"> </v>
      </c>
      <c r="P83" s="14">
        <f t="shared" si="7"/>
        <v>0</v>
      </c>
    </row>
    <row r="84" spans="7:16" x14ac:dyDescent="0.2">
      <c r="G84" s="13">
        <f t="shared" si="5"/>
        <v>0</v>
      </c>
      <c r="H84" s="9">
        <f t="shared" si="5"/>
        <v>0</v>
      </c>
      <c r="I84" s="9"/>
      <c r="J84" s="9"/>
      <c r="L84" s="9" t="str">
        <f t="shared" si="8"/>
        <v xml:space="preserve"> </v>
      </c>
      <c r="P84" s="14">
        <f t="shared" si="7"/>
        <v>0</v>
      </c>
    </row>
    <row r="85" spans="7:16" x14ac:dyDescent="0.2">
      <c r="G85" s="13">
        <f t="shared" si="5"/>
        <v>0</v>
      </c>
      <c r="H85" s="9">
        <f t="shared" si="5"/>
        <v>0</v>
      </c>
      <c r="I85" s="9"/>
      <c r="J85" s="9"/>
      <c r="L85" s="9" t="str">
        <f t="shared" si="8"/>
        <v xml:space="preserve"> </v>
      </c>
      <c r="P85" s="14">
        <f t="shared" si="7"/>
        <v>0</v>
      </c>
    </row>
    <row r="86" spans="7:16" x14ac:dyDescent="0.2">
      <c r="G86" s="13">
        <f t="shared" si="5"/>
        <v>0</v>
      </c>
      <c r="H86" s="9">
        <f t="shared" si="5"/>
        <v>0</v>
      </c>
      <c r="I86" s="9"/>
      <c r="J86" s="9"/>
      <c r="L86" s="9" t="str">
        <f t="shared" si="8"/>
        <v xml:space="preserve"> </v>
      </c>
      <c r="P86" s="14">
        <f t="shared" si="7"/>
        <v>0</v>
      </c>
    </row>
    <row r="87" spans="7:16" x14ac:dyDescent="0.2">
      <c r="G87" s="13">
        <f t="shared" si="5"/>
        <v>0</v>
      </c>
      <c r="H87" s="9">
        <f t="shared" si="5"/>
        <v>0</v>
      </c>
      <c r="I87" s="9"/>
      <c r="J87" s="9"/>
      <c r="L87" s="9" t="str">
        <f t="shared" si="8"/>
        <v xml:space="preserve"> </v>
      </c>
      <c r="P87" s="14">
        <f t="shared" si="7"/>
        <v>0</v>
      </c>
    </row>
    <row r="88" spans="7:16" x14ac:dyDescent="0.2">
      <c r="G88" s="13">
        <f t="shared" si="5"/>
        <v>0</v>
      </c>
      <c r="H88" s="9">
        <f t="shared" si="5"/>
        <v>0</v>
      </c>
      <c r="I88" s="9"/>
      <c r="J88" s="9"/>
      <c r="L88" s="9" t="str">
        <f t="shared" si="8"/>
        <v xml:space="preserve"> </v>
      </c>
      <c r="P88" s="14">
        <f t="shared" si="7"/>
        <v>0</v>
      </c>
    </row>
    <row r="89" spans="7:16" x14ac:dyDescent="0.2">
      <c r="G89" s="13">
        <f t="shared" si="5"/>
        <v>0</v>
      </c>
      <c r="H89" s="9">
        <f t="shared" si="5"/>
        <v>0</v>
      </c>
      <c r="I89" s="9"/>
      <c r="J89" s="9"/>
      <c r="L89" s="9" t="str">
        <f t="shared" si="8"/>
        <v xml:space="preserve"> </v>
      </c>
      <c r="P89" s="14">
        <f t="shared" si="7"/>
        <v>0</v>
      </c>
    </row>
    <row r="90" spans="7:16" x14ac:dyDescent="0.2">
      <c r="G90" s="13">
        <f t="shared" si="5"/>
        <v>0</v>
      </c>
      <c r="H90" s="9">
        <f t="shared" si="5"/>
        <v>0</v>
      </c>
      <c r="I90" s="9"/>
      <c r="J90" s="9"/>
      <c r="L90" s="9" t="str">
        <f t="shared" si="8"/>
        <v xml:space="preserve"> </v>
      </c>
      <c r="P90" s="14">
        <f t="shared" si="7"/>
        <v>0</v>
      </c>
    </row>
    <row r="91" spans="7:16" x14ac:dyDescent="0.2">
      <c r="G91" s="13">
        <f t="shared" si="5"/>
        <v>0</v>
      </c>
      <c r="H91" s="9">
        <f t="shared" si="5"/>
        <v>0</v>
      </c>
      <c r="I91" s="9"/>
      <c r="J91" s="9"/>
      <c r="L91" s="9" t="str">
        <f t="shared" si="8"/>
        <v xml:space="preserve"> </v>
      </c>
      <c r="P91" s="14">
        <f t="shared" si="7"/>
        <v>0</v>
      </c>
    </row>
    <row r="92" spans="7:16" x14ac:dyDescent="0.2">
      <c r="G92" s="13">
        <f t="shared" ref="G92:H119" si="9">G91-E92+C92</f>
        <v>0</v>
      </c>
      <c r="H92" s="9">
        <f t="shared" si="9"/>
        <v>0</v>
      </c>
      <c r="I92" s="9"/>
      <c r="J92" s="9"/>
      <c r="L92" s="9" t="str">
        <f t="shared" si="8"/>
        <v xml:space="preserve"> </v>
      </c>
      <c r="P92" s="14">
        <f t="shared" si="7"/>
        <v>0</v>
      </c>
    </row>
    <row r="93" spans="7:16" x14ac:dyDescent="0.2">
      <c r="G93" s="13">
        <f t="shared" si="9"/>
        <v>0</v>
      </c>
      <c r="H93" s="9">
        <f t="shared" si="9"/>
        <v>0</v>
      </c>
      <c r="I93" s="9"/>
      <c r="J93" s="9"/>
      <c r="L93" s="9" t="str">
        <f t="shared" si="8"/>
        <v xml:space="preserve"> </v>
      </c>
      <c r="P93" s="14">
        <f t="shared" si="7"/>
        <v>0</v>
      </c>
    </row>
    <row r="94" spans="7:16" x14ac:dyDescent="0.2">
      <c r="G94" s="13">
        <f t="shared" si="9"/>
        <v>0</v>
      </c>
      <c r="H94" s="9">
        <f t="shared" si="9"/>
        <v>0</v>
      </c>
      <c r="I94" s="9"/>
      <c r="J94" s="9"/>
      <c r="L94" s="9" t="str">
        <f t="shared" si="8"/>
        <v xml:space="preserve"> </v>
      </c>
      <c r="P94" s="14">
        <f t="shared" si="7"/>
        <v>0</v>
      </c>
    </row>
    <row r="95" spans="7:16" x14ac:dyDescent="0.2">
      <c r="G95" s="13">
        <f t="shared" si="9"/>
        <v>0</v>
      </c>
      <c r="H95" s="9">
        <f t="shared" si="9"/>
        <v>0</v>
      </c>
      <c r="I95" s="9"/>
      <c r="J95" s="9"/>
      <c r="L95" s="9" t="str">
        <f t="shared" si="8"/>
        <v xml:space="preserve"> </v>
      </c>
      <c r="P95" s="14">
        <f t="shared" si="7"/>
        <v>0</v>
      </c>
    </row>
    <row r="96" spans="7:16" x14ac:dyDescent="0.2">
      <c r="G96" s="13">
        <f t="shared" si="9"/>
        <v>0</v>
      </c>
      <c r="H96" s="9">
        <f t="shared" si="9"/>
        <v>0</v>
      </c>
      <c r="I96" s="9"/>
      <c r="J96" s="9"/>
      <c r="L96" s="9" t="str">
        <f t="shared" si="8"/>
        <v xml:space="preserve"> </v>
      </c>
      <c r="P96" s="14">
        <f t="shared" si="7"/>
        <v>0</v>
      </c>
    </row>
    <row r="97" spans="7:16" x14ac:dyDescent="0.2">
      <c r="G97" s="13">
        <f t="shared" si="9"/>
        <v>0</v>
      </c>
      <c r="H97" s="9">
        <f t="shared" si="9"/>
        <v>0</v>
      </c>
      <c r="I97" s="9"/>
      <c r="J97" s="9"/>
      <c r="L97" s="9" t="str">
        <f t="shared" si="8"/>
        <v xml:space="preserve"> </v>
      </c>
      <c r="P97" s="14">
        <f t="shared" si="7"/>
        <v>0</v>
      </c>
    </row>
    <row r="98" spans="7:16" x14ac:dyDescent="0.2">
      <c r="G98" s="13">
        <f t="shared" si="9"/>
        <v>0</v>
      </c>
      <c r="H98" s="9">
        <f t="shared" si="9"/>
        <v>0</v>
      </c>
      <c r="I98" s="9"/>
      <c r="J98" s="9"/>
      <c r="L98" s="9" t="str">
        <f t="shared" si="8"/>
        <v xml:space="preserve"> </v>
      </c>
      <c r="P98" s="14">
        <f t="shared" si="7"/>
        <v>0</v>
      </c>
    </row>
    <row r="99" spans="7:16" x14ac:dyDescent="0.2">
      <c r="G99" s="13">
        <f t="shared" si="9"/>
        <v>0</v>
      </c>
      <c r="H99" s="9">
        <f t="shared" si="9"/>
        <v>0</v>
      </c>
      <c r="I99" s="9"/>
      <c r="J99" s="9"/>
      <c r="L99" s="9" t="str">
        <f t="shared" si="8"/>
        <v xml:space="preserve"> </v>
      </c>
      <c r="P99" s="14">
        <f t="shared" si="7"/>
        <v>0</v>
      </c>
    </row>
    <row r="100" spans="7:16" x14ac:dyDescent="0.2">
      <c r="G100" s="13">
        <f t="shared" si="9"/>
        <v>0</v>
      </c>
      <c r="H100" s="9">
        <f t="shared" si="9"/>
        <v>0</v>
      </c>
      <c r="I100" s="9"/>
      <c r="J100" s="9"/>
      <c r="L100" s="9" t="str">
        <f t="shared" si="8"/>
        <v xml:space="preserve"> </v>
      </c>
      <c r="P100" s="14">
        <f t="shared" si="7"/>
        <v>0</v>
      </c>
    </row>
    <row r="101" spans="7:16" x14ac:dyDescent="0.2">
      <c r="G101" s="13">
        <f t="shared" si="9"/>
        <v>0</v>
      </c>
      <c r="H101" s="9">
        <f t="shared" si="9"/>
        <v>0</v>
      </c>
      <c r="I101" s="9"/>
      <c r="J101" s="9"/>
      <c r="L101" s="9" t="str">
        <f t="shared" si="8"/>
        <v xml:space="preserve"> </v>
      </c>
      <c r="P101" s="14">
        <f t="shared" si="7"/>
        <v>0</v>
      </c>
    </row>
    <row r="102" spans="7:16" x14ac:dyDescent="0.2">
      <c r="G102" s="13">
        <f t="shared" si="9"/>
        <v>0</v>
      </c>
      <c r="H102" s="9">
        <f t="shared" si="9"/>
        <v>0</v>
      </c>
      <c r="I102" s="9"/>
      <c r="J102" s="9"/>
      <c r="L102" s="9" t="str">
        <f t="shared" si="8"/>
        <v xml:space="preserve"> </v>
      </c>
      <c r="P102" s="14">
        <f t="shared" si="7"/>
        <v>0</v>
      </c>
    </row>
    <row r="103" spans="7:16" x14ac:dyDescent="0.2">
      <c r="G103" s="13">
        <f t="shared" si="9"/>
        <v>0</v>
      </c>
      <c r="H103" s="9">
        <f t="shared" si="9"/>
        <v>0</v>
      </c>
      <c r="I103" s="9"/>
      <c r="J103" s="9"/>
      <c r="L103" s="9" t="str">
        <f t="shared" si="8"/>
        <v xml:space="preserve"> </v>
      </c>
      <c r="P103" s="14">
        <f t="shared" si="7"/>
        <v>0</v>
      </c>
    </row>
    <row r="104" spans="7:16" x14ac:dyDescent="0.2">
      <c r="G104" s="13">
        <f t="shared" si="9"/>
        <v>0</v>
      </c>
      <c r="H104" s="9">
        <f t="shared" si="9"/>
        <v>0</v>
      </c>
      <c r="I104" s="9"/>
      <c r="J104" s="9"/>
      <c r="L104" s="9" t="str">
        <f t="shared" si="8"/>
        <v xml:space="preserve"> </v>
      </c>
      <c r="P104" s="14">
        <f t="shared" si="7"/>
        <v>0</v>
      </c>
    </row>
    <row r="105" spans="7:16" x14ac:dyDescent="0.2">
      <c r="G105" s="13">
        <f t="shared" si="9"/>
        <v>0</v>
      </c>
      <c r="H105" s="9">
        <f t="shared" si="9"/>
        <v>0</v>
      </c>
      <c r="I105" s="9"/>
      <c r="J105" s="9"/>
      <c r="L105" s="9" t="str">
        <f t="shared" si="8"/>
        <v xml:space="preserve"> </v>
      </c>
      <c r="P105" s="14">
        <f t="shared" si="7"/>
        <v>0</v>
      </c>
    </row>
    <row r="106" spans="7:16" x14ac:dyDescent="0.2">
      <c r="G106" s="13">
        <f t="shared" si="9"/>
        <v>0</v>
      </c>
      <c r="H106" s="9">
        <f t="shared" si="9"/>
        <v>0</v>
      </c>
      <c r="I106" s="9"/>
      <c r="J106" s="9"/>
      <c r="L106" s="9" t="str">
        <f t="shared" si="8"/>
        <v xml:space="preserve"> </v>
      </c>
      <c r="P106" s="14">
        <f t="shared" si="7"/>
        <v>0</v>
      </c>
    </row>
    <row r="107" spans="7:16" x14ac:dyDescent="0.2">
      <c r="G107" s="13">
        <f t="shared" si="9"/>
        <v>0</v>
      </c>
      <c r="H107" s="9">
        <f t="shared" si="9"/>
        <v>0</v>
      </c>
      <c r="I107" s="9"/>
      <c r="J107" s="9"/>
      <c r="L107" s="9" t="str">
        <f t="shared" si="8"/>
        <v xml:space="preserve"> </v>
      </c>
      <c r="P107" s="14">
        <f t="shared" si="7"/>
        <v>0</v>
      </c>
    </row>
    <row r="108" spans="7:16" x14ac:dyDescent="0.2">
      <c r="G108" s="13">
        <f t="shared" si="9"/>
        <v>0</v>
      </c>
      <c r="H108" s="9">
        <f t="shared" si="9"/>
        <v>0</v>
      </c>
      <c r="I108" s="9"/>
      <c r="J108" s="9"/>
      <c r="L108" s="9" t="str">
        <f t="shared" si="8"/>
        <v xml:space="preserve"> </v>
      </c>
      <c r="P108" s="14">
        <f t="shared" si="7"/>
        <v>0</v>
      </c>
    </row>
    <row r="109" spans="7:16" x14ac:dyDescent="0.2">
      <c r="G109" s="13">
        <f t="shared" si="9"/>
        <v>0</v>
      </c>
      <c r="H109" s="9">
        <f t="shared" si="9"/>
        <v>0</v>
      </c>
      <c r="I109" s="9"/>
      <c r="J109" s="9"/>
      <c r="L109" s="9" t="str">
        <f t="shared" si="8"/>
        <v xml:space="preserve"> </v>
      </c>
      <c r="P109" s="14">
        <f t="shared" si="7"/>
        <v>0</v>
      </c>
    </row>
    <row r="110" spans="7:16" x14ac:dyDescent="0.2">
      <c r="G110" s="13">
        <f t="shared" si="9"/>
        <v>0</v>
      </c>
      <c r="H110" s="9">
        <f t="shared" si="9"/>
        <v>0</v>
      </c>
      <c r="I110" s="9"/>
      <c r="J110" s="9"/>
      <c r="L110" s="9" t="str">
        <f t="shared" si="8"/>
        <v xml:space="preserve"> </v>
      </c>
      <c r="P110" s="14">
        <f t="shared" si="7"/>
        <v>0</v>
      </c>
    </row>
    <row r="111" spans="7:16" x14ac:dyDescent="0.2">
      <c r="G111" s="13">
        <f t="shared" si="9"/>
        <v>0</v>
      </c>
      <c r="H111" s="9">
        <f t="shared" si="9"/>
        <v>0</v>
      </c>
      <c r="I111" s="9"/>
      <c r="J111" s="9"/>
      <c r="L111" s="9" t="str">
        <f t="shared" si="8"/>
        <v xml:space="preserve"> </v>
      </c>
      <c r="P111" s="14">
        <f t="shared" si="7"/>
        <v>0</v>
      </c>
    </row>
    <row r="112" spans="7:16" x14ac:dyDescent="0.2">
      <c r="G112" s="13">
        <f t="shared" si="9"/>
        <v>0</v>
      </c>
      <c r="H112" s="9">
        <f t="shared" si="9"/>
        <v>0</v>
      </c>
      <c r="I112" s="9"/>
      <c r="J112" s="9"/>
      <c r="L112" s="9" t="str">
        <f t="shared" si="8"/>
        <v xml:space="preserve"> </v>
      </c>
      <c r="P112" s="14">
        <f t="shared" si="7"/>
        <v>0</v>
      </c>
    </row>
    <row r="113" spans="7:16" x14ac:dyDescent="0.2">
      <c r="G113" s="13">
        <f t="shared" si="9"/>
        <v>0</v>
      </c>
      <c r="H113" s="9">
        <f t="shared" si="9"/>
        <v>0</v>
      </c>
      <c r="I113" s="9"/>
      <c r="J113" s="9"/>
      <c r="L113" s="9" t="str">
        <f t="shared" si="8"/>
        <v xml:space="preserve"> </v>
      </c>
      <c r="P113" s="14">
        <f t="shared" si="7"/>
        <v>0</v>
      </c>
    </row>
    <row r="114" spans="7:16" x14ac:dyDescent="0.2">
      <c r="G114" s="13">
        <f t="shared" si="9"/>
        <v>0</v>
      </c>
      <c r="H114" s="9">
        <f t="shared" si="9"/>
        <v>0</v>
      </c>
      <c r="I114" s="9"/>
      <c r="J114" s="9"/>
      <c r="L114" s="9" t="str">
        <f t="shared" si="8"/>
        <v xml:space="preserve"> </v>
      </c>
      <c r="P114" s="14">
        <f t="shared" si="7"/>
        <v>0</v>
      </c>
    </row>
    <row r="115" spans="7:16" x14ac:dyDescent="0.2">
      <c r="G115" s="13">
        <f t="shared" si="9"/>
        <v>0</v>
      </c>
      <c r="H115" s="9">
        <f t="shared" si="9"/>
        <v>0</v>
      </c>
      <c r="I115" s="9"/>
      <c r="J115" s="9"/>
      <c r="L115" s="9" t="str">
        <f t="shared" si="8"/>
        <v xml:space="preserve"> </v>
      </c>
      <c r="P115" s="14">
        <f t="shared" si="7"/>
        <v>0</v>
      </c>
    </row>
    <row r="116" spans="7:16" x14ac:dyDescent="0.2">
      <c r="G116" s="13">
        <f t="shared" si="9"/>
        <v>0</v>
      </c>
      <c r="H116" s="9">
        <f t="shared" si="9"/>
        <v>0</v>
      </c>
      <c r="I116" s="9"/>
      <c r="J116" s="9"/>
      <c r="L116" s="9" t="str">
        <f t="shared" si="8"/>
        <v xml:space="preserve"> </v>
      </c>
      <c r="P116" s="14">
        <f t="shared" si="7"/>
        <v>0</v>
      </c>
    </row>
    <row r="117" spans="7:16" x14ac:dyDescent="0.2">
      <c r="G117" s="13">
        <f t="shared" si="9"/>
        <v>0</v>
      </c>
      <c r="H117" s="9">
        <f t="shared" si="9"/>
        <v>0</v>
      </c>
      <c r="I117" s="9"/>
      <c r="J117" s="9"/>
      <c r="L117" s="9" t="str">
        <f t="shared" si="8"/>
        <v xml:space="preserve"> </v>
      </c>
      <c r="P117" s="14">
        <f t="shared" si="7"/>
        <v>0</v>
      </c>
    </row>
    <row r="118" spans="7:16" x14ac:dyDescent="0.2">
      <c r="G118" s="13">
        <f t="shared" si="9"/>
        <v>0</v>
      </c>
      <c r="H118" s="9">
        <f t="shared" si="9"/>
        <v>0</v>
      </c>
      <c r="I118" s="9"/>
      <c r="J118" s="9"/>
      <c r="L118" s="9" t="str">
        <f t="shared" si="8"/>
        <v xml:space="preserve"> </v>
      </c>
      <c r="P118" s="14">
        <f t="shared" si="7"/>
        <v>0</v>
      </c>
    </row>
    <row r="119" spans="7:16" x14ac:dyDescent="0.2">
      <c r="G119" s="13">
        <f t="shared" si="9"/>
        <v>0</v>
      </c>
      <c r="H119" s="9">
        <f t="shared" si="9"/>
        <v>0</v>
      </c>
      <c r="I119" s="9"/>
      <c r="J119" s="9"/>
      <c r="L119" s="9" t="str">
        <f t="shared" si="8"/>
        <v xml:space="preserve"> </v>
      </c>
      <c r="P119" s="14">
        <f t="shared" si="7"/>
        <v>0</v>
      </c>
    </row>
    <row r="120" spans="7:16" x14ac:dyDescent="0.2">
      <c r="G120" s="13">
        <f t="shared" ref="G120:H183" si="10">G119-E120+C120</f>
        <v>0</v>
      </c>
      <c r="H120" s="9">
        <f t="shared" si="10"/>
        <v>0</v>
      </c>
      <c r="I120" s="9"/>
      <c r="J120" s="9"/>
      <c r="L120" s="9" t="str">
        <f t="shared" si="8"/>
        <v xml:space="preserve"> </v>
      </c>
      <c r="P120" s="14">
        <f t="shared" si="7"/>
        <v>0</v>
      </c>
    </row>
    <row r="121" spans="7:16" x14ac:dyDescent="0.2">
      <c r="G121" s="13">
        <f t="shared" si="10"/>
        <v>0</v>
      </c>
      <c r="H121" s="9">
        <f t="shared" si="10"/>
        <v>0</v>
      </c>
      <c r="I121" s="9"/>
      <c r="J121" s="9"/>
      <c r="L121" s="9" t="str">
        <f t="shared" si="8"/>
        <v xml:space="preserve"> </v>
      </c>
      <c r="P121" s="14">
        <f t="shared" si="7"/>
        <v>0</v>
      </c>
    </row>
    <row r="122" spans="7:16" x14ac:dyDescent="0.2">
      <c r="G122" s="13">
        <f t="shared" si="10"/>
        <v>0</v>
      </c>
      <c r="H122" s="9">
        <f t="shared" si="10"/>
        <v>0</v>
      </c>
      <c r="I122" s="9"/>
      <c r="J122" s="9"/>
      <c r="L122" s="9" t="str">
        <f t="shared" si="8"/>
        <v xml:space="preserve"> </v>
      </c>
      <c r="P122" s="14">
        <f t="shared" si="7"/>
        <v>0</v>
      </c>
    </row>
    <row r="123" spans="7:16" x14ac:dyDescent="0.2">
      <c r="G123" s="13">
        <f t="shared" si="10"/>
        <v>0</v>
      </c>
      <c r="H123" s="9">
        <f t="shared" si="10"/>
        <v>0</v>
      </c>
      <c r="I123" s="9"/>
      <c r="J123" s="9"/>
      <c r="L123" s="9" t="str">
        <f t="shared" si="8"/>
        <v xml:space="preserve"> </v>
      </c>
      <c r="P123" s="14">
        <f t="shared" si="7"/>
        <v>0</v>
      </c>
    </row>
    <row r="124" spans="7:16" x14ac:dyDescent="0.2">
      <c r="G124" s="13">
        <f t="shared" si="10"/>
        <v>0</v>
      </c>
      <c r="H124" s="9">
        <f t="shared" si="10"/>
        <v>0</v>
      </c>
      <c r="I124" s="9"/>
      <c r="J124" s="9"/>
      <c r="L124" s="9" t="str">
        <f t="shared" si="8"/>
        <v xml:space="preserve"> </v>
      </c>
      <c r="P124" s="14">
        <f t="shared" si="7"/>
        <v>0</v>
      </c>
    </row>
    <row r="125" spans="7:16" x14ac:dyDescent="0.2">
      <c r="G125" s="13">
        <f t="shared" si="10"/>
        <v>0</v>
      </c>
      <c r="H125" s="9">
        <f t="shared" si="10"/>
        <v>0</v>
      </c>
      <c r="I125" s="9"/>
      <c r="J125" s="9"/>
      <c r="L125" s="9" t="str">
        <f t="shared" si="8"/>
        <v xml:space="preserve"> </v>
      </c>
      <c r="P125" s="14">
        <f t="shared" si="7"/>
        <v>0</v>
      </c>
    </row>
    <row r="126" spans="7:16" x14ac:dyDescent="0.2">
      <c r="G126" s="13">
        <f t="shared" si="10"/>
        <v>0</v>
      </c>
      <c r="H126" s="9">
        <f t="shared" si="10"/>
        <v>0</v>
      </c>
      <c r="I126" s="9"/>
      <c r="J126" s="9"/>
      <c r="L126" s="9" t="str">
        <f t="shared" si="8"/>
        <v xml:space="preserve"> </v>
      </c>
      <c r="P126" s="14">
        <f t="shared" si="7"/>
        <v>0</v>
      </c>
    </row>
    <row r="127" spans="7:16" x14ac:dyDescent="0.2">
      <c r="G127" s="13">
        <f t="shared" si="10"/>
        <v>0</v>
      </c>
      <c r="H127" s="9">
        <f t="shared" si="10"/>
        <v>0</v>
      </c>
      <c r="I127" s="9"/>
      <c r="J127" s="9"/>
      <c r="L127" s="9" t="str">
        <f t="shared" si="8"/>
        <v xml:space="preserve"> </v>
      </c>
      <c r="P127" s="14">
        <f t="shared" si="7"/>
        <v>0</v>
      </c>
    </row>
    <row r="128" spans="7:16" x14ac:dyDescent="0.2">
      <c r="G128" s="13">
        <f t="shared" si="10"/>
        <v>0</v>
      </c>
      <c r="H128" s="9">
        <f t="shared" si="10"/>
        <v>0</v>
      </c>
      <c r="I128" s="9"/>
      <c r="J128" s="9"/>
      <c r="L128" s="9" t="str">
        <f t="shared" si="8"/>
        <v xml:space="preserve"> </v>
      </c>
      <c r="P128" s="14">
        <f t="shared" si="7"/>
        <v>0</v>
      </c>
    </row>
    <row r="129" spans="7:16" x14ac:dyDescent="0.2">
      <c r="G129" s="13">
        <f t="shared" si="10"/>
        <v>0</v>
      </c>
      <c r="H129" s="9">
        <f t="shared" si="10"/>
        <v>0</v>
      </c>
      <c r="I129" s="9"/>
      <c r="J129" s="9"/>
      <c r="L129" s="9" t="str">
        <f t="shared" si="8"/>
        <v xml:space="preserve"> </v>
      </c>
      <c r="P129" s="14">
        <f t="shared" si="7"/>
        <v>0</v>
      </c>
    </row>
    <row r="130" spans="7:16" x14ac:dyDescent="0.2">
      <c r="G130" s="13">
        <f t="shared" si="10"/>
        <v>0</v>
      </c>
      <c r="H130" s="9">
        <f t="shared" si="10"/>
        <v>0</v>
      </c>
      <c r="I130" s="9"/>
      <c r="J130" s="9"/>
      <c r="L130" s="9" t="str">
        <f t="shared" si="8"/>
        <v xml:space="preserve"> </v>
      </c>
      <c r="P130" s="14">
        <f t="shared" si="7"/>
        <v>0</v>
      </c>
    </row>
    <row r="131" spans="7:16" x14ac:dyDescent="0.2">
      <c r="G131" s="13">
        <f t="shared" si="10"/>
        <v>0</v>
      </c>
      <c r="H131" s="9">
        <f t="shared" si="10"/>
        <v>0</v>
      </c>
      <c r="I131" s="9"/>
      <c r="J131" s="9"/>
      <c r="L131" s="9" t="str">
        <f t="shared" si="8"/>
        <v xml:space="preserve"> </v>
      </c>
      <c r="P131" s="14">
        <f t="shared" si="7"/>
        <v>0</v>
      </c>
    </row>
    <row r="132" spans="7:16" x14ac:dyDescent="0.2">
      <c r="G132" s="13">
        <f t="shared" si="10"/>
        <v>0</v>
      </c>
      <c r="H132" s="9">
        <f t="shared" si="10"/>
        <v>0</v>
      </c>
      <c r="I132" s="9"/>
      <c r="J132" s="9"/>
      <c r="L132" s="9" t="str">
        <f t="shared" si="8"/>
        <v xml:space="preserve"> </v>
      </c>
      <c r="P132" s="14">
        <f t="shared" si="7"/>
        <v>0</v>
      </c>
    </row>
    <row r="133" spans="7:16" x14ac:dyDescent="0.2">
      <c r="G133" s="13">
        <f t="shared" si="10"/>
        <v>0</v>
      </c>
      <c r="H133" s="9">
        <f t="shared" si="10"/>
        <v>0</v>
      </c>
      <c r="I133" s="9"/>
      <c r="J133" s="9"/>
      <c r="L133" s="9" t="str">
        <f t="shared" si="8"/>
        <v xml:space="preserve"> </v>
      </c>
      <c r="P133" s="14">
        <f t="shared" si="7"/>
        <v>0</v>
      </c>
    </row>
    <row r="134" spans="7:16" x14ac:dyDescent="0.2">
      <c r="G134" s="13">
        <f t="shared" si="10"/>
        <v>0</v>
      </c>
      <c r="H134" s="9">
        <f t="shared" si="10"/>
        <v>0</v>
      </c>
      <c r="I134" s="9"/>
      <c r="J134" s="9"/>
      <c r="L134" s="9" t="str">
        <f t="shared" si="8"/>
        <v xml:space="preserve"> </v>
      </c>
      <c r="P134" s="14">
        <f t="shared" si="7"/>
        <v>0</v>
      </c>
    </row>
    <row r="135" spans="7:16" x14ac:dyDescent="0.2">
      <c r="G135" s="13">
        <f t="shared" si="10"/>
        <v>0</v>
      </c>
      <c r="H135" s="9">
        <f t="shared" si="10"/>
        <v>0</v>
      </c>
      <c r="I135" s="9"/>
      <c r="J135" s="9"/>
      <c r="L135" s="9" t="str">
        <f t="shared" si="8"/>
        <v xml:space="preserve"> </v>
      </c>
      <c r="P135" s="14">
        <f t="shared" si="7"/>
        <v>0</v>
      </c>
    </row>
    <row r="136" spans="7:16" x14ac:dyDescent="0.2">
      <c r="G136" s="13">
        <f t="shared" si="10"/>
        <v>0</v>
      </c>
      <c r="H136" s="9">
        <f t="shared" si="10"/>
        <v>0</v>
      </c>
      <c r="I136" s="9"/>
      <c r="J136" s="9"/>
      <c r="L136" s="9" t="str">
        <f t="shared" si="8"/>
        <v xml:space="preserve"> </v>
      </c>
      <c r="P136" s="14">
        <f t="shared" si="7"/>
        <v>0</v>
      </c>
    </row>
    <row r="137" spans="7:16" x14ac:dyDescent="0.2">
      <c r="G137" s="13">
        <f t="shared" si="10"/>
        <v>0</v>
      </c>
      <c r="H137" s="9">
        <f t="shared" si="10"/>
        <v>0</v>
      </c>
      <c r="I137" s="9"/>
      <c r="J137" s="9"/>
      <c r="L137" s="9" t="str">
        <f t="shared" si="8"/>
        <v xml:space="preserve"> </v>
      </c>
      <c r="P137" s="14">
        <f t="shared" si="7"/>
        <v>0</v>
      </c>
    </row>
    <row r="138" spans="7:16" x14ac:dyDescent="0.2">
      <c r="G138" s="13">
        <f t="shared" si="10"/>
        <v>0</v>
      </c>
      <c r="H138" s="9">
        <f t="shared" si="10"/>
        <v>0</v>
      </c>
      <c r="I138" s="9"/>
      <c r="J138" s="9"/>
      <c r="L138" s="9" t="str">
        <f t="shared" si="8"/>
        <v xml:space="preserve"> </v>
      </c>
      <c r="P138" s="14">
        <f t="shared" si="7"/>
        <v>0</v>
      </c>
    </row>
    <row r="139" spans="7:16" x14ac:dyDescent="0.2">
      <c r="G139" s="13">
        <f t="shared" si="10"/>
        <v>0</v>
      </c>
      <c r="H139" s="9">
        <f t="shared" si="10"/>
        <v>0</v>
      </c>
      <c r="I139" s="9"/>
      <c r="J139" s="9"/>
      <c r="L139" s="9" t="str">
        <f t="shared" si="8"/>
        <v xml:space="preserve"> </v>
      </c>
      <c r="P139" s="14">
        <f t="shared" ref="P139:P202" si="11">O139*G139</f>
        <v>0</v>
      </c>
    </row>
    <row r="140" spans="7:16" x14ac:dyDescent="0.2">
      <c r="G140" s="13">
        <f t="shared" si="10"/>
        <v>0</v>
      </c>
      <c r="H140" s="9">
        <f t="shared" si="10"/>
        <v>0</v>
      </c>
      <c r="I140" s="9"/>
      <c r="J140" s="9"/>
      <c r="L140" s="9" t="str">
        <f t="shared" si="8"/>
        <v xml:space="preserve"> </v>
      </c>
      <c r="P140" s="14">
        <f t="shared" si="11"/>
        <v>0</v>
      </c>
    </row>
    <row r="141" spans="7:16" x14ac:dyDescent="0.2">
      <c r="G141" s="13">
        <f t="shared" si="10"/>
        <v>0</v>
      </c>
      <c r="H141" s="9">
        <f t="shared" si="10"/>
        <v>0</v>
      </c>
      <c r="I141" s="9"/>
      <c r="J141" s="9"/>
      <c r="L141" s="9" t="str">
        <f t="shared" si="8"/>
        <v xml:space="preserve"> </v>
      </c>
      <c r="P141" s="14">
        <f t="shared" si="11"/>
        <v>0</v>
      </c>
    </row>
    <row r="142" spans="7:16" x14ac:dyDescent="0.2">
      <c r="G142" s="13">
        <f t="shared" si="10"/>
        <v>0</v>
      </c>
      <c r="H142" s="9">
        <f t="shared" si="10"/>
        <v>0</v>
      </c>
      <c r="I142" s="9"/>
      <c r="J142" s="9"/>
      <c r="L142" s="9" t="str">
        <f t="shared" si="8"/>
        <v xml:space="preserve"> </v>
      </c>
      <c r="P142" s="14">
        <f t="shared" si="11"/>
        <v>0</v>
      </c>
    </row>
    <row r="143" spans="7:16" x14ac:dyDescent="0.2">
      <c r="G143" s="13">
        <f t="shared" si="10"/>
        <v>0</v>
      </c>
      <c r="H143" s="9">
        <f t="shared" si="10"/>
        <v>0</v>
      </c>
      <c r="I143" s="9"/>
      <c r="J143" s="9"/>
      <c r="L143" s="9" t="str">
        <f t="shared" ref="L143:L204" si="12">IF(D143&gt;0,D143," ")</f>
        <v xml:space="preserve"> </v>
      </c>
      <c r="P143" s="14">
        <f t="shared" si="11"/>
        <v>0</v>
      </c>
    </row>
    <row r="144" spans="7:16" x14ac:dyDescent="0.2">
      <c r="G144" s="13">
        <f t="shared" si="10"/>
        <v>0</v>
      </c>
      <c r="H144" s="9">
        <f t="shared" si="10"/>
        <v>0</v>
      </c>
      <c r="I144" s="9"/>
      <c r="J144" s="9"/>
      <c r="L144" s="9" t="str">
        <f t="shared" si="12"/>
        <v xml:space="preserve"> </v>
      </c>
      <c r="P144" s="14">
        <f t="shared" si="11"/>
        <v>0</v>
      </c>
    </row>
    <row r="145" spans="7:16" x14ac:dyDescent="0.2">
      <c r="G145" s="13">
        <f t="shared" si="10"/>
        <v>0</v>
      </c>
      <c r="H145" s="9">
        <f t="shared" si="10"/>
        <v>0</v>
      </c>
      <c r="I145" s="9"/>
      <c r="J145" s="9"/>
      <c r="L145" s="9" t="str">
        <f t="shared" si="12"/>
        <v xml:space="preserve"> </v>
      </c>
      <c r="P145" s="14">
        <f t="shared" si="11"/>
        <v>0</v>
      </c>
    </row>
    <row r="146" spans="7:16" x14ac:dyDescent="0.2">
      <c r="G146" s="13">
        <f t="shared" si="10"/>
        <v>0</v>
      </c>
      <c r="H146" s="9">
        <f t="shared" si="10"/>
        <v>0</v>
      </c>
      <c r="I146" s="9"/>
      <c r="J146" s="9"/>
      <c r="L146" s="9" t="str">
        <f t="shared" si="12"/>
        <v xml:space="preserve"> </v>
      </c>
      <c r="P146" s="14">
        <f t="shared" si="11"/>
        <v>0</v>
      </c>
    </row>
    <row r="147" spans="7:16" x14ac:dyDescent="0.2">
      <c r="G147" s="13">
        <f t="shared" si="10"/>
        <v>0</v>
      </c>
      <c r="H147" s="9">
        <f t="shared" si="10"/>
        <v>0</v>
      </c>
      <c r="I147" s="9"/>
      <c r="J147" s="9"/>
      <c r="L147" s="9" t="str">
        <f t="shared" si="12"/>
        <v xml:space="preserve"> </v>
      </c>
      <c r="P147" s="14">
        <f t="shared" si="11"/>
        <v>0</v>
      </c>
    </row>
    <row r="148" spans="7:16" x14ac:dyDescent="0.2">
      <c r="G148" s="13">
        <f t="shared" si="10"/>
        <v>0</v>
      </c>
      <c r="H148" s="9">
        <f t="shared" si="10"/>
        <v>0</v>
      </c>
      <c r="I148" s="9"/>
      <c r="J148" s="9"/>
      <c r="L148" s="9" t="str">
        <f t="shared" si="12"/>
        <v xml:space="preserve"> </v>
      </c>
      <c r="P148" s="14">
        <f t="shared" si="11"/>
        <v>0</v>
      </c>
    </row>
    <row r="149" spans="7:16" x14ac:dyDescent="0.2">
      <c r="G149" s="13">
        <f t="shared" si="10"/>
        <v>0</v>
      </c>
      <c r="H149" s="9">
        <f t="shared" si="10"/>
        <v>0</v>
      </c>
      <c r="I149" s="9"/>
      <c r="J149" s="9"/>
      <c r="L149" s="9" t="str">
        <f t="shared" si="12"/>
        <v xml:space="preserve"> </v>
      </c>
      <c r="P149" s="14">
        <f t="shared" si="11"/>
        <v>0</v>
      </c>
    </row>
    <row r="150" spans="7:16" x14ac:dyDescent="0.2">
      <c r="G150" s="13">
        <f t="shared" si="10"/>
        <v>0</v>
      </c>
      <c r="H150" s="9">
        <f t="shared" si="10"/>
        <v>0</v>
      </c>
      <c r="I150" s="9"/>
      <c r="J150" s="9"/>
      <c r="L150" s="9" t="str">
        <f t="shared" si="12"/>
        <v xml:space="preserve"> </v>
      </c>
      <c r="P150" s="14">
        <f t="shared" si="11"/>
        <v>0</v>
      </c>
    </row>
    <row r="151" spans="7:16" x14ac:dyDescent="0.2">
      <c r="G151" s="13">
        <f t="shared" si="10"/>
        <v>0</v>
      </c>
      <c r="H151" s="9">
        <f t="shared" si="10"/>
        <v>0</v>
      </c>
      <c r="I151" s="9"/>
      <c r="J151" s="9"/>
      <c r="L151" s="9" t="str">
        <f t="shared" si="12"/>
        <v xml:space="preserve"> </v>
      </c>
      <c r="P151" s="14">
        <f t="shared" si="11"/>
        <v>0</v>
      </c>
    </row>
    <row r="152" spans="7:16" x14ac:dyDescent="0.2">
      <c r="G152" s="13">
        <f t="shared" si="10"/>
        <v>0</v>
      </c>
      <c r="H152" s="9">
        <f t="shared" si="10"/>
        <v>0</v>
      </c>
      <c r="I152" s="9"/>
      <c r="J152" s="9"/>
      <c r="L152" s="9" t="str">
        <f t="shared" si="12"/>
        <v xml:space="preserve"> </v>
      </c>
      <c r="P152" s="14">
        <f t="shared" si="11"/>
        <v>0</v>
      </c>
    </row>
    <row r="153" spans="7:16" x14ac:dyDescent="0.2">
      <c r="G153" s="13">
        <f t="shared" si="10"/>
        <v>0</v>
      </c>
      <c r="H153" s="9">
        <f t="shared" si="10"/>
        <v>0</v>
      </c>
      <c r="I153" s="9"/>
      <c r="J153" s="9"/>
      <c r="L153" s="9" t="str">
        <f t="shared" si="12"/>
        <v xml:space="preserve"> </v>
      </c>
      <c r="P153" s="14">
        <f t="shared" si="11"/>
        <v>0</v>
      </c>
    </row>
    <row r="154" spans="7:16" x14ac:dyDescent="0.2">
      <c r="G154" s="13">
        <f t="shared" si="10"/>
        <v>0</v>
      </c>
      <c r="H154" s="9">
        <f t="shared" si="10"/>
        <v>0</v>
      </c>
      <c r="I154" s="9"/>
      <c r="J154" s="9"/>
      <c r="L154" s="9" t="str">
        <f t="shared" si="12"/>
        <v xml:space="preserve"> </v>
      </c>
      <c r="P154" s="14">
        <f t="shared" si="11"/>
        <v>0</v>
      </c>
    </row>
    <row r="155" spans="7:16" x14ac:dyDescent="0.2">
      <c r="G155" s="13">
        <f t="shared" si="10"/>
        <v>0</v>
      </c>
      <c r="H155" s="9">
        <f t="shared" si="10"/>
        <v>0</v>
      </c>
      <c r="I155" s="9"/>
      <c r="J155" s="9"/>
      <c r="L155" s="9" t="str">
        <f t="shared" si="12"/>
        <v xml:space="preserve"> </v>
      </c>
      <c r="P155" s="14">
        <f t="shared" si="11"/>
        <v>0</v>
      </c>
    </row>
    <row r="156" spans="7:16" x14ac:dyDescent="0.2">
      <c r="G156" s="13">
        <f t="shared" si="10"/>
        <v>0</v>
      </c>
      <c r="H156" s="9">
        <f t="shared" si="10"/>
        <v>0</v>
      </c>
      <c r="I156" s="9"/>
      <c r="J156" s="9"/>
      <c r="L156" s="9" t="str">
        <f t="shared" si="12"/>
        <v xml:space="preserve"> </v>
      </c>
      <c r="P156" s="14">
        <f t="shared" si="11"/>
        <v>0</v>
      </c>
    </row>
    <row r="157" spans="7:16" x14ac:dyDescent="0.2">
      <c r="G157" s="13">
        <f t="shared" si="10"/>
        <v>0</v>
      </c>
      <c r="H157" s="9">
        <f t="shared" si="10"/>
        <v>0</v>
      </c>
      <c r="I157" s="9"/>
      <c r="J157" s="9"/>
      <c r="L157" s="9" t="str">
        <f t="shared" si="12"/>
        <v xml:space="preserve"> </v>
      </c>
      <c r="P157" s="14">
        <f t="shared" si="11"/>
        <v>0</v>
      </c>
    </row>
    <row r="158" spans="7:16" x14ac:dyDescent="0.2">
      <c r="G158" s="13">
        <f t="shared" si="10"/>
        <v>0</v>
      </c>
      <c r="H158" s="9">
        <f t="shared" si="10"/>
        <v>0</v>
      </c>
      <c r="I158" s="9"/>
      <c r="J158" s="9"/>
      <c r="L158" s="9" t="str">
        <f t="shared" si="12"/>
        <v xml:space="preserve"> </v>
      </c>
      <c r="P158" s="14">
        <f t="shared" si="11"/>
        <v>0</v>
      </c>
    </row>
    <row r="159" spans="7:16" x14ac:dyDescent="0.2">
      <c r="G159" s="13">
        <f t="shared" si="10"/>
        <v>0</v>
      </c>
      <c r="H159" s="9">
        <f t="shared" si="10"/>
        <v>0</v>
      </c>
      <c r="I159" s="9"/>
      <c r="J159" s="9"/>
      <c r="L159" s="9" t="str">
        <f t="shared" si="12"/>
        <v xml:space="preserve"> </v>
      </c>
      <c r="P159" s="14">
        <f t="shared" si="11"/>
        <v>0</v>
      </c>
    </row>
    <row r="160" spans="7:16" x14ac:dyDescent="0.2">
      <c r="G160" s="13">
        <f t="shared" si="10"/>
        <v>0</v>
      </c>
      <c r="H160" s="9">
        <f t="shared" si="10"/>
        <v>0</v>
      </c>
      <c r="I160" s="9"/>
      <c r="J160" s="9"/>
      <c r="L160" s="9" t="str">
        <f t="shared" si="12"/>
        <v xml:space="preserve"> </v>
      </c>
      <c r="P160" s="14">
        <f t="shared" si="11"/>
        <v>0</v>
      </c>
    </row>
    <row r="161" spans="7:16" x14ac:dyDescent="0.2">
      <c r="G161" s="13">
        <f t="shared" si="10"/>
        <v>0</v>
      </c>
      <c r="H161" s="9">
        <f t="shared" si="10"/>
        <v>0</v>
      </c>
      <c r="I161" s="9"/>
      <c r="J161" s="9"/>
      <c r="L161" s="9" t="str">
        <f t="shared" si="12"/>
        <v xml:space="preserve"> </v>
      </c>
      <c r="P161" s="14">
        <f t="shared" si="11"/>
        <v>0</v>
      </c>
    </row>
    <row r="162" spans="7:16" x14ac:dyDescent="0.2">
      <c r="G162" s="13">
        <f t="shared" si="10"/>
        <v>0</v>
      </c>
      <c r="H162" s="9">
        <f t="shared" si="10"/>
        <v>0</v>
      </c>
      <c r="I162" s="9"/>
      <c r="J162" s="9"/>
      <c r="L162" s="9" t="str">
        <f t="shared" si="12"/>
        <v xml:space="preserve"> </v>
      </c>
      <c r="P162" s="14">
        <f t="shared" si="11"/>
        <v>0</v>
      </c>
    </row>
    <row r="163" spans="7:16" x14ac:dyDescent="0.2">
      <c r="G163" s="13">
        <f t="shared" si="10"/>
        <v>0</v>
      </c>
      <c r="H163" s="9">
        <f t="shared" si="10"/>
        <v>0</v>
      </c>
      <c r="I163" s="9"/>
      <c r="J163" s="9"/>
      <c r="L163" s="9" t="str">
        <f t="shared" si="12"/>
        <v xml:space="preserve"> </v>
      </c>
      <c r="P163" s="14">
        <f t="shared" si="11"/>
        <v>0</v>
      </c>
    </row>
    <row r="164" spans="7:16" x14ac:dyDescent="0.2">
      <c r="G164" s="13">
        <f t="shared" si="10"/>
        <v>0</v>
      </c>
      <c r="H164" s="9">
        <f t="shared" si="10"/>
        <v>0</v>
      </c>
      <c r="I164" s="9"/>
      <c r="J164" s="9"/>
      <c r="L164" s="9" t="str">
        <f t="shared" si="12"/>
        <v xml:space="preserve"> </v>
      </c>
      <c r="P164" s="14">
        <f t="shared" si="11"/>
        <v>0</v>
      </c>
    </row>
    <row r="165" spans="7:16" x14ac:dyDescent="0.2">
      <c r="G165" s="13">
        <f t="shared" si="10"/>
        <v>0</v>
      </c>
      <c r="H165" s="9">
        <f t="shared" si="10"/>
        <v>0</v>
      </c>
      <c r="I165" s="9"/>
      <c r="J165" s="9"/>
      <c r="L165" s="9" t="str">
        <f t="shared" si="12"/>
        <v xml:space="preserve"> </v>
      </c>
      <c r="P165" s="14">
        <f t="shared" si="11"/>
        <v>0</v>
      </c>
    </row>
    <row r="166" spans="7:16" x14ac:dyDescent="0.2">
      <c r="G166" s="13">
        <f t="shared" si="10"/>
        <v>0</v>
      </c>
      <c r="H166" s="9">
        <f t="shared" si="10"/>
        <v>0</v>
      </c>
      <c r="I166" s="9"/>
      <c r="J166" s="9"/>
      <c r="L166" s="9" t="str">
        <f t="shared" si="12"/>
        <v xml:space="preserve"> </v>
      </c>
      <c r="P166" s="14">
        <f t="shared" si="11"/>
        <v>0</v>
      </c>
    </row>
    <row r="167" spans="7:16" x14ac:dyDescent="0.2">
      <c r="G167" s="13">
        <f t="shared" si="10"/>
        <v>0</v>
      </c>
      <c r="H167" s="9">
        <f t="shared" si="10"/>
        <v>0</v>
      </c>
      <c r="I167" s="9"/>
      <c r="J167" s="9"/>
      <c r="L167" s="9" t="str">
        <f t="shared" si="12"/>
        <v xml:space="preserve"> </v>
      </c>
      <c r="P167" s="14">
        <f t="shared" si="11"/>
        <v>0</v>
      </c>
    </row>
    <row r="168" spans="7:16" x14ac:dyDescent="0.2">
      <c r="G168" s="13">
        <f t="shared" si="10"/>
        <v>0</v>
      </c>
      <c r="H168" s="9">
        <f t="shared" si="10"/>
        <v>0</v>
      </c>
      <c r="I168" s="9"/>
      <c r="J168" s="9"/>
      <c r="L168" s="9" t="str">
        <f t="shared" si="12"/>
        <v xml:space="preserve"> </v>
      </c>
      <c r="P168" s="14">
        <f t="shared" si="11"/>
        <v>0</v>
      </c>
    </row>
    <row r="169" spans="7:16" x14ac:dyDescent="0.2">
      <c r="G169" s="13">
        <f t="shared" si="10"/>
        <v>0</v>
      </c>
      <c r="H169" s="9">
        <f t="shared" si="10"/>
        <v>0</v>
      </c>
      <c r="I169" s="9"/>
      <c r="J169" s="9"/>
      <c r="L169" s="9" t="str">
        <f t="shared" si="12"/>
        <v xml:space="preserve"> </v>
      </c>
      <c r="P169" s="14">
        <f t="shared" si="11"/>
        <v>0</v>
      </c>
    </row>
    <row r="170" spans="7:16" x14ac:dyDescent="0.2">
      <c r="G170" s="13">
        <f t="shared" si="10"/>
        <v>0</v>
      </c>
      <c r="H170" s="9">
        <f t="shared" si="10"/>
        <v>0</v>
      </c>
      <c r="I170" s="9"/>
      <c r="J170" s="9"/>
      <c r="L170" s="9" t="str">
        <f t="shared" si="12"/>
        <v xml:space="preserve"> </v>
      </c>
      <c r="P170" s="14">
        <f t="shared" si="11"/>
        <v>0</v>
      </c>
    </row>
    <row r="171" spans="7:16" x14ac:dyDescent="0.2">
      <c r="G171" s="13">
        <f t="shared" si="10"/>
        <v>0</v>
      </c>
      <c r="H171" s="9">
        <f t="shared" si="10"/>
        <v>0</v>
      </c>
      <c r="I171" s="9"/>
      <c r="J171" s="9"/>
      <c r="L171" s="9" t="str">
        <f t="shared" si="12"/>
        <v xml:space="preserve"> </v>
      </c>
      <c r="P171" s="14">
        <f t="shared" si="11"/>
        <v>0</v>
      </c>
    </row>
    <row r="172" spans="7:16" x14ac:dyDescent="0.2">
      <c r="G172" s="13">
        <f t="shared" si="10"/>
        <v>0</v>
      </c>
      <c r="H172" s="9">
        <f t="shared" si="10"/>
        <v>0</v>
      </c>
      <c r="I172" s="9"/>
      <c r="J172" s="9"/>
      <c r="L172" s="9" t="str">
        <f t="shared" si="12"/>
        <v xml:space="preserve"> </v>
      </c>
      <c r="P172" s="14">
        <f t="shared" si="11"/>
        <v>0</v>
      </c>
    </row>
    <row r="173" spans="7:16" x14ac:dyDescent="0.2">
      <c r="G173" s="13">
        <f t="shared" si="10"/>
        <v>0</v>
      </c>
      <c r="H173" s="9">
        <f t="shared" si="10"/>
        <v>0</v>
      </c>
      <c r="I173" s="9"/>
      <c r="J173" s="9"/>
      <c r="L173" s="9" t="str">
        <f t="shared" si="12"/>
        <v xml:space="preserve"> </v>
      </c>
      <c r="P173" s="14">
        <f t="shared" si="11"/>
        <v>0</v>
      </c>
    </row>
    <row r="174" spans="7:16" x14ac:dyDescent="0.2">
      <c r="G174" s="13">
        <f t="shared" si="10"/>
        <v>0</v>
      </c>
      <c r="H174" s="9">
        <f t="shared" si="10"/>
        <v>0</v>
      </c>
      <c r="I174" s="9"/>
      <c r="J174" s="9"/>
      <c r="L174" s="9" t="str">
        <f t="shared" si="12"/>
        <v xml:space="preserve"> </v>
      </c>
      <c r="P174" s="14">
        <f t="shared" si="11"/>
        <v>0</v>
      </c>
    </row>
    <row r="175" spans="7:16" x14ac:dyDescent="0.2">
      <c r="G175" s="13">
        <f t="shared" si="10"/>
        <v>0</v>
      </c>
      <c r="H175" s="9">
        <f t="shared" si="10"/>
        <v>0</v>
      </c>
      <c r="I175" s="9"/>
      <c r="J175" s="9"/>
      <c r="L175" s="9" t="str">
        <f t="shared" si="12"/>
        <v xml:space="preserve"> </v>
      </c>
      <c r="P175" s="14">
        <f t="shared" si="11"/>
        <v>0</v>
      </c>
    </row>
    <row r="176" spans="7:16" x14ac:dyDescent="0.2">
      <c r="G176" s="13">
        <f t="shared" si="10"/>
        <v>0</v>
      </c>
      <c r="H176" s="9">
        <f t="shared" si="10"/>
        <v>0</v>
      </c>
      <c r="I176" s="9"/>
      <c r="J176" s="9"/>
      <c r="L176" s="9" t="str">
        <f t="shared" si="12"/>
        <v xml:space="preserve"> </v>
      </c>
      <c r="P176" s="14">
        <f t="shared" si="11"/>
        <v>0</v>
      </c>
    </row>
    <row r="177" spans="7:16" x14ac:dyDescent="0.2">
      <c r="G177" s="13">
        <f t="shared" si="10"/>
        <v>0</v>
      </c>
      <c r="H177" s="9">
        <f t="shared" si="10"/>
        <v>0</v>
      </c>
      <c r="I177" s="9"/>
      <c r="J177" s="9"/>
      <c r="L177" s="9" t="str">
        <f t="shared" si="12"/>
        <v xml:space="preserve"> </v>
      </c>
      <c r="P177" s="14">
        <f t="shared" si="11"/>
        <v>0</v>
      </c>
    </row>
    <row r="178" spans="7:16" x14ac:dyDescent="0.2">
      <c r="G178" s="13">
        <f t="shared" si="10"/>
        <v>0</v>
      </c>
      <c r="H178" s="9">
        <f t="shared" si="10"/>
        <v>0</v>
      </c>
      <c r="I178" s="9"/>
      <c r="J178" s="9"/>
      <c r="L178" s="9" t="str">
        <f t="shared" si="12"/>
        <v xml:space="preserve"> </v>
      </c>
      <c r="P178" s="14">
        <f t="shared" si="11"/>
        <v>0</v>
      </c>
    </row>
    <row r="179" spans="7:16" x14ac:dyDescent="0.2">
      <c r="G179" s="13">
        <f t="shared" si="10"/>
        <v>0</v>
      </c>
      <c r="H179" s="9">
        <f t="shared" si="10"/>
        <v>0</v>
      </c>
      <c r="I179" s="9"/>
      <c r="J179" s="9"/>
      <c r="L179" s="9" t="str">
        <f t="shared" si="12"/>
        <v xml:space="preserve"> </v>
      </c>
      <c r="P179" s="14">
        <f t="shared" si="11"/>
        <v>0</v>
      </c>
    </row>
    <row r="180" spans="7:16" x14ac:dyDescent="0.2">
      <c r="G180" s="13">
        <f t="shared" si="10"/>
        <v>0</v>
      </c>
      <c r="H180" s="9">
        <f t="shared" si="10"/>
        <v>0</v>
      </c>
      <c r="I180" s="9"/>
      <c r="J180" s="9"/>
      <c r="L180" s="9" t="str">
        <f t="shared" si="12"/>
        <v xml:space="preserve"> </v>
      </c>
      <c r="P180" s="14">
        <f t="shared" si="11"/>
        <v>0</v>
      </c>
    </row>
    <row r="181" spans="7:16" x14ac:dyDescent="0.2">
      <c r="G181" s="13">
        <f t="shared" si="10"/>
        <v>0</v>
      </c>
      <c r="H181" s="9">
        <f t="shared" si="10"/>
        <v>0</v>
      </c>
      <c r="I181" s="9"/>
      <c r="J181" s="9"/>
      <c r="L181" s="9" t="str">
        <f t="shared" si="12"/>
        <v xml:space="preserve"> </v>
      </c>
      <c r="P181" s="14">
        <f t="shared" si="11"/>
        <v>0</v>
      </c>
    </row>
    <row r="182" spans="7:16" x14ac:dyDescent="0.2">
      <c r="G182" s="13">
        <f t="shared" si="10"/>
        <v>0</v>
      </c>
      <c r="H182" s="9">
        <f t="shared" si="10"/>
        <v>0</v>
      </c>
      <c r="I182" s="9"/>
      <c r="J182" s="9"/>
      <c r="L182" s="9" t="str">
        <f t="shared" si="12"/>
        <v xml:space="preserve"> </v>
      </c>
      <c r="P182" s="14">
        <f t="shared" si="11"/>
        <v>0</v>
      </c>
    </row>
    <row r="183" spans="7:16" x14ac:dyDescent="0.2">
      <c r="G183" s="13">
        <f t="shared" si="10"/>
        <v>0</v>
      </c>
      <c r="H183" s="9">
        <f t="shared" si="10"/>
        <v>0</v>
      </c>
      <c r="I183" s="9"/>
      <c r="J183" s="9"/>
      <c r="L183" s="9" t="str">
        <f t="shared" si="12"/>
        <v xml:space="preserve"> </v>
      </c>
      <c r="P183" s="14">
        <f t="shared" si="11"/>
        <v>0</v>
      </c>
    </row>
    <row r="184" spans="7:16" x14ac:dyDescent="0.2">
      <c r="G184" s="13">
        <f t="shared" ref="G184:H209" si="13">G183-E184+C184</f>
        <v>0</v>
      </c>
      <c r="H184" s="9">
        <f t="shared" si="13"/>
        <v>0</v>
      </c>
      <c r="I184" s="9"/>
      <c r="J184" s="9"/>
      <c r="L184" s="9" t="str">
        <f t="shared" si="12"/>
        <v xml:space="preserve"> </v>
      </c>
      <c r="P184" s="14">
        <f t="shared" si="11"/>
        <v>0</v>
      </c>
    </row>
    <row r="185" spans="7:16" x14ac:dyDescent="0.2">
      <c r="G185" s="13">
        <f t="shared" si="13"/>
        <v>0</v>
      </c>
      <c r="H185" s="9">
        <f t="shared" si="13"/>
        <v>0</v>
      </c>
      <c r="I185" s="9"/>
      <c r="J185" s="9"/>
      <c r="L185" s="9" t="str">
        <f t="shared" si="12"/>
        <v xml:space="preserve"> </v>
      </c>
      <c r="P185" s="14">
        <f t="shared" si="11"/>
        <v>0</v>
      </c>
    </row>
    <row r="186" spans="7:16" x14ac:dyDescent="0.2">
      <c r="G186" s="13">
        <f t="shared" si="13"/>
        <v>0</v>
      </c>
      <c r="H186" s="9">
        <f t="shared" si="13"/>
        <v>0</v>
      </c>
      <c r="I186" s="9"/>
      <c r="J186" s="9"/>
      <c r="L186" s="9" t="str">
        <f t="shared" si="12"/>
        <v xml:space="preserve"> </v>
      </c>
      <c r="P186" s="14">
        <f t="shared" si="11"/>
        <v>0</v>
      </c>
    </row>
    <row r="187" spans="7:16" x14ac:dyDescent="0.2">
      <c r="G187" s="13">
        <f t="shared" si="13"/>
        <v>0</v>
      </c>
      <c r="H187" s="9">
        <f t="shared" si="13"/>
        <v>0</v>
      </c>
      <c r="I187" s="9"/>
      <c r="J187" s="9"/>
      <c r="L187" s="9" t="str">
        <f t="shared" si="12"/>
        <v xml:space="preserve"> </v>
      </c>
      <c r="P187" s="14">
        <f t="shared" si="11"/>
        <v>0</v>
      </c>
    </row>
    <row r="188" spans="7:16" x14ac:dyDescent="0.2">
      <c r="G188" s="13">
        <f t="shared" si="13"/>
        <v>0</v>
      </c>
      <c r="H188" s="9">
        <f t="shared" si="13"/>
        <v>0</v>
      </c>
      <c r="I188" s="9"/>
      <c r="J188" s="9"/>
      <c r="L188" s="9" t="str">
        <f t="shared" si="12"/>
        <v xml:space="preserve"> </v>
      </c>
      <c r="P188" s="14">
        <f t="shared" si="11"/>
        <v>0</v>
      </c>
    </row>
    <row r="189" spans="7:16" x14ac:dyDescent="0.2">
      <c r="G189" s="13">
        <f t="shared" si="13"/>
        <v>0</v>
      </c>
      <c r="H189" s="9">
        <f t="shared" si="13"/>
        <v>0</v>
      </c>
      <c r="I189" s="9"/>
      <c r="J189" s="9"/>
      <c r="L189" s="9" t="str">
        <f t="shared" si="12"/>
        <v xml:space="preserve"> </v>
      </c>
      <c r="P189" s="14">
        <f t="shared" si="11"/>
        <v>0</v>
      </c>
    </row>
    <row r="190" spans="7:16" x14ac:dyDescent="0.2">
      <c r="G190" s="13">
        <f t="shared" si="13"/>
        <v>0</v>
      </c>
      <c r="H190" s="9">
        <f t="shared" si="13"/>
        <v>0</v>
      </c>
      <c r="I190" s="9"/>
      <c r="J190" s="9"/>
      <c r="L190" s="9" t="str">
        <f t="shared" si="12"/>
        <v xml:space="preserve"> </v>
      </c>
      <c r="P190" s="14">
        <f t="shared" si="11"/>
        <v>0</v>
      </c>
    </row>
    <row r="191" spans="7:16" x14ac:dyDescent="0.2">
      <c r="G191" s="13">
        <f t="shared" si="13"/>
        <v>0</v>
      </c>
      <c r="H191" s="9">
        <f t="shared" si="13"/>
        <v>0</v>
      </c>
      <c r="I191" s="9"/>
      <c r="J191" s="9"/>
      <c r="L191" s="9" t="str">
        <f t="shared" si="12"/>
        <v xml:space="preserve"> </v>
      </c>
      <c r="P191" s="14">
        <f t="shared" si="11"/>
        <v>0</v>
      </c>
    </row>
    <row r="192" spans="7:16" x14ac:dyDescent="0.2">
      <c r="G192" s="13">
        <f t="shared" si="13"/>
        <v>0</v>
      </c>
      <c r="H192" s="9">
        <f t="shared" si="13"/>
        <v>0</v>
      </c>
      <c r="I192" s="9"/>
      <c r="J192" s="9"/>
      <c r="L192" s="9" t="str">
        <f t="shared" si="12"/>
        <v xml:space="preserve"> </v>
      </c>
      <c r="P192" s="14">
        <f t="shared" si="11"/>
        <v>0</v>
      </c>
    </row>
    <row r="193" spans="7:16" x14ac:dyDescent="0.2">
      <c r="G193" s="13">
        <f t="shared" si="13"/>
        <v>0</v>
      </c>
      <c r="H193" s="9">
        <f t="shared" si="13"/>
        <v>0</v>
      </c>
      <c r="I193" s="9"/>
      <c r="J193" s="9"/>
      <c r="L193" s="9" t="str">
        <f t="shared" si="12"/>
        <v xml:space="preserve"> </v>
      </c>
      <c r="P193" s="14">
        <f t="shared" si="11"/>
        <v>0</v>
      </c>
    </row>
    <row r="194" spans="7:16" x14ac:dyDescent="0.2">
      <c r="G194" s="13">
        <f t="shared" si="13"/>
        <v>0</v>
      </c>
      <c r="H194" s="9">
        <f t="shared" si="13"/>
        <v>0</v>
      </c>
      <c r="I194" s="9"/>
      <c r="J194" s="9"/>
      <c r="L194" s="9" t="str">
        <f t="shared" si="12"/>
        <v xml:space="preserve"> </v>
      </c>
      <c r="P194" s="14">
        <f t="shared" si="11"/>
        <v>0</v>
      </c>
    </row>
    <row r="195" spans="7:16" x14ac:dyDescent="0.2">
      <c r="G195" s="13">
        <f t="shared" si="13"/>
        <v>0</v>
      </c>
      <c r="H195" s="9">
        <f t="shared" si="13"/>
        <v>0</v>
      </c>
      <c r="I195" s="9"/>
      <c r="J195" s="9"/>
      <c r="L195" s="9" t="str">
        <f t="shared" si="12"/>
        <v xml:space="preserve"> </v>
      </c>
      <c r="P195" s="14">
        <f t="shared" si="11"/>
        <v>0</v>
      </c>
    </row>
    <row r="196" spans="7:16" x14ac:dyDescent="0.2">
      <c r="G196" s="13">
        <f t="shared" si="13"/>
        <v>0</v>
      </c>
      <c r="H196" s="9">
        <f t="shared" si="13"/>
        <v>0</v>
      </c>
      <c r="I196" s="9"/>
      <c r="J196" s="9"/>
      <c r="L196" s="9" t="str">
        <f t="shared" si="12"/>
        <v xml:space="preserve"> </v>
      </c>
      <c r="P196" s="14">
        <f t="shared" si="11"/>
        <v>0</v>
      </c>
    </row>
    <row r="197" spans="7:16" x14ac:dyDescent="0.2">
      <c r="G197" s="13">
        <f t="shared" si="13"/>
        <v>0</v>
      </c>
      <c r="H197" s="9">
        <f t="shared" si="13"/>
        <v>0</v>
      </c>
      <c r="I197" s="9"/>
      <c r="J197" s="9"/>
      <c r="L197" s="9" t="str">
        <f t="shared" si="12"/>
        <v xml:space="preserve"> </v>
      </c>
      <c r="P197" s="14">
        <f t="shared" si="11"/>
        <v>0</v>
      </c>
    </row>
    <row r="198" spans="7:16" x14ac:dyDescent="0.2">
      <c r="G198" s="13">
        <f t="shared" si="13"/>
        <v>0</v>
      </c>
      <c r="H198" s="9">
        <f t="shared" si="13"/>
        <v>0</v>
      </c>
      <c r="I198" s="9"/>
      <c r="J198" s="9"/>
      <c r="L198" s="9" t="str">
        <f t="shared" si="12"/>
        <v xml:space="preserve"> </v>
      </c>
      <c r="P198" s="14">
        <f t="shared" si="11"/>
        <v>0</v>
      </c>
    </row>
    <row r="199" spans="7:16" x14ac:dyDescent="0.2">
      <c r="G199" s="13">
        <f t="shared" si="13"/>
        <v>0</v>
      </c>
      <c r="H199" s="9">
        <f t="shared" si="13"/>
        <v>0</v>
      </c>
      <c r="I199" s="9"/>
      <c r="J199" s="9"/>
      <c r="L199" s="9" t="str">
        <f t="shared" si="12"/>
        <v xml:space="preserve"> </v>
      </c>
      <c r="P199" s="14">
        <f t="shared" si="11"/>
        <v>0</v>
      </c>
    </row>
    <row r="200" spans="7:16" x14ac:dyDescent="0.2">
      <c r="G200" s="13">
        <f t="shared" si="13"/>
        <v>0</v>
      </c>
      <c r="H200" s="9">
        <f t="shared" si="13"/>
        <v>0</v>
      </c>
      <c r="I200" s="9"/>
      <c r="J200" s="9"/>
      <c r="L200" s="9" t="str">
        <f t="shared" si="12"/>
        <v xml:space="preserve"> </v>
      </c>
      <c r="P200" s="14">
        <f t="shared" si="11"/>
        <v>0</v>
      </c>
    </row>
    <row r="201" spans="7:16" x14ac:dyDescent="0.2">
      <c r="G201" s="13">
        <f t="shared" si="13"/>
        <v>0</v>
      </c>
      <c r="H201" s="9">
        <f t="shared" si="13"/>
        <v>0</v>
      </c>
      <c r="I201" s="9"/>
      <c r="J201" s="9"/>
      <c r="L201" s="9" t="str">
        <f t="shared" si="12"/>
        <v xml:space="preserve"> </v>
      </c>
      <c r="P201" s="14">
        <f t="shared" si="11"/>
        <v>0</v>
      </c>
    </row>
    <row r="202" spans="7:16" x14ac:dyDescent="0.2">
      <c r="G202" s="13">
        <f t="shared" si="13"/>
        <v>0</v>
      </c>
      <c r="H202" s="9">
        <f t="shared" si="13"/>
        <v>0</v>
      </c>
      <c r="I202" s="9"/>
      <c r="J202" s="9"/>
      <c r="L202" s="9" t="str">
        <f t="shared" si="12"/>
        <v xml:space="preserve"> </v>
      </c>
      <c r="P202" s="14">
        <f t="shared" si="11"/>
        <v>0</v>
      </c>
    </row>
    <row r="203" spans="7:16" x14ac:dyDescent="0.2">
      <c r="G203" s="13">
        <f t="shared" si="13"/>
        <v>0</v>
      </c>
      <c r="H203" s="9">
        <f t="shared" si="13"/>
        <v>0</v>
      </c>
      <c r="I203" s="9"/>
      <c r="J203" s="9"/>
      <c r="L203" s="9" t="str">
        <f t="shared" si="12"/>
        <v xml:space="preserve"> </v>
      </c>
      <c r="P203" s="14">
        <f t="shared" ref="P203:P209" si="14">O203*G203</f>
        <v>0</v>
      </c>
    </row>
    <row r="204" spans="7:16" x14ac:dyDescent="0.2">
      <c r="G204" s="13">
        <f t="shared" si="13"/>
        <v>0</v>
      </c>
      <c r="H204" s="9">
        <f t="shared" si="13"/>
        <v>0</v>
      </c>
      <c r="I204" s="9"/>
      <c r="J204" s="9"/>
      <c r="L204" s="9" t="str">
        <f t="shared" si="12"/>
        <v xml:space="preserve"> </v>
      </c>
      <c r="P204" s="14">
        <f t="shared" si="14"/>
        <v>0</v>
      </c>
    </row>
    <row r="205" spans="7:16" x14ac:dyDescent="0.2">
      <c r="G205" s="13">
        <f t="shared" si="13"/>
        <v>0</v>
      </c>
      <c r="H205" s="9">
        <f t="shared" si="13"/>
        <v>0</v>
      </c>
      <c r="I205" s="9"/>
      <c r="J205" s="9"/>
      <c r="L205" s="9" t="str">
        <f>IF(D205&gt;0,D205," ")</f>
        <v xml:space="preserve"> </v>
      </c>
      <c r="P205" s="14">
        <f t="shared" si="14"/>
        <v>0</v>
      </c>
    </row>
    <row r="206" spans="7:16" x14ac:dyDescent="0.2">
      <c r="G206" s="13">
        <f t="shared" si="13"/>
        <v>0</v>
      </c>
      <c r="H206" s="9">
        <f t="shared" si="13"/>
        <v>0</v>
      </c>
      <c r="I206" s="9"/>
      <c r="J206" s="9"/>
      <c r="L206" s="9" t="str">
        <f>IF(D206&gt;0,D206," ")</f>
        <v xml:space="preserve"> </v>
      </c>
      <c r="P206" s="14">
        <f t="shared" si="14"/>
        <v>0</v>
      </c>
    </row>
    <row r="207" spans="7:16" x14ac:dyDescent="0.2">
      <c r="G207" s="13">
        <f t="shared" si="13"/>
        <v>0</v>
      </c>
      <c r="H207" s="9">
        <f t="shared" si="13"/>
        <v>0</v>
      </c>
      <c r="I207" s="9"/>
      <c r="J207" s="9"/>
      <c r="L207" s="9" t="str">
        <f>IF(D207&gt;0,D207," ")</f>
        <v xml:space="preserve"> </v>
      </c>
      <c r="P207" s="14">
        <f t="shared" si="14"/>
        <v>0</v>
      </c>
    </row>
    <row r="208" spans="7:16" x14ac:dyDescent="0.2">
      <c r="G208" s="13">
        <f t="shared" si="13"/>
        <v>0</v>
      </c>
      <c r="H208" s="9">
        <f t="shared" si="13"/>
        <v>0</v>
      </c>
      <c r="I208" s="9"/>
      <c r="J208" s="9"/>
      <c r="L208" s="9" t="str">
        <f>IF(D208&gt;0,D208," ")</f>
        <v xml:space="preserve"> </v>
      </c>
      <c r="P208" s="14">
        <f t="shared" si="14"/>
        <v>0</v>
      </c>
    </row>
    <row r="209" spans="7:16" x14ac:dyDescent="0.2">
      <c r="G209" s="13">
        <f t="shared" si="13"/>
        <v>0</v>
      </c>
      <c r="H209" s="9">
        <f t="shared" si="13"/>
        <v>0</v>
      </c>
      <c r="I209" s="9"/>
      <c r="J209" s="9"/>
      <c r="L209" s="9" t="str">
        <f>IF(D209&gt;0,D209," ")</f>
        <v xml:space="preserve"> </v>
      </c>
      <c r="P209" s="14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499984740745262"/>
  </sheetPr>
  <dimension ref="A2:R213"/>
  <sheetViews>
    <sheetView topLeftCell="A5" zoomScale="110" zoomScaleNormal="110" workbookViewId="0">
      <pane ySplit="5" topLeftCell="A10" activePane="bottomLeft" state="frozen"/>
      <selection activeCell="J13" sqref="J13"/>
      <selection pane="bottomLeft" activeCell="B17" sqref="B17"/>
    </sheetView>
  </sheetViews>
  <sheetFormatPr baseColWidth="10" defaultRowHeight="18" x14ac:dyDescent="0.25"/>
  <cols>
    <col min="1" max="1" width="7.85546875" style="31" customWidth="1"/>
    <col min="2" max="2" width="9.140625" style="31" customWidth="1"/>
    <col min="3" max="3" width="12.28515625" style="89" customWidth="1"/>
    <col min="4" max="4" width="6.7109375" style="31" customWidth="1"/>
    <col min="5" max="5" width="11.85546875" style="89" customWidth="1"/>
    <col min="6" max="6" width="4.85546875" style="31" customWidth="1"/>
    <col min="7" max="7" width="17.7109375" style="89" customWidth="1"/>
    <col min="8" max="8" width="8.42578125" style="31" customWidth="1"/>
    <col min="9" max="9" width="10.140625" style="31" bestFit="1" customWidth="1"/>
    <col min="10" max="10" width="26.85546875" style="31" customWidth="1"/>
    <col min="11" max="11" width="13.28515625" style="31" customWidth="1"/>
    <col min="12" max="12" width="6.28515625" style="31" bestFit="1" customWidth="1"/>
    <col min="13" max="13" width="12.42578125" style="31" customWidth="1"/>
    <col min="14" max="14" width="11.42578125" style="82"/>
    <col min="15" max="15" width="14.28515625" style="82" bestFit="1" customWidth="1"/>
    <col min="16" max="16" width="14.140625" style="82" bestFit="1" customWidth="1"/>
    <col min="17" max="16384" width="11.42578125" style="31"/>
  </cols>
  <sheetData>
    <row r="2" spans="1:18" ht="18.75" x14ac:dyDescent="0.3">
      <c r="C2" s="123" t="s">
        <v>24</v>
      </c>
    </row>
    <row r="3" spans="1:18" ht="18.75" x14ac:dyDescent="0.3">
      <c r="A3" s="124"/>
    </row>
    <row r="4" spans="1:18" ht="18.75" x14ac:dyDescent="0.3">
      <c r="A4" s="124"/>
    </row>
    <row r="5" spans="1:18" ht="18.75" x14ac:dyDescent="0.3">
      <c r="A5" s="124"/>
    </row>
    <row r="6" spans="1:18" ht="18.75" thickBot="1" x14ac:dyDescent="0.3">
      <c r="A6" s="30" t="s">
        <v>0</v>
      </c>
      <c r="C6" s="32" t="s">
        <v>75</v>
      </c>
      <c r="D6" s="33"/>
      <c r="E6" s="32"/>
      <c r="F6" s="33"/>
      <c r="G6" s="32">
        <v>13.62</v>
      </c>
      <c r="H6" s="30" t="s">
        <v>1</v>
      </c>
      <c r="I6" s="32" t="s">
        <v>28</v>
      </c>
    </row>
    <row r="7" spans="1:18" ht="18.75" thickBot="1" x14ac:dyDescent="0.3">
      <c r="B7" s="30"/>
      <c r="C7" s="88"/>
      <c r="F7" s="30"/>
      <c r="G7" s="88"/>
      <c r="K7" s="925" t="s">
        <v>22</v>
      </c>
      <c r="L7" s="926"/>
      <c r="M7" s="927"/>
    </row>
    <row r="8" spans="1:18" x14ac:dyDescent="0.25">
      <c r="A8" s="925" t="s">
        <v>2</v>
      </c>
      <c r="B8" s="927"/>
      <c r="C8" s="928" t="s">
        <v>3</v>
      </c>
      <c r="D8" s="929"/>
      <c r="E8" s="928" t="s">
        <v>4</v>
      </c>
      <c r="F8" s="929"/>
      <c r="G8" s="928" t="s">
        <v>5</v>
      </c>
      <c r="H8" s="929"/>
      <c r="I8" s="91" t="s">
        <v>17</v>
      </c>
      <c r="J8" s="90" t="s">
        <v>9</v>
      </c>
      <c r="K8" s="92" t="s">
        <v>6</v>
      </c>
      <c r="L8" s="93" t="s">
        <v>21</v>
      </c>
      <c r="M8" s="94"/>
      <c r="N8" s="95" t="s">
        <v>10</v>
      </c>
      <c r="O8" s="96" t="s">
        <v>11</v>
      </c>
      <c r="P8" s="95" t="s">
        <v>10</v>
      </c>
      <c r="Q8" s="110"/>
      <c r="R8" s="125"/>
    </row>
    <row r="9" spans="1:18" ht="18.75" thickBot="1" x14ac:dyDescent="0.3">
      <c r="A9" s="97" t="s">
        <v>19</v>
      </c>
      <c r="B9" s="98" t="s">
        <v>20</v>
      </c>
      <c r="C9" s="99" t="s">
        <v>12</v>
      </c>
      <c r="D9" s="100" t="s">
        <v>7</v>
      </c>
      <c r="E9" s="101" t="s">
        <v>12</v>
      </c>
      <c r="F9" s="102" t="s">
        <v>7</v>
      </c>
      <c r="G9" s="101" t="s">
        <v>12</v>
      </c>
      <c r="H9" s="102" t="s">
        <v>7</v>
      </c>
      <c r="I9" s="102" t="s">
        <v>18</v>
      </c>
      <c r="J9" s="102"/>
      <c r="K9" s="102" t="s">
        <v>13</v>
      </c>
      <c r="L9" s="102" t="s">
        <v>7</v>
      </c>
      <c r="M9" s="102" t="s">
        <v>8</v>
      </c>
      <c r="N9" s="103" t="s">
        <v>14</v>
      </c>
      <c r="O9" s="103" t="s">
        <v>15</v>
      </c>
      <c r="P9" s="103" t="s">
        <v>16</v>
      </c>
    </row>
    <row r="10" spans="1:18" x14ac:dyDescent="0.25">
      <c r="A10" s="55" t="s">
        <v>78</v>
      </c>
      <c r="B10" s="219"/>
      <c r="C10" s="55"/>
      <c r="D10" s="55"/>
      <c r="E10" s="108"/>
      <c r="F10" s="55"/>
      <c r="G10" s="233">
        <v>27.2</v>
      </c>
      <c r="H10" s="235">
        <v>2</v>
      </c>
      <c r="I10" s="55"/>
      <c r="J10" s="105" t="s">
        <v>23</v>
      </c>
      <c r="K10" s="106"/>
      <c r="L10" s="55"/>
      <c r="P10" s="107">
        <f t="shared" ref="P10:P78" si="0">O10*G10</f>
        <v>0</v>
      </c>
      <c r="R10" s="82"/>
    </row>
    <row r="11" spans="1:18" s="730" customFormat="1" x14ac:dyDescent="0.25">
      <c r="B11" s="808">
        <v>5</v>
      </c>
      <c r="C11" s="734"/>
      <c r="D11" s="735"/>
      <c r="E11" s="733">
        <v>27.2</v>
      </c>
      <c r="F11" s="735">
        <v>2</v>
      </c>
      <c r="G11" s="809">
        <f t="shared" ref="G11:G53" si="1">G10-E11+C11</f>
        <v>0</v>
      </c>
      <c r="H11" s="730">
        <f t="shared" ref="H11:H53" si="2">H10-F11+D11</f>
        <v>0</v>
      </c>
      <c r="I11" s="810" t="s">
        <v>115</v>
      </c>
      <c r="J11" s="735" t="s">
        <v>116</v>
      </c>
      <c r="K11" s="811"/>
      <c r="L11" s="735"/>
      <c r="M11" s="735"/>
      <c r="N11" s="812"/>
      <c r="O11" s="737"/>
      <c r="P11" s="737">
        <f t="shared" si="0"/>
        <v>0</v>
      </c>
      <c r="R11" s="737"/>
    </row>
    <row r="12" spans="1:18" s="240" customFormat="1" x14ac:dyDescent="0.25">
      <c r="B12" s="523">
        <v>13</v>
      </c>
      <c r="C12" s="241">
        <v>272.39999999999998</v>
      </c>
      <c r="D12" s="238">
        <v>20</v>
      </c>
      <c r="E12" s="237"/>
      <c r="F12" s="238"/>
      <c r="G12" s="239">
        <f t="shared" si="1"/>
        <v>272.39999999999998</v>
      </c>
      <c r="H12" s="240">
        <f t="shared" si="2"/>
        <v>20</v>
      </c>
      <c r="I12" s="527"/>
      <c r="J12" s="412" t="s">
        <v>173</v>
      </c>
      <c r="K12" s="525"/>
      <c r="L12" s="238"/>
      <c r="M12" s="528"/>
      <c r="N12" s="526"/>
      <c r="O12" s="290"/>
      <c r="P12" s="290">
        <f t="shared" si="0"/>
        <v>0</v>
      </c>
      <c r="R12" s="290"/>
    </row>
    <row r="13" spans="1:18" s="240" customFormat="1" x14ac:dyDescent="0.25">
      <c r="B13" s="523">
        <v>14</v>
      </c>
      <c r="C13" s="241"/>
      <c r="D13" s="238"/>
      <c r="E13" s="241">
        <v>40.799999999999997</v>
      </c>
      <c r="F13" s="238">
        <v>3</v>
      </c>
      <c r="G13" s="239">
        <f t="shared" si="1"/>
        <v>231.59999999999997</v>
      </c>
      <c r="H13" s="240">
        <f t="shared" si="2"/>
        <v>17</v>
      </c>
      <c r="I13" s="524" t="s">
        <v>189</v>
      </c>
      <c r="J13" s="238" t="s">
        <v>51</v>
      </c>
      <c r="K13" s="238"/>
      <c r="L13" s="238"/>
      <c r="M13" s="238"/>
      <c r="N13" s="526"/>
      <c r="O13" s="290"/>
      <c r="P13" s="290">
        <f t="shared" si="0"/>
        <v>0</v>
      </c>
      <c r="R13" s="290"/>
    </row>
    <row r="14" spans="1:18" s="240" customFormat="1" x14ac:dyDescent="0.25">
      <c r="B14" s="523">
        <v>20</v>
      </c>
      <c r="C14" s="241"/>
      <c r="D14" s="238"/>
      <c r="E14" s="241">
        <v>54.48</v>
      </c>
      <c r="F14" s="238">
        <v>4</v>
      </c>
      <c r="G14" s="239">
        <f t="shared" si="1"/>
        <v>177.11999999999998</v>
      </c>
      <c r="H14" s="240">
        <f t="shared" si="2"/>
        <v>13</v>
      </c>
      <c r="I14" s="524" t="s">
        <v>234</v>
      </c>
      <c r="J14" s="238" t="s">
        <v>116</v>
      </c>
      <c r="K14" s="525"/>
      <c r="L14" s="238"/>
      <c r="M14" s="238"/>
      <c r="N14" s="526"/>
      <c r="O14" s="408"/>
      <c r="P14" s="290">
        <f t="shared" si="0"/>
        <v>0</v>
      </c>
      <c r="R14" s="290"/>
    </row>
    <row r="15" spans="1:18" s="240" customFormat="1" x14ac:dyDescent="0.25">
      <c r="A15" s="240" t="s">
        <v>292</v>
      </c>
      <c r="B15" s="523"/>
      <c r="C15" s="241"/>
      <c r="D15" s="238"/>
      <c r="E15" s="241"/>
      <c r="F15" s="238"/>
      <c r="G15" s="239">
        <f t="shared" si="1"/>
        <v>177.11999999999998</v>
      </c>
      <c r="H15" s="240">
        <f t="shared" si="2"/>
        <v>13</v>
      </c>
      <c r="I15" s="524"/>
      <c r="J15" s="238"/>
      <c r="K15" s="525"/>
      <c r="L15" s="238"/>
      <c r="M15" s="238"/>
      <c r="N15" s="526"/>
      <c r="O15" s="290"/>
      <c r="P15" s="290">
        <f t="shared" si="0"/>
        <v>0</v>
      </c>
      <c r="R15" s="290"/>
    </row>
    <row r="16" spans="1:18" s="240" customFormat="1" x14ac:dyDescent="0.25">
      <c r="B16" s="523">
        <v>4</v>
      </c>
      <c r="C16" s="239"/>
      <c r="E16" s="239">
        <v>54.44</v>
      </c>
      <c r="F16" s="240">
        <v>4</v>
      </c>
      <c r="G16" s="239">
        <f t="shared" si="1"/>
        <v>122.67999999999998</v>
      </c>
      <c r="H16" s="240">
        <f t="shared" si="2"/>
        <v>9</v>
      </c>
      <c r="I16" s="240" t="s">
        <v>328</v>
      </c>
      <c r="J16" s="238" t="s">
        <v>116</v>
      </c>
      <c r="N16" s="332"/>
      <c r="O16" s="290"/>
      <c r="P16" s="290">
        <f t="shared" si="0"/>
        <v>0</v>
      </c>
      <c r="R16" s="290"/>
    </row>
    <row r="17" spans="1:18" s="240" customFormat="1" x14ac:dyDescent="0.25">
      <c r="B17" s="238"/>
      <c r="C17" s="239"/>
      <c r="E17" s="239"/>
      <c r="G17" s="239">
        <f t="shared" si="1"/>
        <v>122.67999999999998</v>
      </c>
      <c r="H17" s="240">
        <f t="shared" si="2"/>
        <v>9</v>
      </c>
      <c r="J17" s="238"/>
      <c r="N17" s="332"/>
      <c r="O17" s="290"/>
      <c r="P17" s="290">
        <f t="shared" si="0"/>
        <v>0</v>
      </c>
      <c r="R17" s="290"/>
    </row>
    <row r="18" spans="1:18" s="240" customFormat="1" x14ac:dyDescent="0.25">
      <c r="B18" s="238"/>
      <c r="C18" s="239"/>
      <c r="E18" s="239"/>
      <c r="G18" s="239">
        <f t="shared" si="1"/>
        <v>122.67999999999998</v>
      </c>
      <c r="H18" s="240">
        <f t="shared" si="2"/>
        <v>9</v>
      </c>
      <c r="J18" s="238"/>
      <c r="N18" s="332"/>
      <c r="O18" s="290"/>
      <c r="P18" s="290">
        <f t="shared" si="0"/>
        <v>0</v>
      </c>
    </row>
    <row r="19" spans="1:18" s="240" customFormat="1" x14ac:dyDescent="0.25">
      <c r="B19" s="238"/>
      <c r="C19" s="241"/>
      <c r="E19" s="239"/>
      <c r="G19" s="239">
        <f t="shared" si="1"/>
        <v>122.67999999999998</v>
      </c>
      <c r="H19" s="240">
        <f t="shared" si="2"/>
        <v>9</v>
      </c>
      <c r="J19" s="238"/>
      <c r="N19" s="332"/>
      <c r="O19" s="290"/>
      <c r="P19" s="290">
        <f t="shared" si="0"/>
        <v>0</v>
      </c>
    </row>
    <row r="20" spans="1:18" s="240" customFormat="1" x14ac:dyDescent="0.25">
      <c r="B20" s="238"/>
      <c r="C20" s="241"/>
      <c r="E20" s="239"/>
      <c r="G20" s="239">
        <f t="shared" si="1"/>
        <v>122.67999999999998</v>
      </c>
      <c r="H20" s="240">
        <f t="shared" si="2"/>
        <v>9</v>
      </c>
      <c r="J20" s="238"/>
      <c r="N20" s="332"/>
      <c r="O20" s="290"/>
      <c r="P20" s="290"/>
    </row>
    <row r="21" spans="1:18" s="240" customFormat="1" x14ac:dyDescent="0.25">
      <c r="B21" s="238"/>
      <c r="C21" s="239"/>
      <c r="E21" s="239"/>
      <c r="G21" s="239">
        <f>G19-E21+C21</f>
        <v>122.67999999999998</v>
      </c>
      <c r="H21" s="240">
        <f t="shared" si="2"/>
        <v>9</v>
      </c>
      <c r="J21" s="238"/>
      <c r="L21" s="240" t="str">
        <f t="shared" ref="L21:L80" si="3">IF(D21&gt;0,D21," ")</f>
        <v xml:space="preserve"> </v>
      </c>
      <c r="N21" s="332"/>
      <c r="O21" s="290"/>
      <c r="P21" s="290">
        <f t="shared" si="0"/>
        <v>0</v>
      </c>
    </row>
    <row r="22" spans="1:18" s="240" customFormat="1" x14ac:dyDescent="0.25">
      <c r="B22" s="238"/>
      <c r="C22" s="239"/>
      <c r="E22" s="239"/>
      <c r="G22" s="239">
        <f t="shared" si="1"/>
        <v>122.67999999999998</v>
      </c>
      <c r="H22" s="240">
        <f t="shared" si="2"/>
        <v>9</v>
      </c>
      <c r="J22" s="238"/>
      <c r="L22" s="240" t="str">
        <f t="shared" si="3"/>
        <v xml:space="preserve"> </v>
      </c>
      <c r="N22" s="332"/>
      <c r="O22" s="290"/>
      <c r="P22" s="290">
        <f t="shared" si="0"/>
        <v>0</v>
      </c>
    </row>
    <row r="23" spans="1:18" s="240" customFormat="1" x14ac:dyDescent="0.25">
      <c r="B23" s="238"/>
      <c r="C23" s="239"/>
      <c r="E23" s="239"/>
      <c r="G23" s="239">
        <f t="shared" si="1"/>
        <v>122.67999999999998</v>
      </c>
      <c r="H23" s="240">
        <f t="shared" si="2"/>
        <v>9</v>
      </c>
      <c r="J23" s="238"/>
      <c r="L23" s="240" t="str">
        <f t="shared" si="3"/>
        <v xml:space="preserve"> </v>
      </c>
      <c r="N23" s="332"/>
      <c r="O23" s="290"/>
      <c r="P23" s="290">
        <f t="shared" si="0"/>
        <v>0</v>
      </c>
    </row>
    <row r="24" spans="1:18" s="240" customFormat="1" x14ac:dyDescent="0.25">
      <c r="B24" s="238"/>
      <c r="C24" s="239"/>
      <c r="E24" s="239"/>
      <c r="G24" s="239">
        <f t="shared" si="1"/>
        <v>122.67999999999998</v>
      </c>
      <c r="H24" s="240">
        <f t="shared" si="2"/>
        <v>9</v>
      </c>
      <c r="J24" s="238"/>
      <c r="L24" s="240" t="str">
        <f t="shared" si="3"/>
        <v xml:space="preserve"> </v>
      </c>
      <c r="N24" s="332"/>
      <c r="O24" s="290"/>
      <c r="P24" s="290">
        <f t="shared" si="0"/>
        <v>0</v>
      </c>
    </row>
    <row r="25" spans="1:18" x14ac:dyDescent="0.25">
      <c r="A25" s="55"/>
      <c r="B25" s="109"/>
      <c r="C25" s="108"/>
      <c r="D25" s="55"/>
      <c r="E25" s="108"/>
      <c r="F25" s="240"/>
      <c r="G25" s="239">
        <f t="shared" si="1"/>
        <v>122.67999999999998</v>
      </c>
      <c r="H25" s="240">
        <f t="shared" si="2"/>
        <v>9</v>
      </c>
      <c r="I25" s="240"/>
      <c r="J25" s="109"/>
      <c r="L25" s="55" t="str">
        <f t="shared" si="3"/>
        <v xml:space="preserve"> </v>
      </c>
      <c r="N25" s="161"/>
      <c r="P25" s="107">
        <f t="shared" si="0"/>
        <v>0</v>
      </c>
    </row>
    <row r="26" spans="1:18" x14ac:dyDescent="0.25">
      <c r="A26" s="55"/>
      <c r="B26" s="109"/>
      <c r="C26" s="108"/>
      <c r="D26" s="55"/>
      <c r="E26" s="108"/>
      <c r="F26" s="240"/>
      <c r="G26" s="239">
        <f>G25-E26+C26</f>
        <v>122.67999999999998</v>
      </c>
      <c r="H26" s="240">
        <f t="shared" si="2"/>
        <v>9</v>
      </c>
      <c r="I26" s="240"/>
      <c r="J26" s="109"/>
      <c r="L26" s="55" t="str">
        <f t="shared" si="3"/>
        <v xml:space="preserve"> </v>
      </c>
      <c r="N26" s="161"/>
      <c r="P26" s="107">
        <f t="shared" si="0"/>
        <v>0</v>
      </c>
    </row>
    <row r="27" spans="1:18" x14ac:dyDescent="0.25">
      <c r="A27" s="55"/>
      <c r="B27" s="55"/>
      <c r="C27" s="108"/>
      <c r="D27" s="55"/>
      <c r="E27" s="108"/>
      <c r="F27" s="240"/>
      <c r="G27" s="239">
        <f>G26-E27+C27</f>
        <v>122.67999999999998</v>
      </c>
      <c r="H27" s="240">
        <f>H26-F27+D27</f>
        <v>9</v>
      </c>
      <c r="I27" s="240"/>
      <c r="J27" s="109"/>
      <c r="L27" s="55" t="str">
        <f t="shared" si="3"/>
        <v xml:space="preserve"> </v>
      </c>
      <c r="N27" s="161"/>
      <c r="P27" s="107">
        <f t="shared" si="0"/>
        <v>0</v>
      </c>
    </row>
    <row r="28" spans="1:18" x14ac:dyDescent="0.25">
      <c r="A28" s="55"/>
      <c r="B28" s="55"/>
      <c r="C28" s="108"/>
      <c r="D28" s="55"/>
      <c r="E28" s="108"/>
      <c r="F28" s="240"/>
      <c r="G28" s="239">
        <f t="shared" si="1"/>
        <v>122.67999999999998</v>
      </c>
      <c r="H28" s="240">
        <f t="shared" si="2"/>
        <v>9</v>
      </c>
      <c r="I28" s="240"/>
      <c r="J28" s="109"/>
      <c r="L28" s="55" t="str">
        <f t="shared" si="3"/>
        <v xml:space="preserve"> </v>
      </c>
      <c r="N28" s="161"/>
      <c r="P28" s="107">
        <f t="shared" si="0"/>
        <v>0</v>
      </c>
    </row>
    <row r="29" spans="1:18" x14ac:dyDescent="0.25">
      <c r="A29" s="55"/>
      <c r="B29" s="55"/>
      <c r="C29" s="108"/>
      <c r="D29" s="55"/>
      <c r="E29" s="108"/>
      <c r="F29" s="240"/>
      <c r="G29" s="239">
        <f t="shared" si="1"/>
        <v>122.67999999999998</v>
      </c>
      <c r="H29" s="240">
        <f t="shared" si="2"/>
        <v>9</v>
      </c>
      <c r="I29" s="240"/>
      <c r="J29" s="109"/>
      <c r="L29" s="55" t="str">
        <f t="shared" si="3"/>
        <v xml:space="preserve"> </v>
      </c>
      <c r="N29" s="161"/>
      <c r="P29" s="107">
        <f t="shared" si="0"/>
        <v>0</v>
      </c>
    </row>
    <row r="30" spans="1:18" x14ac:dyDescent="0.25">
      <c r="A30" s="55"/>
      <c r="B30" s="55"/>
      <c r="C30" s="108"/>
      <c r="D30" s="55"/>
      <c r="E30" s="108"/>
      <c r="F30" s="240"/>
      <c r="G30" s="239">
        <f t="shared" si="1"/>
        <v>122.67999999999998</v>
      </c>
      <c r="H30" s="240">
        <f t="shared" si="2"/>
        <v>9</v>
      </c>
      <c r="I30" s="240"/>
      <c r="J30" s="109"/>
      <c r="L30" s="55" t="str">
        <f t="shared" si="3"/>
        <v xml:space="preserve"> </v>
      </c>
      <c r="N30" s="161"/>
      <c r="P30" s="107">
        <f t="shared" si="0"/>
        <v>0</v>
      </c>
    </row>
    <row r="31" spans="1:18" x14ac:dyDescent="0.25">
      <c r="A31" s="55"/>
      <c r="B31" s="55"/>
      <c r="C31" s="108"/>
      <c r="D31" s="55"/>
      <c r="E31" s="108"/>
      <c r="F31" s="55"/>
      <c r="G31" s="108">
        <f t="shared" si="1"/>
        <v>122.67999999999998</v>
      </c>
      <c r="H31" s="55">
        <f t="shared" si="2"/>
        <v>9</v>
      </c>
      <c r="I31" s="55"/>
      <c r="J31" s="109"/>
      <c r="L31" s="55" t="str">
        <f t="shared" si="3"/>
        <v xml:space="preserve"> </v>
      </c>
      <c r="N31" s="161"/>
      <c r="P31" s="107">
        <f t="shared" si="0"/>
        <v>0</v>
      </c>
    </row>
    <row r="32" spans="1:18" x14ac:dyDescent="0.25">
      <c r="A32" s="55"/>
      <c r="B32" s="55"/>
      <c r="C32" s="108"/>
      <c r="D32" s="55"/>
      <c r="E32" s="108"/>
      <c r="F32" s="55"/>
      <c r="G32" s="108">
        <f t="shared" si="1"/>
        <v>122.67999999999998</v>
      </c>
      <c r="H32" s="55">
        <f t="shared" si="2"/>
        <v>9</v>
      </c>
      <c r="I32" s="55"/>
      <c r="J32" s="109"/>
      <c r="L32" s="55" t="str">
        <f t="shared" si="3"/>
        <v xml:space="preserve"> </v>
      </c>
      <c r="N32" s="161"/>
      <c r="P32" s="107">
        <f t="shared" si="0"/>
        <v>0</v>
      </c>
    </row>
    <row r="33" spans="1:16" x14ac:dyDescent="0.25">
      <c r="A33" s="55"/>
      <c r="B33" s="55"/>
      <c r="C33" s="108"/>
      <c r="D33" s="55"/>
      <c r="E33" s="108"/>
      <c r="F33" s="55"/>
      <c r="G33" s="108">
        <f t="shared" si="1"/>
        <v>122.67999999999998</v>
      </c>
      <c r="H33" s="55">
        <f t="shared" si="2"/>
        <v>9</v>
      </c>
      <c r="I33" s="55"/>
      <c r="J33" s="109"/>
      <c r="K33" s="55"/>
      <c r="L33" s="55" t="str">
        <f t="shared" si="3"/>
        <v xml:space="preserve"> </v>
      </c>
      <c r="N33" s="161"/>
      <c r="P33" s="107">
        <f t="shared" si="0"/>
        <v>0</v>
      </c>
    </row>
    <row r="34" spans="1:16" x14ac:dyDescent="0.25">
      <c r="A34" s="55"/>
      <c r="B34" s="55"/>
      <c r="C34" s="108"/>
      <c r="D34" s="55"/>
      <c r="E34" s="108"/>
      <c r="F34" s="55"/>
      <c r="G34" s="108">
        <f t="shared" si="1"/>
        <v>122.67999999999998</v>
      </c>
      <c r="H34" s="55">
        <f t="shared" si="2"/>
        <v>9</v>
      </c>
      <c r="I34" s="55"/>
      <c r="J34" s="109"/>
      <c r="L34" s="55" t="str">
        <f t="shared" si="3"/>
        <v xml:space="preserve"> </v>
      </c>
      <c r="N34" s="161"/>
      <c r="P34" s="107">
        <f t="shared" si="0"/>
        <v>0</v>
      </c>
    </row>
    <row r="35" spans="1:16" x14ac:dyDescent="0.25">
      <c r="A35" s="55"/>
      <c r="B35" s="55"/>
      <c r="C35" s="108"/>
      <c r="D35" s="55"/>
      <c r="E35" s="108"/>
      <c r="F35" s="55"/>
      <c r="G35" s="108">
        <f t="shared" si="1"/>
        <v>122.67999999999998</v>
      </c>
      <c r="H35" s="55">
        <f t="shared" si="2"/>
        <v>9</v>
      </c>
      <c r="I35" s="55"/>
      <c r="J35" s="109"/>
      <c r="L35" s="55" t="str">
        <f t="shared" si="3"/>
        <v xml:space="preserve"> </v>
      </c>
      <c r="N35" s="161"/>
      <c r="P35" s="107">
        <f t="shared" si="0"/>
        <v>0</v>
      </c>
    </row>
    <row r="36" spans="1:16" x14ac:dyDescent="0.25">
      <c r="A36" s="55"/>
      <c r="B36" s="55"/>
      <c r="C36" s="108"/>
      <c r="D36" s="55"/>
      <c r="E36" s="108"/>
      <c r="F36" s="55"/>
      <c r="G36" s="108">
        <f t="shared" si="1"/>
        <v>122.67999999999998</v>
      </c>
      <c r="H36" s="55">
        <f t="shared" si="2"/>
        <v>9</v>
      </c>
      <c r="I36" s="55"/>
      <c r="J36" s="109"/>
      <c r="L36" s="55" t="str">
        <f t="shared" si="3"/>
        <v xml:space="preserve"> </v>
      </c>
      <c r="N36" s="161"/>
      <c r="P36" s="107">
        <f t="shared" si="0"/>
        <v>0</v>
      </c>
    </row>
    <row r="37" spans="1:16" x14ac:dyDescent="0.25">
      <c r="A37" s="55"/>
      <c r="B37" s="55"/>
      <c r="C37" s="108"/>
      <c r="D37" s="55"/>
      <c r="E37" s="108"/>
      <c r="F37" s="55"/>
      <c r="G37" s="108">
        <f t="shared" si="1"/>
        <v>122.67999999999998</v>
      </c>
      <c r="H37" s="55">
        <f t="shared" si="2"/>
        <v>9</v>
      </c>
      <c r="I37" s="55"/>
      <c r="J37" s="109"/>
      <c r="L37" s="55" t="str">
        <f t="shared" si="3"/>
        <v xml:space="preserve"> </v>
      </c>
      <c r="N37" s="161"/>
      <c r="P37" s="107">
        <f t="shared" si="0"/>
        <v>0</v>
      </c>
    </row>
    <row r="38" spans="1:16" x14ac:dyDescent="0.25">
      <c r="A38" s="55"/>
      <c r="B38" s="55"/>
      <c r="C38" s="108"/>
      <c r="D38" s="55"/>
      <c r="E38" s="108"/>
      <c r="F38" s="55"/>
      <c r="G38" s="108">
        <f t="shared" si="1"/>
        <v>122.67999999999998</v>
      </c>
      <c r="H38" s="55">
        <f t="shared" si="2"/>
        <v>9</v>
      </c>
      <c r="I38" s="55"/>
      <c r="J38" s="109"/>
      <c r="L38" s="55" t="str">
        <f t="shared" si="3"/>
        <v xml:space="preserve"> </v>
      </c>
      <c r="P38" s="107">
        <f t="shared" si="0"/>
        <v>0</v>
      </c>
    </row>
    <row r="39" spans="1:16" x14ac:dyDescent="0.25">
      <c r="A39" s="55"/>
      <c r="B39" s="55"/>
      <c r="C39" s="108"/>
      <c r="D39" s="55"/>
      <c r="E39" s="108"/>
      <c r="F39" s="55"/>
      <c r="G39" s="108">
        <f t="shared" si="1"/>
        <v>122.67999999999998</v>
      </c>
      <c r="H39" s="55">
        <f t="shared" si="2"/>
        <v>9</v>
      </c>
      <c r="I39" s="55"/>
      <c r="J39" s="109"/>
      <c r="L39" s="55" t="str">
        <f t="shared" si="3"/>
        <v xml:space="preserve"> </v>
      </c>
      <c r="P39" s="107">
        <f t="shared" si="0"/>
        <v>0</v>
      </c>
    </row>
    <row r="40" spans="1:16" x14ac:dyDescent="0.25">
      <c r="A40" s="55"/>
      <c r="B40" s="55"/>
      <c r="C40" s="108"/>
      <c r="D40" s="55"/>
      <c r="E40" s="108"/>
      <c r="F40" s="55"/>
      <c r="G40" s="108">
        <f t="shared" si="1"/>
        <v>122.67999999999998</v>
      </c>
      <c r="H40" s="55">
        <f t="shared" si="2"/>
        <v>9</v>
      </c>
      <c r="I40" s="55"/>
      <c r="J40" s="109"/>
      <c r="L40" s="55" t="str">
        <f t="shared" si="3"/>
        <v xml:space="preserve"> </v>
      </c>
      <c r="P40" s="107">
        <f t="shared" si="0"/>
        <v>0</v>
      </c>
    </row>
    <row r="41" spans="1:16" x14ac:dyDescent="0.25">
      <c r="A41" s="55"/>
      <c r="B41" s="55"/>
      <c r="C41" s="108"/>
      <c r="D41" s="55"/>
      <c r="E41" s="108"/>
      <c r="F41" s="55"/>
      <c r="G41" s="108">
        <f t="shared" si="1"/>
        <v>122.67999999999998</v>
      </c>
      <c r="H41" s="55">
        <f t="shared" si="2"/>
        <v>9</v>
      </c>
      <c r="I41" s="55"/>
      <c r="J41" s="55"/>
      <c r="L41" s="55" t="str">
        <f t="shared" si="3"/>
        <v xml:space="preserve"> </v>
      </c>
      <c r="P41" s="107">
        <f t="shared" si="0"/>
        <v>0</v>
      </c>
    </row>
    <row r="42" spans="1:16" x14ac:dyDescent="0.25">
      <c r="A42" s="55"/>
      <c r="B42" s="55"/>
      <c r="C42" s="108"/>
      <c r="D42" s="55"/>
      <c r="E42" s="108"/>
      <c r="F42" s="55"/>
      <c r="G42" s="108">
        <f t="shared" si="1"/>
        <v>122.67999999999998</v>
      </c>
      <c r="H42" s="55">
        <f t="shared" si="2"/>
        <v>9</v>
      </c>
      <c r="I42" s="55"/>
      <c r="J42" s="55"/>
      <c r="L42" s="55" t="str">
        <f t="shared" si="3"/>
        <v xml:space="preserve"> </v>
      </c>
      <c r="P42" s="107">
        <f t="shared" si="0"/>
        <v>0</v>
      </c>
    </row>
    <row r="43" spans="1:16" x14ac:dyDescent="0.25">
      <c r="A43" s="55"/>
      <c r="B43" s="55"/>
      <c r="C43" s="108"/>
      <c r="D43" s="55"/>
      <c r="E43" s="108"/>
      <c r="F43" s="55"/>
      <c r="G43" s="108">
        <f t="shared" si="1"/>
        <v>122.67999999999998</v>
      </c>
      <c r="H43" s="55">
        <f t="shared" si="2"/>
        <v>9</v>
      </c>
      <c r="I43" s="55"/>
      <c r="J43" s="55"/>
      <c r="L43" s="55" t="str">
        <f t="shared" si="3"/>
        <v xml:space="preserve"> </v>
      </c>
      <c r="P43" s="107">
        <f t="shared" si="0"/>
        <v>0</v>
      </c>
    </row>
    <row r="44" spans="1:16" x14ac:dyDescent="0.25">
      <c r="A44" s="55"/>
      <c r="B44" s="55"/>
      <c r="C44" s="108"/>
      <c r="D44" s="55"/>
      <c r="E44" s="108"/>
      <c r="F44" s="55"/>
      <c r="G44" s="108">
        <f t="shared" si="1"/>
        <v>122.67999999999998</v>
      </c>
      <c r="H44" s="55">
        <f t="shared" si="2"/>
        <v>9</v>
      </c>
      <c r="I44" s="55"/>
      <c r="J44" s="55"/>
      <c r="L44" s="55" t="str">
        <f t="shared" si="3"/>
        <v xml:space="preserve"> </v>
      </c>
      <c r="P44" s="107">
        <f t="shared" si="0"/>
        <v>0</v>
      </c>
    </row>
    <row r="45" spans="1:16" x14ac:dyDescent="0.25">
      <c r="A45" s="55"/>
      <c r="B45" s="55"/>
      <c r="C45" s="108"/>
      <c r="D45" s="55"/>
      <c r="E45" s="108"/>
      <c r="F45" s="55"/>
      <c r="G45" s="108">
        <f t="shared" si="1"/>
        <v>122.67999999999998</v>
      </c>
      <c r="H45" s="55">
        <f t="shared" si="2"/>
        <v>9</v>
      </c>
      <c r="I45" s="55"/>
      <c r="J45" s="55"/>
      <c r="L45" s="55" t="str">
        <f t="shared" si="3"/>
        <v xml:space="preserve"> </v>
      </c>
      <c r="P45" s="107">
        <f t="shared" si="0"/>
        <v>0</v>
      </c>
    </row>
    <row r="46" spans="1:16" x14ac:dyDescent="0.25">
      <c r="A46" s="55"/>
      <c r="B46" s="55"/>
      <c r="C46" s="108"/>
      <c r="D46" s="55"/>
      <c r="E46" s="108"/>
      <c r="F46" s="55"/>
      <c r="G46" s="108">
        <f t="shared" si="1"/>
        <v>122.67999999999998</v>
      </c>
      <c r="H46" s="55">
        <f t="shared" si="2"/>
        <v>9</v>
      </c>
      <c r="I46" s="55"/>
      <c r="J46" s="55"/>
      <c r="L46" s="55" t="str">
        <f t="shared" si="3"/>
        <v xml:space="preserve"> </v>
      </c>
      <c r="P46" s="107">
        <f t="shared" si="0"/>
        <v>0</v>
      </c>
    </row>
    <row r="47" spans="1:16" x14ac:dyDescent="0.25">
      <c r="A47" s="55"/>
      <c r="B47" s="55"/>
      <c r="C47" s="108"/>
      <c r="D47" s="55"/>
      <c r="E47" s="108"/>
      <c r="F47" s="55"/>
      <c r="G47" s="108">
        <f t="shared" si="1"/>
        <v>122.67999999999998</v>
      </c>
      <c r="H47" s="55">
        <f t="shared" si="2"/>
        <v>9</v>
      </c>
      <c r="I47" s="55"/>
      <c r="J47" s="55"/>
      <c r="L47" s="55" t="str">
        <f t="shared" si="3"/>
        <v xml:space="preserve"> </v>
      </c>
      <c r="P47" s="107">
        <f t="shared" si="0"/>
        <v>0</v>
      </c>
    </row>
    <row r="48" spans="1:16" x14ac:dyDescent="0.25">
      <c r="A48" s="55"/>
      <c r="B48" s="55"/>
      <c r="C48" s="108"/>
      <c r="D48" s="55"/>
      <c r="E48" s="108"/>
      <c r="F48" s="55"/>
      <c r="G48" s="108">
        <f t="shared" si="1"/>
        <v>122.67999999999998</v>
      </c>
      <c r="H48" s="55">
        <f t="shared" si="2"/>
        <v>9</v>
      </c>
      <c r="I48" s="55"/>
      <c r="J48" s="55"/>
      <c r="L48" s="55" t="str">
        <f t="shared" si="3"/>
        <v xml:space="preserve"> </v>
      </c>
      <c r="P48" s="107">
        <f t="shared" si="0"/>
        <v>0</v>
      </c>
    </row>
    <row r="49" spans="1:16" x14ac:dyDescent="0.25">
      <c r="A49" s="55"/>
      <c r="B49" s="55"/>
      <c r="C49" s="108"/>
      <c r="D49" s="55"/>
      <c r="E49" s="108"/>
      <c r="F49" s="55"/>
      <c r="G49" s="108">
        <f t="shared" si="1"/>
        <v>122.67999999999998</v>
      </c>
      <c r="H49" s="55">
        <f t="shared" si="2"/>
        <v>9</v>
      </c>
      <c r="I49" s="55"/>
      <c r="J49" s="55"/>
      <c r="L49" s="55" t="str">
        <f t="shared" si="3"/>
        <v xml:space="preserve"> </v>
      </c>
      <c r="P49" s="107">
        <f t="shared" si="0"/>
        <v>0</v>
      </c>
    </row>
    <row r="50" spans="1:16" x14ac:dyDescent="0.25">
      <c r="A50" s="55"/>
      <c r="B50" s="55"/>
      <c r="C50" s="108"/>
      <c r="D50" s="55"/>
      <c r="E50" s="108"/>
      <c r="F50" s="55"/>
      <c r="G50" s="108">
        <f t="shared" si="1"/>
        <v>122.67999999999998</v>
      </c>
      <c r="H50" s="55">
        <f t="shared" si="2"/>
        <v>9</v>
      </c>
      <c r="I50" s="55"/>
      <c r="J50" s="55"/>
      <c r="L50" s="55" t="str">
        <f t="shared" si="3"/>
        <v xml:space="preserve"> </v>
      </c>
      <c r="P50" s="107">
        <f t="shared" si="0"/>
        <v>0</v>
      </c>
    </row>
    <row r="51" spans="1:16" x14ac:dyDescent="0.25">
      <c r="A51" s="55"/>
      <c r="B51" s="55"/>
      <c r="C51" s="108"/>
      <c r="D51" s="55"/>
      <c r="E51" s="108"/>
      <c r="F51" s="55"/>
      <c r="G51" s="108">
        <f t="shared" si="1"/>
        <v>122.67999999999998</v>
      </c>
      <c r="H51" s="55">
        <f t="shared" si="2"/>
        <v>9</v>
      </c>
      <c r="I51" s="55"/>
      <c r="J51" s="55"/>
      <c r="K51" s="55"/>
      <c r="L51" s="55"/>
      <c r="P51" s="107"/>
    </row>
    <row r="52" spans="1:16" x14ac:dyDescent="0.25">
      <c r="A52" s="55"/>
      <c r="B52" s="55"/>
      <c r="C52" s="108"/>
      <c r="D52" s="55"/>
      <c r="E52" s="108"/>
      <c r="F52" s="55"/>
      <c r="G52" s="108">
        <f t="shared" si="1"/>
        <v>122.67999999999998</v>
      </c>
      <c r="H52" s="55">
        <f t="shared" si="2"/>
        <v>9</v>
      </c>
      <c r="I52" s="55"/>
      <c r="J52" s="55"/>
      <c r="L52" s="55" t="str">
        <f t="shared" si="3"/>
        <v xml:space="preserve"> </v>
      </c>
      <c r="P52" s="107">
        <f t="shared" si="0"/>
        <v>0</v>
      </c>
    </row>
    <row r="53" spans="1:16" x14ac:dyDescent="0.25">
      <c r="A53" s="55"/>
      <c r="B53" s="55"/>
      <c r="C53" s="108"/>
      <c r="D53" s="55"/>
      <c r="E53" s="108"/>
      <c r="F53" s="55"/>
      <c r="G53" s="108">
        <f t="shared" si="1"/>
        <v>122.67999999999998</v>
      </c>
      <c r="H53" s="55">
        <f t="shared" si="2"/>
        <v>9</v>
      </c>
      <c r="I53" s="55"/>
      <c r="J53" s="55"/>
      <c r="L53" s="55" t="str">
        <f t="shared" si="3"/>
        <v xml:space="preserve"> </v>
      </c>
      <c r="P53" s="107">
        <f t="shared" si="0"/>
        <v>0</v>
      </c>
    </row>
    <row r="54" spans="1:16" x14ac:dyDescent="0.25">
      <c r="G54" s="108">
        <f t="shared" ref="G54:H95" si="4">G53-E54+C54</f>
        <v>122.67999999999998</v>
      </c>
      <c r="H54" s="55">
        <f t="shared" si="4"/>
        <v>9</v>
      </c>
      <c r="I54" s="55"/>
      <c r="J54" s="55"/>
      <c r="L54" s="55" t="str">
        <f t="shared" si="3"/>
        <v xml:space="preserve"> </v>
      </c>
      <c r="P54" s="107">
        <f t="shared" si="0"/>
        <v>0</v>
      </c>
    </row>
    <row r="55" spans="1:16" x14ac:dyDescent="0.25">
      <c r="G55" s="108">
        <f t="shared" si="4"/>
        <v>122.67999999999998</v>
      </c>
      <c r="H55" s="55">
        <f t="shared" si="4"/>
        <v>9</v>
      </c>
      <c r="I55" s="55"/>
      <c r="J55" s="55"/>
      <c r="L55" s="55" t="str">
        <f t="shared" si="3"/>
        <v xml:space="preserve"> </v>
      </c>
      <c r="P55" s="107">
        <f t="shared" si="0"/>
        <v>0</v>
      </c>
    </row>
    <row r="56" spans="1:16" x14ac:dyDescent="0.25">
      <c r="G56" s="108">
        <f t="shared" si="4"/>
        <v>122.67999999999998</v>
      </c>
      <c r="H56" s="55">
        <f t="shared" si="4"/>
        <v>9</v>
      </c>
      <c r="I56" s="55"/>
      <c r="J56" s="55"/>
      <c r="L56" s="55" t="str">
        <f t="shared" si="3"/>
        <v xml:space="preserve"> </v>
      </c>
      <c r="P56" s="107">
        <f t="shared" si="0"/>
        <v>0</v>
      </c>
    </row>
    <row r="57" spans="1:16" x14ac:dyDescent="0.25">
      <c r="G57" s="108">
        <f t="shared" si="4"/>
        <v>122.67999999999998</v>
      </c>
      <c r="H57" s="55">
        <f t="shared" si="4"/>
        <v>9</v>
      </c>
      <c r="I57" s="55"/>
      <c r="J57" s="55"/>
      <c r="L57" s="55" t="str">
        <f t="shared" si="3"/>
        <v xml:space="preserve"> </v>
      </c>
      <c r="P57" s="107">
        <f t="shared" si="0"/>
        <v>0</v>
      </c>
    </row>
    <row r="58" spans="1:16" x14ac:dyDescent="0.25">
      <c r="G58" s="108">
        <f t="shared" si="4"/>
        <v>122.67999999999998</v>
      </c>
      <c r="H58" s="55">
        <f t="shared" si="4"/>
        <v>9</v>
      </c>
      <c r="I58" s="55"/>
      <c r="J58" s="55"/>
      <c r="L58" s="55" t="str">
        <f t="shared" si="3"/>
        <v xml:space="preserve"> </v>
      </c>
      <c r="P58" s="107">
        <f t="shared" si="0"/>
        <v>0</v>
      </c>
    </row>
    <row r="59" spans="1:16" x14ac:dyDescent="0.25">
      <c r="G59" s="108">
        <f t="shared" si="4"/>
        <v>122.67999999999998</v>
      </c>
      <c r="H59" s="55">
        <f t="shared" si="4"/>
        <v>9</v>
      </c>
      <c r="I59" s="55"/>
      <c r="J59" s="55"/>
      <c r="L59" s="55" t="str">
        <f t="shared" si="3"/>
        <v xml:space="preserve"> </v>
      </c>
      <c r="P59" s="107">
        <f t="shared" si="0"/>
        <v>0</v>
      </c>
    </row>
    <row r="60" spans="1:16" x14ac:dyDescent="0.25">
      <c r="G60" s="108">
        <f t="shared" si="4"/>
        <v>122.67999999999998</v>
      </c>
      <c r="H60" s="55">
        <f t="shared" si="4"/>
        <v>9</v>
      </c>
      <c r="I60" s="55"/>
      <c r="J60" s="55"/>
      <c r="L60" s="55" t="str">
        <f t="shared" si="3"/>
        <v xml:space="preserve"> </v>
      </c>
      <c r="P60" s="107">
        <f t="shared" si="0"/>
        <v>0</v>
      </c>
    </row>
    <row r="61" spans="1:16" x14ac:dyDescent="0.25">
      <c r="G61" s="108">
        <f t="shared" si="4"/>
        <v>122.67999999999998</v>
      </c>
      <c r="H61" s="55">
        <f t="shared" si="4"/>
        <v>9</v>
      </c>
      <c r="I61" s="55"/>
      <c r="J61" s="55"/>
      <c r="L61" s="55" t="str">
        <f t="shared" si="3"/>
        <v xml:space="preserve"> </v>
      </c>
      <c r="P61" s="107">
        <f t="shared" si="0"/>
        <v>0</v>
      </c>
    </row>
    <row r="62" spans="1:16" x14ac:dyDescent="0.25">
      <c r="G62" s="108">
        <f t="shared" si="4"/>
        <v>122.67999999999998</v>
      </c>
      <c r="H62" s="55">
        <f t="shared" si="4"/>
        <v>9</v>
      </c>
      <c r="I62" s="55"/>
      <c r="J62" s="55"/>
      <c r="L62" s="55" t="str">
        <f t="shared" si="3"/>
        <v xml:space="preserve"> </v>
      </c>
      <c r="P62" s="107">
        <f t="shared" si="0"/>
        <v>0</v>
      </c>
    </row>
    <row r="63" spans="1:16" x14ac:dyDescent="0.25">
      <c r="G63" s="108">
        <f t="shared" si="4"/>
        <v>122.67999999999998</v>
      </c>
      <c r="H63" s="55">
        <f t="shared" si="4"/>
        <v>9</v>
      </c>
      <c r="I63" s="55"/>
      <c r="J63" s="55"/>
      <c r="L63" s="55" t="str">
        <f t="shared" si="3"/>
        <v xml:space="preserve"> </v>
      </c>
      <c r="P63" s="107">
        <f t="shared" si="0"/>
        <v>0</v>
      </c>
    </row>
    <row r="64" spans="1:16" x14ac:dyDescent="0.25">
      <c r="G64" s="108">
        <f t="shared" si="4"/>
        <v>122.67999999999998</v>
      </c>
      <c r="H64" s="55">
        <f t="shared" si="4"/>
        <v>9</v>
      </c>
      <c r="I64" s="55"/>
      <c r="J64" s="55"/>
      <c r="L64" s="55" t="str">
        <f t="shared" si="3"/>
        <v xml:space="preserve"> </v>
      </c>
      <c r="P64" s="107">
        <f t="shared" si="0"/>
        <v>0</v>
      </c>
    </row>
    <row r="65" spans="7:16" x14ac:dyDescent="0.25">
      <c r="G65" s="108">
        <f t="shared" si="4"/>
        <v>122.67999999999998</v>
      </c>
      <c r="H65" s="55">
        <f t="shared" si="4"/>
        <v>9</v>
      </c>
      <c r="I65" s="55"/>
      <c r="J65" s="55"/>
      <c r="L65" s="55" t="str">
        <f t="shared" si="3"/>
        <v xml:space="preserve"> </v>
      </c>
      <c r="P65" s="107">
        <f t="shared" si="0"/>
        <v>0</v>
      </c>
    </row>
    <row r="66" spans="7:16" x14ac:dyDescent="0.25">
      <c r="G66" s="108">
        <f t="shared" si="4"/>
        <v>122.67999999999998</v>
      </c>
      <c r="H66" s="55">
        <f t="shared" si="4"/>
        <v>9</v>
      </c>
      <c r="I66" s="55"/>
      <c r="J66" s="55"/>
      <c r="L66" s="55" t="str">
        <f t="shared" si="3"/>
        <v xml:space="preserve"> </v>
      </c>
      <c r="P66" s="107">
        <f t="shared" si="0"/>
        <v>0</v>
      </c>
    </row>
    <row r="67" spans="7:16" x14ac:dyDescent="0.25">
      <c r="G67" s="108">
        <f t="shared" si="4"/>
        <v>122.67999999999998</v>
      </c>
      <c r="H67" s="55">
        <f t="shared" si="4"/>
        <v>9</v>
      </c>
      <c r="I67" s="55"/>
      <c r="J67" s="55"/>
      <c r="L67" s="55" t="str">
        <f t="shared" si="3"/>
        <v xml:space="preserve"> </v>
      </c>
      <c r="P67" s="107">
        <f t="shared" si="0"/>
        <v>0</v>
      </c>
    </row>
    <row r="68" spans="7:16" x14ac:dyDescent="0.25">
      <c r="G68" s="108">
        <f t="shared" si="4"/>
        <v>122.67999999999998</v>
      </c>
      <c r="H68" s="55">
        <f t="shared" si="4"/>
        <v>9</v>
      </c>
      <c r="I68" s="55"/>
      <c r="J68" s="55"/>
      <c r="L68" s="55" t="str">
        <f t="shared" si="3"/>
        <v xml:space="preserve"> </v>
      </c>
      <c r="P68" s="107">
        <f t="shared" si="0"/>
        <v>0</v>
      </c>
    </row>
    <row r="69" spans="7:16" x14ac:dyDescent="0.25">
      <c r="G69" s="108">
        <f t="shared" si="4"/>
        <v>122.67999999999998</v>
      </c>
      <c r="H69" s="55">
        <f t="shared" si="4"/>
        <v>9</v>
      </c>
      <c r="I69" s="55"/>
      <c r="J69" s="55"/>
      <c r="L69" s="55" t="str">
        <f t="shared" si="3"/>
        <v xml:space="preserve"> </v>
      </c>
      <c r="P69" s="107">
        <f t="shared" si="0"/>
        <v>0</v>
      </c>
    </row>
    <row r="70" spans="7:16" x14ac:dyDescent="0.25">
      <c r="G70" s="108">
        <f t="shared" si="4"/>
        <v>122.67999999999998</v>
      </c>
      <c r="H70" s="55">
        <f t="shared" si="4"/>
        <v>9</v>
      </c>
      <c r="I70" s="55"/>
      <c r="J70" s="55"/>
      <c r="L70" s="55" t="str">
        <f t="shared" si="3"/>
        <v xml:space="preserve"> </v>
      </c>
      <c r="P70" s="107">
        <f t="shared" si="0"/>
        <v>0</v>
      </c>
    </row>
    <row r="71" spans="7:16" x14ac:dyDescent="0.25">
      <c r="G71" s="108">
        <f t="shared" si="4"/>
        <v>122.67999999999998</v>
      </c>
      <c r="H71" s="55">
        <f t="shared" si="4"/>
        <v>9</v>
      </c>
      <c r="I71" s="55"/>
      <c r="J71" s="55"/>
      <c r="L71" s="55" t="str">
        <f t="shared" si="3"/>
        <v xml:space="preserve"> </v>
      </c>
      <c r="P71" s="107">
        <f t="shared" si="0"/>
        <v>0</v>
      </c>
    </row>
    <row r="72" spans="7:16" x14ac:dyDescent="0.25">
      <c r="G72" s="108">
        <f t="shared" si="4"/>
        <v>122.67999999999998</v>
      </c>
      <c r="H72" s="55">
        <f t="shared" si="4"/>
        <v>9</v>
      </c>
      <c r="I72" s="55"/>
      <c r="J72" s="55"/>
      <c r="L72" s="55" t="str">
        <f t="shared" si="3"/>
        <v xml:space="preserve"> </v>
      </c>
      <c r="P72" s="107">
        <f t="shared" si="0"/>
        <v>0</v>
      </c>
    </row>
    <row r="73" spans="7:16" x14ac:dyDescent="0.25">
      <c r="G73" s="108">
        <f t="shared" si="4"/>
        <v>122.67999999999998</v>
      </c>
      <c r="H73" s="55">
        <f t="shared" si="4"/>
        <v>9</v>
      </c>
      <c r="I73" s="55"/>
      <c r="J73" s="55"/>
      <c r="L73" s="55" t="str">
        <f t="shared" si="3"/>
        <v xml:space="preserve"> </v>
      </c>
      <c r="P73" s="107">
        <f t="shared" si="0"/>
        <v>0</v>
      </c>
    </row>
    <row r="74" spans="7:16" x14ac:dyDescent="0.25">
      <c r="G74" s="108">
        <f t="shared" si="4"/>
        <v>122.67999999999998</v>
      </c>
      <c r="H74" s="55">
        <f t="shared" si="4"/>
        <v>9</v>
      </c>
      <c r="I74" s="55"/>
      <c r="J74" s="55"/>
      <c r="L74" s="55" t="str">
        <f t="shared" si="3"/>
        <v xml:space="preserve"> </v>
      </c>
      <c r="P74" s="107">
        <f t="shared" si="0"/>
        <v>0</v>
      </c>
    </row>
    <row r="75" spans="7:16" x14ac:dyDescent="0.25">
      <c r="G75" s="108">
        <f t="shared" si="4"/>
        <v>122.67999999999998</v>
      </c>
      <c r="H75" s="55">
        <f t="shared" si="4"/>
        <v>9</v>
      </c>
      <c r="I75" s="55"/>
      <c r="J75" s="55"/>
      <c r="L75" s="55" t="str">
        <f t="shared" si="3"/>
        <v xml:space="preserve"> </v>
      </c>
      <c r="P75" s="107">
        <f t="shared" si="0"/>
        <v>0</v>
      </c>
    </row>
    <row r="76" spans="7:16" x14ac:dyDescent="0.25">
      <c r="G76" s="108">
        <f t="shared" si="4"/>
        <v>122.67999999999998</v>
      </c>
      <c r="H76" s="55">
        <f t="shared" si="4"/>
        <v>9</v>
      </c>
      <c r="I76" s="55"/>
      <c r="J76" s="55"/>
      <c r="L76" s="55" t="str">
        <f t="shared" si="3"/>
        <v xml:space="preserve"> </v>
      </c>
      <c r="P76" s="107">
        <f t="shared" si="0"/>
        <v>0</v>
      </c>
    </row>
    <row r="77" spans="7:16" x14ac:dyDescent="0.25">
      <c r="G77" s="108">
        <f t="shared" si="4"/>
        <v>122.67999999999998</v>
      </c>
      <c r="H77" s="55">
        <f t="shared" si="4"/>
        <v>9</v>
      </c>
      <c r="I77" s="55"/>
      <c r="J77" s="55"/>
      <c r="L77" s="55" t="str">
        <f t="shared" si="3"/>
        <v xml:space="preserve"> </v>
      </c>
      <c r="P77" s="107">
        <f t="shared" si="0"/>
        <v>0</v>
      </c>
    </row>
    <row r="78" spans="7:16" x14ac:dyDescent="0.25">
      <c r="G78" s="108">
        <f t="shared" si="4"/>
        <v>122.67999999999998</v>
      </c>
      <c r="H78" s="55">
        <f t="shared" si="4"/>
        <v>9</v>
      </c>
      <c r="I78" s="55"/>
      <c r="J78" s="55"/>
      <c r="L78" s="55" t="str">
        <f t="shared" si="3"/>
        <v xml:space="preserve"> </v>
      </c>
      <c r="P78" s="107">
        <f t="shared" si="0"/>
        <v>0</v>
      </c>
    </row>
    <row r="79" spans="7:16" x14ac:dyDescent="0.25">
      <c r="G79" s="108">
        <f t="shared" si="4"/>
        <v>122.67999999999998</v>
      </c>
      <c r="H79" s="55">
        <f t="shared" si="4"/>
        <v>9</v>
      </c>
      <c r="I79" s="55"/>
      <c r="J79" s="55"/>
      <c r="L79" s="55" t="str">
        <f t="shared" si="3"/>
        <v xml:space="preserve"> </v>
      </c>
      <c r="P79" s="107">
        <f t="shared" ref="P79:P142" si="5">O79*G79</f>
        <v>0</v>
      </c>
    </row>
    <row r="80" spans="7:16" x14ac:dyDescent="0.25">
      <c r="G80" s="108">
        <f t="shared" si="4"/>
        <v>122.67999999999998</v>
      </c>
      <c r="H80" s="55">
        <f t="shared" si="4"/>
        <v>9</v>
      </c>
      <c r="I80" s="55"/>
      <c r="J80" s="55"/>
      <c r="L80" s="55" t="str">
        <f t="shared" si="3"/>
        <v xml:space="preserve"> </v>
      </c>
      <c r="P80" s="107">
        <f t="shared" si="5"/>
        <v>0</v>
      </c>
    </row>
    <row r="81" spans="7:16" x14ac:dyDescent="0.25">
      <c r="G81" s="108">
        <f t="shared" si="4"/>
        <v>122.67999999999998</v>
      </c>
      <c r="H81" s="55">
        <f t="shared" si="4"/>
        <v>9</v>
      </c>
      <c r="I81" s="55"/>
      <c r="J81" s="55"/>
      <c r="L81" s="55" t="str">
        <f t="shared" ref="L81:L144" si="6">IF(D81&gt;0,D81," ")</f>
        <v xml:space="preserve"> </v>
      </c>
      <c r="P81" s="107">
        <f t="shared" si="5"/>
        <v>0</v>
      </c>
    </row>
    <row r="82" spans="7:16" x14ac:dyDescent="0.25">
      <c r="G82" s="108">
        <f t="shared" si="4"/>
        <v>122.67999999999998</v>
      </c>
      <c r="H82" s="55">
        <f t="shared" si="4"/>
        <v>9</v>
      </c>
      <c r="I82" s="55"/>
      <c r="J82" s="55"/>
      <c r="L82" s="55" t="str">
        <f t="shared" si="6"/>
        <v xml:space="preserve"> </v>
      </c>
      <c r="P82" s="107">
        <f t="shared" si="5"/>
        <v>0</v>
      </c>
    </row>
    <row r="83" spans="7:16" x14ac:dyDescent="0.25">
      <c r="G83" s="108">
        <f t="shared" si="4"/>
        <v>122.67999999999998</v>
      </c>
      <c r="H83" s="55">
        <f t="shared" si="4"/>
        <v>9</v>
      </c>
      <c r="I83" s="55"/>
      <c r="J83" s="55"/>
      <c r="L83" s="55" t="str">
        <f t="shared" si="6"/>
        <v xml:space="preserve"> </v>
      </c>
      <c r="P83" s="107">
        <f t="shared" si="5"/>
        <v>0</v>
      </c>
    </row>
    <row r="84" spans="7:16" x14ac:dyDescent="0.25">
      <c r="G84" s="108">
        <f t="shared" si="4"/>
        <v>122.67999999999998</v>
      </c>
      <c r="H84" s="55">
        <f t="shared" si="4"/>
        <v>9</v>
      </c>
      <c r="I84" s="55"/>
      <c r="J84" s="55"/>
      <c r="L84" s="55" t="str">
        <f t="shared" si="6"/>
        <v xml:space="preserve"> </v>
      </c>
      <c r="P84" s="107">
        <f t="shared" si="5"/>
        <v>0</v>
      </c>
    </row>
    <row r="85" spans="7:16" x14ac:dyDescent="0.25">
      <c r="G85" s="108">
        <f t="shared" si="4"/>
        <v>122.67999999999998</v>
      </c>
      <c r="H85" s="55">
        <f t="shared" si="4"/>
        <v>9</v>
      </c>
      <c r="I85" s="55"/>
      <c r="J85" s="55"/>
      <c r="L85" s="55" t="str">
        <f t="shared" si="6"/>
        <v xml:space="preserve"> </v>
      </c>
      <c r="P85" s="107">
        <f t="shared" si="5"/>
        <v>0</v>
      </c>
    </row>
    <row r="86" spans="7:16" x14ac:dyDescent="0.25">
      <c r="G86" s="108">
        <f t="shared" si="4"/>
        <v>122.67999999999998</v>
      </c>
      <c r="H86" s="55">
        <f t="shared" si="4"/>
        <v>9</v>
      </c>
      <c r="I86" s="55"/>
      <c r="J86" s="55"/>
      <c r="L86" s="55" t="str">
        <f t="shared" si="6"/>
        <v xml:space="preserve"> </v>
      </c>
      <c r="P86" s="107">
        <f t="shared" si="5"/>
        <v>0</v>
      </c>
    </row>
    <row r="87" spans="7:16" x14ac:dyDescent="0.25">
      <c r="G87" s="108">
        <f t="shared" si="4"/>
        <v>122.67999999999998</v>
      </c>
      <c r="H87" s="55">
        <f t="shared" si="4"/>
        <v>9</v>
      </c>
      <c r="I87" s="55"/>
      <c r="J87" s="55"/>
      <c r="L87" s="55" t="str">
        <f t="shared" si="6"/>
        <v xml:space="preserve"> </v>
      </c>
      <c r="P87" s="107">
        <f t="shared" si="5"/>
        <v>0</v>
      </c>
    </row>
    <row r="88" spans="7:16" x14ac:dyDescent="0.25">
      <c r="G88" s="108">
        <f t="shared" si="4"/>
        <v>122.67999999999998</v>
      </c>
      <c r="H88" s="55">
        <f t="shared" si="4"/>
        <v>9</v>
      </c>
      <c r="I88" s="55"/>
      <c r="J88" s="55"/>
      <c r="L88" s="55" t="str">
        <f t="shared" si="6"/>
        <v xml:space="preserve"> </v>
      </c>
      <c r="P88" s="107">
        <f t="shared" si="5"/>
        <v>0</v>
      </c>
    </row>
    <row r="89" spans="7:16" x14ac:dyDescent="0.25">
      <c r="G89" s="108">
        <f t="shared" si="4"/>
        <v>122.67999999999998</v>
      </c>
      <c r="H89" s="55">
        <f t="shared" si="4"/>
        <v>9</v>
      </c>
      <c r="I89" s="55"/>
      <c r="J89" s="55"/>
      <c r="L89" s="55" t="str">
        <f t="shared" si="6"/>
        <v xml:space="preserve"> </v>
      </c>
      <c r="P89" s="107">
        <f t="shared" si="5"/>
        <v>0</v>
      </c>
    </row>
    <row r="90" spans="7:16" x14ac:dyDescent="0.25">
      <c r="G90" s="108">
        <f t="shared" si="4"/>
        <v>122.67999999999998</v>
      </c>
      <c r="H90" s="55">
        <f t="shared" si="4"/>
        <v>9</v>
      </c>
      <c r="I90" s="55"/>
      <c r="J90" s="55"/>
      <c r="L90" s="55" t="str">
        <f t="shared" si="6"/>
        <v xml:space="preserve"> </v>
      </c>
      <c r="P90" s="107">
        <f t="shared" si="5"/>
        <v>0</v>
      </c>
    </row>
    <row r="91" spans="7:16" x14ac:dyDescent="0.25">
      <c r="G91" s="108">
        <f t="shared" si="4"/>
        <v>122.67999999999998</v>
      </c>
      <c r="H91" s="55">
        <f t="shared" si="4"/>
        <v>9</v>
      </c>
      <c r="I91" s="55"/>
      <c r="J91" s="55"/>
      <c r="L91" s="55" t="str">
        <f t="shared" si="6"/>
        <v xml:space="preserve"> </v>
      </c>
      <c r="P91" s="107">
        <f t="shared" si="5"/>
        <v>0</v>
      </c>
    </row>
    <row r="92" spans="7:16" x14ac:dyDescent="0.25">
      <c r="G92" s="108">
        <f t="shared" si="4"/>
        <v>122.67999999999998</v>
      </c>
      <c r="H92" s="55">
        <f t="shared" si="4"/>
        <v>9</v>
      </c>
      <c r="I92" s="55"/>
      <c r="J92" s="55"/>
      <c r="L92" s="55" t="str">
        <f t="shared" si="6"/>
        <v xml:space="preserve"> </v>
      </c>
      <c r="P92" s="107">
        <f t="shared" si="5"/>
        <v>0</v>
      </c>
    </row>
    <row r="93" spans="7:16" x14ac:dyDescent="0.25">
      <c r="G93" s="108">
        <f t="shared" si="4"/>
        <v>122.67999999999998</v>
      </c>
      <c r="H93" s="55">
        <f t="shared" si="4"/>
        <v>9</v>
      </c>
      <c r="I93" s="55"/>
      <c r="J93" s="55"/>
      <c r="L93" s="55" t="str">
        <f t="shared" si="6"/>
        <v xml:space="preserve"> </v>
      </c>
      <c r="P93" s="107">
        <f t="shared" si="5"/>
        <v>0</v>
      </c>
    </row>
    <row r="94" spans="7:16" x14ac:dyDescent="0.25">
      <c r="G94" s="108">
        <f t="shared" si="4"/>
        <v>122.67999999999998</v>
      </c>
      <c r="H94" s="55">
        <f t="shared" si="4"/>
        <v>9</v>
      </c>
      <c r="I94" s="55"/>
      <c r="J94" s="55"/>
      <c r="L94" s="55" t="str">
        <f t="shared" si="6"/>
        <v xml:space="preserve"> </v>
      </c>
      <c r="P94" s="107">
        <f t="shared" si="5"/>
        <v>0</v>
      </c>
    </row>
    <row r="95" spans="7:16" x14ac:dyDescent="0.25">
      <c r="G95" s="108">
        <f t="shared" si="4"/>
        <v>122.67999999999998</v>
      </c>
      <c r="H95" s="55">
        <f t="shared" si="4"/>
        <v>9</v>
      </c>
      <c r="I95" s="55"/>
      <c r="J95" s="55"/>
      <c r="L95" s="55" t="str">
        <f t="shared" si="6"/>
        <v xml:space="preserve"> </v>
      </c>
      <c r="P95" s="107">
        <f t="shared" si="5"/>
        <v>0</v>
      </c>
    </row>
    <row r="96" spans="7:16" x14ac:dyDescent="0.25">
      <c r="G96" s="108">
        <f t="shared" ref="G96:H123" si="7">G95-E96+C96</f>
        <v>122.67999999999998</v>
      </c>
      <c r="H96" s="55">
        <f t="shared" si="7"/>
        <v>9</v>
      </c>
      <c r="I96" s="55"/>
      <c r="J96" s="55"/>
      <c r="L96" s="55" t="str">
        <f t="shared" si="6"/>
        <v xml:space="preserve"> </v>
      </c>
      <c r="P96" s="107">
        <f t="shared" si="5"/>
        <v>0</v>
      </c>
    </row>
    <row r="97" spans="7:16" x14ac:dyDescent="0.25">
      <c r="G97" s="108">
        <f t="shared" si="7"/>
        <v>122.67999999999998</v>
      </c>
      <c r="H97" s="55">
        <f t="shared" si="7"/>
        <v>9</v>
      </c>
      <c r="I97" s="55"/>
      <c r="J97" s="55"/>
      <c r="L97" s="55" t="str">
        <f t="shared" si="6"/>
        <v xml:space="preserve"> </v>
      </c>
      <c r="P97" s="107">
        <f t="shared" si="5"/>
        <v>0</v>
      </c>
    </row>
    <row r="98" spans="7:16" x14ac:dyDescent="0.25">
      <c r="G98" s="108">
        <f t="shared" si="7"/>
        <v>122.67999999999998</v>
      </c>
      <c r="H98" s="55">
        <f t="shared" si="7"/>
        <v>9</v>
      </c>
      <c r="I98" s="55"/>
      <c r="J98" s="55"/>
      <c r="L98" s="55" t="str">
        <f t="shared" si="6"/>
        <v xml:space="preserve"> </v>
      </c>
      <c r="P98" s="107">
        <f t="shared" si="5"/>
        <v>0</v>
      </c>
    </row>
    <row r="99" spans="7:16" x14ac:dyDescent="0.25">
      <c r="G99" s="108">
        <f t="shared" si="7"/>
        <v>122.67999999999998</v>
      </c>
      <c r="H99" s="55">
        <f t="shared" si="7"/>
        <v>9</v>
      </c>
      <c r="I99" s="55"/>
      <c r="J99" s="55"/>
      <c r="L99" s="55" t="str">
        <f t="shared" si="6"/>
        <v xml:space="preserve"> </v>
      </c>
      <c r="P99" s="107">
        <f t="shared" si="5"/>
        <v>0</v>
      </c>
    </row>
    <row r="100" spans="7:16" x14ac:dyDescent="0.25">
      <c r="G100" s="108">
        <f t="shared" si="7"/>
        <v>122.67999999999998</v>
      </c>
      <c r="H100" s="55">
        <f t="shared" si="7"/>
        <v>9</v>
      </c>
      <c r="I100" s="55"/>
      <c r="J100" s="55"/>
      <c r="L100" s="55" t="str">
        <f t="shared" si="6"/>
        <v xml:space="preserve"> </v>
      </c>
      <c r="P100" s="107">
        <f t="shared" si="5"/>
        <v>0</v>
      </c>
    </row>
    <row r="101" spans="7:16" x14ac:dyDescent="0.25">
      <c r="G101" s="108">
        <f t="shared" si="7"/>
        <v>122.67999999999998</v>
      </c>
      <c r="H101" s="55">
        <f t="shared" si="7"/>
        <v>9</v>
      </c>
      <c r="I101" s="55"/>
      <c r="J101" s="55"/>
      <c r="L101" s="55" t="str">
        <f t="shared" si="6"/>
        <v xml:space="preserve"> </v>
      </c>
      <c r="P101" s="107">
        <f t="shared" si="5"/>
        <v>0</v>
      </c>
    </row>
    <row r="102" spans="7:16" x14ac:dyDescent="0.25">
      <c r="G102" s="108">
        <f t="shared" si="7"/>
        <v>122.67999999999998</v>
      </c>
      <c r="H102" s="55">
        <f t="shared" si="7"/>
        <v>9</v>
      </c>
      <c r="I102" s="55"/>
      <c r="J102" s="55"/>
      <c r="L102" s="55" t="str">
        <f t="shared" si="6"/>
        <v xml:space="preserve"> </v>
      </c>
      <c r="P102" s="107">
        <f t="shared" si="5"/>
        <v>0</v>
      </c>
    </row>
    <row r="103" spans="7:16" x14ac:dyDescent="0.25">
      <c r="G103" s="108">
        <f t="shared" si="7"/>
        <v>122.67999999999998</v>
      </c>
      <c r="H103" s="55">
        <f t="shared" si="7"/>
        <v>9</v>
      </c>
      <c r="I103" s="55"/>
      <c r="J103" s="55"/>
      <c r="L103" s="55" t="str">
        <f t="shared" si="6"/>
        <v xml:space="preserve"> </v>
      </c>
      <c r="P103" s="107">
        <f t="shared" si="5"/>
        <v>0</v>
      </c>
    </row>
    <row r="104" spans="7:16" x14ac:dyDescent="0.25">
      <c r="G104" s="108">
        <f t="shared" si="7"/>
        <v>122.67999999999998</v>
      </c>
      <c r="H104" s="55">
        <f t="shared" si="7"/>
        <v>9</v>
      </c>
      <c r="I104" s="55"/>
      <c r="J104" s="55"/>
      <c r="L104" s="55" t="str">
        <f t="shared" si="6"/>
        <v xml:space="preserve"> </v>
      </c>
      <c r="P104" s="107">
        <f t="shared" si="5"/>
        <v>0</v>
      </c>
    </row>
    <row r="105" spans="7:16" x14ac:dyDescent="0.25">
      <c r="G105" s="108">
        <f t="shared" si="7"/>
        <v>122.67999999999998</v>
      </c>
      <c r="H105" s="55">
        <f t="shared" si="7"/>
        <v>9</v>
      </c>
      <c r="I105" s="55"/>
      <c r="J105" s="55"/>
      <c r="L105" s="55" t="str">
        <f t="shared" si="6"/>
        <v xml:space="preserve"> </v>
      </c>
      <c r="P105" s="107">
        <f t="shared" si="5"/>
        <v>0</v>
      </c>
    </row>
    <row r="106" spans="7:16" x14ac:dyDescent="0.25">
      <c r="G106" s="108">
        <f t="shared" si="7"/>
        <v>122.67999999999998</v>
      </c>
      <c r="H106" s="55">
        <f t="shared" si="7"/>
        <v>9</v>
      </c>
      <c r="I106" s="55"/>
      <c r="J106" s="55"/>
      <c r="L106" s="55" t="str">
        <f t="shared" si="6"/>
        <v xml:space="preserve"> </v>
      </c>
      <c r="P106" s="107">
        <f t="shared" si="5"/>
        <v>0</v>
      </c>
    </row>
    <row r="107" spans="7:16" x14ac:dyDescent="0.25">
      <c r="G107" s="108">
        <f t="shared" si="7"/>
        <v>122.67999999999998</v>
      </c>
      <c r="H107" s="55">
        <f t="shared" si="7"/>
        <v>9</v>
      </c>
      <c r="I107" s="55"/>
      <c r="J107" s="55"/>
      <c r="L107" s="55" t="str">
        <f t="shared" si="6"/>
        <v xml:space="preserve"> </v>
      </c>
      <c r="P107" s="107">
        <f t="shared" si="5"/>
        <v>0</v>
      </c>
    </row>
    <row r="108" spans="7:16" x14ac:dyDescent="0.25">
      <c r="G108" s="108">
        <f t="shared" si="7"/>
        <v>122.67999999999998</v>
      </c>
      <c r="H108" s="55">
        <f t="shared" si="7"/>
        <v>9</v>
      </c>
      <c r="I108" s="55"/>
      <c r="J108" s="55"/>
      <c r="L108" s="55" t="str">
        <f t="shared" si="6"/>
        <v xml:space="preserve"> </v>
      </c>
      <c r="P108" s="107">
        <f t="shared" si="5"/>
        <v>0</v>
      </c>
    </row>
    <row r="109" spans="7:16" x14ac:dyDescent="0.25">
      <c r="G109" s="108">
        <f t="shared" si="7"/>
        <v>122.67999999999998</v>
      </c>
      <c r="H109" s="55">
        <f t="shared" si="7"/>
        <v>9</v>
      </c>
      <c r="I109" s="55"/>
      <c r="J109" s="55"/>
      <c r="L109" s="55" t="str">
        <f t="shared" si="6"/>
        <v xml:space="preserve"> </v>
      </c>
      <c r="P109" s="107">
        <f t="shared" si="5"/>
        <v>0</v>
      </c>
    </row>
    <row r="110" spans="7:16" x14ac:dyDescent="0.25">
      <c r="G110" s="108">
        <f t="shared" si="7"/>
        <v>122.67999999999998</v>
      </c>
      <c r="H110" s="55">
        <f t="shared" si="7"/>
        <v>9</v>
      </c>
      <c r="I110" s="55"/>
      <c r="J110" s="55"/>
      <c r="L110" s="55" t="str">
        <f t="shared" si="6"/>
        <v xml:space="preserve"> </v>
      </c>
      <c r="P110" s="107">
        <f t="shared" si="5"/>
        <v>0</v>
      </c>
    </row>
    <row r="111" spans="7:16" x14ac:dyDescent="0.25">
      <c r="G111" s="108">
        <f t="shared" si="7"/>
        <v>122.67999999999998</v>
      </c>
      <c r="H111" s="55">
        <f t="shared" si="7"/>
        <v>9</v>
      </c>
      <c r="I111" s="55"/>
      <c r="J111" s="55"/>
      <c r="L111" s="55" t="str">
        <f t="shared" si="6"/>
        <v xml:space="preserve"> </v>
      </c>
      <c r="P111" s="107">
        <f t="shared" si="5"/>
        <v>0</v>
      </c>
    </row>
    <row r="112" spans="7:16" x14ac:dyDescent="0.25">
      <c r="G112" s="108">
        <f t="shared" si="7"/>
        <v>122.67999999999998</v>
      </c>
      <c r="H112" s="55">
        <f t="shared" si="7"/>
        <v>9</v>
      </c>
      <c r="I112" s="55"/>
      <c r="J112" s="55"/>
      <c r="L112" s="55" t="str">
        <f t="shared" si="6"/>
        <v xml:space="preserve"> </v>
      </c>
      <c r="P112" s="107">
        <f t="shared" si="5"/>
        <v>0</v>
      </c>
    </row>
    <row r="113" spans="7:16" x14ac:dyDescent="0.25">
      <c r="G113" s="108">
        <f t="shared" si="7"/>
        <v>122.67999999999998</v>
      </c>
      <c r="H113" s="55">
        <f t="shared" si="7"/>
        <v>9</v>
      </c>
      <c r="I113" s="55"/>
      <c r="J113" s="55"/>
      <c r="L113" s="55" t="str">
        <f t="shared" si="6"/>
        <v xml:space="preserve"> </v>
      </c>
      <c r="P113" s="107">
        <f t="shared" si="5"/>
        <v>0</v>
      </c>
    </row>
    <row r="114" spans="7:16" x14ac:dyDescent="0.25">
      <c r="G114" s="108">
        <f t="shared" si="7"/>
        <v>122.67999999999998</v>
      </c>
      <c r="H114" s="55">
        <f t="shared" si="7"/>
        <v>9</v>
      </c>
      <c r="I114" s="55"/>
      <c r="J114" s="55"/>
      <c r="L114" s="55" t="str">
        <f t="shared" si="6"/>
        <v xml:space="preserve"> </v>
      </c>
      <c r="P114" s="107">
        <f t="shared" si="5"/>
        <v>0</v>
      </c>
    </row>
    <row r="115" spans="7:16" x14ac:dyDescent="0.25">
      <c r="G115" s="108">
        <f t="shared" si="7"/>
        <v>122.67999999999998</v>
      </c>
      <c r="H115" s="55">
        <f t="shared" si="7"/>
        <v>9</v>
      </c>
      <c r="I115" s="55"/>
      <c r="J115" s="55"/>
      <c r="L115" s="55" t="str">
        <f t="shared" si="6"/>
        <v xml:space="preserve"> </v>
      </c>
      <c r="P115" s="107">
        <f t="shared" si="5"/>
        <v>0</v>
      </c>
    </row>
    <row r="116" spans="7:16" x14ac:dyDescent="0.25">
      <c r="G116" s="108">
        <f t="shared" si="7"/>
        <v>122.67999999999998</v>
      </c>
      <c r="H116" s="55">
        <f t="shared" si="7"/>
        <v>9</v>
      </c>
      <c r="I116" s="55"/>
      <c r="J116" s="55"/>
      <c r="L116" s="55" t="str">
        <f t="shared" si="6"/>
        <v xml:space="preserve"> </v>
      </c>
      <c r="P116" s="107">
        <f t="shared" si="5"/>
        <v>0</v>
      </c>
    </row>
    <row r="117" spans="7:16" x14ac:dyDescent="0.25">
      <c r="G117" s="108">
        <f t="shared" si="7"/>
        <v>122.67999999999998</v>
      </c>
      <c r="H117" s="55">
        <f t="shared" si="7"/>
        <v>9</v>
      </c>
      <c r="I117" s="55"/>
      <c r="J117" s="55"/>
      <c r="L117" s="55" t="str">
        <f t="shared" si="6"/>
        <v xml:space="preserve"> </v>
      </c>
      <c r="P117" s="107">
        <f t="shared" si="5"/>
        <v>0</v>
      </c>
    </row>
    <row r="118" spans="7:16" x14ac:dyDescent="0.25">
      <c r="G118" s="108">
        <f t="shared" si="7"/>
        <v>122.67999999999998</v>
      </c>
      <c r="H118" s="55">
        <f t="shared" si="7"/>
        <v>9</v>
      </c>
      <c r="I118" s="55"/>
      <c r="J118" s="55"/>
      <c r="L118" s="55" t="str">
        <f t="shared" si="6"/>
        <v xml:space="preserve"> </v>
      </c>
      <c r="P118" s="107">
        <f t="shared" si="5"/>
        <v>0</v>
      </c>
    </row>
    <row r="119" spans="7:16" x14ac:dyDescent="0.25">
      <c r="G119" s="108">
        <f t="shared" si="7"/>
        <v>122.67999999999998</v>
      </c>
      <c r="H119" s="55">
        <f t="shared" si="7"/>
        <v>9</v>
      </c>
      <c r="I119" s="55"/>
      <c r="J119" s="55"/>
      <c r="L119" s="55" t="str">
        <f t="shared" si="6"/>
        <v xml:space="preserve"> </v>
      </c>
      <c r="P119" s="107">
        <f t="shared" si="5"/>
        <v>0</v>
      </c>
    </row>
    <row r="120" spans="7:16" x14ac:dyDescent="0.25">
      <c r="G120" s="108">
        <f t="shared" si="7"/>
        <v>122.67999999999998</v>
      </c>
      <c r="H120" s="55">
        <f t="shared" si="7"/>
        <v>9</v>
      </c>
      <c r="I120" s="55"/>
      <c r="J120" s="55"/>
      <c r="L120" s="55" t="str">
        <f t="shared" si="6"/>
        <v xml:space="preserve"> </v>
      </c>
      <c r="P120" s="107">
        <f t="shared" si="5"/>
        <v>0</v>
      </c>
    </row>
    <row r="121" spans="7:16" x14ac:dyDescent="0.25">
      <c r="G121" s="108">
        <f t="shared" si="7"/>
        <v>122.67999999999998</v>
      </c>
      <c r="H121" s="55">
        <f t="shared" si="7"/>
        <v>9</v>
      </c>
      <c r="I121" s="55"/>
      <c r="J121" s="55"/>
      <c r="L121" s="55" t="str">
        <f t="shared" si="6"/>
        <v xml:space="preserve"> </v>
      </c>
      <c r="P121" s="107">
        <f t="shared" si="5"/>
        <v>0</v>
      </c>
    </row>
    <row r="122" spans="7:16" x14ac:dyDescent="0.25">
      <c r="G122" s="108">
        <f t="shared" si="7"/>
        <v>122.67999999999998</v>
      </c>
      <c r="H122" s="55">
        <f t="shared" si="7"/>
        <v>9</v>
      </c>
      <c r="I122" s="55"/>
      <c r="J122" s="55"/>
      <c r="L122" s="55" t="str">
        <f t="shared" si="6"/>
        <v xml:space="preserve"> </v>
      </c>
      <c r="P122" s="107">
        <f t="shared" si="5"/>
        <v>0</v>
      </c>
    </row>
    <row r="123" spans="7:16" x14ac:dyDescent="0.25">
      <c r="G123" s="108">
        <f t="shared" si="7"/>
        <v>122.67999999999998</v>
      </c>
      <c r="H123" s="55">
        <f t="shared" si="7"/>
        <v>9</v>
      </c>
      <c r="I123" s="55"/>
      <c r="J123" s="55"/>
      <c r="L123" s="55" t="str">
        <f t="shared" si="6"/>
        <v xml:space="preserve"> </v>
      </c>
      <c r="P123" s="107">
        <f t="shared" si="5"/>
        <v>0</v>
      </c>
    </row>
    <row r="124" spans="7:16" x14ac:dyDescent="0.25">
      <c r="G124" s="108">
        <f t="shared" ref="G124:H187" si="8">G123-E124+C124</f>
        <v>122.67999999999998</v>
      </c>
      <c r="H124" s="55">
        <f t="shared" si="8"/>
        <v>9</v>
      </c>
      <c r="I124" s="55"/>
      <c r="J124" s="55"/>
      <c r="L124" s="55" t="str">
        <f t="shared" si="6"/>
        <v xml:space="preserve"> </v>
      </c>
      <c r="P124" s="107">
        <f t="shared" si="5"/>
        <v>0</v>
      </c>
    </row>
    <row r="125" spans="7:16" x14ac:dyDescent="0.25">
      <c r="G125" s="108">
        <f t="shared" si="8"/>
        <v>122.67999999999998</v>
      </c>
      <c r="H125" s="55">
        <f t="shared" si="8"/>
        <v>9</v>
      </c>
      <c r="I125" s="55"/>
      <c r="J125" s="55"/>
      <c r="L125" s="55" t="str">
        <f t="shared" si="6"/>
        <v xml:space="preserve"> </v>
      </c>
      <c r="P125" s="107">
        <f t="shared" si="5"/>
        <v>0</v>
      </c>
    </row>
    <row r="126" spans="7:16" x14ac:dyDescent="0.25">
      <c r="G126" s="108">
        <f t="shared" si="8"/>
        <v>122.67999999999998</v>
      </c>
      <c r="H126" s="55">
        <f t="shared" si="8"/>
        <v>9</v>
      </c>
      <c r="I126" s="55"/>
      <c r="J126" s="55"/>
      <c r="L126" s="55" t="str">
        <f t="shared" si="6"/>
        <v xml:space="preserve"> </v>
      </c>
      <c r="P126" s="107">
        <f t="shared" si="5"/>
        <v>0</v>
      </c>
    </row>
    <row r="127" spans="7:16" x14ac:dyDescent="0.25">
      <c r="G127" s="108">
        <f t="shared" si="8"/>
        <v>122.67999999999998</v>
      </c>
      <c r="H127" s="55">
        <f t="shared" si="8"/>
        <v>9</v>
      </c>
      <c r="I127" s="55"/>
      <c r="J127" s="55"/>
      <c r="L127" s="55" t="str">
        <f t="shared" si="6"/>
        <v xml:space="preserve"> </v>
      </c>
      <c r="P127" s="107">
        <f t="shared" si="5"/>
        <v>0</v>
      </c>
    </row>
    <row r="128" spans="7:16" x14ac:dyDescent="0.25">
      <c r="G128" s="108">
        <f t="shared" si="8"/>
        <v>122.67999999999998</v>
      </c>
      <c r="H128" s="55">
        <f t="shared" si="8"/>
        <v>9</v>
      </c>
      <c r="I128" s="55"/>
      <c r="J128" s="55"/>
      <c r="L128" s="55" t="str">
        <f t="shared" si="6"/>
        <v xml:space="preserve"> </v>
      </c>
      <c r="P128" s="107">
        <f t="shared" si="5"/>
        <v>0</v>
      </c>
    </row>
    <row r="129" spans="7:16" x14ac:dyDescent="0.25">
      <c r="G129" s="108">
        <f t="shared" si="8"/>
        <v>122.67999999999998</v>
      </c>
      <c r="H129" s="55">
        <f t="shared" si="8"/>
        <v>9</v>
      </c>
      <c r="I129" s="55"/>
      <c r="J129" s="55"/>
      <c r="L129" s="55" t="str">
        <f t="shared" si="6"/>
        <v xml:space="preserve"> </v>
      </c>
      <c r="P129" s="107">
        <f t="shared" si="5"/>
        <v>0</v>
      </c>
    </row>
    <row r="130" spans="7:16" x14ac:dyDescent="0.25">
      <c r="G130" s="108">
        <f t="shared" si="8"/>
        <v>122.67999999999998</v>
      </c>
      <c r="H130" s="55">
        <f t="shared" si="8"/>
        <v>9</v>
      </c>
      <c r="I130" s="55"/>
      <c r="J130" s="55"/>
      <c r="L130" s="55" t="str">
        <f t="shared" si="6"/>
        <v xml:space="preserve"> </v>
      </c>
      <c r="P130" s="107">
        <f t="shared" si="5"/>
        <v>0</v>
      </c>
    </row>
    <row r="131" spans="7:16" x14ac:dyDescent="0.25">
      <c r="G131" s="108">
        <f t="shared" si="8"/>
        <v>122.67999999999998</v>
      </c>
      <c r="H131" s="55">
        <f t="shared" si="8"/>
        <v>9</v>
      </c>
      <c r="I131" s="55"/>
      <c r="J131" s="55"/>
      <c r="L131" s="55" t="str">
        <f t="shared" si="6"/>
        <v xml:space="preserve"> </v>
      </c>
      <c r="P131" s="107">
        <f t="shared" si="5"/>
        <v>0</v>
      </c>
    </row>
    <row r="132" spans="7:16" x14ac:dyDescent="0.25">
      <c r="G132" s="108">
        <f t="shared" si="8"/>
        <v>122.67999999999998</v>
      </c>
      <c r="H132" s="55">
        <f t="shared" si="8"/>
        <v>9</v>
      </c>
      <c r="I132" s="55"/>
      <c r="J132" s="55"/>
      <c r="L132" s="55" t="str">
        <f t="shared" si="6"/>
        <v xml:space="preserve"> </v>
      </c>
      <c r="P132" s="107">
        <f t="shared" si="5"/>
        <v>0</v>
      </c>
    </row>
    <row r="133" spans="7:16" x14ac:dyDescent="0.25">
      <c r="G133" s="108">
        <f t="shared" si="8"/>
        <v>122.67999999999998</v>
      </c>
      <c r="H133" s="55">
        <f t="shared" si="8"/>
        <v>9</v>
      </c>
      <c r="I133" s="55"/>
      <c r="J133" s="55"/>
      <c r="L133" s="55" t="str">
        <f t="shared" si="6"/>
        <v xml:space="preserve"> </v>
      </c>
      <c r="P133" s="107">
        <f t="shared" si="5"/>
        <v>0</v>
      </c>
    </row>
    <row r="134" spans="7:16" x14ac:dyDescent="0.25">
      <c r="G134" s="108">
        <f t="shared" si="8"/>
        <v>122.67999999999998</v>
      </c>
      <c r="H134" s="55">
        <f t="shared" si="8"/>
        <v>9</v>
      </c>
      <c r="I134" s="55"/>
      <c r="J134" s="55"/>
      <c r="L134" s="55" t="str">
        <f t="shared" si="6"/>
        <v xml:space="preserve"> </v>
      </c>
      <c r="P134" s="107">
        <f t="shared" si="5"/>
        <v>0</v>
      </c>
    </row>
    <row r="135" spans="7:16" x14ac:dyDescent="0.25">
      <c r="G135" s="108">
        <f t="shared" si="8"/>
        <v>122.67999999999998</v>
      </c>
      <c r="H135" s="55">
        <f t="shared" si="8"/>
        <v>9</v>
      </c>
      <c r="I135" s="55"/>
      <c r="J135" s="55"/>
      <c r="L135" s="55" t="str">
        <f t="shared" si="6"/>
        <v xml:space="preserve"> </v>
      </c>
      <c r="P135" s="107">
        <f t="shared" si="5"/>
        <v>0</v>
      </c>
    </row>
    <row r="136" spans="7:16" x14ac:dyDescent="0.25">
      <c r="G136" s="108">
        <f t="shared" si="8"/>
        <v>122.67999999999998</v>
      </c>
      <c r="H136" s="55">
        <f t="shared" si="8"/>
        <v>9</v>
      </c>
      <c r="I136" s="55"/>
      <c r="J136" s="55"/>
      <c r="L136" s="55" t="str">
        <f t="shared" si="6"/>
        <v xml:space="preserve"> </v>
      </c>
      <c r="P136" s="107">
        <f t="shared" si="5"/>
        <v>0</v>
      </c>
    </row>
    <row r="137" spans="7:16" x14ac:dyDescent="0.25">
      <c r="G137" s="108">
        <f t="shared" si="8"/>
        <v>122.67999999999998</v>
      </c>
      <c r="H137" s="55">
        <f t="shared" si="8"/>
        <v>9</v>
      </c>
      <c r="I137" s="55"/>
      <c r="J137" s="55"/>
      <c r="L137" s="55" t="str">
        <f t="shared" si="6"/>
        <v xml:space="preserve"> </v>
      </c>
      <c r="P137" s="107">
        <f t="shared" si="5"/>
        <v>0</v>
      </c>
    </row>
    <row r="138" spans="7:16" x14ac:dyDescent="0.25">
      <c r="G138" s="108">
        <f t="shared" si="8"/>
        <v>122.67999999999998</v>
      </c>
      <c r="H138" s="55">
        <f t="shared" si="8"/>
        <v>9</v>
      </c>
      <c r="I138" s="55"/>
      <c r="J138" s="55"/>
      <c r="L138" s="55" t="str">
        <f t="shared" si="6"/>
        <v xml:space="preserve"> </v>
      </c>
      <c r="P138" s="107">
        <f t="shared" si="5"/>
        <v>0</v>
      </c>
    </row>
    <row r="139" spans="7:16" x14ac:dyDescent="0.25">
      <c r="G139" s="108">
        <f t="shared" si="8"/>
        <v>122.67999999999998</v>
      </c>
      <c r="H139" s="55">
        <f t="shared" si="8"/>
        <v>9</v>
      </c>
      <c r="I139" s="55"/>
      <c r="J139" s="55"/>
      <c r="L139" s="55" t="str">
        <f t="shared" si="6"/>
        <v xml:space="preserve"> </v>
      </c>
      <c r="P139" s="107">
        <f t="shared" si="5"/>
        <v>0</v>
      </c>
    </row>
    <row r="140" spans="7:16" x14ac:dyDescent="0.25">
      <c r="G140" s="108">
        <f t="shared" si="8"/>
        <v>122.67999999999998</v>
      </c>
      <c r="H140" s="55">
        <f t="shared" si="8"/>
        <v>9</v>
      </c>
      <c r="I140" s="55"/>
      <c r="J140" s="55"/>
      <c r="L140" s="55" t="str">
        <f t="shared" si="6"/>
        <v xml:space="preserve"> </v>
      </c>
      <c r="P140" s="107">
        <f t="shared" si="5"/>
        <v>0</v>
      </c>
    </row>
    <row r="141" spans="7:16" x14ac:dyDescent="0.25">
      <c r="G141" s="108">
        <f t="shared" si="8"/>
        <v>122.67999999999998</v>
      </c>
      <c r="H141" s="55">
        <f t="shared" si="8"/>
        <v>9</v>
      </c>
      <c r="I141" s="55"/>
      <c r="J141" s="55"/>
      <c r="L141" s="55" t="str">
        <f t="shared" si="6"/>
        <v xml:space="preserve"> </v>
      </c>
      <c r="P141" s="107">
        <f t="shared" si="5"/>
        <v>0</v>
      </c>
    </row>
    <row r="142" spans="7:16" x14ac:dyDescent="0.25">
      <c r="G142" s="108">
        <f t="shared" si="8"/>
        <v>122.67999999999998</v>
      </c>
      <c r="H142" s="55">
        <f t="shared" si="8"/>
        <v>9</v>
      </c>
      <c r="I142" s="55"/>
      <c r="J142" s="55"/>
      <c r="L142" s="55" t="str">
        <f t="shared" si="6"/>
        <v xml:space="preserve"> </v>
      </c>
      <c r="P142" s="107">
        <f t="shared" si="5"/>
        <v>0</v>
      </c>
    </row>
    <row r="143" spans="7:16" x14ac:dyDescent="0.25">
      <c r="G143" s="108">
        <f t="shared" si="8"/>
        <v>122.67999999999998</v>
      </c>
      <c r="H143" s="55">
        <f t="shared" si="8"/>
        <v>9</v>
      </c>
      <c r="I143" s="55"/>
      <c r="J143" s="55"/>
      <c r="L143" s="55" t="str">
        <f t="shared" si="6"/>
        <v xml:space="preserve"> </v>
      </c>
      <c r="P143" s="107">
        <f t="shared" ref="P143:P206" si="9">O143*G143</f>
        <v>0</v>
      </c>
    </row>
    <row r="144" spans="7:16" x14ac:dyDescent="0.25">
      <c r="G144" s="108">
        <f t="shared" si="8"/>
        <v>122.67999999999998</v>
      </c>
      <c r="H144" s="55">
        <f t="shared" si="8"/>
        <v>9</v>
      </c>
      <c r="I144" s="55"/>
      <c r="J144" s="55"/>
      <c r="L144" s="55" t="str">
        <f t="shared" si="6"/>
        <v xml:space="preserve"> </v>
      </c>
      <c r="P144" s="107">
        <f t="shared" si="9"/>
        <v>0</v>
      </c>
    </row>
    <row r="145" spans="7:16" x14ac:dyDescent="0.25">
      <c r="G145" s="108">
        <f t="shared" si="8"/>
        <v>122.67999999999998</v>
      </c>
      <c r="H145" s="55">
        <f t="shared" si="8"/>
        <v>9</v>
      </c>
      <c r="I145" s="55"/>
      <c r="J145" s="55"/>
      <c r="L145" s="55" t="str">
        <f t="shared" ref="L145:L208" si="10">IF(D145&gt;0,D145," ")</f>
        <v xml:space="preserve"> </v>
      </c>
      <c r="P145" s="107">
        <f t="shared" si="9"/>
        <v>0</v>
      </c>
    </row>
    <row r="146" spans="7:16" x14ac:dyDescent="0.25">
      <c r="G146" s="108">
        <f t="shared" si="8"/>
        <v>122.67999999999998</v>
      </c>
      <c r="H146" s="55">
        <f t="shared" si="8"/>
        <v>9</v>
      </c>
      <c r="I146" s="55"/>
      <c r="J146" s="55"/>
      <c r="L146" s="55" t="str">
        <f t="shared" si="10"/>
        <v xml:space="preserve"> </v>
      </c>
      <c r="P146" s="107">
        <f t="shared" si="9"/>
        <v>0</v>
      </c>
    </row>
    <row r="147" spans="7:16" x14ac:dyDescent="0.25">
      <c r="G147" s="108">
        <f t="shared" si="8"/>
        <v>122.67999999999998</v>
      </c>
      <c r="H147" s="55">
        <f t="shared" si="8"/>
        <v>9</v>
      </c>
      <c r="I147" s="55"/>
      <c r="J147" s="55"/>
      <c r="L147" s="55" t="str">
        <f t="shared" si="10"/>
        <v xml:space="preserve"> </v>
      </c>
      <c r="P147" s="107">
        <f t="shared" si="9"/>
        <v>0</v>
      </c>
    </row>
    <row r="148" spans="7:16" x14ac:dyDescent="0.25">
      <c r="G148" s="108">
        <f t="shared" si="8"/>
        <v>122.67999999999998</v>
      </c>
      <c r="H148" s="55">
        <f t="shared" si="8"/>
        <v>9</v>
      </c>
      <c r="I148" s="55"/>
      <c r="J148" s="55"/>
      <c r="L148" s="55" t="str">
        <f t="shared" si="10"/>
        <v xml:space="preserve"> </v>
      </c>
      <c r="P148" s="107">
        <f t="shared" si="9"/>
        <v>0</v>
      </c>
    </row>
    <row r="149" spans="7:16" x14ac:dyDescent="0.25">
      <c r="G149" s="108">
        <f t="shared" si="8"/>
        <v>122.67999999999998</v>
      </c>
      <c r="H149" s="55">
        <f t="shared" si="8"/>
        <v>9</v>
      </c>
      <c r="I149" s="55"/>
      <c r="J149" s="55"/>
      <c r="L149" s="55" t="str">
        <f t="shared" si="10"/>
        <v xml:space="preserve"> </v>
      </c>
      <c r="P149" s="107">
        <f t="shared" si="9"/>
        <v>0</v>
      </c>
    </row>
    <row r="150" spans="7:16" x14ac:dyDescent="0.25">
      <c r="G150" s="108">
        <f t="shared" si="8"/>
        <v>122.67999999999998</v>
      </c>
      <c r="H150" s="55">
        <f t="shared" si="8"/>
        <v>9</v>
      </c>
      <c r="I150" s="55"/>
      <c r="J150" s="55"/>
      <c r="L150" s="55" t="str">
        <f t="shared" si="10"/>
        <v xml:space="preserve"> </v>
      </c>
      <c r="P150" s="107">
        <f t="shared" si="9"/>
        <v>0</v>
      </c>
    </row>
    <row r="151" spans="7:16" x14ac:dyDescent="0.25">
      <c r="G151" s="108">
        <f t="shared" si="8"/>
        <v>122.67999999999998</v>
      </c>
      <c r="H151" s="55">
        <f t="shared" si="8"/>
        <v>9</v>
      </c>
      <c r="I151" s="55"/>
      <c r="J151" s="55"/>
      <c r="L151" s="55" t="str">
        <f t="shared" si="10"/>
        <v xml:space="preserve"> </v>
      </c>
      <c r="P151" s="107">
        <f t="shared" si="9"/>
        <v>0</v>
      </c>
    </row>
    <row r="152" spans="7:16" x14ac:dyDescent="0.25">
      <c r="G152" s="108">
        <f t="shared" si="8"/>
        <v>122.67999999999998</v>
      </c>
      <c r="H152" s="55">
        <f t="shared" si="8"/>
        <v>9</v>
      </c>
      <c r="I152" s="55"/>
      <c r="J152" s="55"/>
      <c r="L152" s="55" t="str">
        <f t="shared" si="10"/>
        <v xml:space="preserve"> </v>
      </c>
      <c r="P152" s="107">
        <f t="shared" si="9"/>
        <v>0</v>
      </c>
    </row>
    <row r="153" spans="7:16" x14ac:dyDescent="0.25">
      <c r="G153" s="108">
        <f t="shared" si="8"/>
        <v>122.67999999999998</v>
      </c>
      <c r="H153" s="55">
        <f t="shared" si="8"/>
        <v>9</v>
      </c>
      <c r="I153" s="55"/>
      <c r="J153" s="55"/>
      <c r="L153" s="55" t="str">
        <f t="shared" si="10"/>
        <v xml:space="preserve"> </v>
      </c>
      <c r="P153" s="107">
        <f t="shared" si="9"/>
        <v>0</v>
      </c>
    </row>
    <row r="154" spans="7:16" x14ac:dyDescent="0.25">
      <c r="G154" s="108">
        <f t="shared" si="8"/>
        <v>122.67999999999998</v>
      </c>
      <c r="H154" s="55">
        <f t="shared" si="8"/>
        <v>9</v>
      </c>
      <c r="I154" s="55"/>
      <c r="J154" s="55"/>
      <c r="L154" s="55" t="str">
        <f t="shared" si="10"/>
        <v xml:space="preserve"> </v>
      </c>
      <c r="P154" s="107">
        <f t="shared" si="9"/>
        <v>0</v>
      </c>
    </row>
    <row r="155" spans="7:16" x14ac:dyDescent="0.25">
      <c r="G155" s="108">
        <f t="shared" si="8"/>
        <v>122.67999999999998</v>
      </c>
      <c r="H155" s="55">
        <f t="shared" si="8"/>
        <v>9</v>
      </c>
      <c r="I155" s="55"/>
      <c r="J155" s="55"/>
      <c r="L155" s="55" t="str">
        <f t="shared" si="10"/>
        <v xml:space="preserve"> </v>
      </c>
      <c r="P155" s="107">
        <f t="shared" si="9"/>
        <v>0</v>
      </c>
    </row>
    <row r="156" spans="7:16" x14ac:dyDescent="0.25">
      <c r="G156" s="108">
        <f t="shared" si="8"/>
        <v>122.67999999999998</v>
      </c>
      <c r="H156" s="55">
        <f t="shared" si="8"/>
        <v>9</v>
      </c>
      <c r="I156" s="55"/>
      <c r="J156" s="55"/>
      <c r="L156" s="55" t="str">
        <f t="shared" si="10"/>
        <v xml:space="preserve"> </v>
      </c>
      <c r="P156" s="107">
        <f t="shared" si="9"/>
        <v>0</v>
      </c>
    </row>
    <row r="157" spans="7:16" x14ac:dyDescent="0.25">
      <c r="G157" s="108">
        <f t="shared" si="8"/>
        <v>122.67999999999998</v>
      </c>
      <c r="H157" s="55">
        <f t="shared" si="8"/>
        <v>9</v>
      </c>
      <c r="I157" s="55"/>
      <c r="J157" s="55"/>
      <c r="L157" s="55" t="str">
        <f t="shared" si="10"/>
        <v xml:space="preserve"> </v>
      </c>
      <c r="P157" s="107">
        <f t="shared" si="9"/>
        <v>0</v>
      </c>
    </row>
    <row r="158" spans="7:16" x14ac:dyDescent="0.25">
      <c r="G158" s="108">
        <f t="shared" si="8"/>
        <v>122.67999999999998</v>
      </c>
      <c r="H158" s="55">
        <f t="shared" si="8"/>
        <v>9</v>
      </c>
      <c r="I158" s="55"/>
      <c r="J158" s="55"/>
      <c r="L158" s="55" t="str">
        <f t="shared" si="10"/>
        <v xml:space="preserve"> </v>
      </c>
      <c r="P158" s="107">
        <f t="shared" si="9"/>
        <v>0</v>
      </c>
    </row>
    <row r="159" spans="7:16" x14ac:dyDescent="0.25">
      <c r="G159" s="108">
        <f t="shared" si="8"/>
        <v>122.67999999999998</v>
      </c>
      <c r="H159" s="55">
        <f t="shared" si="8"/>
        <v>9</v>
      </c>
      <c r="I159" s="55"/>
      <c r="J159" s="55"/>
      <c r="L159" s="55" t="str">
        <f t="shared" si="10"/>
        <v xml:space="preserve"> </v>
      </c>
      <c r="P159" s="107">
        <f t="shared" si="9"/>
        <v>0</v>
      </c>
    </row>
    <row r="160" spans="7:16" x14ac:dyDescent="0.25">
      <c r="G160" s="108">
        <f t="shared" si="8"/>
        <v>122.67999999999998</v>
      </c>
      <c r="H160" s="55">
        <f t="shared" si="8"/>
        <v>9</v>
      </c>
      <c r="I160" s="55"/>
      <c r="J160" s="55"/>
      <c r="L160" s="55" t="str">
        <f t="shared" si="10"/>
        <v xml:space="preserve"> </v>
      </c>
      <c r="P160" s="107">
        <f t="shared" si="9"/>
        <v>0</v>
      </c>
    </row>
    <row r="161" spans="7:16" x14ac:dyDescent="0.25">
      <c r="G161" s="108">
        <f t="shared" si="8"/>
        <v>122.67999999999998</v>
      </c>
      <c r="H161" s="55">
        <f t="shared" si="8"/>
        <v>9</v>
      </c>
      <c r="I161" s="55"/>
      <c r="J161" s="55"/>
      <c r="L161" s="55" t="str">
        <f t="shared" si="10"/>
        <v xml:space="preserve"> </v>
      </c>
      <c r="P161" s="107">
        <f t="shared" si="9"/>
        <v>0</v>
      </c>
    </row>
    <row r="162" spans="7:16" x14ac:dyDescent="0.25">
      <c r="G162" s="108">
        <f t="shared" si="8"/>
        <v>122.67999999999998</v>
      </c>
      <c r="H162" s="55">
        <f t="shared" si="8"/>
        <v>9</v>
      </c>
      <c r="I162" s="55"/>
      <c r="J162" s="55"/>
      <c r="L162" s="55" t="str">
        <f t="shared" si="10"/>
        <v xml:space="preserve"> </v>
      </c>
      <c r="P162" s="107">
        <f t="shared" si="9"/>
        <v>0</v>
      </c>
    </row>
    <row r="163" spans="7:16" x14ac:dyDescent="0.25">
      <c r="G163" s="108">
        <f t="shared" si="8"/>
        <v>122.67999999999998</v>
      </c>
      <c r="H163" s="55">
        <f t="shared" si="8"/>
        <v>9</v>
      </c>
      <c r="I163" s="55"/>
      <c r="J163" s="55"/>
      <c r="L163" s="55" t="str">
        <f t="shared" si="10"/>
        <v xml:space="preserve"> </v>
      </c>
      <c r="P163" s="107">
        <f t="shared" si="9"/>
        <v>0</v>
      </c>
    </row>
    <row r="164" spans="7:16" x14ac:dyDescent="0.25">
      <c r="G164" s="108">
        <f t="shared" si="8"/>
        <v>122.67999999999998</v>
      </c>
      <c r="H164" s="55">
        <f t="shared" si="8"/>
        <v>9</v>
      </c>
      <c r="I164" s="55"/>
      <c r="J164" s="55"/>
      <c r="L164" s="55" t="str">
        <f t="shared" si="10"/>
        <v xml:space="preserve"> </v>
      </c>
      <c r="P164" s="107">
        <f t="shared" si="9"/>
        <v>0</v>
      </c>
    </row>
    <row r="165" spans="7:16" x14ac:dyDescent="0.25">
      <c r="G165" s="108">
        <f t="shared" si="8"/>
        <v>122.67999999999998</v>
      </c>
      <c r="H165" s="55">
        <f t="shared" si="8"/>
        <v>9</v>
      </c>
      <c r="I165" s="55"/>
      <c r="J165" s="55"/>
      <c r="L165" s="55" t="str">
        <f t="shared" si="10"/>
        <v xml:space="preserve"> </v>
      </c>
      <c r="P165" s="107">
        <f t="shared" si="9"/>
        <v>0</v>
      </c>
    </row>
    <row r="166" spans="7:16" x14ac:dyDescent="0.25">
      <c r="G166" s="108">
        <f t="shared" si="8"/>
        <v>122.67999999999998</v>
      </c>
      <c r="H166" s="55">
        <f t="shared" si="8"/>
        <v>9</v>
      </c>
      <c r="I166" s="55"/>
      <c r="J166" s="55"/>
      <c r="L166" s="55" t="str">
        <f t="shared" si="10"/>
        <v xml:space="preserve"> </v>
      </c>
      <c r="P166" s="107">
        <f t="shared" si="9"/>
        <v>0</v>
      </c>
    </row>
    <row r="167" spans="7:16" x14ac:dyDescent="0.25">
      <c r="G167" s="108">
        <f t="shared" si="8"/>
        <v>122.67999999999998</v>
      </c>
      <c r="H167" s="55">
        <f t="shared" si="8"/>
        <v>9</v>
      </c>
      <c r="I167" s="55"/>
      <c r="J167" s="55"/>
      <c r="L167" s="55" t="str">
        <f t="shared" si="10"/>
        <v xml:space="preserve"> </v>
      </c>
      <c r="P167" s="107">
        <f t="shared" si="9"/>
        <v>0</v>
      </c>
    </row>
    <row r="168" spans="7:16" x14ac:dyDescent="0.25">
      <c r="G168" s="108">
        <f t="shared" si="8"/>
        <v>122.67999999999998</v>
      </c>
      <c r="H168" s="55">
        <f t="shared" si="8"/>
        <v>9</v>
      </c>
      <c r="I168" s="55"/>
      <c r="J168" s="55"/>
      <c r="L168" s="55" t="str">
        <f t="shared" si="10"/>
        <v xml:space="preserve"> </v>
      </c>
      <c r="P168" s="107">
        <f t="shared" si="9"/>
        <v>0</v>
      </c>
    </row>
    <row r="169" spans="7:16" x14ac:dyDescent="0.25">
      <c r="G169" s="108">
        <f t="shared" si="8"/>
        <v>122.67999999999998</v>
      </c>
      <c r="H169" s="55">
        <f t="shared" si="8"/>
        <v>9</v>
      </c>
      <c r="I169" s="55"/>
      <c r="J169" s="55"/>
      <c r="L169" s="55" t="str">
        <f t="shared" si="10"/>
        <v xml:space="preserve"> </v>
      </c>
      <c r="P169" s="107">
        <f t="shared" si="9"/>
        <v>0</v>
      </c>
    </row>
    <row r="170" spans="7:16" x14ac:dyDescent="0.25">
      <c r="G170" s="108">
        <f t="shared" si="8"/>
        <v>122.67999999999998</v>
      </c>
      <c r="H170" s="55">
        <f t="shared" si="8"/>
        <v>9</v>
      </c>
      <c r="I170" s="55"/>
      <c r="J170" s="55"/>
      <c r="L170" s="55" t="str">
        <f t="shared" si="10"/>
        <v xml:space="preserve"> </v>
      </c>
      <c r="P170" s="107">
        <f t="shared" si="9"/>
        <v>0</v>
      </c>
    </row>
    <row r="171" spans="7:16" x14ac:dyDescent="0.25">
      <c r="G171" s="108">
        <f t="shared" si="8"/>
        <v>122.67999999999998</v>
      </c>
      <c r="H171" s="55">
        <f t="shared" si="8"/>
        <v>9</v>
      </c>
      <c r="I171" s="55"/>
      <c r="J171" s="55"/>
      <c r="L171" s="55" t="str">
        <f t="shared" si="10"/>
        <v xml:space="preserve"> </v>
      </c>
      <c r="P171" s="107">
        <f t="shared" si="9"/>
        <v>0</v>
      </c>
    </row>
    <row r="172" spans="7:16" x14ac:dyDescent="0.25">
      <c r="G172" s="108">
        <f t="shared" si="8"/>
        <v>122.67999999999998</v>
      </c>
      <c r="H172" s="55">
        <f t="shared" si="8"/>
        <v>9</v>
      </c>
      <c r="I172" s="55"/>
      <c r="J172" s="55"/>
      <c r="L172" s="55" t="str">
        <f t="shared" si="10"/>
        <v xml:space="preserve"> </v>
      </c>
      <c r="P172" s="107">
        <f t="shared" si="9"/>
        <v>0</v>
      </c>
    </row>
    <row r="173" spans="7:16" x14ac:dyDescent="0.25">
      <c r="G173" s="108">
        <f t="shared" si="8"/>
        <v>122.67999999999998</v>
      </c>
      <c r="H173" s="55">
        <f t="shared" si="8"/>
        <v>9</v>
      </c>
      <c r="I173" s="55"/>
      <c r="J173" s="55"/>
      <c r="L173" s="55" t="str">
        <f t="shared" si="10"/>
        <v xml:space="preserve"> </v>
      </c>
      <c r="P173" s="107">
        <f t="shared" si="9"/>
        <v>0</v>
      </c>
    </row>
    <row r="174" spans="7:16" x14ac:dyDescent="0.25">
      <c r="G174" s="108">
        <f t="shared" si="8"/>
        <v>122.67999999999998</v>
      </c>
      <c r="H174" s="55">
        <f t="shared" si="8"/>
        <v>9</v>
      </c>
      <c r="I174" s="55"/>
      <c r="J174" s="55"/>
      <c r="L174" s="55" t="str">
        <f t="shared" si="10"/>
        <v xml:space="preserve"> </v>
      </c>
      <c r="P174" s="107">
        <f t="shared" si="9"/>
        <v>0</v>
      </c>
    </row>
    <row r="175" spans="7:16" x14ac:dyDescent="0.25">
      <c r="G175" s="108">
        <f t="shared" si="8"/>
        <v>122.67999999999998</v>
      </c>
      <c r="H175" s="55">
        <f t="shared" si="8"/>
        <v>9</v>
      </c>
      <c r="I175" s="55"/>
      <c r="J175" s="55"/>
      <c r="L175" s="55" t="str">
        <f t="shared" si="10"/>
        <v xml:space="preserve"> </v>
      </c>
      <c r="P175" s="107">
        <f t="shared" si="9"/>
        <v>0</v>
      </c>
    </row>
    <row r="176" spans="7:16" x14ac:dyDescent="0.25">
      <c r="G176" s="108">
        <f t="shared" si="8"/>
        <v>122.67999999999998</v>
      </c>
      <c r="H176" s="55">
        <f t="shared" si="8"/>
        <v>9</v>
      </c>
      <c r="I176" s="55"/>
      <c r="J176" s="55"/>
      <c r="L176" s="55" t="str">
        <f t="shared" si="10"/>
        <v xml:space="preserve"> </v>
      </c>
      <c r="P176" s="107">
        <f t="shared" si="9"/>
        <v>0</v>
      </c>
    </row>
    <row r="177" spans="7:16" x14ac:dyDescent="0.25">
      <c r="G177" s="108">
        <f t="shared" si="8"/>
        <v>122.67999999999998</v>
      </c>
      <c r="H177" s="55">
        <f t="shared" si="8"/>
        <v>9</v>
      </c>
      <c r="I177" s="55"/>
      <c r="J177" s="55"/>
      <c r="L177" s="55" t="str">
        <f t="shared" si="10"/>
        <v xml:space="preserve"> </v>
      </c>
      <c r="P177" s="107">
        <f t="shared" si="9"/>
        <v>0</v>
      </c>
    </row>
    <row r="178" spans="7:16" x14ac:dyDescent="0.25">
      <c r="G178" s="108">
        <f t="shared" si="8"/>
        <v>122.67999999999998</v>
      </c>
      <c r="H178" s="55">
        <f t="shared" si="8"/>
        <v>9</v>
      </c>
      <c r="I178" s="55"/>
      <c r="J178" s="55"/>
      <c r="L178" s="55" t="str">
        <f t="shared" si="10"/>
        <v xml:space="preserve"> </v>
      </c>
      <c r="P178" s="107">
        <f t="shared" si="9"/>
        <v>0</v>
      </c>
    </row>
    <row r="179" spans="7:16" x14ac:dyDescent="0.25">
      <c r="G179" s="108">
        <f t="shared" si="8"/>
        <v>122.67999999999998</v>
      </c>
      <c r="H179" s="55">
        <f t="shared" si="8"/>
        <v>9</v>
      </c>
      <c r="I179" s="55"/>
      <c r="J179" s="55"/>
      <c r="L179" s="55" t="str">
        <f t="shared" si="10"/>
        <v xml:space="preserve"> </v>
      </c>
      <c r="P179" s="107">
        <f t="shared" si="9"/>
        <v>0</v>
      </c>
    </row>
    <row r="180" spans="7:16" x14ac:dyDescent="0.25">
      <c r="G180" s="108">
        <f t="shared" si="8"/>
        <v>122.67999999999998</v>
      </c>
      <c r="H180" s="55">
        <f t="shared" si="8"/>
        <v>9</v>
      </c>
      <c r="I180" s="55"/>
      <c r="J180" s="55"/>
      <c r="L180" s="55" t="str">
        <f t="shared" si="10"/>
        <v xml:space="preserve"> </v>
      </c>
      <c r="P180" s="107">
        <f t="shared" si="9"/>
        <v>0</v>
      </c>
    </row>
    <row r="181" spans="7:16" x14ac:dyDescent="0.25">
      <c r="G181" s="108">
        <f t="shared" si="8"/>
        <v>122.67999999999998</v>
      </c>
      <c r="H181" s="55">
        <f t="shared" si="8"/>
        <v>9</v>
      </c>
      <c r="I181" s="55"/>
      <c r="J181" s="55"/>
      <c r="L181" s="55" t="str">
        <f t="shared" si="10"/>
        <v xml:space="preserve"> </v>
      </c>
      <c r="P181" s="107">
        <f t="shared" si="9"/>
        <v>0</v>
      </c>
    </row>
    <row r="182" spans="7:16" x14ac:dyDescent="0.25">
      <c r="G182" s="108">
        <f t="shared" si="8"/>
        <v>122.67999999999998</v>
      </c>
      <c r="H182" s="55">
        <f t="shared" si="8"/>
        <v>9</v>
      </c>
      <c r="I182" s="55"/>
      <c r="J182" s="55"/>
      <c r="L182" s="55" t="str">
        <f t="shared" si="10"/>
        <v xml:space="preserve"> </v>
      </c>
      <c r="P182" s="107">
        <f t="shared" si="9"/>
        <v>0</v>
      </c>
    </row>
    <row r="183" spans="7:16" x14ac:dyDescent="0.25">
      <c r="G183" s="108">
        <f t="shared" si="8"/>
        <v>122.67999999999998</v>
      </c>
      <c r="H183" s="55">
        <f t="shared" si="8"/>
        <v>9</v>
      </c>
      <c r="I183" s="55"/>
      <c r="J183" s="55"/>
      <c r="L183" s="55" t="str">
        <f t="shared" si="10"/>
        <v xml:space="preserve"> </v>
      </c>
      <c r="P183" s="107">
        <f t="shared" si="9"/>
        <v>0</v>
      </c>
    </row>
    <row r="184" spans="7:16" x14ac:dyDescent="0.25">
      <c r="G184" s="108">
        <f t="shared" si="8"/>
        <v>122.67999999999998</v>
      </c>
      <c r="H184" s="55">
        <f t="shared" si="8"/>
        <v>9</v>
      </c>
      <c r="I184" s="55"/>
      <c r="J184" s="55"/>
      <c r="L184" s="55" t="str">
        <f t="shared" si="10"/>
        <v xml:space="preserve"> </v>
      </c>
      <c r="P184" s="107">
        <f t="shared" si="9"/>
        <v>0</v>
      </c>
    </row>
    <row r="185" spans="7:16" x14ac:dyDescent="0.25">
      <c r="G185" s="108">
        <f t="shared" si="8"/>
        <v>122.67999999999998</v>
      </c>
      <c r="H185" s="55">
        <f t="shared" si="8"/>
        <v>9</v>
      </c>
      <c r="I185" s="55"/>
      <c r="J185" s="55"/>
      <c r="L185" s="55" t="str">
        <f t="shared" si="10"/>
        <v xml:space="preserve"> </v>
      </c>
      <c r="P185" s="107">
        <f t="shared" si="9"/>
        <v>0</v>
      </c>
    </row>
    <row r="186" spans="7:16" x14ac:dyDescent="0.25">
      <c r="G186" s="108">
        <f t="shared" si="8"/>
        <v>122.67999999999998</v>
      </c>
      <c r="H186" s="55">
        <f t="shared" si="8"/>
        <v>9</v>
      </c>
      <c r="I186" s="55"/>
      <c r="J186" s="55"/>
      <c r="L186" s="55" t="str">
        <f t="shared" si="10"/>
        <v xml:space="preserve"> </v>
      </c>
      <c r="P186" s="107">
        <f t="shared" si="9"/>
        <v>0</v>
      </c>
    </row>
    <row r="187" spans="7:16" x14ac:dyDescent="0.25">
      <c r="G187" s="108">
        <f t="shared" si="8"/>
        <v>122.67999999999998</v>
      </c>
      <c r="H187" s="55">
        <f t="shared" si="8"/>
        <v>9</v>
      </c>
      <c r="I187" s="55"/>
      <c r="J187" s="55"/>
      <c r="L187" s="55" t="str">
        <f t="shared" si="10"/>
        <v xml:space="preserve"> </v>
      </c>
      <c r="P187" s="107">
        <f t="shared" si="9"/>
        <v>0</v>
      </c>
    </row>
    <row r="188" spans="7:16" x14ac:dyDescent="0.25">
      <c r="G188" s="108">
        <f t="shared" ref="G188:H213" si="11">G187-E188+C188</f>
        <v>122.67999999999998</v>
      </c>
      <c r="H188" s="55">
        <f t="shared" si="11"/>
        <v>9</v>
      </c>
      <c r="I188" s="55"/>
      <c r="J188" s="55"/>
      <c r="L188" s="55" t="str">
        <f t="shared" si="10"/>
        <v xml:space="preserve"> </v>
      </c>
      <c r="P188" s="107">
        <f t="shared" si="9"/>
        <v>0</v>
      </c>
    </row>
    <row r="189" spans="7:16" x14ac:dyDescent="0.25">
      <c r="G189" s="108">
        <f t="shared" si="11"/>
        <v>122.67999999999998</v>
      </c>
      <c r="H189" s="55">
        <f t="shared" si="11"/>
        <v>9</v>
      </c>
      <c r="I189" s="55"/>
      <c r="J189" s="55"/>
      <c r="L189" s="55" t="str">
        <f t="shared" si="10"/>
        <v xml:space="preserve"> </v>
      </c>
      <c r="P189" s="107">
        <f t="shared" si="9"/>
        <v>0</v>
      </c>
    </row>
    <row r="190" spans="7:16" x14ac:dyDescent="0.25">
      <c r="G190" s="108">
        <f t="shared" si="11"/>
        <v>122.67999999999998</v>
      </c>
      <c r="H190" s="55">
        <f t="shared" si="11"/>
        <v>9</v>
      </c>
      <c r="I190" s="55"/>
      <c r="J190" s="55"/>
      <c r="L190" s="55" t="str">
        <f t="shared" si="10"/>
        <v xml:space="preserve"> </v>
      </c>
      <c r="P190" s="107">
        <f t="shared" si="9"/>
        <v>0</v>
      </c>
    </row>
    <row r="191" spans="7:16" x14ac:dyDescent="0.25">
      <c r="G191" s="108">
        <f t="shared" si="11"/>
        <v>122.67999999999998</v>
      </c>
      <c r="H191" s="55">
        <f t="shared" si="11"/>
        <v>9</v>
      </c>
      <c r="I191" s="55"/>
      <c r="J191" s="55"/>
      <c r="L191" s="55" t="str">
        <f t="shared" si="10"/>
        <v xml:space="preserve"> </v>
      </c>
      <c r="P191" s="107">
        <f t="shared" si="9"/>
        <v>0</v>
      </c>
    </row>
    <row r="192" spans="7:16" x14ac:dyDescent="0.25">
      <c r="G192" s="108">
        <f t="shared" si="11"/>
        <v>122.67999999999998</v>
      </c>
      <c r="H192" s="55">
        <f t="shared" si="11"/>
        <v>9</v>
      </c>
      <c r="I192" s="55"/>
      <c r="J192" s="55"/>
      <c r="L192" s="55" t="str">
        <f t="shared" si="10"/>
        <v xml:space="preserve"> </v>
      </c>
      <c r="P192" s="107">
        <f t="shared" si="9"/>
        <v>0</v>
      </c>
    </row>
    <row r="193" spans="7:16" x14ac:dyDescent="0.25">
      <c r="G193" s="108">
        <f t="shared" si="11"/>
        <v>122.67999999999998</v>
      </c>
      <c r="H193" s="55">
        <f t="shared" si="11"/>
        <v>9</v>
      </c>
      <c r="I193" s="55"/>
      <c r="J193" s="55"/>
      <c r="L193" s="55" t="str">
        <f t="shared" si="10"/>
        <v xml:space="preserve"> </v>
      </c>
      <c r="P193" s="107">
        <f t="shared" si="9"/>
        <v>0</v>
      </c>
    </row>
    <row r="194" spans="7:16" x14ac:dyDescent="0.25">
      <c r="G194" s="108">
        <f t="shared" si="11"/>
        <v>122.67999999999998</v>
      </c>
      <c r="H194" s="55">
        <f t="shared" si="11"/>
        <v>9</v>
      </c>
      <c r="I194" s="55"/>
      <c r="J194" s="55"/>
      <c r="L194" s="55" t="str">
        <f t="shared" si="10"/>
        <v xml:space="preserve"> </v>
      </c>
      <c r="P194" s="107">
        <f t="shared" si="9"/>
        <v>0</v>
      </c>
    </row>
    <row r="195" spans="7:16" x14ac:dyDescent="0.25">
      <c r="G195" s="108">
        <f t="shared" si="11"/>
        <v>122.67999999999998</v>
      </c>
      <c r="H195" s="55">
        <f t="shared" si="11"/>
        <v>9</v>
      </c>
      <c r="I195" s="55"/>
      <c r="J195" s="55"/>
      <c r="L195" s="55" t="str">
        <f t="shared" si="10"/>
        <v xml:space="preserve"> </v>
      </c>
      <c r="P195" s="107">
        <f t="shared" si="9"/>
        <v>0</v>
      </c>
    </row>
    <row r="196" spans="7:16" x14ac:dyDescent="0.25">
      <c r="G196" s="108">
        <f t="shared" si="11"/>
        <v>122.67999999999998</v>
      </c>
      <c r="H196" s="55">
        <f t="shared" si="11"/>
        <v>9</v>
      </c>
      <c r="I196" s="55"/>
      <c r="J196" s="55"/>
      <c r="L196" s="55" t="str">
        <f t="shared" si="10"/>
        <v xml:space="preserve"> </v>
      </c>
      <c r="P196" s="107">
        <f t="shared" si="9"/>
        <v>0</v>
      </c>
    </row>
    <row r="197" spans="7:16" x14ac:dyDescent="0.25">
      <c r="G197" s="108">
        <f t="shared" si="11"/>
        <v>122.67999999999998</v>
      </c>
      <c r="H197" s="55">
        <f t="shared" si="11"/>
        <v>9</v>
      </c>
      <c r="I197" s="55"/>
      <c r="J197" s="55"/>
      <c r="L197" s="55" t="str">
        <f t="shared" si="10"/>
        <v xml:space="preserve"> </v>
      </c>
      <c r="P197" s="107">
        <f t="shared" si="9"/>
        <v>0</v>
      </c>
    </row>
    <row r="198" spans="7:16" x14ac:dyDescent="0.25">
      <c r="G198" s="108">
        <f t="shared" si="11"/>
        <v>122.67999999999998</v>
      </c>
      <c r="H198" s="55">
        <f t="shared" si="11"/>
        <v>9</v>
      </c>
      <c r="I198" s="55"/>
      <c r="J198" s="55"/>
      <c r="L198" s="55" t="str">
        <f t="shared" si="10"/>
        <v xml:space="preserve"> </v>
      </c>
      <c r="P198" s="107">
        <f t="shared" si="9"/>
        <v>0</v>
      </c>
    </row>
    <row r="199" spans="7:16" x14ac:dyDescent="0.25">
      <c r="G199" s="108">
        <f t="shared" si="11"/>
        <v>122.67999999999998</v>
      </c>
      <c r="H199" s="55">
        <f t="shared" si="11"/>
        <v>9</v>
      </c>
      <c r="I199" s="55"/>
      <c r="J199" s="55"/>
      <c r="L199" s="55" t="str">
        <f t="shared" si="10"/>
        <v xml:space="preserve"> </v>
      </c>
      <c r="P199" s="107">
        <f t="shared" si="9"/>
        <v>0</v>
      </c>
    </row>
    <row r="200" spans="7:16" x14ac:dyDescent="0.25">
      <c r="G200" s="108">
        <f t="shared" si="11"/>
        <v>122.67999999999998</v>
      </c>
      <c r="H200" s="55">
        <f t="shared" si="11"/>
        <v>9</v>
      </c>
      <c r="I200" s="55"/>
      <c r="J200" s="55"/>
      <c r="L200" s="55" t="str">
        <f t="shared" si="10"/>
        <v xml:space="preserve"> </v>
      </c>
      <c r="P200" s="107">
        <f t="shared" si="9"/>
        <v>0</v>
      </c>
    </row>
    <row r="201" spans="7:16" x14ac:dyDescent="0.25">
      <c r="G201" s="108">
        <f t="shared" si="11"/>
        <v>122.67999999999998</v>
      </c>
      <c r="H201" s="55">
        <f t="shared" si="11"/>
        <v>9</v>
      </c>
      <c r="I201" s="55"/>
      <c r="J201" s="55"/>
      <c r="L201" s="55" t="str">
        <f t="shared" si="10"/>
        <v xml:space="preserve"> </v>
      </c>
      <c r="P201" s="107">
        <f t="shared" si="9"/>
        <v>0</v>
      </c>
    </row>
    <row r="202" spans="7:16" x14ac:dyDescent="0.25">
      <c r="G202" s="108">
        <f t="shared" si="11"/>
        <v>122.67999999999998</v>
      </c>
      <c r="H202" s="55">
        <f t="shared" si="11"/>
        <v>9</v>
      </c>
      <c r="I202" s="55"/>
      <c r="J202" s="55"/>
      <c r="L202" s="55" t="str">
        <f t="shared" si="10"/>
        <v xml:space="preserve"> </v>
      </c>
      <c r="P202" s="107">
        <f t="shared" si="9"/>
        <v>0</v>
      </c>
    </row>
    <row r="203" spans="7:16" x14ac:dyDescent="0.25">
      <c r="G203" s="108">
        <f t="shared" si="11"/>
        <v>122.67999999999998</v>
      </c>
      <c r="H203" s="55">
        <f t="shared" si="11"/>
        <v>9</v>
      </c>
      <c r="I203" s="55"/>
      <c r="J203" s="55"/>
      <c r="L203" s="55" t="str">
        <f t="shared" si="10"/>
        <v xml:space="preserve"> </v>
      </c>
      <c r="P203" s="107">
        <f t="shared" si="9"/>
        <v>0</v>
      </c>
    </row>
    <row r="204" spans="7:16" x14ac:dyDescent="0.25">
      <c r="G204" s="108">
        <f t="shared" si="11"/>
        <v>122.67999999999998</v>
      </c>
      <c r="H204" s="55">
        <f t="shared" si="11"/>
        <v>9</v>
      </c>
      <c r="I204" s="55"/>
      <c r="J204" s="55"/>
      <c r="L204" s="55" t="str">
        <f t="shared" si="10"/>
        <v xml:space="preserve"> </v>
      </c>
      <c r="P204" s="107">
        <f t="shared" si="9"/>
        <v>0</v>
      </c>
    </row>
    <row r="205" spans="7:16" x14ac:dyDescent="0.25">
      <c r="G205" s="108">
        <f t="shared" si="11"/>
        <v>122.67999999999998</v>
      </c>
      <c r="H205" s="55">
        <f t="shared" si="11"/>
        <v>9</v>
      </c>
      <c r="I205" s="55"/>
      <c r="J205" s="55"/>
      <c r="L205" s="55" t="str">
        <f t="shared" si="10"/>
        <v xml:space="preserve"> </v>
      </c>
      <c r="P205" s="107">
        <f t="shared" si="9"/>
        <v>0</v>
      </c>
    </row>
    <row r="206" spans="7:16" x14ac:dyDescent="0.25">
      <c r="G206" s="108">
        <f t="shared" si="11"/>
        <v>122.67999999999998</v>
      </c>
      <c r="H206" s="55">
        <f t="shared" si="11"/>
        <v>9</v>
      </c>
      <c r="I206" s="55"/>
      <c r="J206" s="55"/>
      <c r="L206" s="55" t="str">
        <f t="shared" si="10"/>
        <v xml:space="preserve"> </v>
      </c>
      <c r="P206" s="107">
        <f t="shared" si="9"/>
        <v>0</v>
      </c>
    </row>
    <row r="207" spans="7:16" x14ac:dyDescent="0.25">
      <c r="G207" s="108">
        <f t="shared" si="11"/>
        <v>122.67999999999998</v>
      </c>
      <c r="H207" s="55">
        <f t="shared" si="11"/>
        <v>9</v>
      </c>
      <c r="I207" s="55"/>
      <c r="J207" s="55"/>
      <c r="L207" s="55" t="str">
        <f t="shared" si="10"/>
        <v xml:space="preserve"> </v>
      </c>
      <c r="P207" s="107">
        <f t="shared" ref="P207:P213" si="12">O207*G207</f>
        <v>0</v>
      </c>
    </row>
    <row r="208" spans="7:16" x14ac:dyDescent="0.25">
      <c r="G208" s="108">
        <f t="shared" si="11"/>
        <v>122.67999999999998</v>
      </c>
      <c r="H208" s="55">
        <f t="shared" si="11"/>
        <v>9</v>
      </c>
      <c r="I208" s="55"/>
      <c r="J208" s="55"/>
      <c r="L208" s="55" t="str">
        <f t="shared" si="10"/>
        <v xml:space="preserve"> </v>
      </c>
      <c r="P208" s="107">
        <f t="shared" si="12"/>
        <v>0</v>
      </c>
    </row>
    <row r="209" spans="7:16" x14ac:dyDescent="0.25">
      <c r="G209" s="108">
        <f t="shared" si="11"/>
        <v>122.67999999999998</v>
      </c>
      <c r="H209" s="55">
        <f t="shared" si="11"/>
        <v>9</v>
      </c>
      <c r="I209" s="55"/>
      <c r="J209" s="55"/>
      <c r="L209" s="55" t="str">
        <f>IF(D209&gt;0,D209," ")</f>
        <v xml:space="preserve"> </v>
      </c>
      <c r="P209" s="107">
        <f t="shared" si="12"/>
        <v>0</v>
      </c>
    </row>
    <row r="210" spans="7:16" x14ac:dyDescent="0.25">
      <c r="G210" s="108">
        <f t="shared" si="11"/>
        <v>122.67999999999998</v>
      </c>
      <c r="H210" s="55">
        <f t="shared" si="11"/>
        <v>9</v>
      </c>
      <c r="I210" s="55"/>
      <c r="J210" s="55"/>
      <c r="L210" s="55" t="str">
        <f>IF(D210&gt;0,D210," ")</f>
        <v xml:space="preserve"> </v>
      </c>
      <c r="P210" s="107">
        <f t="shared" si="12"/>
        <v>0</v>
      </c>
    </row>
    <row r="211" spans="7:16" x14ac:dyDescent="0.25">
      <c r="G211" s="108">
        <f t="shared" si="11"/>
        <v>122.67999999999998</v>
      </c>
      <c r="H211" s="55">
        <f t="shared" si="11"/>
        <v>9</v>
      </c>
      <c r="I211" s="55"/>
      <c r="J211" s="55"/>
      <c r="L211" s="55" t="str">
        <f>IF(D211&gt;0,D211," ")</f>
        <v xml:space="preserve"> </v>
      </c>
      <c r="P211" s="107">
        <f t="shared" si="12"/>
        <v>0</v>
      </c>
    </row>
    <row r="212" spans="7:16" x14ac:dyDescent="0.25">
      <c r="G212" s="108">
        <f t="shared" si="11"/>
        <v>122.67999999999998</v>
      </c>
      <c r="H212" s="55">
        <f t="shared" si="11"/>
        <v>9</v>
      </c>
      <c r="I212" s="55"/>
      <c r="J212" s="55"/>
      <c r="L212" s="55" t="str">
        <f>IF(D212&gt;0,D212," ")</f>
        <v xml:space="preserve"> </v>
      </c>
      <c r="P212" s="107">
        <f t="shared" si="12"/>
        <v>0</v>
      </c>
    </row>
    <row r="213" spans="7:16" x14ac:dyDescent="0.25">
      <c r="G213" s="108">
        <f t="shared" si="11"/>
        <v>122.67999999999998</v>
      </c>
      <c r="H213" s="55">
        <f t="shared" si="11"/>
        <v>9</v>
      </c>
      <c r="I213" s="55"/>
      <c r="J213" s="55"/>
      <c r="L213" s="55" t="str">
        <f>IF(D213&gt;0,D213," ")</f>
        <v xml:space="preserve"> </v>
      </c>
      <c r="P213" s="107">
        <f t="shared" si="12"/>
        <v>0</v>
      </c>
    </row>
  </sheetData>
  <mergeCells count="5">
    <mergeCell ref="K7:M7"/>
    <mergeCell ref="A8:B8"/>
    <mergeCell ref="C8:D8"/>
    <mergeCell ref="E8:F8"/>
    <mergeCell ref="G8:H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66FFFF"/>
  </sheetPr>
  <dimension ref="A2:R305"/>
  <sheetViews>
    <sheetView topLeftCell="A3" zoomScale="120" zoomScaleNormal="120" workbookViewId="0">
      <selection activeCell="J117" sqref="J117"/>
    </sheetView>
  </sheetViews>
  <sheetFormatPr baseColWidth="10" defaultRowHeight="12.75" x14ac:dyDescent="0.2"/>
  <cols>
    <col min="1" max="1" width="7.42578125" style="139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46"/>
    </row>
    <row r="4" spans="1:18" x14ac:dyDescent="0.2">
      <c r="A4" s="146"/>
    </row>
    <row r="5" spans="1:18" ht="18.75" thickBot="1" x14ac:dyDescent="0.3">
      <c r="A5" s="147" t="s">
        <v>0</v>
      </c>
      <c r="B5" s="31"/>
      <c r="C5" s="32" t="s">
        <v>58</v>
      </c>
      <c r="D5" s="33"/>
      <c r="E5" s="32"/>
      <c r="F5" s="34"/>
      <c r="G5" s="4"/>
      <c r="H5" s="30"/>
      <c r="I5" s="163"/>
      <c r="J5" s="330"/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443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87" customFormat="1" ht="15.75" x14ac:dyDescent="0.25">
      <c r="A9" s="606" t="s">
        <v>78</v>
      </c>
      <c r="B9" s="607"/>
      <c r="C9" s="595"/>
      <c r="D9" s="254"/>
      <c r="E9" s="595"/>
      <c r="F9" s="254"/>
      <c r="G9" s="252">
        <v>6410</v>
      </c>
      <c r="H9" s="253">
        <v>641</v>
      </c>
      <c r="I9" s="253"/>
      <c r="J9" s="253" t="s">
        <v>23</v>
      </c>
      <c r="K9" s="597"/>
      <c r="L9" s="254"/>
      <c r="M9" s="254"/>
      <c r="N9" s="598"/>
      <c r="O9" s="598"/>
      <c r="P9" s="599">
        <f t="shared" ref="P9:P82" si="0">O9*G9</f>
        <v>0</v>
      </c>
      <c r="R9" s="598"/>
    </row>
    <row r="10" spans="1:18" s="760" customFormat="1" ht="15.75" x14ac:dyDescent="0.25">
      <c r="A10" s="758"/>
      <c r="B10" s="848">
        <v>13</v>
      </c>
      <c r="C10" s="748"/>
      <c r="D10" s="749"/>
      <c r="E10" s="759">
        <v>10</v>
      </c>
      <c r="F10" s="749">
        <v>1</v>
      </c>
      <c r="G10" s="767">
        <f>G9-E10+C10</f>
        <v>6400</v>
      </c>
      <c r="H10" s="760">
        <f t="shared" ref="H10:H32" si="1">H9-F10+D10</f>
        <v>640</v>
      </c>
      <c r="I10" s="849" t="s">
        <v>172</v>
      </c>
      <c r="J10" s="749" t="s">
        <v>51</v>
      </c>
      <c r="K10" s="768"/>
      <c r="N10" s="763"/>
      <c r="O10" s="763"/>
      <c r="P10" s="763">
        <f t="shared" si="0"/>
        <v>0</v>
      </c>
      <c r="R10" s="763"/>
    </row>
    <row r="11" spans="1:18" s="262" customFormat="1" ht="15.75" x14ac:dyDescent="0.25">
      <c r="A11" s="258"/>
      <c r="B11" s="607">
        <v>16</v>
      </c>
      <c r="C11" s="278"/>
      <c r="D11" s="264"/>
      <c r="E11" s="581">
        <v>20</v>
      </c>
      <c r="F11" s="264">
        <v>2</v>
      </c>
      <c r="G11" s="263">
        <f t="shared" ref="G11:G18" si="2">G10-E11+C11</f>
        <v>6380</v>
      </c>
      <c r="H11" s="262">
        <f t="shared" si="1"/>
        <v>638</v>
      </c>
      <c r="I11" s="377" t="s">
        <v>201</v>
      </c>
      <c r="J11" s="264" t="s">
        <v>51</v>
      </c>
      <c r="K11" s="414"/>
      <c r="N11" s="493"/>
      <c r="O11" s="493"/>
      <c r="P11" s="493"/>
      <c r="R11" s="493"/>
    </row>
    <row r="12" spans="1:18" s="262" customFormat="1" ht="15.75" x14ac:dyDescent="0.25">
      <c r="A12" s="258"/>
      <c r="B12" s="607">
        <v>16</v>
      </c>
      <c r="C12" s="278"/>
      <c r="D12" s="264"/>
      <c r="E12" s="581">
        <v>300</v>
      </c>
      <c r="F12" s="264">
        <v>30</v>
      </c>
      <c r="G12" s="263">
        <f t="shared" si="2"/>
        <v>6080</v>
      </c>
      <c r="H12" s="262">
        <f t="shared" si="1"/>
        <v>608</v>
      </c>
      <c r="I12" s="608" t="s">
        <v>201</v>
      </c>
      <c r="J12" s="618" t="s">
        <v>51</v>
      </c>
      <c r="K12" s="414"/>
      <c r="N12" s="493"/>
      <c r="O12" s="493"/>
      <c r="P12" s="493">
        <f t="shared" si="0"/>
        <v>0</v>
      </c>
      <c r="R12" s="493"/>
    </row>
    <row r="13" spans="1:18" s="262" customFormat="1" ht="15.75" hidden="1" x14ac:dyDescent="0.25">
      <c r="A13" s="258"/>
      <c r="B13" s="607"/>
      <c r="C13" s="278"/>
      <c r="D13" s="264"/>
      <c r="E13" s="581"/>
      <c r="F13" s="264"/>
      <c r="G13" s="263">
        <f t="shared" si="2"/>
        <v>6080</v>
      </c>
      <c r="H13" s="262">
        <f t="shared" si="1"/>
        <v>608</v>
      </c>
      <c r="I13" s="608"/>
      <c r="J13" s="618"/>
      <c r="K13" s="414"/>
      <c r="N13" s="493"/>
      <c r="O13" s="493"/>
      <c r="P13" s="493"/>
      <c r="R13" s="493"/>
    </row>
    <row r="14" spans="1:18" s="262" customFormat="1" ht="15.75" hidden="1" x14ac:dyDescent="0.25">
      <c r="A14" s="258"/>
      <c r="B14" s="607"/>
      <c r="C14" s="278"/>
      <c r="D14" s="264"/>
      <c r="E14" s="581"/>
      <c r="F14" s="264"/>
      <c r="G14" s="263">
        <f t="shared" si="2"/>
        <v>6080</v>
      </c>
      <c r="H14" s="262">
        <f t="shared" si="1"/>
        <v>608</v>
      </c>
      <c r="I14" s="608"/>
      <c r="J14" s="618"/>
      <c r="K14" s="414"/>
      <c r="N14" s="493"/>
      <c r="O14" s="493"/>
      <c r="P14" s="493"/>
      <c r="R14" s="493"/>
    </row>
    <row r="15" spans="1:18" s="262" customFormat="1" ht="15.75" x14ac:dyDescent="0.25">
      <c r="A15" s="258"/>
      <c r="B15" s="607">
        <v>16</v>
      </c>
      <c r="C15" s="278"/>
      <c r="D15" s="264"/>
      <c r="E15" s="581">
        <v>50</v>
      </c>
      <c r="F15" s="264">
        <v>5</v>
      </c>
      <c r="G15" s="263">
        <f t="shared" si="2"/>
        <v>6030</v>
      </c>
      <c r="H15" s="262">
        <f t="shared" si="1"/>
        <v>603</v>
      </c>
      <c r="I15" s="608" t="s">
        <v>213</v>
      </c>
      <c r="J15" s="618" t="s">
        <v>51</v>
      </c>
      <c r="K15" s="414"/>
      <c r="N15" s="493"/>
      <c r="O15" s="493"/>
      <c r="P15" s="493"/>
      <c r="R15" s="493"/>
    </row>
    <row r="16" spans="1:18" s="262" customFormat="1" ht="15.75" x14ac:dyDescent="0.25">
      <c r="A16" s="258"/>
      <c r="B16" s="607">
        <v>17</v>
      </c>
      <c r="C16" s="278"/>
      <c r="D16" s="264"/>
      <c r="E16" s="581">
        <v>190</v>
      </c>
      <c r="F16" s="264">
        <v>19</v>
      </c>
      <c r="G16" s="263">
        <f t="shared" si="2"/>
        <v>5840</v>
      </c>
      <c r="H16" s="262">
        <f t="shared" si="1"/>
        <v>584</v>
      </c>
      <c r="I16" s="377" t="s">
        <v>212</v>
      </c>
      <c r="J16" s="264" t="s">
        <v>51</v>
      </c>
      <c r="K16" s="414"/>
      <c r="N16" s="493"/>
      <c r="O16" s="493"/>
      <c r="P16" s="493">
        <f t="shared" si="0"/>
        <v>0</v>
      </c>
      <c r="R16" s="493"/>
    </row>
    <row r="17" spans="1:18" s="254" customFormat="1" ht="15.75" x14ac:dyDescent="0.25">
      <c r="A17" s="132"/>
      <c r="B17" s="609">
        <v>20</v>
      </c>
      <c r="C17" s="601"/>
      <c r="D17" s="596"/>
      <c r="E17" s="610">
        <v>100</v>
      </c>
      <c r="F17" s="596">
        <v>10</v>
      </c>
      <c r="G17" s="263">
        <f t="shared" si="2"/>
        <v>5740</v>
      </c>
      <c r="H17" s="262">
        <f t="shared" si="1"/>
        <v>574</v>
      </c>
      <c r="I17" s="377" t="s">
        <v>232</v>
      </c>
      <c r="J17" s="596" t="s">
        <v>86</v>
      </c>
      <c r="K17" s="614"/>
      <c r="N17" s="599"/>
      <c r="O17" s="599"/>
      <c r="P17" s="599"/>
      <c r="R17" s="599"/>
    </row>
    <row r="18" spans="1:18" s="254" customFormat="1" ht="15.75" x14ac:dyDescent="0.25">
      <c r="A18" s="132"/>
      <c r="B18" s="609">
        <v>20</v>
      </c>
      <c r="C18" s="601"/>
      <c r="D18" s="596"/>
      <c r="E18" s="610">
        <v>40</v>
      </c>
      <c r="F18" s="596">
        <v>4</v>
      </c>
      <c r="G18" s="263">
        <f t="shared" si="2"/>
        <v>5700</v>
      </c>
      <c r="H18" s="262">
        <f t="shared" si="1"/>
        <v>570</v>
      </c>
      <c r="I18" s="377" t="s">
        <v>234</v>
      </c>
      <c r="J18" s="596" t="s">
        <v>51</v>
      </c>
      <c r="K18" s="614"/>
      <c r="N18" s="599"/>
      <c r="O18" s="602"/>
      <c r="P18" s="599">
        <f t="shared" si="0"/>
        <v>0</v>
      </c>
      <c r="R18" s="599"/>
    </row>
    <row r="19" spans="1:18" s="262" customFormat="1" ht="15.75" x14ac:dyDescent="0.25">
      <c r="A19" s="258"/>
      <c r="B19" s="607">
        <v>26</v>
      </c>
      <c r="C19" s="278"/>
      <c r="D19" s="264"/>
      <c r="E19" s="581">
        <v>40</v>
      </c>
      <c r="F19" s="264">
        <v>4</v>
      </c>
      <c r="G19" s="263">
        <f t="shared" ref="G19:G20" si="3">G18-E19+C19</f>
        <v>5660</v>
      </c>
      <c r="H19" s="262">
        <f t="shared" si="1"/>
        <v>566</v>
      </c>
      <c r="I19" s="377" t="s">
        <v>268</v>
      </c>
      <c r="J19" s="264" t="s">
        <v>51</v>
      </c>
      <c r="K19" s="414"/>
      <c r="N19" s="493"/>
      <c r="O19" s="493"/>
      <c r="P19" s="493">
        <f t="shared" si="0"/>
        <v>0</v>
      </c>
      <c r="R19" s="493"/>
    </row>
    <row r="20" spans="1:18" s="262" customFormat="1" ht="15.75" x14ac:dyDescent="0.25">
      <c r="A20" s="258" t="s">
        <v>292</v>
      </c>
      <c r="B20" s="258"/>
      <c r="C20" s="278"/>
      <c r="D20" s="264"/>
      <c r="E20" s="581"/>
      <c r="F20" s="264"/>
      <c r="G20" s="263">
        <f t="shared" si="3"/>
        <v>5660</v>
      </c>
      <c r="H20" s="262">
        <f t="shared" si="1"/>
        <v>566</v>
      </c>
      <c r="I20" s="377"/>
      <c r="J20" s="264"/>
      <c r="K20" s="414"/>
      <c r="M20" s="262">
        <f t="shared" ref="M20:M56" si="4">L20*F20</f>
        <v>0</v>
      </c>
      <c r="N20" s="493"/>
      <c r="O20" s="493"/>
      <c r="P20" s="493">
        <f t="shared" si="0"/>
        <v>0</v>
      </c>
      <c r="R20" s="493"/>
    </row>
    <row r="21" spans="1:18" s="254" customFormat="1" ht="15.75" x14ac:dyDescent="0.25">
      <c r="A21" s="132"/>
      <c r="B21" s="132">
        <v>4</v>
      </c>
      <c r="C21" s="601"/>
      <c r="D21" s="615"/>
      <c r="E21" s="610">
        <v>1100</v>
      </c>
      <c r="F21" s="596">
        <v>110</v>
      </c>
      <c r="G21" s="595">
        <f t="shared" ref="G21:H33" si="5">G20-E21+C21</f>
        <v>4560</v>
      </c>
      <c r="H21" s="262">
        <f t="shared" si="1"/>
        <v>456</v>
      </c>
      <c r="I21" s="377" t="s">
        <v>325</v>
      </c>
      <c r="J21" s="596" t="s">
        <v>51</v>
      </c>
      <c r="K21" s="614"/>
      <c r="N21" s="599"/>
      <c r="O21" s="599"/>
      <c r="P21" s="599">
        <f t="shared" si="0"/>
        <v>0</v>
      </c>
      <c r="R21" s="599"/>
    </row>
    <row r="22" spans="1:18" s="262" customFormat="1" ht="15.75" x14ac:dyDescent="0.25">
      <c r="A22" s="258"/>
      <c r="B22" s="258">
        <v>6</v>
      </c>
      <c r="C22" s="278"/>
      <c r="D22" s="264"/>
      <c r="E22" s="581">
        <v>200</v>
      </c>
      <c r="F22" s="264">
        <v>20</v>
      </c>
      <c r="G22" s="263">
        <f t="shared" si="5"/>
        <v>4360</v>
      </c>
      <c r="H22" s="262">
        <f t="shared" si="1"/>
        <v>436</v>
      </c>
      <c r="I22" s="264" t="s">
        <v>347</v>
      </c>
      <c r="J22" s="264" t="s">
        <v>51</v>
      </c>
      <c r="N22" s="493"/>
      <c r="O22" s="493"/>
      <c r="P22" s="493">
        <f t="shared" si="0"/>
        <v>0</v>
      </c>
    </row>
    <row r="23" spans="1:18" s="262" customFormat="1" ht="15.75" x14ac:dyDescent="0.25">
      <c r="A23" s="258"/>
      <c r="B23" s="258"/>
      <c r="C23" s="278"/>
      <c r="D23" s="264"/>
      <c r="E23" s="581"/>
      <c r="F23" s="264"/>
      <c r="G23" s="263">
        <f t="shared" si="5"/>
        <v>4360</v>
      </c>
      <c r="H23" s="262">
        <f t="shared" si="1"/>
        <v>436</v>
      </c>
      <c r="I23" s="370"/>
      <c r="J23" s="264"/>
      <c r="M23" s="262">
        <f t="shared" si="4"/>
        <v>0</v>
      </c>
      <c r="N23" s="493"/>
      <c r="O23" s="493"/>
      <c r="P23" s="493">
        <f t="shared" si="0"/>
        <v>0</v>
      </c>
    </row>
    <row r="24" spans="1:18" s="262" customFormat="1" ht="15.75" x14ac:dyDescent="0.25">
      <c r="A24" s="258"/>
      <c r="B24" s="258"/>
      <c r="C24" s="278"/>
      <c r="D24" s="264"/>
      <c r="E24" s="581"/>
      <c r="F24" s="264"/>
      <c r="G24" s="263">
        <f t="shared" si="5"/>
        <v>4360</v>
      </c>
      <c r="H24" s="262">
        <f t="shared" si="1"/>
        <v>436</v>
      </c>
      <c r="I24" s="370"/>
      <c r="J24" s="264"/>
      <c r="N24" s="493"/>
      <c r="O24" s="493"/>
      <c r="P24" s="493"/>
    </row>
    <row r="25" spans="1:18" s="262" customFormat="1" ht="15.75" x14ac:dyDescent="0.25">
      <c r="A25" s="258"/>
      <c r="B25" s="258"/>
      <c r="C25" s="278"/>
      <c r="D25" s="264"/>
      <c r="E25" s="581"/>
      <c r="F25" s="264"/>
      <c r="G25" s="263">
        <f t="shared" si="5"/>
        <v>4360</v>
      </c>
      <c r="H25" s="262">
        <f t="shared" si="1"/>
        <v>436</v>
      </c>
      <c r="I25" s="370"/>
      <c r="J25" s="264"/>
      <c r="M25" s="262">
        <f t="shared" si="4"/>
        <v>0</v>
      </c>
      <c r="N25" s="493"/>
      <c r="O25" s="616"/>
      <c r="P25" s="493">
        <f t="shared" si="0"/>
        <v>0</v>
      </c>
    </row>
    <row r="26" spans="1:18" s="262" customFormat="1" ht="15.75" x14ac:dyDescent="0.25">
      <c r="A26" s="258"/>
      <c r="B26" s="258"/>
      <c r="C26" s="278"/>
      <c r="D26" s="264"/>
      <c r="E26" s="581"/>
      <c r="F26" s="264"/>
      <c r="G26" s="263">
        <f t="shared" si="5"/>
        <v>4360</v>
      </c>
      <c r="H26" s="262">
        <f t="shared" si="1"/>
        <v>436</v>
      </c>
      <c r="I26" s="370"/>
      <c r="J26" s="264"/>
      <c r="M26" s="262">
        <f t="shared" si="4"/>
        <v>0</v>
      </c>
      <c r="N26" s="493"/>
      <c r="O26" s="493"/>
      <c r="P26" s="493">
        <f t="shared" si="0"/>
        <v>0</v>
      </c>
    </row>
    <row r="27" spans="1:18" s="262" customFormat="1" ht="15.75" x14ac:dyDescent="0.25">
      <c r="A27" s="258"/>
      <c r="B27" s="258"/>
      <c r="C27" s="278"/>
      <c r="D27" s="264"/>
      <c r="E27" s="581"/>
      <c r="F27" s="264"/>
      <c r="G27" s="263">
        <f t="shared" si="5"/>
        <v>4360</v>
      </c>
      <c r="H27" s="262">
        <f t="shared" si="1"/>
        <v>436</v>
      </c>
      <c r="I27" s="370"/>
      <c r="J27" s="264"/>
      <c r="M27" s="262">
        <f t="shared" si="4"/>
        <v>0</v>
      </c>
      <c r="N27" s="493"/>
      <c r="O27" s="493"/>
      <c r="P27" s="493">
        <f t="shared" si="0"/>
        <v>0</v>
      </c>
    </row>
    <row r="28" spans="1:18" s="262" customFormat="1" ht="15.75" x14ac:dyDescent="0.25">
      <c r="A28" s="258"/>
      <c r="B28" s="258"/>
      <c r="C28" s="278"/>
      <c r="D28" s="264"/>
      <c r="E28" s="611"/>
      <c r="F28" s="264"/>
      <c r="G28" s="263">
        <f t="shared" si="5"/>
        <v>4360</v>
      </c>
      <c r="H28" s="262">
        <f t="shared" si="1"/>
        <v>436</v>
      </c>
      <c r="I28" s="370"/>
      <c r="J28" s="264"/>
      <c r="M28" s="262">
        <f t="shared" si="4"/>
        <v>0</v>
      </c>
      <c r="N28" s="493"/>
      <c r="O28" s="493"/>
      <c r="P28" s="493">
        <f t="shared" si="0"/>
        <v>0</v>
      </c>
    </row>
    <row r="29" spans="1:18" s="262" customFormat="1" ht="15.75" x14ac:dyDescent="0.25">
      <c r="A29" s="258"/>
      <c r="B29" s="258"/>
      <c r="C29" s="278"/>
      <c r="D29" s="264"/>
      <c r="E29" s="600"/>
      <c r="F29" s="264"/>
      <c r="G29" s="263">
        <f t="shared" si="5"/>
        <v>4360</v>
      </c>
      <c r="H29" s="262">
        <f t="shared" si="1"/>
        <v>436</v>
      </c>
      <c r="I29" s="370"/>
      <c r="J29" s="264"/>
      <c r="M29" s="262">
        <f t="shared" si="4"/>
        <v>0</v>
      </c>
      <c r="N29" s="617"/>
      <c r="O29" s="493"/>
      <c r="P29" s="493">
        <f t="shared" si="0"/>
        <v>0</v>
      </c>
    </row>
    <row r="30" spans="1:18" s="262" customFormat="1" ht="15.75" x14ac:dyDescent="0.25">
      <c r="A30" s="258"/>
      <c r="B30" s="258"/>
      <c r="C30" s="278"/>
      <c r="D30" s="264"/>
      <c r="E30" s="600"/>
      <c r="F30" s="264"/>
      <c r="G30" s="263">
        <f t="shared" si="5"/>
        <v>4360</v>
      </c>
      <c r="H30" s="262">
        <f t="shared" si="1"/>
        <v>436</v>
      </c>
      <c r="I30" s="370"/>
      <c r="J30" s="264"/>
      <c r="M30" s="262">
        <f t="shared" si="4"/>
        <v>0</v>
      </c>
      <c r="N30" s="493"/>
      <c r="O30" s="493"/>
      <c r="P30" s="493">
        <f t="shared" si="0"/>
        <v>0</v>
      </c>
    </row>
    <row r="31" spans="1:18" s="262" customFormat="1" ht="15.75" x14ac:dyDescent="0.25">
      <c r="A31" s="259"/>
      <c r="B31" s="258"/>
      <c r="C31" s="278"/>
      <c r="E31" s="612"/>
      <c r="F31" s="264"/>
      <c r="G31" s="263">
        <f t="shared" si="5"/>
        <v>4360</v>
      </c>
      <c r="H31" s="262">
        <f t="shared" si="1"/>
        <v>436</v>
      </c>
      <c r="I31" s="370"/>
      <c r="J31" s="264"/>
      <c r="M31" s="262">
        <f t="shared" si="4"/>
        <v>0</v>
      </c>
      <c r="N31" s="493"/>
      <c r="O31" s="493"/>
      <c r="P31" s="493">
        <f t="shared" si="0"/>
        <v>0</v>
      </c>
    </row>
    <row r="32" spans="1:18" s="262" customFormat="1" ht="15.75" x14ac:dyDescent="0.25">
      <c r="A32" s="259"/>
      <c r="B32" s="258"/>
      <c r="C32" s="278"/>
      <c r="E32" s="612"/>
      <c r="F32" s="264"/>
      <c r="G32" s="263">
        <f t="shared" si="5"/>
        <v>4360</v>
      </c>
      <c r="H32" s="262">
        <f t="shared" si="1"/>
        <v>436</v>
      </c>
      <c r="I32" s="370"/>
      <c r="J32" s="264"/>
      <c r="M32" s="262">
        <f t="shared" si="4"/>
        <v>0</v>
      </c>
      <c r="N32" s="493"/>
      <c r="O32" s="493"/>
      <c r="P32" s="493">
        <f t="shared" si="0"/>
        <v>0</v>
      </c>
    </row>
    <row r="33" spans="1:16" s="262" customFormat="1" ht="15.75" x14ac:dyDescent="0.25">
      <c r="A33" s="259"/>
      <c r="B33" s="258"/>
      <c r="C33" s="278"/>
      <c r="E33" s="612"/>
      <c r="F33" s="264"/>
      <c r="G33" s="263">
        <f t="shared" si="5"/>
        <v>4360</v>
      </c>
      <c r="H33" s="262">
        <f t="shared" si="5"/>
        <v>436</v>
      </c>
      <c r="I33" s="370"/>
      <c r="J33" s="264"/>
      <c r="M33" s="262">
        <f t="shared" si="4"/>
        <v>0</v>
      </c>
      <c r="N33" s="493"/>
      <c r="O33" s="493"/>
      <c r="P33" s="493">
        <f t="shared" si="0"/>
        <v>0</v>
      </c>
    </row>
    <row r="34" spans="1:16" s="262" customFormat="1" ht="15.75" x14ac:dyDescent="0.25">
      <c r="A34" s="259"/>
      <c r="B34" s="258"/>
      <c r="C34" s="278"/>
      <c r="E34" s="612"/>
      <c r="F34" s="264"/>
      <c r="G34" s="263">
        <f t="shared" ref="G34:H49" si="6">G33-E34+C34</f>
        <v>4360</v>
      </c>
      <c r="H34" s="262">
        <f t="shared" si="6"/>
        <v>436</v>
      </c>
      <c r="I34" s="370"/>
      <c r="J34" s="264"/>
      <c r="M34" s="262">
        <f t="shared" si="4"/>
        <v>0</v>
      </c>
      <c r="N34" s="493"/>
      <c r="O34" s="493"/>
      <c r="P34" s="493">
        <f t="shared" si="0"/>
        <v>0</v>
      </c>
    </row>
    <row r="35" spans="1:16" s="262" customFormat="1" ht="15.75" x14ac:dyDescent="0.25">
      <c r="A35" s="259"/>
      <c r="B35" s="258"/>
      <c r="C35" s="278"/>
      <c r="E35" s="612"/>
      <c r="F35" s="264"/>
      <c r="G35" s="263">
        <f t="shared" si="6"/>
        <v>4360</v>
      </c>
      <c r="H35" s="262">
        <f t="shared" si="6"/>
        <v>436</v>
      </c>
      <c r="I35" s="370"/>
      <c r="J35" s="264"/>
      <c r="M35" s="262">
        <f t="shared" si="4"/>
        <v>0</v>
      </c>
      <c r="N35" s="493"/>
      <c r="O35" s="493"/>
      <c r="P35" s="493">
        <f t="shared" si="0"/>
        <v>0</v>
      </c>
    </row>
    <row r="36" spans="1:16" s="262" customFormat="1" ht="15.75" x14ac:dyDescent="0.25">
      <c r="A36" s="259"/>
      <c r="B36" s="258"/>
      <c r="C36" s="478"/>
      <c r="E36" s="612"/>
      <c r="F36" s="264"/>
      <c r="G36" s="263">
        <f t="shared" si="6"/>
        <v>4360</v>
      </c>
      <c r="H36" s="262">
        <f t="shared" si="6"/>
        <v>436</v>
      </c>
      <c r="I36" s="370"/>
      <c r="J36" s="264"/>
      <c r="M36" s="262">
        <f t="shared" si="4"/>
        <v>0</v>
      </c>
      <c r="N36" s="493"/>
      <c r="O36" s="493"/>
      <c r="P36" s="493">
        <f t="shared" si="0"/>
        <v>0</v>
      </c>
    </row>
    <row r="37" spans="1:16" s="262" customFormat="1" ht="15.75" x14ac:dyDescent="0.25">
      <c r="A37" s="259"/>
      <c r="B37" s="258"/>
      <c r="C37" s="263"/>
      <c r="E37" s="612"/>
      <c r="F37" s="264"/>
      <c r="G37" s="263">
        <f t="shared" si="6"/>
        <v>4360</v>
      </c>
      <c r="H37" s="262">
        <f t="shared" si="6"/>
        <v>436</v>
      </c>
      <c r="I37" s="370"/>
      <c r="J37" s="264"/>
      <c r="M37" s="262">
        <f t="shared" si="4"/>
        <v>0</v>
      </c>
      <c r="N37" s="493"/>
      <c r="O37" s="493"/>
      <c r="P37" s="493">
        <f t="shared" si="0"/>
        <v>0</v>
      </c>
    </row>
    <row r="38" spans="1:16" s="262" customFormat="1" ht="15.75" x14ac:dyDescent="0.25">
      <c r="A38" s="259"/>
      <c r="B38" s="258"/>
      <c r="C38" s="263"/>
      <c r="E38" s="612"/>
      <c r="F38" s="264"/>
      <c r="G38" s="263">
        <f t="shared" si="6"/>
        <v>4360</v>
      </c>
      <c r="H38" s="262">
        <f t="shared" si="6"/>
        <v>436</v>
      </c>
      <c r="I38" s="370"/>
      <c r="J38" s="264"/>
      <c r="M38" s="262">
        <f t="shared" si="4"/>
        <v>0</v>
      </c>
      <c r="N38" s="493"/>
      <c r="O38" s="493"/>
      <c r="P38" s="493">
        <f t="shared" si="0"/>
        <v>0</v>
      </c>
    </row>
    <row r="39" spans="1:16" s="262" customFormat="1" ht="15.75" x14ac:dyDescent="0.25">
      <c r="A39" s="259"/>
      <c r="B39" s="258"/>
      <c r="C39" s="263"/>
      <c r="E39" s="612"/>
      <c r="F39" s="264"/>
      <c r="G39" s="263">
        <f t="shared" si="6"/>
        <v>4360</v>
      </c>
      <c r="H39" s="262">
        <f t="shared" si="6"/>
        <v>436</v>
      </c>
      <c r="I39" s="370"/>
      <c r="J39" s="264"/>
      <c r="M39" s="262">
        <f t="shared" si="4"/>
        <v>0</v>
      </c>
      <c r="N39" s="493"/>
      <c r="O39" s="493"/>
      <c r="P39" s="493">
        <f t="shared" si="0"/>
        <v>0</v>
      </c>
    </row>
    <row r="40" spans="1:16" s="262" customFormat="1" ht="15.75" x14ac:dyDescent="0.25">
      <c r="A40" s="259"/>
      <c r="B40" s="258"/>
      <c r="C40" s="263"/>
      <c r="E40" s="612"/>
      <c r="F40" s="264"/>
      <c r="G40" s="263">
        <f t="shared" si="6"/>
        <v>4360</v>
      </c>
      <c r="H40" s="262">
        <f t="shared" si="6"/>
        <v>436</v>
      </c>
      <c r="I40" s="264"/>
      <c r="J40" s="264"/>
      <c r="M40" s="262">
        <f t="shared" si="4"/>
        <v>0</v>
      </c>
      <c r="N40" s="493"/>
      <c r="O40" s="493"/>
      <c r="P40" s="493">
        <f t="shared" si="0"/>
        <v>0</v>
      </c>
    </row>
    <row r="41" spans="1:16" s="262" customFormat="1" ht="15.75" x14ac:dyDescent="0.25">
      <c r="A41" s="259"/>
      <c r="B41" s="258"/>
      <c r="C41" s="263"/>
      <c r="E41" s="550"/>
      <c r="F41" s="264"/>
      <c r="G41" s="263">
        <f t="shared" si="6"/>
        <v>4360</v>
      </c>
      <c r="H41" s="262">
        <f t="shared" si="6"/>
        <v>436</v>
      </c>
      <c r="I41" s="264"/>
      <c r="J41" s="264"/>
      <c r="M41" s="262">
        <f t="shared" si="4"/>
        <v>0</v>
      </c>
      <c r="N41" s="493"/>
      <c r="O41" s="493"/>
      <c r="P41" s="493">
        <f t="shared" si="0"/>
        <v>0</v>
      </c>
    </row>
    <row r="42" spans="1:16" s="262" customFormat="1" ht="15.75" x14ac:dyDescent="0.25">
      <c r="A42" s="259"/>
      <c r="B42" s="258"/>
      <c r="C42" s="263"/>
      <c r="E42" s="550"/>
      <c r="F42" s="264"/>
      <c r="G42" s="263">
        <f t="shared" si="6"/>
        <v>4360</v>
      </c>
      <c r="H42" s="262">
        <f t="shared" si="6"/>
        <v>436</v>
      </c>
      <c r="I42" s="264"/>
      <c r="J42" s="613"/>
      <c r="M42" s="262">
        <f t="shared" si="4"/>
        <v>0</v>
      </c>
      <c r="N42" s="493"/>
      <c r="O42" s="493"/>
      <c r="P42" s="493"/>
    </row>
    <row r="43" spans="1:16" s="262" customFormat="1" ht="15.75" x14ac:dyDescent="0.25">
      <c r="A43" s="259"/>
      <c r="B43" s="264"/>
      <c r="C43" s="263"/>
      <c r="E43" s="263"/>
      <c r="F43" s="264"/>
      <c r="G43" s="263">
        <f t="shared" si="6"/>
        <v>4360</v>
      </c>
      <c r="H43" s="262">
        <f t="shared" si="6"/>
        <v>436</v>
      </c>
      <c r="I43" s="264"/>
      <c r="J43" s="264"/>
      <c r="M43" s="262">
        <f t="shared" si="4"/>
        <v>0</v>
      </c>
      <c r="N43" s="493"/>
      <c r="O43" s="493"/>
      <c r="P43" s="493">
        <f t="shared" si="0"/>
        <v>0</v>
      </c>
    </row>
    <row r="44" spans="1:16" s="262" customFormat="1" ht="15.75" x14ac:dyDescent="0.25">
      <c r="A44" s="259"/>
      <c r="B44" s="264"/>
      <c r="C44" s="263"/>
      <c r="E44" s="550"/>
      <c r="F44" s="264"/>
      <c r="G44" s="263">
        <f t="shared" si="6"/>
        <v>4360</v>
      </c>
      <c r="H44" s="262">
        <f t="shared" si="6"/>
        <v>436</v>
      </c>
      <c r="I44" s="264"/>
      <c r="J44" s="264"/>
      <c r="M44" s="262">
        <f t="shared" si="4"/>
        <v>0</v>
      </c>
      <c r="N44" s="493"/>
      <c r="O44" s="493"/>
      <c r="P44" s="493">
        <f t="shared" si="0"/>
        <v>0</v>
      </c>
    </row>
    <row r="45" spans="1:16" s="262" customFormat="1" ht="15.75" x14ac:dyDescent="0.25">
      <c r="A45" s="259"/>
      <c r="B45" s="264"/>
      <c r="C45" s="263"/>
      <c r="E45" s="263"/>
      <c r="F45" s="264"/>
      <c r="G45" s="263">
        <f t="shared" si="6"/>
        <v>4360</v>
      </c>
      <c r="H45" s="262">
        <f t="shared" si="6"/>
        <v>436</v>
      </c>
      <c r="I45" s="264"/>
      <c r="J45" s="264"/>
      <c r="M45" s="262">
        <f t="shared" si="4"/>
        <v>0</v>
      </c>
      <c r="N45" s="493"/>
      <c r="O45" s="493"/>
      <c r="P45" s="493">
        <f t="shared" si="0"/>
        <v>0</v>
      </c>
    </row>
    <row r="46" spans="1:16" s="262" customFormat="1" ht="15.75" x14ac:dyDescent="0.25">
      <c r="A46" s="259"/>
      <c r="B46" s="264"/>
      <c r="C46" s="263"/>
      <c r="E46" s="263"/>
      <c r="F46" s="264"/>
      <c r="G46" s="263">
        <f t="shared" si="6"/>
        <v>4360</v>
      </c>
      <c r="H46" s="262">
        <f t="shared" si="6"/>
        <v>436</v>
      </c>
      <c r="I46" s="264"/>
      <c r="J46" s="264"/>
      <c r="M46" s="262">
        <f t="shared" si="4"/>
        <v>0</v>
      </c>
      <c r="N46" s="493"/>
      <c r="O46" s="493"/>
      <c r="P46" s="493">
        <f t="shared" si="0"/>
        <v>0</v>
      </c>
    </row>
    <row r="47" spans="1:16" s="262" customFormat="1" ht="15.75" x14ac:dyDescent="0.25">
      <c r="A47" s="259"/>
      <c r="B47" s="264"/>
      <c r="C47" s="263"/>
      <c r="E47" s="263"/>
      <c r="F47" s="264"/>
      <c r="G47" s="263">
        <f t="shared" si="6"/>
        <v>4360</v>
      </c>
      <c r="H47" s="262">
        <f t="shared" si="6"/>
        <v>436</v>
      </c>
      <c r="I47" s="264"/>
      <c r="J47" s="264"/>
      <c r="M47" s="262">
        <f t="shared" si="4"/>
        <v>0</v>
      </c>
      <c r="N47" s="493"/>
      <c r="O47" s="493"/>
      <c r="P47" s="493">
        <f t="shared" si="0"/>
        <v>0</v>
      </c>
    </row>
    <row r="48" spans="1:16" s="262" customFormat="1" ht="15.75" x14ac:dyDescent="0.25">
      <c r="A48" s="259"/>
      <c r="B48" s="264"/>
      <c r="C48" s="263"/>
      <c r="E48" s="263"/>
      <c r="F48" s="264"/>
      <c r="G48" s="263">
        <f t="shared" si="6"/>
        <v>4360</v>
      </c>
      <c r="H48" s="262">
        <f t="shared" si="6"/>
        <v>436</v>
      </c>
      <c r="I48" s="264"/>
      <c r="J48" s="264"/>
      <c r="M48" s="262">
        <f t="shared" si="4"/>
        <v>0</v>
      </c>
      <c r="N48" s="493"/>
      <c r="O48" s="493"/>
      <c r="P48" s="493"/>
    </row>
    <row r="49" spans="1:16" s="262" customFormat="1" ht="15.75" x14ac:dyDescent="0.25">
      <c r="A49" s="259"/>
      <c r="B49" s="264"/>
      <c r="C49" s="263"/>
      <c r="E49" s="263"/>
      <c r="F49" s="264"/>
      <c r="G49" s="263">
        <f t="shared" si="6"/>
        <v>4360</v>
      </c>
      <c r="H49" s="262">
        <f t="shared" si="6"/>
        <v>436</v>
      </c>
      <c r="I49" s="264"/>
      <c r="J49" s="264"/>
      <c r="M49" s="262">
        <f t="shared" si="4"/>
        <v>0</v>
      </c>
      <c r="N49" s="493"/>
      <c r="O49" s="493"/>
      <c r="P49" s="493">
        <f t="shared" si="0"/>
        <v>0</v>
      </c>
    </row>
    <row r="50" spans="1:16" s="262" customFormat="1" ht="15.75" x14ac:dyDescent="0.25">
      <c r="A50" s="259"/>
      <c r="B50" s="264"/>
      <c r="C50" s="263"/>
      <c r="E50" s="263"/>
      <c r="F50" s="264"/>
      <c r="G50" s="263">
        <f t="shared" ref="G50:H65" si="7">G49-E50+C50</f>
        <v>4360</v>
      </c>
      <c r="H50" s="262">
        <f t="shared" si="7"/>
        <v>436</v>
      </c>
      <c r="I50" s="264"/>
      <c r="J50" s="264"/>
      <c r="M50" s="262">
        <f t="shared" si="4"/>
        <v>0</v>
      </c>
      <c r="N50" s="493"/>
      <c r="O50" s="493"/>
      <c r="P50" s="493">
        <f t="shared" si="0"/>
        <v>0</v>
      </c>
    </row>
    <row r="51" spans="1:16" s="262" customFormat="1" ht="15.75" x14ac:dyDescent="0.25">
      <c r="A51" s="259"/>
      <c r="B51" s="264"/>
      <c r="C51" s="263"/>
      <c r="E51" s="263"/>
      <c r="F51" s="264"/>
      <c r="G51" s="263">
        <f t="shared" si="7"/>
        <v>4360</v>
      </c>
      <c r="H51" s="262">
        <f t="shared" si="7"/>
        <v>436</v>
      </c>
      <c r="I51" s="264"/>
      <c r="J51" s="264"/>
      <c r="M51" s="262">
        <f t="shared" si="4"/>
        <v>0</v>
      </c>
      <c r="N51" s="493"/>
      <c r="O51" s="493"/>
      <c r="P51" s="493">
        <f t="shared" si="0"/>
        <v>0</v>
      </c>
    </row>
    <row r="52" spans="1:16" s="262" customFormat="1" ht="15" customHeight="1" x14ac:dyDescent="0.25">
      <c r="A52" s="259"/>
      <c r="B52" s="264"/>
      <c r="C52" s="263"/>
      <c r="E52" s="263"/>
      <c r="F52" s="264"/>
      <c r="G52" s="263">
        <f t="shared" si="7"/>
        <v>4360</v>
      </c>
      <c r="H52" s="262">
        <f t="shared" si="7"/>
        <v>436</v>
      </c>
      <c r="I52" s="264"/>
      <c r="J52" s="264"/>
      <c r="M52" s="262">
        <f t="shared" si="4"/>
        <v>0</v>
      </c>
      <c r="N52" s="493"/>
      <c r="O52" s="493"/>
      <c r="P52" s="493">
        <f t="shared" si="0"/>
        <v>0</v>
      </c>
    </row>
    <row r="53" spans="1:16" s="262" customFormat="1" ht="15.75" x14ac:dyDescent="0.25">
      <c r="A53" s="259"/>
      <c r="B53" s="264"/>
      <c r="C53" s="263"/>
      <c r="E53" s="263"/>
      <c r="F53" s="264"/>
      <c r="G53" s="263">
        <f t="shared" si="7"/>
        <v>4360</v>
      </c>
      <c r="H53" s="262">
        <f t="shared" si="7"/>
        <v>436</v>
      </c>
      <c r="I53" s="264"/>
      <c r="J53" s="264"/>
      <c r="M53" s="262">
        <f t="shared" si="4"/>
        <v>0</v>
      </c>
      <c r="N53" s="493"/>
      <c r="O53" s="493"/>
      <c r="P53" s="493">
        <f t="shared" si="0"/>
        <v>0</v>
      </c>
    </row>
    <row r="54" spans="1:16" s="262" customFormat="1" ht="15.75" x14ac:dyDescent="0.25">
      <c r="A54" s="259"/>
      <c r="B54" s="264"/>
      <c r="C54" s="263"/>
      <c r="E54" s="263"/>
      <c r="F54" s="264"/>
      <c r="G54" s="263">
        <f t="shared" si="7"/>
        <v>4360</v>
      </c>
      <c r="H54" s="262">
        <f t="shared" si="7"/>
        <v>436</v>
      </c>
      <c r="I54" s="264"/>
      <c r="J54" s="264"/>
      <c r="M54" s="262">
        <f t="shared" si="4"/>
        <v>0</v>
      </c>
      <c r="N54" s="493"/>
      <c r="O54" s="493"/>
      <c r="P54" s="493">
        <f t="shared" si="0"/>
        <v>0</v>
      </c>
    </row>
    <row r="55" spans="1:16" s="262" customFormat="1" ht="15.75" x14ac:dyDescent="0.25">
      <c r="A55" s="259"/>
      <c r="B55" s="264"/>
      <c r="C55" s="263"/>
      <c r="E55" s="263"/>
      <c r="F55" s="264"/>
      <c r="G55" s="263">
        <f t="shared" si="7"/>
        <v>4360</v>
      </c>
      <c r="H55" s="262">
        <f t="shared" si="7"/>
        <v>436</v>
      </c>
      <c r="I55" s="264"/>
      <c r="J55" s="264"/>
      <c r="M55" s="262">
        <f t="shared" si="4"/>
        <v>0</v>
      </c>
      <c r="N55" s="493"/>
      <c r="O55" s="493"/>
      <c r="P55" s="493">
        <f t="shared" si="0"/>
        <v>0</v>
      </c>
    </row>
    <row r="56" spans="1:16" s="262" customFormat="1" ht="15.75" x14ac:dyDescent="0.25">
      <c r="A56" s="259"/>
      <c r="B56" s="264"/>
      <c r="C56" s="263"/>
      <c r="E56" s="263"/>
      <c r="F56" s="264"/>
      <c r="G56" s="263">
        <f t="shared" si="7"/>
        <v>4360</v>
      </c>
      <c r="H56" s="262">
        <f t="shared" si="7"/>
        <v>436</v>
      </c>
      <c r="I56" s="264"/>
      <c r="J56" s="264"/>
      <c r="M56" s="262">
        <f t="shared" si="4"/>
        <v>0</v>
      </c>
      <c r="N56" s="493"/>
      <c r="O56" s="493"/>
      <c r="P56" s="493">
        <f t="shared" si="0"/>
        <v>0</v>
      </c>
    </row>
    <row r="57" spans="1:16" s="262" customFormat="1" ht="15.75" x14ac:dyDescent="0.25">
      <c r="A57" s="259"/>
      <c r="B57" s="264"/>
      <c r="C57" s="263"/>
      <c r="E57" s="263"/>
      <c r="F57" s="264"/>
      <c r="G57" s="263">
        <f t="shared" si="7"/>
        <v>4360</v>
      </c>
      <c r="H57" s="262">
        <f t="shared" si="7"/>
        <v>436</v>
      </c>
      <c r="I57" s="264"/>
      <c r="J57" s="264"/>
      <c r="N57" s="493"/>
      <c r="O57" s="493"/>
      <c r="P57" s="493">
        <f t="shared" si="0"/>
        <v>0</v>
      </c>
    </row>
    <row r="58" spans="1:16" s="262" customFormat="1" ht="15.75" x14ac:dyDescent="0.25">
      <c r="A58" s="259"/>
      <c r="B58" s="264"/>
      <c r="C58" s="263"/>
      <c r="E58" s="263"/>
      <c r="F58" s="264"/>
      <c r="G58" s="263">
        <f t="shared" si="7"/>
        <v>4360</v>
      </c>
      <c r="H58" s="262">
        <f t="shared" si="7"/>
        <v>436</v>
      </c>
      <c r="I58" s="264"/>
      <c r="J58" s="264"/>
      <c r="N58" s="493"/>
      <c r="O58" s="493"/>
      <c r="P58" s="493">
        <f t="shared" si="0"/>
        <v>0</v>
      </c>
    </row>
    <row r="59" spans="1:16" s="262" customFormat="1" ht="15.75" x14ac:dyDescent="0.25">
      <c r="A59" s="259"/>
      <c r="B59" s="264"/>
      <c r="C59" s="263"/>
      <c r="E59" s="263"/>
      <c r="F59" s="264"/>
      <c r="G59" s="263">
        <f t="shared" si="7"/>
        <v>4360</v>
      </c>
      <c r="H59" s="262">
        <f t="shared" si="7"/>
        <v>436</v>
      </c>
      <c r="I59" s="264"/>
      <c r="J59" s="264"/>
      <c r="N59" s="493"/>
      <c r="O59" s="493"/>
      <c r="P59" s="493">
        <f t="shared" si="0"/>
        <v>0</v>
      </c>
    </row>
    <row r="60" spans="1:16" s="262" customFormat="1" ht="15.75" x14ac:dyDescent="0.25">
      <c r="A60" s="259"/>
      <c r="B60" s="264"/>
      <c r="C60" s="263"/>
      <c r="E60" s="263"/>
      <c r="F60" s="264"/>
      <c r="G60" s="263">
        <f t="shared" si="7"/>
        <v>4360</v>
      </c>
      <c r="H60" s="262">
        <f t="shared" si="7"/>
        <v>436</v>
      </c>
      <c r="I60" s="264"/>
      <c r="J60" s="264"/>
      <c r="N60" s="493"/>
      <c r="O60" s="493"/>
      <c r="P60" s="493">
        <f t="shared" si="0"/>
        <v>0</v>
      </c>
    </row>
    <row r="61" spans="1:16" s="262" customFormat="1" ht="15.75" x14ac:dyDescent="0.25">
      <c r="A61" s="259"/>
      <c r="B61" s="264"/>
      <c r="C61" s="263"/>
      <c r="E61" s="263"/>
      <c r="F61" s="264"/>
      <c r="G61" s="263">
        <f t="shared" si="7"/>
        <v>4360</v>
      </c>
      <c r="H61" s="262">
        <f t="shared" si="7"/>
        <v>436</v>
      </c>
      <c r="I61" s="264"/>
      <c r="J61" s="264"/>
      <c r="N61" s="493"/>
      <c r="O61" s="493"/>
      <c r="P61" s="493">
        <f t="shared" si="0"/>
        <v>0</v>
      </c>
    </row>
    <row r="62" spans="1:16" s="262" customFormat="1" ht="15.75" x14ac:dyDescent="0.25">
      <c r="A62" s="259"/>
      <c r="B62" s="264"/>
      <c r="C62" s="263"/>
      <c r="E62" s="263"/>
      <c r="F62" s="264"/>
      <c r="G62" s="263">
        <f t="shared" si="7"/>
        <v>4360</v>
      </c>
      <c r="H62" s="262">
        <f t="shared" si="7"/>
        <v>436</v>
      </c>
      <c r="I62" s="264"/>
      <c r="J62" s="264"/>
      <c r="N62" s="493"/>
      <c r="O62" s="493"/>
      <c r="P62" s="493">
        <f t="shared" si="0"/>
        <v>0</v>
      </c>
    </row>
    <row r="63" spans="1:16" s="262" customFormat="1" ht="15.75" x14ac:dyDescent="0.25">
      <c r="A63" s="259"/>
      <c r="B63" s="264"/>
      <c r="C63" s="263"/>
      <c r="E63" s="263"/>
      <c r="F63" s="264"/>
      <c r="G63" s="263">
        <f t="shared" si="7"/>
        <v>4360</v>
      </c>
      <c r="H63" s="262">
        <f t="shared" si="7"/>
        <v>436</v>
      </c>
      <c r="I63" s="264"/>
      <c r="J63" s="264"/>
      <c r="N63" s="493"/>
      <c r="O63" s="493"/>
      <c r="P63" s="493">
        <f t="shared" si="0"/>
        <v>0</v>
      </c>
    </row>
    <row r="64" spans="1:16" s="262" customFormat="1" ht="15.75" x14ac:dyDescent="0.25">
      <c r="A64" s="259"/>
      <c r="B64" s="264"/>
      <c r="C64" s="263"/>
      <c r="E64" s="263"/>
      <c r="F64" s="264"/>
      <c r="G64" s="263">
        <f t="shared" si="7"/>
        <v>4360</v>
      </c>
      <c r="H64" s="262">
        <f t="shared" si="7"/>
        <v>436</v>
      </c>
      <c r="I64" s="264"/>
      <c r="J64" s="264"/>
      <c r="N64" s="493"/>
      <c r="O64" s="493"/>
      <c r="P64" s="493">
        <f t="shared" si="0"/>
        <v>0</v>
      </c>
    </row>
    <row r="65" spans="1:16" s="262" customFormat="1" ht="15.75" x14ac:dyDescent="0.25">
      <c r="A65" s="259"/>
      <c r="C65" s="263"/>
      <c r="E65" s="263"/>
      <c r="G65" s="263">
        <f t="shared" si="7"/>
        <v>4360</v>
      </c>
      <c r="H65" s="262">
        <f t="shared" si="7"/>
        <v>436</v>
      </c>
      <c r="N65" s="493"/>
      <c r="O65" s="493"/>
      <c r="P65" s="493">
        <f t="shared" si="0"/>
        <v>0</v>
      </c>
    </row>
    <row r="66" spans="1:16" s="262" customFormat="1" ht="15.75" x14ac:dyDescent="0.25">
      <c r="A66" s="259"/>
      <c r="C66" s="263"/>
      <c r="E66" s="263"/>
      <c r="G66" s="263">
        <f t="shared" ref="G66:H81" si="8">G65-E66+C66</f>
        <v>4360</v>
      </c>
      <c r="H66" s="262">
        <f t="shared" si="8"/>
        <v>436</v>
      </c>
      <c r="N66" s="493"/>
      <c r="O66" s="493"/>
      <c r="P66" s="493">
        <f t="shared" si="0"/>
        <v>0</v>
      </c>
    </row>
    <row r="67" spans="1:16" s="262" customFormat="1" ht="15.75" x14ac:dyDescent="0.25">
      <c r="A67" s="259"/>
      <c r="C67" s="263"/>
      <c r="E67" s="263"/>
      <c r="G67" s="263">
        <f t="shared" si="8"/>
        <v>4360</v>
      </c>
      <c r="H67" s="262">
        <f t="shared" si="8"/>
        <v>436</v>
      </c>
      <c r="N67" s="493"/>
      <c r="O67" s="493"/>
      <c r="P67" s="493"/>
    </row>
    <row r="68" spans="1:16" s="262" customFormat="1" ht="15.75" x14ac:dyDescent="0.25">
      <c r="A68" s="259"/>
      <c r="C68" s="263"/>
      <c r="E68" s="263"/>
      <c r="G68" s="263">
        <f t="shared" si="8"/>
        <v>4360</v>
      </c>
      <c r="H68" s="262">
        <f t="shared" si="8"/>
        <v>436</v>
      </c>
      <c r="N68" s="493"/>
      <c r="O68" s="493"/>
      <c r="P68" s="493">
        <f t="shared" si="0"/>
        <v>0</v>
      </c>
    </row>
    <row r="69" spans="1:16" s="262" customFormat="1" ht="15.75" x14ac:dyDescent="0.25">
      <c r="A69" s="259"/>
      <c r="C69" s="263"/>
      <c r="E69" s="263"/>
      <c r="G69" s="263">
        <f t="shared" si="8"/>
        <v>4360</v>
      </c>
      <c r="H69" s="262">
        <f t="shared" si="8"/>
        <v>436</v>
      </c>
      <c r="N69" s="493"/>
      <c r="O69" s="493"/>
      <c r="P69" s="493">
        <f t="shared" si="0"/>
        <v>0</v>
      </c>
    </row>
    <row r="70" spans="1:16" s="262" customFormat="1" ht="15.75" x14ac:dyDescent="0.25">
      <c r="A70" s="259"/>
      <c r="C70" s="263"/>
      <c r="E70" s="263"/>
      <c r="G70" s="263">
        <f t="shared" si="8"/>
        <v>4360</v>
      </c>
      <c r="H70" s="262">
        <f t="shared" si="8"/>
        <v>436</v>
      </c>
      <c r="N70" s="493"/>
      <c r="O70" s="493"/>
      <c r="P70" s="493">
        <f t="shared" si="0"/>
        <v>0</v>
      </c>
    </row>
    <row r="71" spans="1:16" s="262" customFormat="1" ht="15.75" x14ac:dyDescent="0.25">
      <c r="A71" s="259"/>
      <c r="C71" s="263"/>
      <c r="E71" s="263"/>
      <c r="G71" s="263">
        <f t="shared" si="8"/>
        <v>4360</v>
      </c>
      <c r="H71" s="262">
        <f t="shared" si="8"/>
        <v>436</v>
      </c>
      <c r="N71" s="493"/>
      <c r="O71" s="493"/>
      <c r="P71" s="493">
        <f t="shared" si="0"/>
        <v>0</v>
      </c>
    </row>
    <row r="72" spans="1:16" s="262" customFormat="1" ht="15.75" x14ac:dyDescent="0.25">
      <c r="A72" s="259"/>
      <c r="C72" s="263"/>
      <c r="E72" s="263"/>
      <c r="G72" s="263">
        <f t="shared" si="8"/>
        <v>4360</v>
      </c>
      <c r="H72" s="262">
        <f t="shared" si="8"/>
        <v>436</v>
      </c>
      <c r="L72" s="262" t="str">
        <f t="shared" ref="L72:L135" si="9">IF(D72&gt;0,D72," ")</f>
        <v xml:space="preserve"> </v>
      </c>
      <c r="N72" s="493"/>
      <c r="O72" s="493"/>
      <c r="P72" s="493">
        <f t="shared" si="0"/>
        <v>0</v>
      </c>
    </row>
    <row r="73" spans="1:16" s="262" customFormat="1" ht="15.75" x14ac:dyDescent="0.25">
      <c r="A73" s="259"/>
      <c r="C73" s="263"/>
      <c r="E73" s="263"/>
      <c r="G73" s="263">
        <f t="shared" si="8"/>
        <v>4360</v>
      </c>
      <c r="H73" s="262">
        <f t="shared" si="8"/>
        <v>436</v>
      </c>
      <c r="L73" s="262" t="str">
        <f t="shared" si="9"/>
        <v xml:space="preserve"> </v>
      </c>
      <c r="N73" s="493"/>
      <c r="O73" s="493"/>
      <c r="P73" s="493">
        <f t="shared" si="0"/>
        <v>0</v>
      </c>
    </row>
    <row r="74" spans="1:16" s="262" customFormat="1" ht="15.75" x14ac:dyDescent="0.25">
      <c r="A74" s="259"/>
      <c r="C74" s="263"/>
      <c r="E74" s="263"/>
      <c r="G74" s="263">
        <f t="shared" si="8"/>
        <v>4360</v>
      </c>
      <c r="H74" s="262">
        <f t="shared" si="8"/>
        <v>436</v>
      </c>
      <c r="L74" s="262" t="str">
        <f t="shared" si="9"/>
        <v xml:space="preserve"> </v>
      </c>
      <c r="N74" s="493"/>
      <c r="O74" s="493"/>
      <c r="P74" s="493">
        <f t="shared" si="0"/>
        <v>0</v>
      </c>
    </row>
    <row r="75" spans="1:16" s="262" customFormat="1" ht="15.75" x14ac:dyDescent="0.25">
      <c r="A75" s="259"/>
      <c r="C75" s="263"/>
      <c r="E75" s="263"/>
      <c r="G75" s="263">
        <f t="shared" si="8"/>
        <v>4360</v>
      </c>
      <c r="H75" s="262">
        <f t="shared" si="8"/>
        <v>436</v>
      </c>
      <c r="L75" s="262" t="str">
        <f t="shared" si="9"/>
        <v xml:space="preserve"> </v>
      </c>
      <c r="N75" s="493"/>
      <c r="O75" s="493"/>
      <c r="P75" s="493">
        <f t="shared" si="0"/>
        <v>0</v>
      </c>
    </row>
    <row r="76" spans="1:16" s="262" customFormat="1" ht="15.75" x14ac:dyDescent="0.25">
      <c r="A76" s="259"/>
      <c r="C76" s="263"/>
      <c r="E76" s="263"/>
      <c r="G76" s="263">
        <f t="shared" si="8"/>
        <v>4360</v>
      </c>
      <c r="H76" s="262">
        <f t="shared" si="8"/>
        <v>436</v>
      </c>
      <c r="L76" s="262" t="str">
        <f t="shared" si="9"/>
        <v xml:space="preserve"> </v>
      </c>
      <c r="N76" s="493"/>
      <c r="O76" s="493"/>
      <c r="P76" s="493">
        <f t="shared" si="0"/>
        <v>0</v>
      </c>
    </row>
    <row r="77" spans="1:16" s="262" customFormat="1" ht="15.75" x14ac:dyDescent="0.25">
      <c r="A77" s="259"/>
      <c r="C77" s="263"/>
      <c r="E77" s="263"/>
      <c r="G77" s="263">
        <f t="shared" si="8"/>
        <v>4360</v>
      </c>
      <c r="H77" s="262">
        <f t="shared" si="8"/>
        <v>436</v>
      </c>
      <c r="L77" s="262" t="str">
        <f t="shared" si="9"/>
        <v xml:space="preserve"> </v>
      </c>
      <c r="N77" s="493"/>
      <c r="O77" s="493"/>
      <c r="P77" s="493">
        <f t="shared" si="0"/>
        <v>0</v>
      </c>
    </row>
    <row r="78" spans="1:16" s="262" customFormat="1" ht="15.75" x14ac:dyDescent="0.25">
      <c r="A78" s="259"/>
      <c r="C78" s="263"/>
      <c r="E78" s="263"/>
      <c r="G78" s="263">
        <f t="shared" si="8"/>
        <v>4360</v>
      </c>
      <c r="H78" s="262">
        <f t="shared" si="8"/>
        <v>436</v>
      </c>
      <c r="L78" s="262" t="str">
        <f t="shared" si="9"/>
        <v xml:space="preserve"> </v>
      </c>
      <c r="N78" s="493"/>
      <c r="O78" s="493"/>
      <c r="P78" s="493">
        <f t="shared" si="0"/>
        <v>0</v>
      </c>
    </row>
    <row r="79" spans="1:16" s="262" customFormat="1" ht="15.75" x14ac:dyDescent="0.25">
      <c r="A79" s="259"/>
      <c r="C79" s="263"/>
      <c r="E79" s="263"/>
      <c r="G79" s="263">
        <f t="shared" si="8"/>
        <v>4360</v>
      </c>
      <c r="H79" s="262">
        <f t="shared" si="8"/>
        <v>436</v>
      </c>
      <c r="L79" s="262" t="str">
        <f t="shared" si="9"/>
        <v xml:space="preserve"> </v>
      </c>
      <c r="N79" s="493"/>
      <c r="O79" s="493"/>
      <c r="P79" s="493">
        <f t="shared" si="0"/>
        <v>0</v>
      </c>
    </row>
    <row r="80" spans="1:16" s="262" customFormat="1" ht="15.75" x14ac:dyDescent="0.25">
      <c r="A80" s="259"/>
      <c r="C80" s="263"/>
      <c r="E80" s="263"/>
      <c r="G80" s="263">
        <f t="shared" si="8"/>
        <v>4360</v>
      </c>
      <c r="H80" s="262">
        <f t="shared" si="8"/>
        <v>436</v>
      </c>
      <c r="L80" s="262" t="str">
        <f t="shared" si="9"/>
        <v xml:space="preserve"> </v>
      </c>
      <c r="N80" s="493"/>
      <c r="O80" s="493"/>
      <c r="P80" s="493">
        <f t="shared" si="0"/>
        <v>0</v>
      </c>
    </row>
    <row r="81" spans="1:16" s="262" customFormat="1" ht="15.75" x14ac:dyDescent="0.25">
      <c r="A81" s="259"/>
      <c r="C81" s="263"/>
      <c r="E81" s="263"/>
      <c r="G81" s="263">
        <f t="shared" si="8"/>
        <v>4360</v>
      </c>
      <c r="H81" s="262">
        <f t="shared" si="8"/>
        <v>436</v>
      </c>
      <c r="L81" s="262" t="str">
        <f t="shared" si="9"/>
        <v xml:space="preserve"> </v>
      </c>
      <c r="N81" s="493"/>
      <c r="O81" s="493"/>
      <c r="P81" s="493">
        <f t="shared" si="0"/>
        <v>0</v>
      </c>
    </row>
    <row r="82" spans="1:16" s="262" customFormat="1" ht="15.75" x14ac:dyDescent="0.25">
      <c r="A82" s="259"/>
      <c r="C82" s="263"/>
      <c r="E82" s="263"/>
      <c r="G82" s="263">
        <f t="shared" ref="G82:H97" si="10">G81-E82+C82</f>
        <v>4360</v>
      </c>
      <c r="H82" s="262">
        <f t="shared" si="10"/>
        <v>436</v>
      </c>
      <c r="L82" s="262" t="str">
        <f t="shared" si="9"/>
        <v xml:space="preserve"> </v>
      </c>
      <c r="N82" s="493"/>
      <c r="O82" s="493"/>
      <c r="P82" s="493">
        <f t="shared" si="0"/>
        <v>0</v>
      </c>
    </row>
    <row r="83" spans="1:16" s="187" customFormat="1" ht="15.75" x14ac:dyDescent="0.25">
      <c r="A83" s="199"/>
      <c r="B83" s="254"/>
      <c r="C83" s="595"/>
      <c r="D83" s="254"/>
      <c r="E83" s="595"/>
      <c r="F83" s="254"/>
      <c r="G83" s="595">
        <f t="shared" si="10"/>
        <v>4360</v>
      </c>
      <c r="H83" s="254">
        <f t="shared" si="10"/>
        <v>436</v>
      </c>
      <c r="I83" s="254"/>
      <c r="J83" s="254"/>
      <c r="K83" s="254"/>
      <c r="L83" s="254" t="str">
        <f t="shared" si="9"/>
        <v xml:space="preserve"> </v>
      </c>
      <c r="M83" s="254"/>
      <c r="N83" s="599"/>
      <c r="O83" s="599"/>
      <c r="P83" s="599">
        <f t="shared" ref="P83:P146" si="11">O83*G83</f>
        <v>0</v>
      </c>
    </row>
    <row r="84" spans="1:16" s="187" customFormat="1" ht="15.75" x14ac:dyDescent="0.25">
      <c r="A84" s="199"/>
      <c r="B84" s="254"/>
      <c r="C84" s="595"/>
      <c r="D84" s="254"/>
      <c r="E84" s="595"/>
      <c r="F84" s="254"/>
      <c r="G84" s="595">
        <f t="shared" si="10"/>
        <v>4360</v>
      </c>
      <c r="H84" s="254">
        <f t="shared" si="10"/>
        <v>436</v>
      </c>
      <c r="I84" s="254"/>
      <c r="J84" s="254"/>
      <c r="K84" s="254"/>
      <c r="L84" s="254" t="str">
        <f t="shared" si="9"/>
        <v xml:space="preserve"> </v>
      </c>
      <c r="M84" s="254"/>
      <c r="N84" s="599"/>
      <c r="O84" s="599"/>
      <c r="P84" s="599">
        <f t="shared" si="11"/>
        <v>0</v>
      </c>
    </row>
    <row r="85" spans="1:16" s="187" customFormat="1" ht="15.75" x14ac:dyDescent="0.25">
      <c r="A85" s="199"/>
      <c r="B85" s="254"/>
      <c r="C85" s="595"/>
      <c r="D85" s="254"/>
      <c r="E85" s="595"/>
      <c r="F85" s="254"/>
      <c r="G85" s="595">
        <f t="shared" si="10"/>
        <v>4360</v>
      </c>
      <c r="H85" s="254">
        <f t="shared" si="10"/>
        <v>436</v>
      </c>
      <c r="I85" s="254"/>
      <c r="J85" s="254"/>
      <c r="K85" s="254"/>
      <c r="L85" s="254" t="str">
        <f t="shared" si="9"/>
        <v xml:space="preserve"> </v>
      </c>
      <c r="M85" s="254"/>
      <c r="N85" s="599"/>
      <c r="O85" s="599"/>
      <c r="P85" s="599">
        <f t="shared" si="11"/>
        <v>0</v>
      </c>
    </row>
    <row r="86" spans="1:16" s="187" customFormat="1" ht="15.75" x14ac:dyDescent="0.25">
      <c r="A86" s="199"/>
      <c r="B86" s="254"/>
      <c r="C86" s="595"/>
      <c r="D86" s="254"/>
      <c r="E86" s="595"/>
      <c r="F86" s="254"/>
      <c r="G86" s="595">
        <f t="shared" si="10"/>
        <v>4360</v>
      </c>
      <c r="H86" s="254">
        <f t="shared" si="10"/>
        <v>436</v>
      </c>
      <c r="I86" s="254"/>
      <c r="J86" s="254"/>
      <c r="K86" s="254"/>
      <c r="L86" s="254" t="str">
        <f t="shared" si="9"/>
        <v xml:space="preserve"> </v>
      </c>
      <c r="M86" s="254"/>
      <c r="N86" s="599"/>
      <c r="O86" s="599"/>
      <c r="P86" s="599">
        <f t="shared" si="11"/>
        <v>0</v>
      </c>
    </row>
    <row r="87" spans="1:16" s="187" customFormat="1" ht="15.75" x14ac:dyDescent="0.25">
      <c r="A87" s="199"/>
      <c r="B87" s="254"/>
      <c r="C87" s="595"/>
      <c r="D87" s="254"/>
      <c r="E87" s="595"/>
      <c r="F87" s="254"/>
      <c r="G87" s="595">
        <f t="shared" si="10"/>
        <v>4360</v>
      </c>
      <c r="H87" s="254">
        <f t="shared" si="10"/>
        <v>436</v>
      </c>
      <c r="I87" s="254"/>
      <c r="J87" s="254"/>
      <c r="K87" s="254"/>
      <c r="L87" s="254" t="str">
        <f t="shared" si="9"/>
        <v xml:space="preserve"> </v>
      </c>
      <c r="M87" s="254"/>
      <c r="N87" s="599"/>
      <c r="O87" s="599"/>
      <c r="P87" s="599">
        <f t="shared" si="11"/>
        <v>0</v>
      </c>
    </row>
    <row r="88" spans="1:16" s="187" customFormat="1" ht="15.75" x14ac:dyDescent="0.25">
      <c r="A88" s="199"/>
      <c r="B88" s="254"/>
      <c r="C88" s="595"/>
      <c r="D88" s="254"/>
      <c r="E88" s="595"/>
      <c r="F88" s="254"/>
      <c r="G88" s="595">
        <f t="shared" si="10"/>
        <v>4360</v>
      </c>
      <c r="H88" s="254">
        <f t="shared" si="10"/>
        <v>436</v>
      </c>
      <c r="I88" s="254"/>
      <c r="J88" s="254"/>
      <c r="K88" s="254"/>
      <c r="L88" s="254" t="str">
        <f t="shared" si="9"/>
        <v xml:space="preserve"> </v>
      </c>
      <c r="M88" s="254"/>
      <c r="N88" s="599"/>
      <c r="O88" s="599"/>
      <c r="P88" s="599">
        <f t="shared" si="11"/>
        <v>0</v>
      </c>
    </row>
    <row r="89" spans="1:16" s="187" customFormat="1" ht="15.75" x14ac:dyDescent="0.25">
      <c r="A89" s="199"/>
      <c r="B89" s="254"/>
      <c r="C89" s="595"/>
      <c r="D89" s="254"/>
      <c r="E89" s="595"/>
      <c r="F89" s="254"/>
      <c r="G89" s="595">
        <f t="shared" si="10"/>
        <v>4360</v>
      </c>
      <c r="H89" s="254">
        <f t="shared" si="10"/>
        <v>436</v>
      </c>
      <c r="I89" s="254"/>
      <c r="J89" s="254"/>
      <c r="K89" s="254"/>
      <c r="L89" s="254" t="str">
        <f t="shared" si="9"/>
        <v xml:space="preserve"> </v>
      </c>
      <c r="M89" s="254"/>
      <c r="N89" s="599"/>
      <c r="O89" s="599"/>
      <c r="P89" s="599">
        <f t="shared" si="11"/>
        <v>0</v>
      </c>
    </row>
    <row r="90" spans="1:16" s="187" customFormat="1" ht="15.75" x14ac:dyDescent="0.25">
      <c r="A90" s="199"/>
      <c r="B90" s="254"/>
      <c r="C90" s="595"/>
      <c r="D90" s="254"/>
      <c r="E90" s="595"/>
      <c r="F90" s="254"/>
      <c r="G90" s="595">
        <f t="shared" si="10"/>
        <v>4360</v>
      </c>
      <c r="H90" s="254">
        <f t="shared" si="10"/>
        <v>436</v>
      </c>
      <c r="I90" s="254"/>
      <c r="J90" s="254"/>
      <c r="K90" s="254"/>
      <c r="L90" s="254" t="str">
        <f t="shared" si="9"/>
        <v xml:space="preserve"> </v>
      </c>
      <c r="M90" s="254"/>
      <c r="N90" s="599"/>
      <c r="O90" s="599"/>
      <c r="P90" s="599">
        <f t="shared" si="11"/>
        <v>0</v>
      </c>
    </row>
    <row r="91" spans="1:16" s="187" customFormat="1" ht="15.75" x14ac:dyDescent="0.25">
      <c r="A91" s="199"/>
      <c r="B91" s="254"/>
      <c r="C91" s="595"/>
      <c r="D91" s="254"/>
      <c r="E91" s="595"/>
      <c r="F91" s="254"/>
      <c r="G91" s="595">
        <f t="shared" si="10"/>
        <v>4360</v>
      </c>
      <c r="H91" s="254">
        <f t="shared" si="10"/>
        <v>436</v>
      </c>
      <c r="I91" s="254"/>
      <c r="J91" s="254"/>
      <c r="K91" s="254"/>
      <c r="L91" s="254" t="str">
        <f t="shared" si="9"/>
        <v xml:space="preserve"> </v>
      </c>
      <c r="M91" s="254"/>
      <c r="N91" s="599"/>
      <c r="O91" s="599"/>
      <c r="P91" s="599">
        <f t="shared" si="11"/>
        <v>0</v>
      </c>
    </row>
    <row r="92" spans="1:16" s="187" customFormat="1" ht="15.75" x14ac:dyDescent="0.25">
      <c r="A92" s="199"/>
      <c r="B92" s="254"/>
      <c r="C92" s="595"/>
      <c r="D92" s="254"/>
      <c r="E92" s="595"/>
      <c r="F92" s="254"/>
      <c r="G92" s="595">
        <f t="shared" si="10"/>
        <v>4360</v>
      </c>
      <c r="H92" s="254">
        <f t="shared" si="10"/>
        <v>436</v>
      </c>
      <c r="I92" s="254"/>
      <c r="J92" s="254"/>
      <c r="K92" s="254"/>
      <c r="L92" s="254" t="str">
        <f t="shared" si="9"/>
        <v xml:space="preserve"> </v>
      </c>
      <c r="M92" s="254"/>
      <c r="N92" s="599"/>
      <c r="O92" s="599"/>
      <c r="P92" s="599">
        <f t="shared" si="11"/>
        <v>0</v>
      </c>
    </row>
    <row r="93" spans="1:16" s="187" customFormat="1" ht="15.75" x14ac:dyDescent="0.25">
      <c r="A93" s="199"/>
      <c r="B93" s="254"/>
      <c r="C93" s="595"/>
      <c r="D93" s="254"/>
      <c r="E93" s="595"/>
      <c r="F93" s="254"/>
      <c r="G93" s="595">
        <f t="shared" si="10"/>
        <v>4360</v>
      </c>
      <c r="H93" s="254">
        <f t="shared" si="10"/>
        <v>436</v>
      </c>
      <c r="I93" s="254"/>
      <c r="J93" s="254"/>
      <c r="K93" s="254"/>
      <c r="L93" s="254" t="str">
        <f t="shared" si="9"/>
        <v xml:space="preserve"> </v>
      </c>
      <c r="M93" s="254"/>
      <c r="N93" s="599"/>
      <c r="O93" s="599"/>
      <c r="P93" s="599">
        <f t="shared" si="11"/>
        <v>0</v>
      </c>
    </row>
    <row r="94" spans="1:16" s="187" customFormat="1" ht="15.75" x14ac:dyDescent="0.25">
      <c r="A94" s="199"/>
      <c r="B94" s="254"/>
      <c r="C94" s="595"/>
      <c r="D94" s="254"/>
      <c r="E94" s="595"/>
      <c r="F94" s="254"/>
      <c r="G94" s="595">
        <f t="shared" si="10"/>
        <v>4360</v>
      </c>
      <c r="H94" s="254">
        <f t="shared" si="10"/>
        <v>436</v>
      </c>
      <c r="I94" s="254"/>
      <c r="J94" s="254"/>
      <c r="K94" s="254"/>
      <c r="L94" s="254" t="str">
        <f t="shared" si="9"/>
        <v xml:space="preserve"> </v>
      </c>
      <c r="M94" s="254"/>
      <c r="N94" s="599"/>
      <c r="O94" s="599"/>
      <c r="P94" s="599">
        <f t="shared" si="11"/>
        <v>0</v>
      </c>
    </row>
    <row r="95" spans="1:16" s="187" customFormat="1" ht="15.75" x14ac:dyDescent="0.25">
      <c r="A95" s="199"/>
      <c r="B95" s="254"/>
      <c r="C95" s="595"/>
      <c r="D95" s="254"/>
      <c r="E95" s="595"/>
      <c r="F95" s="254"/>
      <c r="G95" s="595">
        <f t="shared" si="10"/>
        <v>4360</v>
      </c>
      <c r="H95" s="254">
        <f t="shared" si="10"/>
        <v>436</v>
      </c>
      <c r="I95" s="254"/>
      <c r="J95" s="254"/>
      <c r="K95" s="254"/>
      <c r="L95" s="254" t="str">
        <f t="shared" si="9"/>
        <v xml:space="preserve"> </v>
      </c>
      <c r="M95" s="254"/>
      <c r="N95" s="599"/>
      <c r="O95" s="599"/>
      <c r="P95" s="599">
        <f t="shared" si="11"/>
        <v>0</v>
      </c>
    </row>
    <row r="96" spans="1:16" s="187" customFormat="1" ht="15.75" x14ac:dyDescent="0.25">
      <c r="A96" s="199"/>
      <c r="B96" s="254"/>
      <c r="C96" s="595"/>
      <c r="D96" s="254"/>
      <c r="E96" s="595"/>
      <c r="F96" s="254"/>
      <c r="G96" s="595">
        <f t="shared" si="10"/>
        <v>4360</v>
      </c>
      <c r="H96" s="254">
        <f t="shared" si="10"/>
        <v>436</v>
      </c>
      <c r="I96" s="254"/>
      <c r="J96" s="254"/>
      <c r="K96" s="254"/>
      <c r="L96" s="254" t="str">
        <f t="shared" si="9"/>
        <v xml:space="preserve"> </v>
      </c>
      <c r="M96" s="254"/>
      <c r="N96" s="599"/>
      <c r="O96" s="599"/>
      <c r="P96" s="599">
        <f t="shared" si="11"/>
        <v>0</v>
      </c>
    </row>
    <row r="97" spans="1:16" s="187" customFormat="1" ht="15.75" x14ac:dyDescent="0.25">
      <c r="A97" s="199"/>
      <c r="B97" s="254"/>
      <c r="C97" s="595"/>
      <c r="D97" s="254"/>
      <c r="E97" s="595"/>
      <c r="F97" s="254"/>
      <c r="G97" s="595">
        <f t="shared" si="10"/>
        <v>4360</v>
      </c>
      <c r="H97" s="254">
        <f t="shared" si="10"/>
        <v>436</v>
      </c>
      <c r="I97" s="254"/>
      <c r="J97" s="254"/>
      <c r="K97" s="254"/>
      <c r="L97" s="254" t="str">
        <f t="shared" si="9"/>
        <v xml:space="preserve"> </v>
      </c>
      <c r="M97" s="254"/>
      <c r="N97" s="599"/>
      <c r="O97" s="599"/>
      <c r="P97" s="599">
        <f t="shared" si="11"/>
        <v>0</v>
      </c>
    </row>
    <row r="98" spans="1:16" s="187" customFormat="1" ht="15.75" x14ac:dyDescent="0.25">
      <c r="A98" s="199"/>
      <c r="B98" s="254"/>
      <c r="C98" s="595"/>
      <c r="D98" s="254"/>
      <c r="E98" s="595"/>
      <c r="F98" s="254"/>
      <c r="G98" s="595">
        <f t="shared" ref="G98:H113" si="12">G97-E98+C98</f>
        <v>4360</v>
      </c>
      <c r="H98" s="254">
        <f t="shared" si="12"/>
        <v>436</v>
      </c>
      <c r="I98" s="254"/>
      <c r="J98" s="254"/>
      <c r="K98" s="254"/>
      <c r="L98" s="254" t="str">
        <f t="shared" si="9"/>
        <v xml:space="preserve"> </v>
      </c>
      <c r="M98" s="254"/>
      <c r="N98" s="599"/>
      <c r="O98" s="599"/>
      <c r="P98" s="599">
        <f t="shared" si="11"/>
        <v>0</v>
      </c>
    </row>
    <row r="99" spans="1:16" s="187" customFormat="1" ht="15.75" x14ac:dyDescent="0.25">
      <c r="A99" s="199"/>
      <c r="B99" s="254"/>
      <c r="C99" s="595"/>
      <c r="D99" s="254"/>
      <c r="E99" s="595"/>
      <c r="F99" s="254"/>
      <c r="G99" s="595">
        <f t="shared" si="12"/>
        <v>4360</v>
      </c>
      <c r="H99" s="254">
        <f t="shared" si="12"/>
        <v>436</v>
      </c>
      <c r="I99" s="254"/>
      <c r="J99" s="254"/>
      <c r="K99" s="254"/>
      <c r="L99" s="254" t="str">
        <f t="shared" si="9"/>
        <v xml:space="preserve"> </v>
      </c>
      <c r="M99" s="254"/>
      <c r="N99" s="599"/>
      <c r="O99" s="599"/>
      <c r="P99" s="599">
        <f t="shared" si="11"/>
        <v>0</v>
      </c>
    </row>
    <row r="100" spans="1:16" s="187" customFormat="1" ht="15.75" x14ac:dyDescent="0.25">
      <c r="A100" s="199"/>
      <c r="B100" s="254"/>
      <c r="C100" s="595"/>
      <c r="D100" s="254"/>
      <c r="E100" s="595"/>
      <c r="F100" s="254"/>
      <c r="G100" s="595">
        <f t="shared" si="12"/>
        <v>4360</v>
      </c>
      <c r="H100" s="254">
        <f t="shared" si="12"/>
        <v>436</v>
      </c>
      <c r="I100" s="254"/>
      <c r="J100" s="254"/>
      <c r="K100" s="254"/>
      <c r="L100" s="254" t="str">
        <f t="shared" si="9"/>
        <v xml:space="preserve"> </v>
      </c>
      <c r="M100" s="254"/>
      <c r="N100" s="599"/>
      <c r="O100" s="599"/>
      <c r="P100" s="599">
        <f t="shared" si="11"/>
        <v>0</v>
      </c>
    </row>
    <row r="101" spans="1:16" s="187" customFormat="1" ht="15.75" x14ac:dyDescent="0.25">
      <c r="A101" s="199"/>
      <c r="B101" s="254"/>
      <c r="C101" s="595"/>
      <c r="D101" s="254"/>
      <c r="E101" s="595"/>
      <c r="F101" s="254"/>
      <c r="G101" s="595">
        <f t="shared" si="12"/>
        <v>4360</v>
      </c>
      <c r="H101" s="254">
        <f t="shared" si="12"/>
        <v>436</v>
      </c>
      <c r="I101" s="254"/>
      <c r="J101" s="254"/>
      <c r="K101" s="254"/>
      <c r="L101" s="254" t="str">
        <f t="shared" si="9"/>
        <v xml:space="preserve"> </v>
      </c>
      <c r="M101" s="254"/>
      <c r="N101" s="599"/>
      <c r="O101" s="599"/>
      <c r="P101" s="599">
        <f t="shared" si="11"/>
        <v>0</v>
      </c>
    </row>
    <row r="102" spans="1:16" s="187" customFormat="1" ht="15.75" x14ac:dyDescent="0.25">
      <c r="A102" s="199"/>
      <c r="B102" s="254"/>
      <c r="C102" s="595"/>
      <c r="D102" s="254"/>
      <c r="E102" s="595"/>
      <c r="F102" s="254"/>
      <c r="G102" s="595">
        <f t="shared" si="12"/>
        <v>4360</v>
      </c>
      <c r="H102" s="254">
        <f t="shared" si="12"/>
        <v>436</v>
      </c>
      <c r="I102" s="254"/>
      <c r="J102" s="254"/>
      <c r="K102" s="254"/>
      <c r="L102" s="254" t="str">
        <f t="shared" si="9"/>
        <v xml:space="preserve"> </v>
      </c>
      <c r="M102" s="254"/>
      <c r="N102" s="599"/>
      <c r="O102" s="599"/>
      <c r="P102" s="599">
        <f t="shared" si="11"/>
        <v>0</v>
      </c>
    </row>
    <row r="103" spans="1:16" s="187" customFormat="1" ht="15.75" x14ac:dyDescent="0.25">
      <c r="A103" s="199"/>
      <c r="B103" s="254"/>
      <c r="C103" s="595"/>
      <c r="D103" s="254"/>
      <c r="E103" s="595"/>
      <c r="F103" s="254"/>
      <c r="G103" s="595">
        <f t="shared" si="12"/>
        <v>4360</v>
      </c>
      <c r="H103" s="254">
        <f t="shared" si="12"/>
        <v>436</v>
      </c>
      <c r="I103" s="254"/>
      <c r="J103" s="254"/>
      <c r="K103" s="254"/>
      <c r="L103" s="254" t="str">
        <f t="shared" si="9"/>
        <v xml:space="preserve"> </v>
      </c>
      <c r="M103" s="254"/>
      <c r="N103" s="599"/>
      <c r="O103" s="599"/>
      <c r="P103" s="599">
        <f t="shared" si="11"/>
        <v>0</v>
      </c>
    </row>
    <row r="104" spans="1:16" s="187" customFormat="1" ht="15.75" x14ac:dyDescent="0.25">
      <c r="A104" s="199"/>
      <c r="B104" s="254"/>
      <c r="C104" s="595"/>
      <c r="D104" s="254"/>
      <c r="E104" s="595"/>
      <c r="F104" s="254"/>
      <c r="G104" s="595">
        <f t="shared" si="12"/>
        <v>4360</v>
      </c>
      <c r="H104" s="254">
        <f t="shared" si="12"/>
        <v>436</v>
      </c>
      <c r="I104" s="254"/>
      <c r="J104" s="254"/>
      <c r="K104" s="254"/>
      <c r="L104" s="254" t="str">
        <f t="shared" si="9"/>
        <v xml:space="preserve"> </v>
      </c>
      <c r="M104" s="254"/>
      <c r="N104" s="599"/>
      <c r="O104" s="599"/>
      <c r="P104" s="599">
        <f t="shared" si="11"/>
        <v>0</v>
      </c>
    </row>
    <row r="105" spans="1:16" s="187" customFormat="1" ht="15.75" x14ac:dyDescent="0.25">
      <c r="A105" s="199"/>
      <c r="B105" s="254"/>
      <c r="C105" s="595"/>
      <c r="D105" s="254"/>
      <c r="E105" s="595"/>
      <c r="F105" s="254"/>
      <c r="G105" s="595">
        <f t="shared" si="12"/>
        <v>4360</v>
      </c>
      <c r="H105" s="254">
        <f t="shared" si="12"/>
        <v>436</v>
      </c>
      <c r="I105" s="254"/>
      <c r="J105" s="254"/>
      <c r="K105" s="254"/>
      <c r="L105" s="254" t="str">
        <f t="shared" si="9"/>
        <v xml:space="preserve"> </v>
      </c>
      <c r="M105" s="254"/>
      <c r="N105" s="599"/>
      <c r="O105" s="599"/>
      <c r="P105" s="599">
        <f t="shared" si="11"/>
        <v>0</v>
      </c>
    </row>
    <row r="106" spans="1:16" s="187" customFormat="1" ht="15.75" x14ac:dyDescent="0.25">
      <c r="A106" s="199"/>
      <c r="B106" s="254"/>
      <c r="C106" s="595"/>
      <c r="D106" s="254"/>
      <c r="E106" s="595"/>
      <c r="F106" s="254"/>
      <c r="G106" s="595">
        <f t="shared" si="12"/>
        <v>4360</v>
      </c>
      <c r="H106" s="254">
        <f t="shared" si="12"/>
        <v>436</v>
      </c>
      <c r="I106" s="254"/>
      <c r="J106" s="254"/>
      <c r="K106" s="254"/>
      <c r="L106" s="254" t="str">
        <f t="shared" si="9"/>
        <v xml:space="preserve"> </v>
      </c>
      <c r="M106" s="254"/>
      <c r="N106" s="599"/>
      <c r="O106" s="599"/>
      <c r="P106" s="599">
        <f t="shared" si="11"/>
        <v>0</v>
      </c>
    </row>
    <row r="107" spans="1:16" s="187" customFormat="1" ht="15.75" x14ac:dyDescent="0.25">
      <c r="A107" s="199"/>
      <c r="B107" s="254"/>
      <c r="C107" s="595"/>
      <c r="D107" s="254"/>
      <c r="E107" s="595"/>
      <c r="F107" s="254"/>
      <c r="G107" s="595">
        <f t="shared" si="12"/>
        <v>4360</v>
      </c>
      <c r="H107" s="254">
        <f t="shared" si="12"/>
        <v>436</v>
      </c>
      <c r="I107" s="254"/>
      <c r="J107" s="254"/>
      <c r="K107" s="254"/>
      <c r="L107" s="254" t="str">
        <f t="shared" si="9"/>
        <v xml:space="preserve"> </v>
      </c>
      <c r="M107" s="254"/>
      <c r="N107" s="599"/>
      <c r="O107" s="599"/>
      <c r="P107" s="599">
        <f t="shared" si="11"/>
        <v>0</v>
      </c>
    </row>
    <row r="108" spans="1:16" s="187" customFormat="1" ht="15.75" x14ac:dyDescent="0.25">
      <c r="A108" s="199"/>
      <c r="B108" s="254"/>
      <c r="C108" s="595"/>
      <c r="D108" s="254"/>
      <c r="E108" s="595"/>
      <c r="F108" s="254"/>
      <c r="G108" s="595">
        <f t="shared" si="12"/>
        <v>4360</v>
      </c>
      <c r="H108" s="254">
        <f t="shared" si="12"/>
        <v>436</v>
      </c>
      <c r="I108" s="254"/>
      <c r="J108" s="254"/>
      <c r="K108" s="254"/>
      <c r="L108" s="254" t="str">
        <f t="shared" si="9"/>
        <v xml:space="preserve"> </v>
      </c>
      <c r="M108" s="254"/>
      <c r="N108" s="599"/>
      <c r="O108" s="599"/>
      <c r="P108" s="599">
        <f t="shared" si="11"/>
        <v>0</v>
      </c>
    </row>
    <row r="109" spans="1:16" s="187" customFormat="1" ht="15.75" x14ac:dyDescent="0.25">
      <c r="A109" s="199"/>
      <c r="B109" s="254"/>
      <c r="C109" s="595"/>
      <c r="D109" s="254"/>
      <c r="E109" s="595"/>
      <c r="F109" s="254"/>
      <c r="G109" s="595">
        <f t="shared" si="12"/>
        <v>4360</v>
      </c>
      <c r="H109" s="254">
        <f t="shared" si="12"/>
        <v>436</v>
      </c>
      <c r="I109" s="254"/>
      <c r="J109" s="254"/>
      <c r="K109" s="254"/>
      <c r="L109" s="254" t="str">
        <f t="shared" si="9"/>
        <v xml:space="preserve"> </v>
      </c>
      <c r="M109" s="254"/>
      <c r="N109" s="599"/>
      <c r="O109" s="599"/>
      <c r="P109" s="599">
        <f t="shared" si="11"/>
        <v>0</v>
      </c>
    </row>
    <row r="110" spans="1:16" s="187" customFormat="1" ht="15.75" x14ac:dyDescent="0.25">
      <c r="A110" s="199"/>
      <c r="B110" s="254"/>
      <c r="C110" s="595"/>
      <c r="D110" s="254"/>
      <c r="E110" s="595"/>
      <c r="F110" s="254"/>
      <c r="G110" s="595">
        <f t="shared" si="12"/>
        <v>4360</v>
      </c>
      <c r="H110" s="254">
        <f t="shared" si="12"/>
        <v>436</v>
      </c>
      <c r="I110" s="254"/>
      <c r="J110" s="254"/>
      <c r="K110" s="254"/>
      <c r="L110" s="254" t="str">
        <f t="shared" si="9"/>
        <v xml:space="preserve"> </v>
      </c>
      <c r="M110" s="254"/>
      <c r="N110" s="599"/>
      <c r="O110" s="599"/>
      <c r="P110" s="599">
        <f t="shared" si="11"/>
        <v>0</v>
      </c>
    </row>
    <row r="111" spans="1:16" s="187" customFormat="1" ht="15.75" x14ac:dyDescent="0.25">
      <c r="A111" s="199"/>
      <c r="B111" s="254"/>
      <c r="C111" s="595"/>
      <c r="D111" s="254"/>
      <c r="E111" s="595"/>
      <c r="F111" s="254"/>
      <c r="G111" s="595">
        <f t="shared" si="12"/>
        <v>4360</v>
      </c>
      <c r="H111" s="254">
        <f t="shared" si="12"/>
        <v>436</v>
      </c>
      <c r="I111" s="254"/>
      <c r="J111" s="254"/>
      <c r="K111" s="254"/>
      <c r="L111" s="254" t="str">
        <f t="shared" si="9"/>
        <v xml:space="preserve"> </v>
      </c>
      <c r="M111" s="254"/>
      <c r="N111" s="599"/>
      <c r="O111" s="599"/>
      <c r="P111" s="599">
        <f t="shared" si="11"/>
        <v>0</v>
      </c>
    </row>
    <row r="112" spans="1:16" s="187" customFormat="1" ht="15.75" x14ac:dyDescent="0.25">
      <c r="A112" s="199"/>
      <c r="B112" s="254"/>
      <c r="C112" s="595"/>
      <c r="D112" s="254"/>
      <c r="E112" s="595"/>
      <c r="F112" s="254"/>
      <c r="G112" s="595">
        <f t="shared" si="12"/>
        <v>4360</v>
      </c>
      <c r="H112" s="254">
        <f t="shared" si="12"/>
        <v>436</v>
      </c>
      <c r="I112" s="254"/>
      <c r="J112" s="254"/>
      <c r="K112" s="254"/>
      <c r="L112" s="254" t="str">
        <f t="shared" si="9"/>
        <v xml:space="preserve"> </v>
      </c>
      <c r="M112" s="254"/>
      <c r="N112" s="599"/>
      <c r="O112" s="599"/>
      <c r="P112" s="599">
        <f t="shared" si="11"/>
        <v>0</v>
      </c>
    </row>
    <row r="113" spans="1:16" s="187" customFormat="1" ht="15.75" x14ac:dyDescent="0.25">
      <c r="A113" s="199"/>
      <c r="B113" s="254"/>
      <c r="C113" s="595"/>
      <c r="D113" s="254"/>
      <c r="E113" s="595"/>
      <c r="F113" s="254"/>
      <c r="G113" s="595">
        <f t="shared" si="12"/>
        <v>4360</v>
      </c>
      <c r="H113" s="254">
        <f t="shared" si="12"/>
        <v>436</v>
      </c>
      <c r="I113" s="254"/>
      <c r="J113" s="254"/>
      <c r="K113" s="254"/>
      <c r="L113" s="254" t="str">
        <f t="shared" si="9"/>
        <v xml:space="preserve"> </v>
      </c>
      <c r="M113" s="254"/>
      <c r="N113" s="599"/>
      <c r="O113" s="599"/>
      <c r="P113" s="599">
        <f t="shared" si="11"/>
        <v>0</v>
      </c>
    </row>
    <row r="114" spans="1:16" s="187" customFormat="1" ht="15.75" x14ac:dyDescent="0.25">
      <c r="A114" s="199"/>
      <c r="B114" s="254"/>
      <c r="C114" s="595"/>
      <c r="D114" s="254"/>
      <c r="E114" s="595"/>
      <c r="F114" s="254"/>
      <c r="G114" s="595">
        <f t="shared" ref="G114:H129" si="13">G113-E114+C114</f>
        <v>4360</v>
      </c>
      <c r="H114" s="254">
        <f t="shared" si="13"/>
        <v>436</v>
      </c>
      <c r="I114" s="254"/>
      <c r="J114" s="254"/>
      <c r="K114" s="254"/>
      <c r="L114" s="254" t="str">
        <f t="shared" si="9"/>
        <v xml:space="preserve"> </v>
      </c>
      <c r="M114" s="254"/>
      <c r="N114" s="599"/>
      <c r="O114" s="599"/>
      <c r="P114" s="599">
        <f t="shared" si="11"/>
        <v>0</v>
      </c>
    </row>
    <row r="115" spans="1:16" s="187" customFormat="1" ht="15.75" x14ac:dyDescent="0.25">
      <c r="A115" s="199"/>
      <c r="B115" s="254"/>
      <c r="C115" s="595"/>
      <c r="D115" s="254"/>
      <c r="E115" s="595"/>
      <c r="F115" s="254"/>
      <c r="G115" s="595">
        <f t="shared" si="13"/>
        <v>4360</v>
      </c>
      <c r="H115" s="254">
        <f t="shared" si="13"/>
        <v>436</v>
      </c>
      <c r="I115" s="254"/>
      <c r="J115" s="254"/>
      <c r="K115" s="254"/>
      <c r="L115" s="254" t="str">
        <f t="shared" si="9"/>
        <v xml:space="preserve"> </v>
      </c>
      <c r="M115" s="254"/>
      <c r="N115" s="599"/>
      <c r="O115" s="599"/>
      <c r="P115" s="599">
        <f t="shared" si="11"/>
        <v>0</v>
      </c>
    </row>
    <row r="116" spans="1:16" s="187" customFormat="1" ht="15.75" x14ac:dyDescent="0.25">
      <c r="A116" s="199"/>
      <c r="B116" s="254"/>
      <c r="C116" s="595"/>
      <c r="D116" s="254"/>
      <c r="E116" s="595"/>
      <c r="F116" s="254"/>
      <c r="G116" s="595">
        <f t="shared" si="13"/>
        <v>4360</v>
      </c>
      <c r="H116" s="254">
        <f t="shared" si="13"/>
        <v>436</v>
      </c>
      <c r="I116" s="254"/>
      <c r="J116" s="254"/>
      <c r="K116" s="254"/>
      <c r="L116" s="254" t="str">
        <f t="shared" si="9"/>
        <v xml:space="preserve"> </v>
      </c>
      <c r="M116" s="254"/>
      <c r="N116" s="599"/>
      <c r="O116" s="599"/>
      <c r="P116" s="599">
        <f t="shared" si="11"/>
        <v>0</v>
      </c>
    </row>
    <row r="117" spans="1:16" s="187" customFormat="1" ht="15.75" x14ac:dyDescent="0.25">
      <c r="A117" s="197"/>
      <c r="C117" s="186"/>
      <c r="E117" s="186"/>
      <c r="G117" s="595">
        <f t="shared" si="13"/>
        <v>4360</v>
      </c>
      <c r="H117" s="254">
        <f t="shared" si="13"/>
        <v>436</v>
      </c>
      <c r="I117" s="254"/>
      <c r="J117" s="254"/>
      <c r="L117" s="254" t="str">
        <f t="shared" si="9"/>
        <v xml:space="preserve"> </v>
      </c>
      <c r="N117" s="598"/>
      <c r="O117" s="598"/>
      <c r="P117" s="599">
        <f t="shared" si="11"/>
        <v>0</v>
      </c>
    </row>
    <row r="118" spans="1:16" s="187" customFormat="1" ht="15.75" x14ac:dyDescent="0.25">
      <c r="A118" s="197"/>
      <c r="C118" s="186"/>
      <c r="E118" s="186"/>
      <c r="G118" s="595">
        <f t="shared" si="13"/>
        <v>4360</v>
      </c>
      <c r="H118" s="254">
        <f t="shared" si="13"/>
        <v>436</v>
      </c>
      <c r="I118" s="254"/>
      <c r="J118" s="254"/>
      <c r="L118" s="254" t="str">
        <f t="shared" si="9"/>
        <v xml:space="preserve"> </v>
      </c>
      <c r="N118" s="598"/>
      <c r="O118" s="598"/>
      <c r="P118" s="599">
        <f t="shared" si="11"/>
        <v>0</v>
      </c>
    </row>
    <row r="119" spans="1:16" s="187" customFormat="1" ht="15.75" x14ac:dyDescent="0.25">
      <c r="A119" s="197"/>
      <c r="C119" s="186"/>
      <c r="E119" s="186"/>
      <c r="G119" s="595">
        <f t="shared" si="13"/>
        <v>4360</v>
      </c>
      <c r="H119" s="254">
        <f t="shared" si="13"/>
        <v>436</v>
      </c>
      <c r="I119" s="254"/>
      <c r="J119" s="254"/>
      <c r="L119" s="254" t="str">
        <f t="shared" si="9"/>
        <v xml:space="preserve"> </v>
      </c>
      <c r="N119" s="598"/>
      <c r="O119" s="598"/>
      <c r="P119" s="599">
        <f t="shared" si="11"/>
        <v>0</v>
      </c>
    </row>
    <row r="120" spans="1:16" s="187" customFormat="1" ht="15.75" x14ac:dyDescent="0.25">
      <c r="A120" s="197"/>
      <c r="C120" s="186"/>
      <c r="E120" s="186"/>
      <c r="G120" s="595">
        <f t="shared" si="13"/>
        <v>4360</v>
      </c>
      <c r="H120" s="254">
        <f t="shared" si="13"/>
        <v>436</v>
      </c>
      <c r="I120" s="254"/>
      <c r="J120" s="254"/>
      <c r="L120" s="254" t="str">
        <f t="shared" si="9"/>
        <v xml:space="preserve"> </v>
      </c>
      <c r="N120" s="598"/>
      <c r="O120" s="598"/>
      <c r="P120" s="599">
        <f t="shared" si="11"/>
        <v>0</v>
      </c>
    </row>
    <row r="121" spans="1:16" s="187" customFormat="1" ht="15.75" x14ac:dyDescent="0.25">
      <c r="A121" s="197"/>
      <c r="C121" s="186"/>
      <c r="E121" s="186"/>
      <c r="G121" s="595">
        <f t="shared" si="13"/>
        <v>4360</v>
      </c>
      <c r="H121" s="254">
        <f t="shared" si="13"/>
        <v>436</v>
      </c>
      <c r="I121" s="254"/>
      <c r="J121" s="254"/>
      <c r="L121" s="254" t="str">
        <f t="shared" si="9"/>
        <v xml:space="preserve"> </v>
      </c>
      <c r="N121" s="598"/>
      <c r="O121" s="598"/>
      <c r="P121" s="599">
        <f t="shared" si="11"/>
        <v>0</v>
      </c>
    </row>
    <row r="122" spans="1:16" s="187" customFormat="1" ht="15.75" x14ac:dyDescent="0.25">
      <c r="A122" s="197"/>
      <c r="C122" s="186"/>
      <c r="E122" s="186"/>
      <c r="G122" s="595">
        <f t="shared" si="13"/>
        <v>4360</v>
      </c>
      <c r="H122" s="254">
        <f t="shared" si="13"/>
        <v>436</v>
      </c>
      <c r="I122" s="254"/>
      <c r="J122" s="254"/>
      <c r="L122" s="254" t="str">
        <f t="shared" si="9"/>
        <v xml:space="preserve"> </v>
      </c>
      <c r="N122" s="598"/>
      <c r="O122" s="598"/>
      <c r="P122" s="599">
        <f t="shared" si="11"/>
        <v>0</v>
      </c>
    </row>
    <row r="123" spans="1:16" s="187" customFormat="1" ht="15.75" x14ac:dyDescent="0.25">
      <c r="A123" s="197"/>
      <c r="C123" s="595"/>
      <c r="E123" s="186"/>
      <c r="G123" s="595">
        <f t="shared" si="13"/>
        <v>4360</v>
      </c>
      <c r="H123" s="254">
        <f t="shared" si="13"/>
        <v>436</v>
      </c>
      <c r="I123" s="254"/>
      <c r="J123" s="254"/>
      <c r="L123" s="254" t="str">
        <f t="shared" si="9"/>
        <v xml:space="preserve"> </v>
      </c>
      <c r="N123" s="598"/>
      <c r="O123" s="598"/>
      <c r="P123" s="599">
        <f t="shared" si="11"/>
        <v>0</v>
      </c>
    </row>
    <row r="124" spans="1:16" s="187" customFormat="1" ht="15.75" x14ac:dyDescent="0.25">
      <c r="A124" s="197"/>
      <c r="C124" s="186"/>
      <c r="E124" s="186"/>
      <c r="G124" s="595">
        <f t="shared" si="13"/>
        <v>4360</v>
      </c>
      <c r="H124" s="254">
        <f t="shared" si="13"/>
        <v>436</v>
      </c>
      <c r="I124" s="254"/>
      <c r="J124" s="254"/>
      <c r="L124" s="254" t="str">
        <f t="shared" si="9"/>
        <v xml:space="preserve"> </v>
      </c>
      <c r="N124" s="598"/>
      <c r="O124" s="598"/>
      <c r="P124" s="599">
        <f t="shared" si="11"/>
        <v>0</v>
      </c>
    </row>
    <row r="125" spans="1:16" s="187" customFormat="1" ht="15.75" x14ac:dyDescent="0.25">
      <c r="A125" s="197"/>
      <c r="C125" s="186"/>
      <c r="E125" s="186"/>
      <c r="G125" s="595">
        <f t="shared" si="13"/>
        <v>4360</v>
      </c>
      <c r="H125" s="254">
        <f t="shared" si="13"/>
        <v>436</v>
      </c>
      <c r="I125" s="254"/>
      <c r="J125" s="254"/>
      <c r="L125" s="254" t="str">
        <f t="shared" si="9"/>
        <v xml:space="preserve"> </v>
      </c>
      <c r="N125" s="598"/>
      <c r="O125" s="598"/>
      <c r="P125" s="599">
        <f t="shared" si="11"/>
        <v>0</v>
      </c>
    </row>
    <row r="126" spans="1:16" s="187" customFormat="1" ht="15.75" x14ac:dyDescent="0.25">
      <c r="A126" s="197"/>
      <c r="C126" s="186"/>
      <c r="E126" s="186"/>
      <c r="G126" s="595">
        <f t="shared" si="13"/>
        <v>4360</v>
      </c>
      <c r="H126" s="254">
        <f t="shared" si="13"/>
        <v>436</v>
      </c>
      <c r="I126" s="254"/>
      <c r="J126" s="254"/>
      <c r="L126" s="254" t="str">
        <f t="shared" si="9"/>
        <v xml:space="preserve"> </v>
      </c>
      <c r="N126" s="598"/>
      <c r="O126" s="598"/>
      <c r="P126" s="599">
        <f t="shared" si="11"/>
        <v>0</v>
      </c>
    </row>
    <row r="127" spans="1:16" s="187" customFormat="1" ht="15.75" x14ac:dyDescent="0.25">
      <c r="A127" s="197"/>
      <c r="C127" s="186"/>
      <c r="E127" s="186"/>
      <c r="G127" s="595">
        <f t="shared" si="13"/>
        <v>4360</v>
      </c>
      <c r="H127" s="254">
        <f t="shared" si="13"/>
        <v>436</v>
      </c>
      <c r="I127" s="254"/>
      <c r="J127" s="254"/>
      <c r="L127" s="254" t="str">
        <f t="shared" si="9"/>
        <v xml:space="preserve"> </v>
      </c>
      <c r="N127" s="598"/>
      <c r="O127" s="598"/>
      <c r="P127" s="599">
        <f t="shared" si="11"/>
        <v>0</v>
      </c>
    </row>
    <row r="128" spans="1:16" s="187" customFormat="1" ht="15.75" x14ac:dyDescent="0.25">
      <c r="A128" s="197"/>
      <c r="C128" s="186"/>
      <c r="E128" s="186"/>
      <c r="G128" s="595">
        <f t="shared" si="13"/>
        <v>4360</v>
      </c>
      <c r="H128" s="254">
        <f t="shared" si="13"/>
        <v>436</v>
      </c>
      <c r="I128" s="254"/>
      <c r="J128" s="254"/>
      <c r="L128" s="254" t="str">
        <f t="shared" si="9"/>
        <v xml:space="preserve"> </v>
      </c>
      <c r="N128" s="598"/>
      <c r="O128" s="598"/>
      <c r="P128" s="599">
        <f t="shared" si="11"/>
        <v>0</v>
      </c>
    </row>
    <row r="129" spans="1:16" s="187" customFormat="1" ht="15.75" x14ac:dyDescent="0.25">
      <c r="A129" s="197"/>
      <c r="C129" s="186"/>
      <c r="E129" s="186"/>
      <c r="G129" s="595">
        <f t="shared" si="13"/>
        <v>4360</v>
      </c>
      <c r="H129" s="254">
        <f t="shared" si="13"/>
        <v>436</v>
      </c>
      <c r="I129" s="254"/>
      <c r="J129" s="254"/>
      <c r="L129" s="254" t="str">
        <f t="shared" si="9"/>
        <v xml:space="preserve"> </v>
      </c>
      <c r="N129" s="598"/>
      <c r="O129" s="598"/>
      <c r="P129" s="599">
        <f t="shared" si="11"/>
        <v>0</v>
      </c>
    </row>
    <row r="130" spans="1:16" s="187" customFormat="1" ht="15.75" x14ac:dyDescent="0.25">
      <c r="A130" s="197"/>
      <c r="C130" s="186"/>
      <c r="E130" s="186"/>
      <c r="G130" s="595">
        <f t="shared" ref="G130:H145" si="14">G129-E130+C130</f>
        <v>4360</v>
      </c>
      <c r="H130" s="254">
        <f t="shared" si="14"/>
        <v>436</v>
      </c>
      <c r="I130" s="254"/>
      <c r="J130" s="254"/>
      <c r="L130" s="254" t="str">
        <f t="shared" si="9"/>
        <v xml:space="preserve"> </v>
      </c>
      <c r="N130" s="598"/>
      <c r="O130" s="598"/>
      <c r="P130" s="599">
        <f t="shared" si="11"/>
        <v>0</v>
      </c>
    </row>
    <row r="131" spans="1:16" s="187" customFormat="1" ht="15.75" x14ac:dyDescent="0.25">
      <c r="A131" s="197"/>
      <c r="C131" s="186"/>
      <c r="E131" s="186"/>
      <c r="G131" s="595">
        <f t="shared" si="14"/>
        <v>4360</v>
      </c>
      <c r="H131" s="254">
        <f t="shared" si="14"/>
        <v>436</v>
      </c>
      <c r="I131" s="254"/>
      <c r="J131" s="254"/>
      <c r="L131" s="254" t="str">
        <f t="shared" si="9"/>
        <v xml:space="preserve"> </v>
      </c>
      <c r="N131" s="598"/>
      <c r="O131" s="598"/>
      <c r="P131" s="599">
        <f t="shared" si="11"/>
        <v>0</v>
      </c>
    </row>
    <row r="132" spans="1:16" s="187" customFormat="1" ht="15.75" x14ac:dyDescent="0.25">
      <c r="A132" s="197"/>
      <c r="C132" s="186"/>
      <c r="E132" s="186"/>
      <c r="G132" s="595">
        <f t="shared" si="14"/>
        <v>4360</v>
      </c>
      <c r="H132" s="254">
        <f t="shared" si="14"/>
        <v>436</v>
      </c>
      <c r="I132" s="254"/>
      <c r="J132" s="254"/>
      <c r="L132" s="254" t="str">
        <f t="shared" si="9"/>
        <v xml:space="preserve"> </v>
      </c>
      <c r="N132" s="598"/>
      <c r="O132" s="598"/>
      <c r="P132" s="599">
        <f t="shared" si="11"/>
        <v>0</v>
      </c>
    </row>
    <row r="133" spans="1:16" s="187" customFormat="1" ht="15.75" x14ac:dyDescent="0.25">
      <c r="A133" s="197"/>
      <c r="C133" s="601"/>
      <c r="E133" s="186"/>
      <c r="G133" s="595">
        <f t="shared" si="14"/>
        <v>4360</v>
      </c>
      <c r="H133" s="254">
        <f t="shared" si="14"/>
        <v>436</v>
      </c>
      <c r="I133" s="254"/>
      <c r="J133" s="254"/>
      <c r="L133" s="254" t="str">
        <f t="shared" si="9"/>
        <v xml:space="preserve"> </v>
      </c>
      <c r="N133" s="598"/>
      <c r="O133" s="598"/>
      <c r="P133" s="599">
        <f t="shared" si="11"/>
        <v>0</v>
      </c>
    </row>
    <row r="134" spans="1:16" s="187" customFormat="1" ht="15.75" x14ac:dyDescent="0.25">
      <c r="A134" s="197"/>
      <c r="C134" s="186"/>
      <c r="E134" s="186"/>
      <c r="G134" s="595">
        <f t="shared" si="14"/>
        <v>4360</v>
      </c>
      <c r="H134" s="254">
        <f t="shared" si="14"/>
        <v>436</v>
      </c>
      <c r="I134" s="254"/>
      <c r="J134" s="254"/>
      <c r="L134" s="254" t="str">
        <f t="shared" si="9"/>
        <v xml:space="preserve"> </v>
      </c>
      <c r="N134" s="598"/>
      <c r="O134" s="598"/>
      <c r="P134" s="599">
        <f t="shared" si="11"/>
        <v>0</v>
      </c>
    </row>
    <row r="135" spans="1:16" s="187" customFormat="1" ht="15.75" x14ac:dyDescent="0.25">
      <c r="A135" s="197"/>
      <c r="C135" s="186"/>
      <c r="E135" s="186"/>
      <c r="G135" s="595">
        <f t="shared" si="14"/>
        <v>4360</v>
      </c>
      <c r="H135" s="254">
        <f t="shared" si="14"/>
        <v>436</v>
      </c>
      <c r="I135" s="254"/>
      <c r="J135" s="254"/>
      <c r="L135" s="254" t="str">
        <f t="shared" si="9"/>
        <v xml:space="preserve"> </v>
      </c>
      <c r="N135" s="598"/>
      <c r="O135" s="598"/>
      <c r="P135" s="599">
        <f t="shared" si="11"/>
        <v>0</v>
      </c>
    </row>
    <row r="136" spans="1:16" s="187" customFormat="1" ht="15.75" x14ac:dyDescent="0.25">
      <c r="A136" s="197"/>
      <c r="C136" s="186"/>
      <c r="E136" s="186"/>
      <c r="G136" s="595">
        <f t="shared" si="14"/>
        <v>4360</v>
      </c>
      <c r="H136" s="254">
        <f t="shared" si="14"/>
        <v>436</v>
      </c>
      <c r="I136" s="254"/>
      <c r="J136" s="254"/>
      <c r="L136" s="254" t="str">
        <f t="shared" ref="L136:L199" si="15">IF(D136&gt;0,D136," ")</f>
        <v xml:space="preserve"> </v>
      </c>
      <c r="N136" s="598"/>
      <c r="O136" s="598"/>
      <c r="P136" s="599">
        <f t="shared" si="11"/>
        <v>0</v>
      </c>
    </row>
    <row r="137" spans="1:16" s="187" customFormat="1" ht="15.75" x14ac:dyDescent="0.25">
      <c r="A137" s="197"/>
      <c r="C137" s="186"/>
      <c r="E137" s="186"/>
      <c r="G137" s="595">
        <f t="shared" si="14"/>
        <v>4360</v>
      </c>
      <c r="H137" s="254">
        <f t="shared" si="14"/>
        <v>436</v>
      </c>
      <c r="I137" s="254"/>
      <c r="J137" s="254"/>
      <c r="L137" s="254" t="str">
        <f t="shared" si="15"/>
        <v xml:space="preserve"> </v>
      </c>
      <c r="N137" s="598"/>
      <c r="O137" s="598"/>
      <c r="P137" s="599">
        <f t="shared" si="11"/>
        <v>0</v>
      </c>
    </row>
    <row r="138" spans="1:16" s="187" customFormat="1" ht="15.75" x14ac:dyDescent="0.25">
      <c r="A138" s="197"/>
      <c r="C138" s="186"/>
      <c r="E138" s="186"/>
      <c r="G138" s="595">
        <f t="shared" si="14"/>
        <v>4360</v>
      </c>
      <c r="H138" s="254">
        <f t="shared" si="14"/>
        <v>436</v>
      </c>
      <c r="I138" s="254"/>
      <c r="J138" s="254"/>
      <c r="L138" s="254" t="str">
        <f t="shared" si="15"/>
        <v xml:space="preserve"> </v>
      </c>
      <c r="N138" s="598"/>
      <c r="O138" s="598"/>
      <c r="P138" s="599">
        <f t="shared" si="11"/>
        <v>0</v>
      </c>
    </row>
    <row r="139" spans="1:16" s="187" customFormat="1" ht="15.75" x14ac:dyDescent="0.25">
      <c r="A139" s="197"/>
      <c r="C139" s="186"/>
      <c r="E139" s="186"/>
      <c r="G139" s="595">
        <f t="shared" si="14"/>
        <v>4360</v>
      </c>
      <c r="H139" s="254">
        <f t="shared" si="14"/>
        <v>436</v>
      </c>
      <c r="I139" s="254"/>
      <c r="J139" s="254"/>
      <c r="L139" s="254" t="str">
        <f t="shared" si="15"/>
        <v xml:space="preserve"> </v>
      </c>
      <c r="N139" s="598"/>
      <c r="O139" s="598"/>
      <c r="P139" s="599">
        <f t="shared" si="11"/>
        <v>0</v>
      </c>
    </row>
    <row r="140" spans="1:16" s="187" customFormat="1" ht="15.75" x14ac:dyDescent="0.25">
      <c r="A140" s="197"/>
      <c r="C140" s="186"/>
      <c r="E140" s="186"/>
      <c r="G140" s="595">
        <f t="shared" si="14"/>
        <v>4360</v>
      </c>
      <c r="H140" s="254">
        <f t="shared" si="14"/>
        <v>436</v>
      </c>
      <c r="I140" s="254"/>
      <c r="J140" s="254"/>
      <c r="L140" s="254" t="str">
        <f t="shared" si="15"/>
        <v xml:space="preserve"> </v>
      </c>
      <c r="N140" s="598"/>
      <c r="O140" s="598"/>
      <c r="P140" s="599">
        <f t="shared" si="11"/>
        <v>0</v>
      </c>
    </row>
    <row r="141" spans="1:16" s="187" customFormat="1" ht="15.75" x14ac:dyDescent="0.25">
      <c r="A141" s="197"/>
      <c r="C141" s="186"/>
      <c r="E141" s="186"/>
      <c r="G141" s="595">
        <f t="shared" si="14"/>
        <v>4360</v>
      </c>
      <c r="H141" s="254">
        <f t="shared" si="14"/>
        <v>436</v>
      </c>
      <c r="I141" s="254"/>
      <c r="J141" s="254"/>
      <c r="L141" s="254" t="str">
        <f t="shared" si="15"/>
        <v xml:space="preserve"> </v>
      </c>
      <c r="N141" s="598"/>
      <c r="O141" s="598"/>
      <c r="P141" s="599">
        <f t="shared" si="11"/>
        <v>0</v>
      </c>
    </row>
    <row r="142" spans="1:16" s="187" customFormat="1" ht="15.75" x14ac:dyDescent="0.25">
      <c r="A142" s="197"/>
      <c r="C142" s="186"/>
      <c r="E142" s="186"/>
      <c r="G142" s="595">
        <f t="shared" si="14"/>
        <v>4360</v>
      </c>
      <c r="H142" s="254">
        <f t="shared" si="14"/>
        <v>436</v>
      </c>
      <c r="I142" s="254"/>
      <c r="J142" s="254"/>
      <c r="L142" s="254" t="str">
        <f t="shared" si="15"/>
        <v xml:space="preserve"> </v>
      </c>
      <c r="N142" s="598"/>
      <c r="O142" s="598"/>
      <c r="P142" s="599">
        <f t="shared" si="11"/>
        <v>0</v>
      </c>
    </row>
    <row r="143" spans="1:16" s="187" customFormat="1" ht="15.75" x14ac:dyDescent="0.25">
      <c r="A143" s="197"/>
      <c r="C143" s="186"/>
      <c r="E143" s="186"/>
      <c r="G143" s="595">
        <f t="shared" si="14"/>
        <v>4360</v>
      </c>
      <c r="H143" s="254">
        <f t="shared" si="14"/>
        <v>436</v>
      </c>
      <c r="I143" s="254"/>
      <c r="J143" s="254"/>
      <c r="L143" s="254" t="str">
        <f t="shared" si="15"/>
        <v xml:space="preserve"> </v>
      </c>
      <c r="N143" s="598"/>
      <c r="O143" s="598"/>
      <c r="P143" s="599">
        <f t="shared" si="11"/>
        <v>0</v>
      </c>
    </row>
    <row r="144" spans="1:16" s="187" customFormat="1" ht="15.75" x14ac:dyDescent="0.25">
      <c r="A144" s="197"/>
      <c r="C144" s="186"/>
      <c r="E144" s="186"/>
      <c r="G144" s="595">
        <f t="shared" si="14"/>
        <v>4360</v>
      </c>
      <c r="H144" s="254">
        <f t="shared" si="14"/>
        <v>436</v>
      </c>
      <c r="I144" s="254"/>
      <c r="J144" s="254"/>
      <c r="L144" s="254" t="str">
        <f t="shared" si="15"/>
        <v xml:space="preserve"> </v>
      </c>
      <c r="N144" s="598"/>
      <c r="O144" s="598"/>
      <c r="P144" s="599">
        <f t="shared" si="11"/>
        <v>0</v>
      </c>
    </row>
    <row r="145" spans="1:16" s="187" customFormat="1" ht="15.75" x14ac:dyDescent="0.25">
      <c r="A145" s="197"/>
      <c r="C145" s="186"/>
      <c r="E145" s="186"/>
      <c r="G145" s="595">
        <f t="shared" si="14"/>
        <v>4360</v>
      </c>
      <c r="H145" s="254">
        <f t="shared" si="14"/>
        <v>436</v>
      </c>
      <c r="I145" s="254"/>
      <c r="J145" s="254"/>
      <c r="L145" s="254" t="str">
        <f t="shared" si="15"/>
        <v xml:space="preserve"> </v>
      </c>
      <c r="N145" s="598"/>
      <c r="O145" s="598"/>
      <c r="P145" s="599">
        <f t="shared" si="11"/>
        <v>0</v>
      </c>
    </row>
    <row r="146" spans="1:16" s="187" customFormat="1" ht="15.75" x14ac:dyDescent="0.25">
      <c r="A146" s="197"/>
      <c r="C146" s="186"/>
      <c r="E146" s="186"/>
      <c r="G146" s="595">
        <f t="shared" ref="G146:H161" si="16">G145-E146+C146</f>
        <v>4360</v>
      </c>
      <c r="H146" s="254">
        <f t="shared" si="16"/>
        <v>436</v>
      </c>
      <c r="I146" s="254"/>
      <c r="J146" s="254"/>
      <c r="L146" s="254" t="str">
        <f t="shared" si="15"/>
        <v xml:space="preserve"> </v>
      </c>
      <c r="N146" s="598"/>
      <c r="O146" s="598"/>
      <c r="P146" s="599">
        <f t="shared" si="11"/>
        <v>0</v>
      </c>
    </row>
    <row r="147" spans="1:16" s="187" customFormat="1" ht="15.75" x14ac:dyDescent="0.25">
      <c r="A147" s="197"/>
      <c r="C147" s="186"/>
      <c r="E147" s="186"/>
      <c r="G147" s="595">
        <f t="shared" si="16"/>
        <v>4360</v>
      </c>
      <c r="H147" s="254">
        <f t="shared" si="16"/>
        <v>436</v>
      </c>
      <c r="I147" s="254"/>
      <c r="J147" s="254"/>
      <c r="L147" s="254" t="str">
        <f t="shared" si="15"/>
        <v xml:space="preserve"> </v>
      </c>
      <c r="N147" s="598"/>
      <c r="O147" s="598"/>
      <c r="P147" s="599">
        <f t="shared" ref="P147:P211" si="17">O147*G147</f>
        <v>0</v>
      </c>
    </row>
    <row r="148" spans="1:16" s="187" customFormat="1" ht="15.75" x14ac:dyDescent="0.25">
      <c r="A148" s="197"/>
      <c r="C148" s="186"/>
      <c r="E148" s="186"/>
      <c r="G148" s="595">
        <f t="shared" si="16"/>
        <v>4360</v>
      </c>
      <c r="H148" s="254">
        <f t="shared" si="16"/>
        <v>436</v>
      </c>
      <c r="I148" s="254"/>
      <c r="J148" s="254"/>
      <c r="L148" s="254" t="str">
        <f t="shared" si="15"/>
        <v xml:space="preserve"> </v>
      </c>
      <c r="N148" s="598"/>
      <c r="O148" s="598"/>
      <c r="P148" s="599">
        <f t="shared" si="17"/>
        <v>0</v>
      </c>
    </row>
    <row r="149" spans="1:16" s="187" customFormat="1" ht="15.75" x14ac:dyDescent="0.25">
      <c r="A149" s="197"/>
      <c r="C149" s="186"/>
      <c r="E149" s="186"/>
      <c r="G149" s="595">
        <f t="shared" si="16"/>
        <v>4360</v>
      </c>
      <c r="H149" s="254">
        <f t="shared" si="16"/>
        <v>436</v>
      </c>
      <c r="I149" s="254"/>
      <c r="J149" s="254"/>
      <c r="L149" s="254" t="str">
        <f t="shared" si="15"/>
        <v xml:space="preserve"> </v>
      </c>
      <c r="N149" s="598"/>
      <c r="O149" s="598"/>
      <c r="P149" s="599">
        <f t="shared" si="17"/>
        <v>0</v>
      </c>
    </row>
    <row r="150" spans="1:16" s="187" customFormat="1" ht="15.75" x14ac:dyDescent="0.25">
      <c r="A150" s="197"/>
      <c r="C150" s="186"/>
      <c r="E150" s="186"/>
      <c r="G150" s="595">
        <f t="shared" si="16"/>
        <v>4360</v>
      </c>
      <c r="H150" s="254">
        <f t="shared" si="16"/>
        <v>436</v>
      </c>
      <c r="I150" s="254"/>
      <c r="J150" s="254"/>
      <c r="L150" s="254" t="str">
        <f t="shared" si="15"/>
        <v xml:space="preserve"> </v>
      </c>
      <c r="N150" s="598"/>
      <c r="O150" s="598"/>
      <c r="P150" s="599">
        <f t="shared" si="17"/>
        <v>0</v>
      </c>
    </row>
    <row r="151" spans="1:16" s="187" customFormat="1" ht="15.75" x14ac:dyDescent="0.25">
      <c r="A151" s="197"/>
      <c r="C151" s="186"/>
      <c r="E151" s="186"/>
      <c r="G151" s="595">
        <f t="shared" si="16"/>
        <v>4360</v>
      </c>
      <c r="H151" s="254">
        <f t="shared" si="16"/>
        <v>436</v>
      </c>
      <c r="I151" s="254"/>
      <c r="J151" s="254"/>
      <c r="L151" s="254" t="str">
        <f t="shared" si="15"/>
        <v xml:space="preserve"> </v>
      </c>
      <c r="N151" s="598"/>
      <c r="O151" s="598"/>
      <c r="P151" s="599">
        <f t="shared" si="17"/>
        <v>0</v>
      </c>
    </row>
    <row r="152" spans="1:16" s="187" customFormat="1" ht="15.75" x14ac:dyDescent="0.25">
      <c r="A152" s="197"/>
      <c r="C152" s="601"/>
      <c r="E152" s="186"/>
      <c r="G152" s="595">
        <f t="shared" si="16"/>
        <v>4360</v>
      </c>
      <c r="H152" s="254">
        <f t="shared" si="16"/>
        <v>436</v>
      </c>
      <c r="I152" s="254"/>
      <c r="J152" s="254"/>
      <c r="L152" s="254"/>
      <c r="N152" s="598"/>
      <c r="O152" s="598"/>
      <c r="P152" s="599">
        <f t="shared" si="17"/>
        <v>0</v>
      </c>
    </row>
    <row r="153" spans="1:16" s="187" customFormat="1" ht="15.75" x14ac:dyDescent="0.25">
      <c r="A153" s="197"/>
      <c r="C153" s="186"/>
      <c r="E153" s="186"/>
      <c r="G153" s="595">
        <f t="shared" si="16"/>
        <v>4360</v>
      </c>
      <c r="H153" s="254">
        <f t="shared" si="16"/>
        <v>436</v>
      </c>
      <c r="I153" s="254"/>
      <c r="J153" s="254"/>
      <c r="L153" s="254" t="str">
        <f t="shared" si="15"/>
        <v xml:space="preserve"> </v>
      </c>
      <c r="N153" s="598"/>
      <c r="O153" s="598"/>
      <c r="P153" s="599">
        <f t="shared" si="17"/>
        <v>0</v>
      </c>
    </row>
    <row r="154" spans="1:16" s="187" customFormat="1" ht="15.75" x14ac:dyDescent="0.25">
      <c r="A154" s="197"/>
      <c r="C154" s="186"/>
      <c r="E154" s="186"/>
      <c r="G154" s="595">
        <f t="shared" si="16"/>
        <v>4360</v>
      </c>
      <c r="H154" s="254">
        <f t="shared" si="16"/>
        <v>436</v>
      </c>
      <c r="I154" s="254"/>
      <c r="J154" s="254"/>
      <c r="L154" s="254" t="str">
        <f t="shared" si="15"/>
        <v xml:space="preserve"> </v>
      </c>
      <c r="N154" s="598"/>
      <c r="O154" s="598"/>
      <c r="P154" s="599">
        <f t="shared" si="17"/>
        <v>0</v>
      </c>
    </row>
    <row r="155" spans="1:16" s="187" customFormat="1" ht="15.75" x14ac:dyDescent="0.25">
      <c r="A155" s="197"/>
      <c r="C155" s="186"/>
      <c r="E155" s="186"/>
      <c r="G155" s="595">
        <f t="shared" si="16"/>
        <v>4360</v>
      </c>
      <c r="H155" s="254">
        <f t="shared" si="16"/>
        <v>436</v>
      </c>
      <c r="I155" s="254"/>
      <c r="J155" s="254"/>
      <c r="L155" s="254" t="str">
        <f t="shared" si="15"/>
        <v xml:space="preserve"> </v>
      </c>
      <c r="N155" s="598"/>
      <c r="O155" s="598"/>
      <c r="P155" s="599">
        <f t="shared" si="17"/>
        <v>0</v>
      </c>
    </row>
    <row r="156" spans="1:16" s="187" customFormat="1" ht="15.75" x14ac:dyDescent="0.25">
      <c r="A156" s="197"/>
      <c r="C156" s="186"/>
      <c r="E156" s="186"/>
      <c r="G156" s="595">
        <f t="shared" si="16"/>
        <v>4360</v>
      </c>
      <c r="H156" s="254">
        <f t="shared" si="16"/>
        <v>436</v>
      </c>
      <c r="I156" s="254"/>
      <c r="J156" s="254"/>
      <c r="L156" s="254" t="str">
        <f t="shared" si="15"/>
        <v xml:space="preserve"> </v>
      </c>
      <c r="N156" s="598"/>
      <c r="O156" s="598"/>
      <c r="P156" s="599">
        <f t="shared" si="17"/>
        <v>0</v>
      </c>
    </row>
    <row r="157" spans="1:16" s="187" customFormat="1" ht="15.75" x14ac:dyDescent="0.25">
      <c r="A157" s="197"/>
      <c r="C157" s="186"/>
      <c r="E157" s="186"/>
      <c r="G157" s="595">
        <f t="shared" si="16"/>
        <v>4360</v>
      </c>
      <c r="H157" s="254">
        <f t="shared" si="16"/>
        <v>436</v>
      </c>
      <c r="I157" s="254"/>
      <c r="J157" s="254"/>
      <c r="L157" s="254" t="str">
        <f t="shared" si="15"/>
        <v xml:space="preserve"> </v>
      </c>
      <c r="N157" s="598"/>
      <c r="O157" s="598"/>
      <c r="P157" s="599">
        <f t="shared" si="17"/>
        <v>0</v>
      </c>
    </row>
    <row r="158" spans="1:16" s="187" customFormat="1" ht="15.75" x14ac:dyDescent="0.25">
      <c r="A158" s="197"/>
      <c r="C158" s="186"/>
      <c r="E158" s="186"/>
      <c r="G158" s="595">
        <f t="shared" si="16"/>
        <v>4360</v>
      </c>
      <c r="H158" s="254">
        <f t="shared" si="16"/>
        <v>436</v>
      </c>
      <c r="I158" s="254"/>
      <c r="J158" s="254"/>
      <c r="L158" s="254" t="str">
        <f t="shared" si="15"/>
        <v xml:space="preserve"> </v>
      </c>
      <c r="N158" s="598"/>
      <c r="O158" s="598"/>
      <c r="P158" s="599">
        <f t="shared" si="17"/>
        <v>0</v>
      </c>
    </row>
    <row r="159" spans="1:16" s="187" customFormat="1" ht="15.75" x14ac:dyDescent="0.25">
      <c r="A159" s="197"/>
      <c r="C159" s="186"/>
      <c r="E159" s="186"/>
      <c r="G159" s="595">
        <f t="shared" si="16"/>
        <v>4360</v>
      </c>
      <c r="H159" s="254">
        <f t="shared" si="16"/>
        <v>436</v>
      </c>
      <c r="I159" s="254"/>
      <c r="J159" s="254"/>
      <c r="L159" s="254" t="str">
        <f t="shared" si="15"/>
        <v xml:space="preserve"> </v>
      </c>
      <c r="N159" s="598"/>
      <c r="O159" s="598"/>
      <c r="P159" s="599">
        <f t="shared" si="17"/>
        <v>0</v>
      </c>
    </row>
    <row r="160" spans="1:16" s="187" customFormat="1" ht="15.75" x14ac:dyDescent="0.25">
      <c r="A160" s="197"/>
      <c r="C160" s="186"/>
      <c r="E160" s="186"/>
      <c r="G160" s="595">
        <f t="shared" si="16"/>
        <v>4360</v>
      </c>
      <c r="H160" s="254">
        <f t="shared" si="16"/>
        <v>436</v>
      </c>
      <c r="I160" s="254"/>
      <c r="J160" s="254"/>
      <c r="L160" s="254" t="str">
        <f t="shared" si="15"/>
        <v xml:space="preserve"> </v>
      </c>
      <c r="N160" s="598"/>
      <c r="O160" s="598"/>
      <c r="P160" s="599">
        <f t="shared" si="17"/>
        <v>0</v>
      </c>
    </row>
    <row r="161" spans="1:16" s="187" customFormat="1" ht="15.75" x14ac:dyDescent="0.25">
      <c r="A161" s="197"/>
      <c r="C161" s="186"/>
      <c r="E161" s="186"/>
      <c r="G161" s="595">
        <f t="shared" si="16"/>
        <v>4360</v>
      </c>
      <c r="H161" s="254">
        <f t="shared" si="16"/>
        <v>436</v>
      </c>
      <c r="I161" s="254"/>
      <c r="J161" s="254"/>
      <c r="L161" s="254" t="str">
        <f t="shared" si="15"/>
        <v xml:space="preserve"> </v>
      </c>
      <c r="N161" s="598"/>
      <c r="O161" s="598"/>
      <c r="P161" s="599">
        <f t="shared" si="17"/>
        <v>0</v>
      </c>
    </row>
    <row r="162" spans="1:16" s="187" customFormat="1" ht="15.75" x14ac:dyDescent="0.25">
      <c r="A162" s="197"/>
      <c r="C162" s="186"/>
      <c r="E162" s="186"/>
      <c r="G162" s="595">
        <f t="shared" ref="G162:H177" si="18">G161-E162+C162</f>
        <v>4360</v>
      </c>
      <c r="H162" s="254">
        <f t="shared" si="18"/>
        <v>436</v>
      </c>
      <c r="I162" s="254"/>
      <c r="J162" s="254"/>
      <c r="L162" s="254" t="str">
        <f t="shared" si="15"/>
        <v xml:space="preserve"> </v>
      </c>
      <c r="N162" s="598"/>
      <c r="O162" s="598"/>
      <c r="P162" s="599">
        <f t="shared" si="17"/>
        <v>0</v>
      </c>
    </row>
    <row r="163" spans="1:16" s="187" customFormat="1" ht="15.75" x14ac:dyDescent="0.25">
      <c r="A163" s="197"/>
      <c r="C163" s="186"/>
      <c r="E163" s="186"/>
      <c r="G163" s="595">
        <f t="shared" si="18"/>
        <v>4360</v>
      </c>
      <c r="H163" s="254">
        <f t="shared" si="18"/>
        <v>436</v>
      </c>
      <c r="I163" s="254"/>
      <c r="J163" s="254"/>
      <c r="L163" s="254" t="str">
        <f t="shared" si="15"/>
        <v xml:space="preserve"> </v>
      </c>
      <c r="N163" s="598"/>
      <c r="O163" s="598"/>
      <c r="P163" s="599">
        <f t="shared" si="17"/>
        <v>0</v>
      </c>
    </row>
    <row r="164" spans="1:16" s="187" customFormat="1" ht="15.75" x14ac:dyDescent="0.25">
      <c r="A164" s="197"/>
      <c r="C164" s="186"/>
      <c r="E164" s="186"/>
      <c r="G164" s="595">
        <f t="shared" si="18"/>
        <v>4360</v>
      </c>
      <c r="H164" s="254">
        <f t="shared" si="18"/>
        <v>436</v>
      </c>
      <c r="I164" s="254"/>
      <c r="J164" s="254"/>
      <c r="L164" s="254" t="str">
        <f t="shared" si="15"/>
        <v xml:space="preserve"> </v>
      </c>
      <c r="N164" s="598"/>
      <c r="O164" s="598"/>
      <c r="P164" s="599">
        <f t="shared" si="17"/>
        <v>0</v>
      </c>
    </row>
    <row r="165" spans="1:16" s="187" customFormat="1" ht="15.75" x14ac:dyDescent="0.25">
      <c r="A165" s="197"/>
      <c r="C165" s="186"/>
      <c r="E165" s="186"/>
      <c r="G165" s="595">
        <f t="shared" si="18"/>
        <v>4360</v>
      </c>
      <c r="H165" s="254">
        <f t="shared" si="18"/>
        <v>436</v>
      </c>
      <c r="I165" s="254"/>
      <c r="J165" s="254"/>
      <c r="L165" s="254" t="str">
        <f t="shared" si="15"/>
        <v xml:space="preserve"> </v>
      </c>
      <c r="N165" s="598"/>
      <c r="O165" s="598"/>
      <c r="P165" s="599">
        <f t="shared" si="17"/>
        <v>0</v>
      </c>
    </row>
    <row r="166" spans="1:16" s="187" customFormat="1" ht="15.75" x14ac:dyDescent="0.25">
      <c r="A166" s="197"/>
      <c r="C166" s="186"/>
      <c r="E166" s="186"/>
      <c r="G166" s="595">
        <f t="shared" si="18"/>
        <v>4360</v>
      </c>
      <c r="H166" s="254">
        <f t="shared" si="18"/>
        <v>436</v>
      </c>
      <c r="I166" s="254"/>
      <c r="J166" s="254"/>
      <c r="L166" s="254" t="str">
        <f t="shared" si="15"/>
        <v xml:space="preserve"> </v>
      </c>
      <c r="N166" s="598"/>
      <c r="O166" s="598"/>
      <c r="P166" s="599">
        <f t="shared" si="17"/>
        <v>0</v>
      </c>
    </row>
    <row r="167" spans="1:16" s="187" customFormat="1" ht="15.75" x14ac:dyDescent="0.25">
      <c r="A167" s="197"/>
      <c r="C167" s="186"/>
      <c r="E167" s="186"/>
      <c r="G167" s="595">
        <f t="shared" si="18"/>
        <v>4360</v>
      </c>
      <c r="H167" s="254">
        <f t="shared" si="18"/>
        <v>436</v>
      </c>
      <c r="I167" s="254"/>
      <c r="J167" s="254"/>
      <c r="L167" s="254" t="str">
        <f t="shared" si="15"/>
        <v xml:space="preserve"> </v>
      </c>
      <c r="N167" s="598"/>
      <c r="O167" s="598"/>
      <c r="P167" s="599">
        <f t="shared" si="17"/>
        <v>0</v>
      </c>
    </row>
    <row r="168" spans="1:16" s="187" customFormat="1" ht="15.75" x14ac:dyDescent="0.25">
      <c r="A168" s="197"/>
      <c r="C168" s="186"/>
      <c r="E168" s="186"/>
      <c r="G168" s="595">
        <f t="shared" si="18"/>
        <v>4360</v>
      </c>
      <c r="H168" s="254">
        <f t="shared" si="18"/>
        <v>436</v>
      </c>
      <c r="I168" s="254"/>
      <c r="J168" s="254"/>
      <c r="L168" s="254" t="str">
        <f t="shared" si="15"/>
        <v xml:space="preserve"> </v>
      </c>
      <c r="N168" s="598"/>
      <c r="O168" s="598"/>
      <c r="P168" s="599">
        <f t="shared" si="17"/>
        <v>0</v>
      </c>
    </row>
    <row r="169" spans="1:16" s="187" customFormat="1" ht="15.75" x14ac:dyDescent="0.25">
      <c r="A169" s="197"/>
      <c r="C169" s="186"/>
      <c r="E169" s="186"/>
      <c r="G169" s="595">
        <f t="shared" si="18"/>
        <v>4360</v>
      </c>
      <c r="H169" s="254">
        <f t="shared" si="18"/>
        <v>436</v>
      </c>
      <c r="I169" s="254"/>
      <c r="J169" s="254"/>
      <c r="L169" s="254" t="str">
        <f t="shared" si="15"/>
        <v xml:space="preserve"> </v>
      </c>
      <c r="N169" s="598"/>
      <c r="O169" s="598"/>
      <c r="P169" s="599">
        <f t="shared" si="17"/>
        <v>0</v>
      </c>
    </row>
    <row r="170" spans="1:16" s="187" customFormat="1" ht="15.75" x14ac:dyDescent="0.25">
      <c r="A170" s="197"/>
      <c r="C170" s="186"/>
      <c r="E170" s="186"/>
      <c r="G170" s="595">
        <f t="shared" si="18"/>
        <v>4360</v>
      </c>
      <c r="H170" s="254">
        <f t="shared" si="18"/>
        <v>436</v>
      </c>
      <c r="I170" s="254"/>
      <c r="J170" s="254"/>
      <c r="L170" s="254" t="str">
        <f t="shared" si="15"/>
        <v xml:space="preserve"> </v>
      </c>
      <c r="N170" s="598"/>
      <c r="O170" s="598"/>
      <c r="P170" s="599">
        <f t="shared" si="17"/>
        <v>0</v>
      </c>
    </row>
    <row r="171" spans="1:16" s="187" customFormat="1" ht="15.75" x14ac:dyDescent="0.25">
      <c r="A171" s="197"/>
      <c r="C171" s="186"/>
      <c r="E171" s="186"/>
      <c r="G171" s="595">
        <f t="shared" si="18"/>
        <v>4360</v>
      </c>
      <c r="H171" s="254">
        <f t="shared" si="18"/>
        <v>436</v>
      </c>
      <c r="I171" s="254"/>
      <c r="J171" s="254"/>
      <c r="L171" s="254" t="str">
        <f t="shared" si="15"/>
        <v xml:space="preserve"> </v>
      </c>
      <c r="N171" s="598"/>
      <c r="O171" s="598"/>
      <c r="P171" s="599">
        <f t="shared" si="17"/>
        <v>0</v>
      </c>
    </row>
    <row r="172" spans="1:16" s="187" customFormat="1" ht="15.75" x14ac:dyDescent="0.25">
      <c r="A172" s="197"/>
      <c r="C172" s="601"/>
      <c r="E172" s="186"/>
      <c r="G172" s="595">
        <f t="shared" si="18"/>
        <v>4360</v>
      </c>
      <c r="H172" s="254">
        <f t="shared" si="18"/>
        <v>436</v>
      </c>
      <c r="I172" s="254"/>
      <c r="J172" s="254"/>
      <c r="L172" s="254" t="str">
        <f t="shared" si="15"/>
        <v xml:space="preserve"> </v>
      </c>
      <c r="N172" s="598"/>
      <c r="O172" s="598"/>
      <c r="P172" s="599">
        <f t="shared" si="17"/>
        <v>0</v>
      </c>
    </row>
    <row r="173" spans="1:16" s="187" customFormat="1" ht="15.75" x14ac:dyDescent="0.25">
      <c r="A173" s="197"/>
      <c r="C173" s="186"/>
      <c r="E173" s="186"/>
      <c r="G173" s="595">
        <f t="shared" si="18"/>
        <v>4360</v>
      </c>
      <c r="H173" s="254">
        <f t="shared" si="18"/>
        <v>436</v>
      </c>
      <c r="I173" s="254"/>
      <c r="J173" s="254"/>
      <c r="L173" s="254" t="str">
        <f t="shared" si="15"/>
        <v xml:space="preserve"> </v>
      </c>
      <c r="N173" s="598"/>
      <c r="O173" s="598"/>
      <c r="P173" s="599">
        <f t="shared" si="17"/>
        <v>0</v>
      </c>
    </row>
    <row r="174" spans="1:16" s="187" customFormat="1" ht="15.75" x14ac:dyDescent="0.25">
      <c r="A174" s="197"/>
      <c r="C174" s="186"/>
      <c r="E174" s="186"/>
      <c r="G174" s="595">
        <f t="shared" si="18"/>
        <v>4360</v>
      </c>
      <c r="H174" s="254">
        <f t="shared" si="18"/>
        <v>436</v>
      </c>
      <c r="I174" s="254"/>
      <c r="J174" s="254"/>
      <c r="L174" s="254" t="str">
        <f t="shared" si="15"/>
        <v xml:space="preserve"> </v>
      </c>
      <c r="N174" s="598"/>
      <c r="O174" s="598"/>
      <c r="P174" s="599">
        <f t="shared" si="17"/>
        <v>0</v>
      </c>
    </row>
    <row r="175" spans="1:16" s="187" customFormat="1" ht="15.75" x14ac:dyDescent="0.25">
      <c r="A175" s="197"/>
      <c r="C175" s="186"/>
      <c r="E175" s="186"/>
      <c r="G175" s="595">
        <f t="shared" si="18"/>
        <v>4360</v>
      </c>
      <c r="H175" s="254">
        <f t="shared" si="18"/>
        <v>436</v>
      </c>
      <c r="I175" s="254"/>
      <c r="J175" s="254"/>
      <c r="L175" s="254" t="str">
        <f t="shared" si="15"/>
        <v xml:space="preserve"> </v>
      </c>
      <c r="N175" s="598"/>
      <c r="O175" s="598"/>
      <c r="P175" s="599">
        <f t="shared" si="17"/>
        <v>0</v>
      </c>
    </row>
    <row r="176" spans="1:16" s="187" customFormat="1" ht="15.75" x14ac:dyDescent="0.25">
      <c r="A176" s="197"/>
      <c r="C176" s="186"/>
      <c r="E176" s="186"/>
      <c r="G176" s="595">
        <f t="shared" si="18"/>
        <v>4360</v>
      </c>
      <c r="H176" s="254">
        <f t="shared" si="18"/>
        <v>436</v>
      </c>
      <c r="I176" s="254"/>
      <c r="J176" s="254"/>
      <c r="L176" s="254" t="str">
        <f t="shared" si="15"/>
        <v xml:space="preserve"> </v>
      </c>
      <c r="N176" s="598"/>
      <c r="O176" s="598"/>
      <c r="P176" s="599">
        <f t="shared" si="17"/>
        <v>0</v>
      </c>
    </row>
    <row r="177" spans="1:16" s="187" customFormat="1" ht="15.75" x14ac:dyDescent="0.25">
      <c r="A177" s="197"/>
      <c r="C177" s="186"/>
      <c r="E177" s="186"/>
      <c r="G177" s="595">
        <f t="shared" si="18"/>
        <v>4360</v>
      </c>
      <c r="H177" s="254">
        <f t="shared" si="18"/>
        <v>436</v>
      </c>
      <c r="I177" s="254"/>
      <c r="J177" s="254"/>
      <c r="L177" s="254" t="str">
        <f t="shared" si="15"/>
        <v xml:space="preserve"> </v>
      </c>
      <c r="N177" s="598"/>
      <c r="O177" s="598"/>
      <c r="P177" s="599">
        <f t="shared" si="17"/>
        <v>0</v>
      </c>
    </row>
    <row r="178" spans="1:16" s="187" customFormat="1" ht="15.75" x14ac:dyDescent="0.25">
      <c r="A178" s="197"/>
      <c r="C178" s="186"/>
      <c r="E178" s="186"/>
      <c r="G178" s="595">
        <f t="shared" ref="G178:H193" si="19">G177-E178+C178</f>
        <v>4360</v>
      </c>
      <c r="H178" s="254">
        <f t="shared" si="19"/>
        <v>436</v>
      </c>
      <c r="I178" s="254"/>
      <c r="J178" s="254"/>
      <c r="L178" s="254" t="str">
        <f t="shared" si="15"/>
        <v xml:space="preserve"> </v>
      </c>
      <c r="N178" s="598"/>
      <c r="O178" s="598"/>
      <c r="P178" s="599">
        <f t="shared" si="17"/>
        <v>0</v>
      </c>
    </row>
    <row r="179" spans="1:16" s="187" customFormat="1" ht="15.75" x14ac:dyDescent="0.25">
      <c r="A179" s="197"/>
      <c r="C179" s="186"/>
      <c r="E179" s="186"/>
      <c r="G179" s="595">
        <f t="shared" si="19"/>
        <v>4360</v>
      </c>
      <c r="H179" s="254">
        <f t="shared" si="19"/>
        <v>436</v>
      </c>
      <c r="I179" s="254"/>
      <c r="J179" s="254"/>
      <c r="L179" s="254" t="str">
        <f t="shared" si="15"/>
        <v xml:space="preserve"> </v>
      </c>
      <c r="N179" s="598"/>
      <c r="O179" s="598"/>
      <c r="P179" s="599">
        <f t="shared" si="17"/>
        <v>0</v>
      </c>
    </row>
    <row r="180" spans="1:16" s="187" customFormat="1" ht="15.75" x14ac:dyDescent="0.25">
      <c r="A180" s="197"/>
      <c r="C180" s="186"/>
      <c r="E180" s="186"/>
      <c r="G180" s="595">
        <f t="shared" si="19"/>
        <v>4360</v>
      </c>
      <c r="H180" s="254">
        <f t="shared" si="19"/>
        <v>436</v>
      </c>
      <c r="I180" s="254"/>
      <c r="J180" s="254"/>
      <c r="L180" s="254" t="str">
        <f t="shared" si="15"/>
        <v xml:space="preserve"> </v>
      </c>
      <c r="N180" s="598"/>
      <c r="O180" s="598"/>
      <c r="P180" s="599">
        <f t="shared" si="17"/>
        <v>0</v>
      </c>
    </row>
    <row r="181" spans="1:16" s="187" customFormat="1" ht="15.75" x14ac:dyDescent="0.25">
      <c r="A181" s="197"/>
      <c r="C181" s="186"/>
      <c r="E181" s="186"/>
      <c r="G181" s="595">
        <f t="shared" si="19"/>
        <v>4360</v>
      </c>
      <c r="H181" s="254">
        <f t="shared" si="19"/>
        <v>436</v>
      </c>
      <c r="I181" s="254"/>
      <c r="J181" s="254"/>
      <c r="L181" s="254" t="str">
        <f t="shared" si="15"/>
        <v xml:space="preserve"> </v>
      </c>
      <c r="N181" s="598"/>
      <c r="O181" s="598"/>
      <c r="P181" s="599">
        <f t="shared" si="17"/>
        <v>0</v>
      </c>
    </row>
    <row r="182" spans="1:16" s="187" customFormat="1" ht="15.75" x14ac:dyDescent="0.25">
      <c r="A182" s="197"/>
      <c r="C182" s="186"/>
      <c r="E182" s="186"/>
      <c r="G182" s="595">
        <f t="shared" si="19"/>
        <v>4360</v>
      </c>
      <c r="H182" s="254">
        <f t="shared" si="19"/>
        <v>436</v>
      </c>
      <c r="I182" s="254"/>
      <c r="J182" s="254"/>
      <c r="L182" s="254" t="str">
        <f t="shared" si="15"/>
        <v xml:space="preserve"> </v>
      </c>
      <c r="N182" s="598"/>
      <c r="O182" s="598"/>
      <c r="P182" s="599">
        <f t="shared" si="17"/>
        <v>0</v>
      </c>
    </row>
    <row r="183" spans="1:16" s="187" customFormat="1" ht="15.75" x14ac:dyDescent="0.25">
      <c r="A183" s="197"/>
      <c r="C183" s="186"/>
      <c r="E183" s="186"/>
      <c r="G183" s="595">
        <f t="shared" si="19"/>
        <v>4360</v>
      </c>
      <c r="H183" s="254">
        <f t="shared" si="19"/>
        <v>436</v>
      </c>
      <c r="I183" s="254"/>
      <c r="J183" s="254"/>
      <c r="L183" s="254" t="str">
        <f t="shared" si="15"/>
        <v xml:space="preserve"> </v>
      </c>
      <c r="N183" s="598"/>
      <c r="O183" s="598"/>
      <c r="P183" s="599">
        <f t="shared" si="17"/>
        <v>0</v>
      </c>
    </row>
    <row r="184" spans="1:16" s="187" customFormat="1" ht="15.75" x14ac:dyDescent="0.25">
      <c r="A184" s="197"/>
      <c r="C184" s="186"/>
      <c r="E184" s="186"/>
      <c r="G184" s="595">
        <f t="shared" si="19"/>
        <v>4360</v>
      </c>
      <c r="H184" s="254">
        <f t="shared" si="19"/>
        <v>436</v>
      </c>
      <c r="I184" s="254"/>
      <c r="J184" s="254"/>
      <c r="L184" s="254" t="str">
        <f t="shared" si="15"/>
        <v xml:space="preserve"> </v>
      </c>
      <c r="N184" s="598"/>
      <c r="O184" s="598"/>
      <c r="P184" s="599">
        <f t="shared" si="17"/>
        <v>0</v>
      </c>
    </row>
    <row r="185" spans="1:16" s="187" customFormat="1" ht="15.75" x14ac:dyDescent="0.25">
      <c r="A185" s="197"/>
      <c r="C185" s="186"/>
      <c r="E185" s="186"/>
      <c r="G185" s="595">
        <f t="shared" si="19"/>
        <v>4360</v>
      </c>
      <c r="H185" s="254">
        <f t="shared" si="19"/>
        <v>436</v>
      </c>
      <c r="I185" s="254"/>
      <c r="J185" s="254"/>
      <c r="L185" s="254" t="str">
        <f t="shared" si="15"/>
        <v xml:space="preserve"> </v>
      </c>
      <c r="N185" s="598"/>
      <c r="O185" s="598"/>
      <c r="P185" s="599">
        <f t="shared" si="17"/>
        <v>0</v>
      </c>
    </row>
    <row r="186" spans="1:16" s="187" customFormat="1" ht="15.75" x14ac:dyDescent="0.25">
      <c r="A186" s="197"/>
      <c r="C186" s="186"/>
      <c r="E186" s="186"/>
      <c r="G186" s="595">
        <f t="shared" si="19"/>
        <v>4360</v>
      </c>
      <c r="H186" s="254">
        <f t="shared" si="19"/>
        <v>436</v>
      </c>
      <c r="I186" s="254"/>
      <c r="J186" s="254"/>
      <c r="L186" s="254" t="str">
        <f t="shared" si="15"/>
        <v xml:space="preserve"> </v>
      </c>
      <c r="N186" s="598"/>
      <c r="O186" s="598"/>
      <c r="P186" s="599">
        <f t="shared" si="17"/>
        <v>0</v>
      </c>
    </row>
    <row r="187" spans="1:16" s="187" customFormat="1" ht="15.75" x14ac:dyDescent="0.25">
      <c r="A187" s="197"/>
      <c r="C187" s="186"/>
      <c r="E187" s="186"/>
      <c r="G187" s="595">
        <f t="shared" si="19"/>
        <v>4360</v>
      </c>
      <c r="H187" s="254">
        <f t="shared" si="19"/>
        <v>436</v>
      </c>
      <c r="I187" s="254"/>
      <c r="J187" s="254"/>
      <c r="L187" s="254" t="str">
        <f t="shared" si="15"/>
        <v xml:space="preserve"> </v>
      </c>
      <c r="N187" s="598"/>
      <c r="O187" s="598"/>
      <c r="P187" s="599">
        <f t="shared" si="17"/>
        <v>0</v>
      </c>
    </row>
    <row r="188" spans="1:16" s="187" customFormat="1" ht="15.75" x14ac:dyDescent="0.25">
      <c r="A188" s="197"/>
      <c r="C188" s="186"/>
      <c r="E188" s="186"/>
      <c r="G188" s="595">
        <f t="shared" si="19"/>
        <v>4360</v>
      </c>
      <c r="H188" s="254">
        <f t="shared" si="19"/>
        <v>436</v>
      </c>
      <c r="I188" s="254"/>
      <c r="J188" s="254"/>
      <c r="L188" s="254" t="str">
        <f t="shared" si="15"/>
        <v xml:space="preserve"> </v>
      </c>
      <c r="N188" s="598"/>
      <c r="O188" s="598"/>
      <c r="P188" s="599">
        <f t="shared" si="17"/>
        <v>0</v>
      </c>
    </row>
    <row r="189" spans="1:16" s="187" customFormat="1" ht="15.75" x14ac:dyDescent="0.25">
      <c r="A189" s="197"/>
      <c r="C189" s="186"/>
      <c r="E189" s="186"/>
      <c r="G189" s="595">
        <f t="shared" si="19"/>
        <v>4360</v>
      </c>
      <c r="H189" s="254">
        <f t="shared" si="19"/>
        <v>436</v>
      </c>
      <c r="I189" s="254"/>
      <c r="J189" s="254"/>
      <c r="L189" s="254" t="str">
        <f t="shared" si="15"/>
        <v xml:space="preserve"> </v>
      </c>
      <c r="N189" s="598"/>
      <c r="O189" s="598"/>
      <c r="P189" s="599">
        <f t="shared" si="17"/>
        <v>0</v>
      </c>
    </row>
    <row r="190" spans="1:16" s="187" customFormat="1" ht="15.75" x14ac:dyDescent="0.25">
      <c r="A190" s="197"/>
      <c r="C190" s="186"/>
      <c r="E190" s="186"/>
      <c r="G190" s="595">
        <f t="shared" si="19"/>
        <v>4360</v>
      </c>
      <c r="H190" s="254">
        <f t="shared" si="19"/>
        <v>436</v>
      </c>
      <c r="I190" s="254"/>
      <c r="J190" s="254"/>
      <c r="L190" s="254" t="str">
        <f t="shared" si="15"/>
        <v xml:space="preserve"> </v>
      </c>
      <c r="N190" s="598"/>
      <c r="O190" s="598"/>
      <c r="P190" s="599">
        <f t="shared" si="17"/>
        <v>0</v>
      </c>
    </row>
    <row r="191" spans="1:16" s="187" customFormat="1" ht="15.75" x14ac:dyDescent="0.25">
      <c r="A191" s="197"/>
      <c r="C191" s="186"/>
      <c r="E191" s="186"/>
      <c r="G191" s="595">
        <f t="shared" si="19"/>
        <v>4360</v>
      </c>
      <c r="H191" s="254">
        <f t="shared" si="19"/>
        <v>436</v>
      </c>
      <c r="I191" s="254"/>
      <c r="J191" s="254"/>
      <c r="L191" s="254" t="str">
        <f t="shared" si="15"/>
        <v xml:space="preserve"> </v>
      </c>
      <c r="N191" s="598"/>
      <c r="O191" s="598"/>
      <c r="P191" s="599">
        <f t="shared" si="17"/>
        <v>0</v>
      </c>
    </row>
    <row r="192" spans="1:16" s="187" customFormat="1" ht="15.75" x14ac:dyDescent="0.25">
      <c r="A192" s="197"/>
      <c r="C192" s="186"/>
      <c r="E192" s="186"/>
      <c r="G192" s="595">
        <f t="shared" si="19"/>
        <v>4360</v>
      </c>
      <c r="H192" s="254">
        <f t="shared" si="19"/>
        <v>436</v>
      </c>
      <c r="I192" s="254"/>
      <c r="J192" s="254"/>
      <c r="L192" s="254" t="str">
        <f t="shared" si="15"/>
        <v xml:space="preserve"> </v>
      </c>
      <c r="N192" s="598"/>
      <c r="O192" s="598"/>
      <c r="P192" s="599">
        <f t="shared" si="17"/>
        <v>0</v>
      </c>
    </row>
    <row r="193" spans="1:16" s="187" customFormat="1" ht="15.75" x14ac:dyDescent="0.25">
      <c r="A193" s="197"/>
      <c r="C193" s="186"/>
      <c r="E193" s="186"/>
      <c r="G193" s="595">
        <f t="shared" si="19"/>
        <v>4360</v>
      </c>
      <c r="H193" s="254">
        <f t="shared" si="19"/>
        <v>436</v>
      </c>
      <c r="I193" s="254"/>
      <c r="J193" s="254"/>
      <c r="L193" s="254" t="str">
        <f t="shared" si="15"/>
        <v xml:space="preserve"> </v>
      </c>
      <c r="N193" s="598"/>
      <c r="O193" s="598"/>
      <c r="P193" s="599">
        <f t="shared" si="17"/>
        <v>0</v>
      </c>
    </row>
    <row r="194" spans="1:16" s="187" customFormat="1" ht="15.75" x14ac:dyDescent="0.25">
      <c r="A194" s="197"/>
      <c r="C194" s="186"/>
      <c r="E194" s="186"/>
      <c r="G194" s="595">
        <f t="shared" ref="G194:H209" si="20">G193-E194+C194</f>
        <v>4360</v>
      </c>
      <c r="H194" s="254">
        <f t="shared" si="20"/>
        <v>436</v>
      </c>
      <c r="I194" s="254"/>
      <c r="J194" s="254"/>
      <c r="L194" s="254" t="str">
        <f t="shared" si="15"/>
        <v xml:space="preserve"> </v>
      </c>
      <c r="N194" s="598"/>
      <c r="O194" s="598"/>
      <c r="P194" s="599">
        <f t="shared" si="17"/>
        <v>0</v>
      </c>
    </row>
    <row r="195" spans="1:16" s="187" customFormat="1" ht="15.75" x14ac:dyDescent="0.25">
      <c r="A195" s="197"/>
      <c r="C195" s="186"/>
      <c r="E195" s="186"/>
      <c r="G195" s="595">
        <f t="shared" si="20"/>
        <v>4360</v>
      </c>
      <c r="H195" s="254">
        <f t="shared" si="20"/>
        <v>436</v>
      </c>
      <c r="I195" s="254"/>
      <c r="J195" s="254"/>
      <c r="L195" s="254" t="str">
        <f t="shared" si="15"/>
        <v xml:space="preserve"> </v>
      </c>
      <c r="N195" s="598"/>
      <c r="O195" s="598"/>
      <c r="P195" s="599">
        <f t="shared" si="17"/>
        <v>0</v>
      </c>
    </row>
    <row r="196" spans="1:16" s="187" customFormat="1" ht="15.75" x14ac:dyDescent="0.25">
      <c r="A196" s="197"/>
      <c r="C196" s="186"/>
      <c r="E196" s="186"/>
      <c r="G196" s="595">
        <f t="shared" si="20"/>
        <v>4360</v>
      </c>
      <c r="H196" s="254">
        <f t="shared" si="20"/>
        <v>436</v>
      </c>
      <c r="I196" s="254"/>
      <c r="J196" s="254"/>
      <c r="L196" s="254" t="str">
        <f t="shared" si="15"/>
        <v xml:space="preserve"> </v>
      </c>
      <c r="N196" s="598"/>
      <c r="O196" s="598"/>
      <c r="P196" s="599">
        <f t="shared" si="17"/>
        <v>0</v>
      </c>
    </row>
    <row r="197" spans="1:16" s="187" customFormat="1" ht="15.75" x14ac:dyDescent="0.25">
      <c r="A197" s="197"/>
      <c r="C197" s="186"/>
      <c r="E197" s="186"/>
      <c r="G197" s="595">
        <f t="shared" si="20"/>
        <v>4360</v>
      </c>
      <c r="H197" s="254">
        <f t="shared" si="20"/>
        <v>436</v>
      </c>
      <c r="I197" s="254"/>
      <c r="J197" s="254"/>
      <c r="L197" s="254" t="str">
        <f t="shared" si="15"/>
        <v xml:space="preserve"> </v>
      </c>
      <c r="N197" s="598"/>
      <c r="O197" s="598"/>
      <c r="P197" s="599">
        <f t="shared" si="17"/>
        <v>0</v>
      </c>
    </row>
    <row r="198" spans="1:16" s="187" customFormat="1" ht="15.75" x14ac:dyDescent="0.25">
      <c r="A198" s="197"/>
      <c r="C198" s="186"/>
      <c r="E198" s="186"/>
      <c r="G198" s="595">
        <f t="shared" si="20"/>
        <v>4360</v>
      </c>
      <c r="H198" s="254">
        <f t="shared" si="20"/>
        <v>436</v>
      </c>
      <c r="I198" s="254"/>
      <c r="J198" s="254"/>
      <c r="L198" s="254" t="str">
        <f t="shared" si="15"/>
        <v xml:space="preserve"> </v>
      </c>
      <c r="N198" s="598"/>
      <c r="O198" s="598"/>
      <c r="P198" s="599">
        <f t="shared" si="17"/>
        <v>0</v>
      </c>
    </row>
    <row r="199" spans="1:16" s="187" customFormat="1" ht="15.75" x14ac:dyDescent="0.25">
      <c r="A199" s="197"/>
      <c r="C199" s="186"/>
      <c r="E199" s="186"/>
      <c r="G199" s="595">
        <f t="shared" si="20"/>
        <v>4360</v>
      </c>
      <c r="H199" s="254">
        <f t="shared" si="20"/>
        <v>436</v>
      </c>
      <c r="I199" s="254"/>
      <c r="J199" s="254"/>
      <c r="L199" s="254" t="str">
        <f t="shared" si="15"/>
        <v xml:space="preserve"> </v>
      </c>
      <c r="N199" s="598"/>
      <c r="O199" s="598"/>
      <c r="P199" s="599">
        <f t="shared" si="17"/>
        <v>0</v>
      </c>
    </row>
    <row r="200" spans="1:16" s="187" customFormat="1" ht="15.75" x14ac:dyDescent="0.25">
      <c r="A200" s="197"/>
      <c r="C200" s="186"/>
      <c r="E200" s="186"/>
      <c r="G200" s="595">
        <f t="shared" si="20"/>
        <v>4360</v>
      </c>
      <c r="H200" s="254">
        <f t="shared" si="20"/>
        <v>436</v>
      </c>
      <c r="I200" s="254"/>
      <c r="J200" s="254"/>
      <c r="L200" s="254" t="str">
        <f t="shared" ref="L200:L213" si="21">IF(D200&gt;0,D200," ")</f>
        <v xml:space="preserve"> </v>
      </c>
      <c r="N200" s="598"/>
      <c r="O200" s="598"/>
      <c r="P200" s="599">
        <f t="shared" si="17"/>
        <v>0</v>
      </c>
    </row>
    <row r="201" spans="1:16" s="187" customFormat="1" ht="15.75" x14ac:dyDescent="0.25">
      <c r="A201" s="197"/>
      <c r="C201" s="186"/>
      <c r="E201" s="186"/>
      <c r="G201" s="595">
        <f t="shared" si="20"/>
        <v>4360</v>
      </c>
      <c r="H201" s="254">
        <f t="shared" si="20"/>
        <v>436</v>
      </c>
      <c r="I201" s="254"/>
      <c r="J201" s="254"/>
      <c r="L201" s="254" t="str">
        <f t="shared" si="21"/>
        <v xml:space="preserve"> </v>
      </c>
      <c r="N201" s="598"/>
      <c r="O201" s="598"/>
      <c r="P201" s="599">
        <f t="shared" si="17"/>
        <v>0</v>
      </c>
    </row>
    <row r="202" spans="1:16" s="187" customFormat="1" ht="15.75" x14ac:dyDescent="0.25">
      <c r="A202" s="197"/>
      <c r="C202" s="186"/>
      <c r="E202" s="186"/>
      <c r="G202" s="595">
        <f t="shared" si="20"/>
        <v>4360</v>
      </c>
      <c r="H202" s="254">
        <f t="shared" si="20"/>
        <v>436</v>
      </c>
      <c r="I202" s="254"/>
      <c r="J202" s="254"/>
      <c r="L202" s="254" t="str">
        <f t="shared" si="21"/>
        <v xml:space="preserve"> </v>
      </c>
      <c r="N202" s="598"/>
      <c r="O202" s="598"/>
      <c r="P202" s="599">
        <f t="shared" si="17"/>
        <v>0</v>
      </c>
    </row>
    <row r="203" spans="1:16" s="187" customFormat="1" ht="15.75" x14ac:dyDescent="0.25">
      <c r="A203" s="197"/>
      <c r="C203" s="186"/>
      <c r="E203" s="186"/>
      <c r="G203" s="595">
        <f t="shared" si="20"/>
        <v>4360</v>
      </c>
      <c r="H203" s="254">
        <f t="shared" si="20"/>
        <v>436</v>
      </c>
      <c r="I203" s="254"/>
      <c r="J203" s="254"/>
      <c r="L203" s="254" t="str">
        <f t="shared" si="21"/>
        <v xml:space="preserve"> </v>
      </c>
      <c r="N203" s="598"/>
      <c r="O203" s="598"/>
      <c r="P203" s="599">
        <f t="shared" si="17"/>
        <v>0</v>
      </c>
    </row>
    <row r="204" spans="1:16" s="187" customFormat="1" ht="15.75" x14ac:dyDescent="0.25">
      <c r="A204" s="197"/>
      <c r="C204" s="186"/>
      <c r="E204" s="186"/>
      <c r="G204" s="595">
        <f t="shared" si="20"/>
        <v>4360</v>
      </c>
      <c r="H204" s="254">
        <f t="shared" si="20"/>
        <v>436</v>
      </c>
      <c r="I204" s="254"/>
      <c r="J204" s="254"/>
      <c r="L204" s="254" t="str">
        <f t="shared" si="21"/>
        <v xml:space="preserve"> </v>
      </c>
      <c r="N204" s="598"/>
      <c r="O204" s="598"/>
      <c r="P204" s="599">
        <f t="shared" si="17"/>
        <v>0</v>
      </c>
    </row>
    <row r="205" spans="1:16" s="187" customFormat="1" ht="15.75" x14ac:dyDescent="0.25">
      <c r="A205" s="197"/>
      <c r="C205" s="186"/>
      <c r="E205" s="186"/>
      <c r="G205" s="595">
        <f t="shared" si="20"/>
        <v>4360</v>
      </c>
      <c r="H205" s="254">
        <f t="shared" si="20"/>
        <v>436</v>
      </c>
      <c r="I205" s="254"/>
      <c r="J205" s="254"/>
      <c r="L205" s="254" t="str">
        <f t="shared" si="21"/>
        <v xml:space="preserve"> </v>
      </c>
      <c r="N205" s="598"/>
      <c r="O205" s="598"/>
      <c r="P205" s="599">
        <f t="shared" si="17"/>
        <v>0</v>
      </c>
    </row>
    <row r="206" spans="1:16" s="187" customFormat="1" ht="15.75" x14ac:dyDescent="0.25">
      <c r="A206" s="197"/>
      <c r="C206" s="186"/>
      <c r="E206" s="186"/>
      <c r="G206" s="595">
        <f t="shared" si="20"/>
        <v>4360</v>
      </c>
      <c r="H206" s="254">
        <f t="shared" si="20"/>
        <v>436</v>
      </c>
      <c r="I206" s="254"/>
      <c r="J206" s="254"/>
      <c r="L206" s="254" t="str">
        <f t="shared" si="21"/>
        <v xml:space="preserve"> </v>
      </c>
      <c r="N206" s="598"/>
      <c r="O206" s="598"/>
      <c r="P206" s="599">
        <f t="shared" si="17"/>
        <v>0</v>
      </c>
    </row>
    <row r="207" spans="1:16" s="187" customFormat="1" ht="15.75" x14ac:dyDescent="0.25">
      <c r="A207" s="197"/>
      <c r="C207" s="186"/>
      <c r="E207" s="186"/>
      <c r="G207" s="595">
        <f t="shared" si="20"/>
        <v>4360</v>
      </c>
      <c r="H207" s="254">
        <f t="shared" si="20"/>
        <v>436</v>
      </c>
      <c r="I207" s="254"/>
      <c r="J207" s="254"/>
      <c r="L207" s="254" t="str">
        <f t="shared" si="21"/>
        <v xml:space="preserve"> </v>
      </c>
      <c r="N207" s="598"/>
      <c r="O207" s="598"/>
      <c r="P207" s="599">
        <f t="shared" si="17"/>
        <v>0</v>
      </c>
    </row>
    <row r="208" spans="1:16" s="187" customFormat="1" ht="15.75" x14ac:dyDescent="0.25">
      <c r="A208" s="197"/>
      <c r="C208" s="186"/>
      <c r="E208" s="186"/>
      <c r="G208" s="595">
        <f t="shared" si="20"/>
        <v>4360</v>
      </c>
      <c r="H208" s="254">
        <f t="shared" si="20"/>
        <v>436</v>
      </c>
      <c r="I208" s="254"/>
      <c r="J208" s="254"/>
      <c r="L208" s="254" t="str">
        <f t="shared" si="21"/>
        <v xml:space="preserve"> </v>
      </c>
      <c r="N208" s="598"/>
      <c r="O208" s="598"/>
      <c r="P208" s="599">
        <f t="shared" si="17"/>
        <v>0</v>
      </c>
    </row>
    <row r="209" spans="1:16" s="187" customFormat="1" ht="15.75" x14ac:dyDescent="0.25">
      <c r="A209" s="197"/>
      <c r="C209" s="186"/>
      <c r="E209" s="186"/>
      <c r="G209" s="595">
        <f t="shared" si="20"/>
        <v>4360</v>
      </c>
      <c r="H209" s="254">
        <f t="shared" si="20"/>
        <v>436</v>
      </c>
      <c r="I209" s="254"/>
      <c r="J209" s="254"/>
      <c r="L209" s="254" t="str">
        <f t="shared" si="21"/>
        <v xml:space="preserve"> </v>
      </c>
      <c r="N209" s="598"/>
      <c r="O209" s="598"/>
      <c r="P209" s="599">
        <f t="shared" si="17"/>
        <v>0</v>
      </c>
    </row>
    <row r="210" spans="1:16" s="187" customFormat="1" ht="15.75" x14ac:dyDescent="0.25">
      <c r="A210" s="197"/>
      <c r="C210" s="186"/>
      <c r="E210" s="186"/>
      <c r="G210" s="595">
        <f t="shared" ref="G210:H224" si="22">G209-E210+C210</f>
        <v>4360</v>
      </c>
      <c r="H210" s="254">
        <f t="shared" si="22"/>
        <v>436</v>
      </c>
      <c r="I210" s="254"/>
      <c r="J210" s="254"/>
      <c r="L210" s="254" t="str">
        <f t="shared" si="21"/>
        <v xml:space="preserve"> </v>
      </c>
      <c r="N210" s="598"/>
      <c r="O210" s="598"/>
      <c r="P210" s="599">
        <f t="shared" si="17"/>
        <v>0</v>
      </c>
    </row>
    <row r="211" spans="1:16" s="187" customFormat="1" ht="15.75" x14ac:dyDescent="0.25">
      <c r="A211" s="197"/>
      <c r="C211" s="186"/>
      <c r="E211" s="186"/>
      <c r="G211" s="595">
        <f t="shared" si="22"/>
        <v>4360</v>
      </c>
      <c r="H211" s="254">
        <f t="shared" si="22"/>
        <v>436</v>
      </c>
      <c r="I211" s="254"/>
      <c r="J211" s="254"/>
      <c r="L211" s="254" t="str">
        <f t="shared" si="21"/>
        <v xml:space="preserve"> </v>
      </c>
      <c r="N211" s="598"/>
      <c r="O211" s="598"/>
      <c r="P211" s="599">
        <f t="shared" si="17"/>
        <v>0</v>
      </c>
    </row>
    <row r="212" spans="1:16" s="187" customFormat="1" ht="15.75" x14ac:dyDescent="0.25">
      <c r="A212" s="197"/>
      <c r="C212" s="186"/>
      <c r="E212" s="186"/>
      <c r="G212" s="595">
        <f t="shared" si="22"/>
        <v>4360</v>
      </c>
      <c r="H212" s="254">
        <f t="shared" si="22"/>
        <v>436</v>
      </c>
      <c r="I212" s="254"/>
      <c r="J212" s="254"/>
      <c r="L212" s="254" t="str">
        <f t="shared" si="21"/>
        <v xml:space="preserve"> </v>
      </c>
      <c r="N212" s="598"/>
      <c r="O212" s="598"/>
      <c r="P212" s="599">
        <f t="shared" ref="P212:P218" si="23">O212*G212</f>
        <v>0</v>
      </c>
    </row>
    <row r="213" spans="1:16" s="187" customFormat="1" ht="15.75" x14ac:dyDescent="0.25">
      <c r="A213" s="197"/>
      <c r="C213" s="186"/>
      <c r="E213" s="186"/>
      <c r="G213" s="595">
        <f t="shared" si="22"/>
        <v>4360</v>
      </c>
      <c r="H213" s="254">
        <f t="shared" si="22"/>
        <v>436</v>
      </c>
      <c r="I213" s="254"/>
      <c r="J213" s="254"/>
      <c r="L213" s="254" t="str">
        <f t="shared" si="21"/>
        <v xml:space="preserve"> </v>
      </c>
      <c r="N213" s="598"/>
      <c r="O213" s="598"/>
      <c r="P213" s="599">
        <f t="shared" si="23"/>
        <v>0</v>
      </c>
    </row>
    <row r="214" spans="1:16" s="187" customFormat="1" ht="15.75" x14ac:dyDescent="0.25">
      <c r="A214" s="197"/>
      <c r="C214" s="186"/>
      <c r="E214" s="186"/>
      <c r="G214" s="595">
        <f t="shared" si="22"/>
        <v>4360</v>
      </c>
      <c r="H214" s="254">
        <f t="shared" si="22"/>
        <v>436</v>
      </c>
      <c r="I214" s="254"/>
      <c r="J214" s="254"/>
      <c r="L214" s="254" t="str">
        <f>IF(D214&gt;0,D214," ")</f>
        <v xml:space="preserve"> </v>
      </c>
      <c r="N214" s="598"/>
      <c r="O214" s="598"/>
      <c r="P214" s="599">
        <f t="shared" si="23"/>
        <v>0</v>
      </c>
    </row>
    <row r="215" spans="1:16" s="187" customFormat="1" ht="15.75" x14ac:dyDescent="0.25">
      <c r="A215" s="197"/>
      <c r="C215" s="186"/>
      <c r="E215" s="186"/>
      <c r="G215" s="595">
        <f t="shared" si="22"/>
        <v>4360</v>
      </c>
      <c r="H215" s="254">
        <f t="shared" si="22"/>
        <v>436</v>
      </c>
      <c r="I215" s="254"/>
      <c r="J215" s="254"/>
      <c r="L215" s="254" t="str">
        <f>IF(D215&gt;0,D215," ")</f>
        <v xml:space="preserve"> </v>
      </c>
      <c r="N215" s="598"/>
      <c r="O215" s="598"/>
      <c r="P215" s="599">
        <f t="shared" si="23"/>
        <v>0</v>
      </c>
    </row>
    <row r="216" spans="1:16" s="187" customFormat="1" ht="15.75" x14ac:dyDescent="0.25">
      <c r="A216" s="197"/>
      <c r="C216" s="186"/>
      <c r="E216" s="186"/>
      <c r="G216" s="595">
        <f t="shared" si="22"/>
        <v>4360</v>
      </c>
      <c r="H216" s="254">
        <f t="shared" si="22"/>
        <v>436</v>
      </c>
      <c r="I216" s="254"/>
      <c r="J216" s="254"/>
      <c r="L216" s="254" t="str">
        <f>IF(D216&gt;0,D216," ")</f>
        <v xml:space="preserve"> </v>
      </c>
      <c r="N216" s="598"/>
      <c r="O216" s="598"/>
      <c r="P216" s="599">
        <f t="shared" si="23"/>
        <v>0</v>
      </c>
    </row>
    <row r="217" spans="1:16" s="187" customFormat="1" ht="15.75" x14ac:dyDescent="0.25">
      <c r="A217" s="197"/>
      <c r="C217" s="186"/>
      <c r="E217" s="186"/>
      <c r="G217" s="595">
        <f t="shared" si="22"/>
        <v>4360</v>
      </c>
      <c r="H217" s="254">
        <f t="shared" si="22"/>
        <v>436</v>
      </c>
      <c r="I217" s="254"/>
      <c r="J217" s="254"/>
      <c r="L217" s="254" t="str">
        <f>IF(D217&gt;0,D217," ")</f>
        <v xml:space="preserve"> </v>
      </c>
      <c r="N217" s="598"/>
      <c r="O217" s="598"/>
      <c r="P217" s="599">
        <f t="shared" si="23"/>
        <v>0</v>
      </c>
    </row>
    <row r="218" spans="1:16" s="187" customFormat="1" ht="15.75" x14ac:dyDescent="0.25">
      <c r="A218" s="197"/>
      <c r="C218" s="186"/>
      <c r="E218" s="186"/>
      <c r="G218" s="595">
        <f t="shared" si="22"/>
        <v>4360</v>
      </c>
      <c r="H218" s="254">
        <f t="shared" si="22"/>
        <v>436</v>
      </c>
      <c r="I218" s="254"/>
      <c r="J218" s="254"/>
      <c r="L218" s="254" t="str">
        <f>IF(D218&gt;0,D218," ")</f>
        <v xml:space="preserve"> </v>
      </c>
      <c r="N218" s="598"/>
      <c r="O218" s="598"/>
      <c r="P218" s="599">
        <f t="shared" si="23"/>
        <v>0</v>
      </c>
    </row>
    <row r="219" spans="1:16" s="187" customFormat="1" ht="15.75" x14ac:dyDescent="0.25">
      <c r="A219" s="197"/>
      <c r="C219" s="186"/>
      <c r="E219" s="186"/>
      <c r="G219" s="595">
        <f t="shared" si="22"/>
        <v>4360</v>
      </c>
      <c r="H219" s="254">
        <f t="shared" si="22"/>
        <v>436</v>
      </c>
      <c r="N219" s="598"/>
      <c r="O219" s="598"/>
      <c r="P219" s="598"/>
    </row>
    <row r="220" spans="1:16" s="187" customFormat="1" ht="15.75" x14ac:dyDescent="0.25">
      <c r="A220" s="197"/>
      <c r="C220" s="186"/>
      <c r="E220" s="186"/>
      <c r="G220" s="595">
        <f t="shared" si="22"/>
        <v>4360</v>
      </c>
      <c r="H220" s="254">
        <f t="shared" si="22"/>
        <v>436</v>
      </c>
      <c r="N220" s="598"/>
      <c r="O220" s="598"/>
      <c r="P220" s="598"/>
    </row>
    <row r="221" spans="1:16" s="187" customFormat="1" ht="15.75" x14ac:dyDescent="0.25">
      <c r="A221" s="197"/>
      <c r="C221" s="186"/>
      <c r="E221" s="186"/>
      <c r="G221" s="595">
        <f t="shared" si="22"/>
        <v>4360</v>
      </c>
      <c r="H221" s="254">
        <f t="shared" si="22"/>
        <v>436</v>
      </c>
      <c r="N221" s="598"/>
      <c r="O221" s="598"/>
      <c r="P221" s="598"/>
    </row>
    <row r="222" spans="1:16" s="187" customFormat="1" ht="15.75" x14ac:dyDescent="0.25">
      <c r="A222" s="197"/>
      <c r="C222" s="186"/>
      <c r="E222" s="186"/>
      <c r="G222" s="595">
        <f t="shared" si="22"/>
        <v>4360</v>
      </c>
      <c r="H222" s="254">
        <f t="shared" si="22"/>
        <v>436</v>
      </c>
      <c r="N222" s="598"/>
      <c r="O222" s="598"/>
      <c r="P222" s="598"/>
    </row>
    <row r="223" spans="1:16" s="187" customFormat="1" ht="15.75" x14ac:dyDescent="0.25">
      <c r="A223" s="197"/>
      <c r="C223" s="186"/>
      <c r="E223" s="186"/>
      <c r="G223" s="595">
        <f t="shared" si="22"/>
        <v>4360</v>
      </c>
      <c r="H223" s="254">
        <f t="shared" si="22"/>
        <v>436</v>
      </c>
      <c r="N223" s="598"/>
      <c r="O223" s="598"/>
      <c r="P223" s="598"/>
    </row>
    <row r="224" spans="1:16" s="187" customFormat="1" ht="15.75" x14ac:dyDescent="0.25">
      <c r="A224" s="197"/>
      <c r="C224" s="186"/>
      <c r="E224" s="186"/>
      <c r="G224" s="595">
        <f t="shared" si="22"/>
        <v>4360</v>
      </c>
      <c r="H224" s="254">
        <f t="shared" si="22"/>
        <v>436</v>
      </c>
      <c r="N224" s="598"/>
      <c r="O224" s="598"/>
      <c r="P224" s="598"/>
    </row>
    <row r="225" spans="1:16" s="187" customFormat="1" ht="15.75" x14ac:dyDescent="0.25">
      <c r="A225" s="197"/>
      <c r="C225" s="186"/>
      <c r="E225" s="186"/>
      <c r="G225" s="595">
        <f>G224-E225+C225</f>
        <v>4360</v>
      </c>
      <c r="H225" s="254">
        <f>H224-F225+D225</f>
        <v>436</v>
      </c>
      <c r="N225" s="598"/>
      <c r="O225" s="598"/>
      <c r="P225" s="598"/>
    </row>
    <row r="226" spans="1:16" s="187" customFormat="1" ht="15.75" x14ac:dyDescent="0.25">
      <c r="A226" s="197"/>
      <c r="C226" s="186"/>
      <c r="E226" s="186"/>
      <c r="G226" s="595">
        <f>G225-E226+C226</f>
        <v>4360</v>
      </c>
      <c r="H226" s="254">
        <f>H225-F226+D226</f>
        <v>436</v>
      </c>
      <c r="N226" s="598"/>
      <c r="O226" s="598"/>
      <c r="P226" s="598"/>
    </row>
    <row r="227" spans="1:16" s="187" customFormat="1" ht="15.75" x14ac:dyDescent="0.25">
      <c r="A227" s="197"/>
      <c r="C227" s="186"/>
      <c r="E227" s="186"/>
      <c r="G227" s="186"/>
      <c r="N227" s="598"/>
      <c r="O227" s="598"/>
      <c r="P227" s="598"/>
    </row>
    <row r="228" spans="1:16" s="187" customFormat="1" ht="15.75" x14ac:dyDescent="0.25">
      <c r="A228" s="197"/>
      <c r="C228" s="186"/>
      <c r="E228" s="186"/>
      <c r="G228" s="186"/>
      <c r="N228" s="598"/>
      <c r="O228" s="598"/>
      <c r="P228" s="598"/>
    </row>
    <row r="229" spans="1:16" s="187" customFormat="1" ht="15.75" x14ac:dyDescent="0.25">
      <c r="A229" s="197"/>
      <c r="C229" s="186"/>
      <c r="E229" s="186"/>
      <c r="G229" s="186"/>
      <c r="N229" s="598"/>
      <c r="O229" s="598"/>
      <c r="P229" s="598"/>
    </row>
    <row r="230" spans="1:16" s="187" customFormat="1" ht="15.75" x14ac:dyDescent="0.25">
      <c r="A230" s="197"/>
      <c r="C230" s="186"/>
      <c r="E230" s="186"/>
      <c r="G230" s="186"/>
      <c r="N230" s="598"/>
      <c r="O230" s="598"/>
      <c r="P230" s="598"/>
    </row>
    <row r="231" spans="1:16" ht="15" x14ac:dyDescent="0.2">
      <c r="A231" s="148"/>
      <c r="B231" s="72"/>
      <c r="C231" s="73"/>
      <c r="D231" s="72"/>
      <c r="E231" s="73"/>
      <c r="F231" s="72"/>
      <c r="G231" s="73"/>
      <c r="H231" s="72"/>
      <c r="I231" s="72"/>
      <c r="J231" s="72"/>
      <c r="K231" s="72"/>
      <c r="L231" s="72"/>
      <c r="M231" s="72"/>
      <c r="N231" s="77"/>
      <c r="O231" s="77"/>
      <c r="P231" s="77"/>
    </row>
    <row r="232" spans="1:16" ht="15" x14ac:dyDescent="0.2">
      <c r="A232" s="148"/>
      <c r="B232" s="72"/>
      <c r="C232" s="73"/>
      <c r="D232" s="72"/>
      <c r="E232" s="73"/>
      <c r="F232" s="72"/>
      <c r="G232" s="73"/>
      <c r="H232" s="72"/>
      <c r="I232" s="72"/>
      <c r="J232" s="72"/>
      <c r="K232" s="72"/>
      <c r="L232" s="72"/>
      <c r="M232" s="72"/>
      <c r="N232" s="77"/>
      <c r="O232" s="77"/>
      <c r="P232" s="77"/>
    </row>
    <row r="233" spans="1:16" ht="15" x14ac:dyDescent="0.2">
      <c r="A233" s="148"/>
      <c r="B233" s="72"/>
      <c r="C233" s="73"/>
      <c r="D233" s="72"/>
      <c r="E233" s="73"/>
      <c r="F233" s="72"/>
      <c r="G233" s="73"/>
      <c r="H233" s="72"/>
      <c r="I233" s="72"/>
      <c r="J233" s="72"/>
      <c r="K233" s="72"/>
      <c r="L233" s="72"/>
      <c r="M233" s="72"/>
      <c r="N233" s="77"/>
      <c r="O233" s="77"/>
      <c r="P233" s="77"/>
    </row>
    <row r="234" spans="1:16" ht="15" x14ac:dyDescent="0.2">
      <c r="A234" s="148"/>
      <c r="B234" s="72"/>
      <c r="C234" s="73"/>
      <c r="D234" s="72"/>
      <c r="E234" s="73"/>
      <c r="F234" s="72"/>
      <c r="G234" s="73"/>
      <c r="H234" s="72"/>
      <c r="I234" s="72"/>
      <c r="J234" s="72"/>
      <c r="K234" s="72"/>
      <c r="L234" s="72"/>
      <c r="M234" s="72"/>
      <c r="N234" s="77"/>
      <c r="O234" s="77"/>
      <c r="P234" s="77"/>
    </row>
    <row r="235" spans="1:16" ht="15" x14ac:dyDescent="0.2">
      <c r="A235" s="148"/>
      <c r="B235" s="72"/>
      <c r="C235" s="73"/>
      <c r="D235" s="72"/>
      <c r="E235" s="73"/>
      <c r="F235" s="72"/>
      <c r="G235" s="73"/>
      <c r="H235" s="72"/>
      <c r="I235" s="72"/>
      <c r="J235" s="72"/>
      <c r="K235" s="72"/>
      <c r="L235" s="72"/>
      <c r="M235" s="72"/>
      <c r="N235" s="77"/>
      <c r="O235" s="77"/>
      <c r="P235" s="77"/>
    </row>
    <row r="236" spans="1:16" ht="15" x14ac:dyDescent="0.2">
      <c r="A236" s="148"/>
      <c r="B236" s="72"/>
      <c r="C236" s="73"/>
      <c r="D236" s="72"/>
      <c r="E236" s="73"/>
      <c r="F236" s="72"/>
      <c r="G236" s="73"/>
      <c r="H236" s="72"/>
      <c r="I236" s="72"/>
      <c r="J236" s="72"/>
      <c r="K236" s="72"/>
      <c r="L236" s="72"/>
      <c r="M236" s="72"/>
      <c r="N236" s="77"/>
      <c r="O236" s="77"/>
      <c r="P236" s="77"/>
    </row>
    <row r="237" spans="1:16" ht="15" x14ac:dyDescent="0.2">
      <c r="A237" s="148"/>
      <c r="B237" s="72"/>
      <c r="C237" s="73"/>
      <c r="D237" s="72"/>
      <c r="E237" s="73"/>
      <c r="F237" s="72"/>
      <c r="G237" s="73"/>
      <c r="H237" s="72"/>
      <c r="I237" s="72"/>
      <c r="J237" s="72"/>
      <c r="K237" s="72"/>
      <c r="L237" s="72"/>
      <c r="M237" s="72"/>
      <c r="N237" s="77"/>
      <c r="O237" s="77"/>
      <c r="P237" s="77"/>
    </row>
    <row r="238" spans="1:16" ht="15" x14ac:dyDescent="0.2">
      <c r="A238" s="148"/>
      <c r="B238" s="72"/>
      <c r="C238" s="73"/>
      <c r="D238" s="72"/>
      <c r="E238" s="73"/>
      <c r="F238" s="72"/>
      <c r="G238" s="73"/>
      <c r="H238" s="72"/>
      <c r="I238" s="72"/>
      <c r="J238" s="72"/>
      <c r="K238" s="72"/>
      <c r="L238" s="72"/>
      <c r="M238" s="72"/>
      <c r="N238" s="77"/>
      <c r="O238" s="77"/>
      <c r="P238" s="77"/>
    </row>
    <row r="239" spans="1:16" ht="15" x14ac:dyDescent="0.2">
      <c r="A239" s="148"/>
      <c r="B239" s="72"/>
      <c r="C239" s="73"/>
      <c r="D239" s="72"/>
      <c r="E239" s="73"/>
      <c r="F239" s="72"/>
      <c r="G239" s="73"/>
      <c r="H239" s="72"/>
      <c r="I239" s="72"/>
      <c r="J239" s="72"/>
      <c r="K239" s="72"/>
      <c r="L239" s="72"/>
      <c r="M239" s="72"/>
      <c r="N239" s="77"/>
      <c r="O239" s="77"/>
      <c r="P239" s="77"/>
    </row>
    <row r="240" spans="1:16" ht="15" x14ac:dyDescent="0.2">
      <c r="A240" s="148"/>
      <c r="B240" s="72"/>
      <c r="C240" s="73"/>
      <c r="D240" s="72"/>
      <c r="E240" s="73"/>
      <c r="F240" s="72"/>
      <c r="G240" s="73"/>
      <c r="H240" s="72"/>
      <c r="I240" s="72"/>
      <c r="J240" s="72"/>
      <c r="K240" s="72"/>
      <c r="L240" s="72"/>
      <c r="M240" s="72"/>
      <c r="N240" s="77"/>
      <c r="O240" s="77"/>
      <c r="P240" s="77"/>
    </row>
    <row r="241" spans="1:16" ht="15" x14ac:dyDescent="0.2">
      <c r="A241" s="148"/>
      <c r="B241" s="72"/>
      <c r="C241" s="73"/>
      <c r="D241" s="72"/>
      <c r="E241" s="73"/>
      <c r="F241" s="72"/>
      <c r="G241" s="73"/>
      <c r="H241" s="72"/>
      <c r="I241" s="72"/>
      <c r="J241" s="72"/>
      <c r="K241" s="72"/>
      <c r="L241" s="72"/>
      <c r="M241" s="72"/>
      <c r="N241" s="77"/>
      <c r="O241" s="77"/>
      <c r="P241" s="77"/>
    </row>
    <row r="242" spans="1:16" ht="15" x14ac:dyDescent="0.2">
      <c r="A242" s="148"/>
      <c r="B242" s="72"/>
      <c r="C242" s="73"/>
      <c r="D242" s="72"/>
      <c r="E242" s="73"/>
      <c r="F242" s="72"/>
      <c r="G242" s="73"/>
      <c r="H242" s="72"/>
      <c r="I242" s="72"/>
      <c r="J242" s="72"/>
      <c r="K242" s="72"/>
      <c r="L242" s="72"/>
      <c r="M242" s="72"/>
      <c r="N242" s="77"/>
      <c r="O242" s="77"/>
      <c r="P242" s="77"/>
    </row>
    <row r="243" spans="1:16" ht="15" x14ac:dyDescent="0.2">
      <c r="A243" s="148"/>
      <c r="B243" s="72"/>
      <c r="C243" s="73"/>
      <c r="D243" s="72"/>
      <c r="E243" s="73"/>
      <c r="F243" s="72"/>
      <c r="G243" s="73"/>
      <c r="H243" s="72"/>
      <c r="I243" s="72"/>
      <c r="J243" s="72"/>
      <c r="K243" s="72"/>
      <c r="L243" s="72"/>
      <c r="M243" s="72"/>
      <c r="N243" s="77"/>
      <c r="O243" s="77"/>
      <c r="P243" s="77"/>
    </row>
    <row r="244" spans="1:16" ht="15" x14ac:dyDescent="0.2">
      <c r="A244" s="148"/>
      <c r="B244" s="72"/>
      <c r="C244" s="73"/>
      <c r="D244" s="72"/>
      <c r="E244" s="73"/>
      <c r="F244" s="72"/>
      <c r="G244" s="73"/>
      <c r="H244" s="72"/>
      <c r="I244" s="72"/>
      <c r="J244" s="72"/>
      <c r="K244" s="72"/>
      <c r="L244" s="72"/>
      <c r="M244" s="72"/>
      <c r="N244" s="77"/>
      <c r="O244" s="77"/>
      <c r="P244" s="77"/>
    </row>
    <row r="245" spans="1:16" ht="15" x14ac:dyDescent="0.2">
      <c r="A245" s="148"/>
      <c r="B245" s="72"/>
      <c r="C245" s="73"/>
      <c r="D245" s="72"/>
      <c r="E245" s="73"/>
      <c r="F245" s="72"/>
      <c r="G245" s="73"/>
      <c r="H245" s="72"/>
      <c r="I245" s="72"/>
      <c r="J245" s="72"/>
      <c r="K245" s="72"/>
      <c r="L245" s="72"/>
      <c r="M245" s="72"/>
      <c r="N245" s="77"/>
      <c r="O245" s="77"/>
      <c r="P245" s="77"/>
    </row>
    <row r="246" spans="1:16" ht="15" x14ac:dyDescent="0.2">
      <c r="A246" s="148"/>
      <c r="B246" s="72"/>
      <c r="C246" s="73"/>
      <c r="D246" s="72"/>
      <c r="E246" s="73"/>
      <c r="F246" s="72"/>
      <c r="G246" s="73"/>
      <c r="H246" s="72"/>
      <c r="I246" s="72"/>
      <c r="J246" s="72"/>
      <c r="K246" s="72"/>
      <c r="L246" s="72"/>
      <c r="M246" s="72"/>
      <c r="N246" s="77"/>
      <c r="O246" s="77"/>
      <c r="P246" s="77"/>
    </row>
    <row r="247" spans="1:16" ht="15" x14ac:dyDescent="0.2">
      <c r="A247" s="148"/>
      <c r="B247" s="72"/>
      <c r="C247" s="73"/>
      <c r="D247" s="72"/>
      <c r="E247" s="73"/>
      <c r="F247" s="72"/>
      <c r="G247" s="73"/>
      <c r="H247" s="72"/>
      <c r="I247" s="72"/>
      <c r="J247" s="72"/>
      <c r="K247" s="72"/>
      <c r="L247" s="72"/>
      <c r="M247" s="72"/>
      <c r="N247" s="77"/>
      <c r="O247" s="77"/>
      <c r="P247" s="77"/>
    </row>
    <row r="248" spans="1:16" ht="15" x14ac:dyDescent="0.2">
      <c r="A248" s="148"/>
      <c r="B248" s="72"/>
      <c r="C248" s="73"/>
      <c r="D248" s="72"/>
      <c r="E248" s="73"/>
      <c r="F248" s="72"/>
      <c r="G248" s="73"/>
      <c r="H248" s="72"/>
      <c r="I248" s="72"/>
      <c r="J248" s="72"/>
      <c r="K248" s="72"/>
      <c r="L248" s="72"/>
      <c r="M248" s="72"/>
      <c r="N248" s="77"/>
      <c r="O248" s="77"/>
      <c r="P248" s="77"/>
    </row>
    <row r="249" spans="1:16" ht="15" x14ac:dyDescent="0.2">
      <c r="A249" s="148"/>
      <c r="B249" s="72"/>
      <c r="C249" s="73"/>
      <c r="D249" s="72"/>
      <c r="E249" s="73"/>
      <c r="F249" s="72"/>
      <c r="G249" s="73"/>
      <c r="H249" s="72"/>
      <c r="I249" s="72"/>
      <c r="J249" s="72"/>
      <c r="K249" s="72"/>
      <c r="L249" s="72"/>
      <c r="M249" s="72"/>
      <c r="N249" s="77"/>
      <c r="O249" s="77"/>
      <c r="P249" s="77"/>
    </row>
    <row r="250" spans="1:16" ht="15" x14ac:dyDescent="0.2">
      <c r="A250" s="148"/>
      <c r="B250" s="72"/>
      <c r="C250" s="73"/>
      <c r="D250" s="72"/>
      <c r="E250" s="73"/>
      <c r="F250" s="72"/>
      <c r="G250" s="73"/>
      <c r="H250" s="72"/>
      <c r="I250" s="72"/>
      <c r="J250" s="72"/>
      <c r="K250" s="72"/>
      <c r="L250" s="72"/>
      <c r="M250" s="72"/>
      <c r="N250" s="77"/>
      <c r="O250" s="77"/>
      <c r="P250" s="77"/>
    </row>
    <row r="251" spans="1:16" ht="15" x14ac:dyDescent="0.2">
      <c r="A251" s="148"/>
      <c r="B251" s="72"/>
      <c r="C251" s="73"/>
      <c r="D251" s="72"/>
      <c r="E251" s="73"/>
      <c r="F251" s="72"/>
      <c r="G251" s="73"/>
      <c r="H251" s="72"/>
      <c r="I251" s="72"/>
      <c r="J251" s="72"/>
      <c r="K251" s="72"/>
      <c r="L251" s="72"/>
      <c r="M251" s="72"/>
      <c r="N251" s="77"/>
      <c r="O251" s="77"/>
      <c r="P251" s="77"/>
    </row>
    <row r="252" spans="1:16" ht="15" x14ac:dyDescent="0.2">
      <c r="A252" s="148"/>
      <c r="B252" s="72"/>
      <c r="C252" s="73"/>
      <c r="D252" s="72"/>
      <c r="E252" s="73"/>
      <c r="F252" s="72"/>
      <c r="G252" s="73"/>
      <c r="H252" s="72"/>
      <c r="I252" s="72"/>
      <c r="J252" s="72"/>
      <c r="K252" s="72"/>
      <c r="L252" s="72"/>
      <c r="M252" s="72"/>
      <c r="N252" s="77"/>
      <c r="O252" s="77"/>
      <c r="P252" s="77"/>
    </row>
    <row r="253" spans="1:16" ht="15" x14ac:dyDescent="0.2">
      <c r="A253" s="148"/>
      <c r="B253" s="72"/>
      <c r="C253" s="73"/>
      <c r="D253" s="72"/>
      <c r="E253" s="73"/>
      <c r="F253" s="72"/>
      <c r="G253" s="73"/>
      <c r="H253" s="72"/>
      <c r="I253" s="72"/>
      <c r="J253" s="72"/>
      <c r="K253" s="72"/>
      <c r="L253" s="72"/>
      <c r="M253" s="72"/>
      <c r="N253" s="77"/>
      <c r="O253" s="77"/>
      <c r="P253" s="77"/>
    </row>
    <row r="254" spans="1:16" ht="15" x14ac:dyDescent="0.2">
      <c r="A254" s="148"/>
      <c r="B254" s="72"/>
      <c r="C254" s="73"/>
      <c r="D254" s="72"/>
      <c r="E254" s="73"/>
      <c r="F254" s="72"/>
      <c r="G254" s="73"/>
      <c r="H254" s="72"/>
      <c r="I254" s="72"/>
      <c r="J254" s="72"/>
      <c r="K254" s="72"/>
      <c r="L254" s="72"/>
      <c r="M254" s="72"/>
      <c r="N254" s="77"/>
      <c r="O254" s="77"/>
      <c r="P254" s="77"/>
    </row>
    <row r="255" spans="1:16" ht="15" x14ac:dyDescent="0.2">
      <c r="A255" s="148"/>
      <c r="B255" s="72"/>
      <c r="C255" s="73"/>
      <c r="D255" s="72"/>
      <c r="E255" s="73"/>
      <c r="F255" s="72"/>
      <c r="G255" s="73"/>
      <c r="H255" s="72"/>
      <c r="I255" s="72"/>
      <c r="J255" s="72"/>
      <c r="K255" s="72"/>
      <c r="L255" s="72"/>
      <c r="M255" s="72"/>
      <c r="N255" s="77"/>
      <c r="O255" s="77"/>
      <c r="P255" s="77"/>
    </row>
    <row r="256" spans="1:16" ht="15" x14ac:dyDescent="0.2">
      <c r="A256" s="148"/>
      <c r="B256" s="72"/>
      <c r="C256" s="73"/>
      <c r="D256" s="72"/>
      <c r="E256" s="73"/>
      <c r="F256" s="72"/>
      <c r="G256" s="73"/>
      <c r="H256" s="72"/>
      <c r="I256" s="72"/>
      <c r="J256" s="72"/>
      <c r="K256" s="72"/>
      <c r="L256" s="72"/>
      <c r="M256" s="72"/>
      <c r="N256" s="77"/>
      <c r="O256" s="77"/>
      <c r="P256" s="77"/>
    </row>
    <row r="257" spans="1:16" ht="15" x14ac:dyDescent="0.2">
      <c r="A257" s="148"/>
      <c r="B257" s="72"/>
      <c r="C257" s="73"/>
      <c r="D257" s="72"/>
      <c r="E257" s="73"/>
      <c r="F257" s="72"/>
      <c r="G257" s="73"/>
      <c r="H257" s="72"/>
      <c r="I257" s="72"/>
      <c r="J257" s="72"/>
      <c r="K257" s="72"/>
      <c r="L257" s="72"/>
      <c r="M257" s="72"/>
      <c r="N257" s="77"/>
      <c r="O257" s="77"/>
      <c r="P257" s="77"/>
    </row>
    <row r="258" spans="1:16" ht="15" x14ac:dyDescent="0.2">
      <c r="A258" s="148"/>
      <c r="B258" s="72"/>
      <c r="C258" s="73"/>
      <c r="D258" s="72"/>
      <c r="E258" s="73"/>
      <c r="F258" s="72"/>
      <c r="G258" s="73"/>
      <c r="H258" s="72"/>
      <c r="I258" s="72"/>
      <c r="J258" s="72"/>
      <c r="K258" s="72"/>
      <c r="L258" s="72"/>
      <c r="M258" s="72"/>
      <c r="N258" s="77"/>
      <c r="O258" s="77"/>
      <c r="P258" s="77"/>
    </row>
    <row r="259" spans="1:16" ht="15" x14ac:dyDescent="0.2">
      <c r="A259" s="148"/>
      <c r="B259" s="72"/>
      <c r="C259" s="73"/>
      <c r="D259" s="72"/>
      <c r="E259" s="73"/>
      <c r="F259" s="72"/>
      <c r="G259" s="73"/>
      <c r="H259" s="72"/>
      <c r="I259" s="72"/>
      <c r="J259" s="72"/>
      <c r="K259" s="72"/>
      <c r="L259" s="72"/>
      <c r="M259" s="72"/>
      <c r="N259" s="77"/>
      <c r="O259" s="77"/>
      <c r="P259" s="77"/>
    </row>
    <row r="260" spans="1:16" ht="15" x14ac:dyDescent="0.2">
      <c r="A260" s="148"/>
      <c r="B260" s="72"/>
      <c r="C260" s="73"/>
      <c r="D260" s="72"/>
      <c r="E260" s="73"/>
      <c r="F260" s="72"/>
      <c r="G260" s="73"/>
      <c r="H260" s="72"/>
      <c r="I260" s="72"/>
      <c r="J260" s="72"/>
      <c r="K260" s="72"/>
      <c r="L260" s="72"/>
      <c r="M260" s="72"/>
      <c r="N260" s="77"/>
      <c r="O260" s="77"/>
      <c r="P260" s="77"/>
    </row>
    <row r="261" spans="1:16" ht="15" x14ac:dyDescent="0.2">
      <c r="A261" s="148"/>
      <c r="B261" s="72"/>
      <c r="C261" s="73"/>
      <c r="D261" s="72"/>
      <c r="E261" s="73"/>
      <c r="F261" s="72"/>
      <c r="G261" s="73"/>
      <c r="H261" s="72"/>
      <c r="I261" s="72"/>
      <c r="J261" s="72"/>
      <c r="K261" s="72"/>
      <c r="L261" s="72"/>
      <c r="M261" s="72"/>
      <c r="N261" s="77"/>
      <c r="O261" s="77"/>
      <c r="P261" s="77"/>
    </row>
    <row r="262" spans="1:16" ht="15" x14ac:dyDescent="0.2">
      <c r="A262" s="148"/>
      <c r="B262" s="72"/>
      <c r="C262" s="73"/>
      <c r="D262" s="72"/>
      <c r="E262" s="73"/>
      <c r="F262" s="72"/>
      <c r="G262" s="73"/>
      <c r="H262" s="72"/>
      <c r="I262" s="72"/>
      <c r="J262" s="72"/>
      <c r="K262" s="72"/>
      <c r="L262" s="72"/>
      <c r="M262" s="72"/>
      <c r="N262" s="77"/>
      <c r="O262" s="77"/>
      <c r="P262" s="77"/>
    </row>
    <row r="263" spans="1:16" ht="15" x14ac:dyDescent="0.2">
      <c r="A263" s="148"/>
      <c r="B263" s="72"/>
      <c r="C263" s="73"/>
      <c r="D263" s="72"/>
      <c r="E263" s="73"/>
      <c r="F263" s="72"/>
      <c r="G263" s="73"/>
      <c r="H263" s="72"/>
      <c r="I263" s="72"/>
      <c r="J263" s="72"/>
      <c r="K263" s="72"/>
      <c r="L263" s="72"/>
      <c r="M263" s="72"/>
      <c r="N263" s="77"/>
      <c r="O263" s="77"/>
      <c r="P263" s="77"/>
    </row>
    <row r="264" spans="1:16" ht="15" x14ac:dyDescent="0.2">
      <c r="A264" s="148"/>
      <c r="B264" s="72"/>
      <c r="C264" s="73"/>
      <c r="D264" s="72"/>
      <c r="E264" s="73"/>
      <c r="F264" s="72"/>
      <c r="G264" s="73"/>
      <c r="H264" s="72"/>
      <c r="I264" s="72"/>
      <c r="J264" s="72"/>
      <c r="K264" s="72"/>
      <c r="L264" s="72"/>
      <c r="M264" s="72"/>
      <c r="N264" s="77"/>
      <c r="O264" s="77"/>
      <c r="P264" s="77"/>
    </row>
    <row r="265" spans="1:16" ht="15" x14ac:dyDescent="0.2">
      <c r="A265" s="148"/>
      <c r="B265" s="72"/>
      <c r="C265" s="73"/>
      <c r="D265" s="72"/>
      <c r="E265" s="73"/>
      <c r="F265" s="72"/>
      <c r="G265" s="73"/>
      <c r="H265" s="72"/>
      <c r="I265" s="72"/>
      <c r="J265" s="72"/>
      <c r="K265" s="72"/>
      <c r="L265" s="72"/>
      <c r="M265" s="72"/>
      <c r="N265" s="77"/>
      <c r="O265" s="77"/>
      <c r="P265" s="77"/>
    </row>
    <row r="266" spans="1:16" ht="15" x14ac:dyDescent="0.2">
      <c r="A266" s="148"/>
      <c r="B266" s="72"/>
      <c r="C266" s="73"/>
      <c r="D266" s="72"/>
      <c r="E266" s="73"/>
      <c r="F266" s="72"/>
      <c r="G266" s="73"/>
      <c r="H266" s="72"/>
      <c r="I266" s="72"/>
      <c r="J266" s="72"/>
      <c r="K266" s="72"/>
      <c r="L266" s="72"/>
      <c r="M266" s="72"/>
      <c r="N266" s="77"/>
      <c r="O266" s="77"/>
      <c r="P266" s="77"/>
    </row>
    <row r="267" spans="1:16" ht="15" x14ac:dyDescent="0.2">
      <c r="A267" s="148"/>
      <c r="B267" s="72"/>
      <c r="C267" s="73"/>
      <c r="D267" s="72"/>
      <c r="E267" s="73"/>
      <c r="F267" s="72"/>
      <c r="G267" s="73"/>
      <c r="H267" s="72"/>
      <c r="I267" s="72"/>
      <c r="J267" s="72"/>
      <c r="K267" s="72"/>
      <c r="L267" s="72"/>
      <c r="M267" s="72"/>
      <c r="N267" s="77"/>
      <c r="O267" s="77"/>
      <c r="P267" s="77"/>
    </row>
    <row r="268" spans="1:16" ht="15" x14ac:dyDescent="0.2">
      <c r="A268" s="148"/>
      <c r="B268" s="72"/>
      <c r="C268" s="73"/>
      <c r="D268" s="72"/>
      <c r="E268" s="73"/>
      <c r="F268" s="72"/>
      <c r="G268" s="73"/>
      <c r="H268" s="72"/>
      <c r="I268" s="72"/>
      <c r="J268" s="72"/>
      <c r="K268" s="72"/>
      <c r="L268" s="72"/>
      <c r="M268" s="72"/>
      <c r="N268" s="77"/>
      <c r="O268" s="77"/>
      <c r="P268" s="77"/>
    </row>
    <row r="269" spans="1:16" ht="15" x14ac:dyDescent="0.2">
      <c r="A269" s="148"/>
      <c r="B269" s="72"/>
      <c r="C269" s="73"/>
      <c r="D269" s="72"/>
      <c r="E269" s="73"/>
      <c r="F269" s="72"/>
      <c r="G269" s="73"/>
      <c r="H269" s="72"/>
      <c r="I269" s="72"/>
      <c r="J269" s="72"/>
      <c r="K269" s="72"/>
      <c r="L269" s="72"/>
      <c r="M269" s="72"/>
      <c r="N269" s="77"/>
      <c r="O269" s="77"/>
      <c r="P269" s="77"/>
    </row>
    <row r="270" spans="1:16" ht="15" x14ac:dyDescent="0.2">
      <c r="A270" s="148"/>
      <c r="B270" s="72"/>
      <c r="C270" s="73"/>
      <c r="D270" s="72"/>
      <c r="E270" s="73"/>
      <c r="F270" s="72"/>
      <c r="G270" s="73"/>
      <c r="H270" s="72"/>
      <c r="I270" s="72"/>
      <c r="J270" s="72"/>
      <c r="K270" s="72"/>
      <c r="L270" s="72"/>
      <c r="M270" s="72"/>
      <c r="N270" s="77"/>
      <c r="O270" s="77"/>
      <c r="P270" s="77"/>
    </row>
    <row r="271" spans="1:16" ht="15" x14ac:dyDescent="0.2">
      <c r="A271" s="148"/>
      <c r="B271" s="72"/>
      <c r="C271" s="73"/>
      <c r="D271" s="72"/>
      <c r="E271" s="73"/>
      <c r="F271" s="72"/>
      <c r="G271" s="73"/>
      <c r="H271" s="72"/>
      <c r="I271" s="72"/>
      <c r="J271" s="72"/>
      <c r="K271" s="72"/>
      <c r="L271" s="72"/>
      <c r="M271" s="72"/>
      <c r="N271" s="77"/>
      <c r="O271" s="77"/>
      <c r="P271" s="77"/>
    </row>
    <row r="272" spans="1:16" ht="15" x14ac:dyDescent="0.2">
      <c r="A272" s="148"/>
      <c r="B272" s="72"/>
      <c r="C272" s="73"/>
      <c r="D272" s="72"/>
      <c r="E272" s="73"/>
      <c r="F272" s="72"/>
      <c r="G272" s="73"/>
      <c r="H272" s="72"/>
      <c r="I272" s="72"/>
      <c r="J272" s="72"/>
      <c r="K272" s="72"/>
      <c r="L272" s="72"/>
      <c r="M272" s="72"/>
      <c r="N272" s="77"/>
      <c r="O272" s="77"/>
      <c r="P272" s="77"/>
    </row>
    <row r="273" spans="1:16" ht="15" x14ac:dyDescent="0.2">
      <c r="A273" s="148"/>
      <c r="B273" s="72"/>
      <c r="C273" s="73"/>
      <c r="D273" s="72"/>
      <c r="E273" s="73"/>
      <c r="F273" s="72"/>
      <c r="G273" s="73"/>
      <c r="H273" s="72"/>
      <c r="I273" s="72"/>
      <c r="J273" s="72"/>
      <c r="K273" s="72"/>
      <c r="L273" s="72"/>
      <c r="M273" s="72"/>
      <c r="N273" s="77"/>
      <c r="O273" s="77"/>
      <c r="P273" s="77"/>
    </row>
    <row r="274" spans="1:16" ht="15" x14ac:dyDescent="0.2">
      <c r="A274" s="148"/>
      <c r="B274" s="72"/>
      <c r="C274" s="73"/>
      <c r="D274" s="72"/>
      <c r="E274" s="73"/>
      <c r="F274" s="72"/>
      <c r="G274" s="73"/>
      <c r="H274" s="72"/>
      <c r="I274" s="72"/>
      <c r="J274" s="72"/>
      <c r="K274" s="72"/>
      <c r="L274" s="72"/>
      <c r="M274" s="72"/>
      <c r="N274" s="77"/>
      <c r="O274" s="77"/>
      <c r="P274" s="77"/>
    </row>
    <row r="275" spans="1:16" ht="15" x14ac:dyDescent="0.2">
      <c r="A275" s="148"/>
      <c r="B275" s="72"/>
      <c r="C275" s="73"/>
      <c r="D275" s="72"/>
      <c r="E275" s="73"/>
      <c r="F275" s="72"/>
      <c r="G275" s="73"/>
      <c r="H275" s="72"/>
      <c r="I275" s="72"/>
      <c r="J275" s="72"/>
      <c r="K275" s="72"/>
      <c r="L275" s="72"/>
      <c r="M275" s="72"/>
      <c r="N275" s="77"/>
      <c r="O275" s="77"/>
      <c r="P275" s="77"/>
    </row>
    <row r="276" spans="1:16" ht="15" x14ac:dyDescent="0.2">
      <c r="A276" s="148"/>
      <c r="B276" s="72"/>
      <c r="C276" s="73"/>
      <c r="D276" s="72"/>
      <c r="E276" s="73"/>
      <c r="F276" s="72"/>
      <c r="G276" s="73"/>
      <c r="H276" s="72"/>
      <c r="I276" s="72"/>
      <c r="J276" s="72"/>
      <c r="K276" s="72"/>
      <c r="L276" s="72"/>
      <c r="M276" s="72"/>
      <c r="N276" s="77"/>
      <c r="O276" s="77"/>
      <c r="P276" s="77"/>
    </row>
    <row r="277" spans="1:16" ht="15" x14ac:dyDescent="0.2">
      <c r="A277" s="148"/>
      <c r="B277" s="72"/>
      <c r="C277" s="73"/>
      <c r="D277" s="72"/>
      <c r="E277" s="73"/>
      <c r="F277" s="72"/>
      <c r="G277" s="73"/>
      <c r="H277" s="72"/>
      <c r="I277" s="72"/>
      <c r="J277" s="72"/>
      <c r="K277" s="72"/>
      <c r="L277" s="72"/>
      <c r="M277" s="72"/>
      <c r="N277" s="77"/>
      <c r="O277" s="77"/>
      <c r="P277" s="77"/>
    </row>
    <row r="278" spans="1:16" ht="15" x14ac:dyDescent="0.2">
      <c r="A278" s="148"/>
      <c r="B278" s="72"/>
      <c r="C278" s="73"/>
      <c r="D278" s="72"/>
      <c r="E278" s="73"/>
      <c r="F278" s="72"/>
      <c r="G278" s="73"/>
      <c r="H278" s="72"/>
      <c r="I278" s="72"/>
      <c r="J278" s="72"/>
      <c r="K278" s="72"/>
      <c r="L278" s="72"/>
      <c r="M278" s="72"/>
      <c r="N278" s="77"/>
      <c r="O278" s="77"/>
      <c r="P278" s="77"/>
    </row>
    <row r="279" spans="1:16" ht="15" x14ac:dyDescent="0.2">
      <c r="A279" s="148"/>
      <c r="B279" s="72"/>
      <c r="C279" s="73"/>
      <c r="D279" s="72"/>
      <c r="E279" s="73"/>
      <c r="F279" s="72"/>
      <c r="G279" s="73"/>
      <c r="H279" s="72"/>
      <c r="I279" s="72"/>
      <c r="J279" s="72"/>
      <c r="K279" s="72"/>
      <c r="L279" s="72"/>
      <c r="M279" s="72"/>
      <c r="N279" s="77"/>
      <c r="O279" s="77"/>
      <c r="P279" s="77"/>
    </row>
    <row r="280" spans="1:16" ht="15" x14ac:dyDescent="0.2">
      <c r="A280" s="148"/>
      <c r="B280" s="72"/>
      <c r="C280" s="73"/>
      <c r="D280" s="72"/>
      <c r="E280" s="73"/>
      <c r="F280" s="72"/>
      <c r="G280" s="73"/>
      <c r="H280" s="72"/>
      <c r="I280" s="72"/>
      <c r="J280" s="72"/>
      <c r="K280" s="72"/>
      <c r="L280" s="72"/>
      <c r="M280" s="72"/>
      <c r="N280" s="77"/>
      <c r="O280" s="77"/>
      <c r="P280" s="77"/>
    </row>
    <row r="281" spans="1:16" ht="15" x14ac:dyDescent="0.2">
      <c r="A281" s="148"/>
      <c r="B281" s="72"/>
      <c r="C281" s="73"/>
      <c r="D281" s="72"/>
      <c r="E281" s="73"/>
      <c r="F281" s="72"/>
      <c r="G281" s="73"/>
      <c r="H281" s="72"/>
      <c r="I281" s="72"/>
      <c r="J281" s="72"/>
      <c r="K281" s="72"/>
      <c r="L281" s="72"/>
      <c r="M281" s="72"/>
      <c r="N281" s="77"/>
      <c r="O281" s="77"/>
      <c r="P281" s="77"/>
    </row>
    <row r="282" spans="1:16" ht="15" x14ac:dyDescent="0.2">
      <c r="A282" s="148"/>
      <c r="B282" s="72"/>
      <c r="C282" s="73"/>
      <c r="D282" s="72"/>
      <c r="E282" s="73"/>
      <c r="F282" s="72"/>
      <c r="G282" s="73"/>
      <c r="H282" s="72"/>
      <c r="I282" s="72"/>
      <c r="J282" s="72"/>
      <c r="K282" s="72"/>
      <c r="L282" s="72"/>
      <c r="M282" s="72"/>
      <c r="N282" s="77"/>
      <c r="O282" s="77"/>
      <c r="P282" s="77"/>
    </row>
    <row r="283" spans="1:16" ht="15" x14ac:dyDescent="0.2">
      <c r="A283" s="148"/>
      <c r="B283" s="72"/>
      <c r="C283" s="73"/>
      <c r="D283" s="72"/>
      <c r="E283" s="73"/>
      <c r="F283" s="72"/>
      <c r="G283" s="73"/>
      <c r="H283" s="72"/>
      <c r="I283" s="72"/>
      <c r="J283" s="72"/>
      <c r="K283" s="72"/>
      <c r="L283" s="72"/>
      <c r="M283" s="72"/>
      <c r="N283" s="77"/>
      <c r="O283" s="77"/>
      <c r="P283" s="77"/>
    </row>
    <row r="284" spans="1:16" ht="15" x14ac:dyDescent="0.2">
      <c r="A284" s="148"/>
      <c r="B284" s="72"/>
      <c r="C284" s="73"/>
      <c r="D284" s="72"/>
      <c r="E284" s="73"/>
      <c r="F284" s="72"/>
      <c r="G284" s="73"/>
      <c r="H284" s="72"/>
      <c r="I284" s="72"/>
      <c r="J284" s="72"/>
      <c r="K284" s="72"/>
      <c r="L284" s="72"/>
      <c r="M284" s="72"/>
      <c r="N284" s="77"/>
      <c r="O284" s="77"/>
      <c r="P284" s="77"/>
    </row>
    <row r="285" spans="1:16" ht="15" x14ac:dyDescent="0.2">
      <c r="A285" s="148"/>
      <c r="B285" s="72"/>
      <c r="C285" s="73"/>
      <c r="D285" s="72"/>
      <c r="E285" s="73"/>
      <c r="F285" s="72"/>
      <c r="G285" s="73"/>
      <c r="H285" s="72"/>
      <c r="I285" s="72"/>
      <c r="J285" s="72"/>
      <c r="K285" s="72"/>
      <c r="L285" s="72"/>
      <c r="M285" s="72"/>
      <c r="N285" s="77"/>
      <c r="O285" s="77"/>
      <c r="P285" s="77"/>
    </row>
    <row r="286" spans="1:16" ht="15" x14ac:dyDescent="0.2">
      <c r="A286" s="148"/>
      <c r="B286" s="72"/>
      <c r="C286" s="73"/>
      <c r="D286" s="72"/>
      <c r="E286" s="73"/>
      <c r="F286" s="72"/>
      <c r="G286" s="73"/>
      <c r="H286" s="72"/>
      <c r="I286" s="72"/>
      <c r="J286" s="72"/>
      <c r="K286" s="72"/>
      <c r="L286" s="72"/>
      <c r="M286" s="72"/>
      <c r="N286" s="77"/>
      <c r="O286" s="77"/>
      <c r="P286" s="77"/>
    </row>
    <row r="287" spans="1:16" ht="15" x14ac:dyDescent="0.2">
      <c r="A287" s="148"/>
      <c r="B287" s="72"/>
      <c r="C287" s="73"/>
      <c r="D287" s="72"/>
      <c r="E287" s="73"/>
      <c r="F287" s="72"/>
      <c r="G287" s="73"/>
      <c r="H287" s="72"/>
      <c r="I287" s="72"/>
      <c r="J287" s="72"/>
      <c r="K287" s="72"/>
      <c r="L287" s="72"/>
      <c r="M287" s="72"/>
      <c r="N287" s="77"/>
      <c r="O287" s="77"/>
      <c r="P287" s="77"/>
    </row>
    <row r="288" spans="1:16" ht="15" x14ac:dyDescent="0.2">
      <c r="A288" s="148"/>
      <c r="B288" s="72"/>
      <c r="C288" s="73"/>
      <c r="D288" s="72"/>
      <c r="E288" s="73"/>
      <c r="F288" s="72"/>
      <c r="G288" s="73"/>
      <c r="H288" s="72"/>
      <c r="I288" s="72"/>
      <c r="J288" s="72"/>
      <c r="K288" s="72"/>
      <c r="L288" s="72"/>
      <c r="M288" s="72"/>
      <c r="N288" s="77"/>
      <c r="O288" s="77"/>
      <c r="P288" s="77"/>
    </row>
    <row r="289" spans="1:16" ht="15" x14ac:dyDescent="0.2">
      <c r="A289" s="148"/>
      <c r="B289" s="72"/>
      <c r="C289" s="73"/>
      <c r="D289" s="72"/>
      <c r="E289" s="73"/>
      <c r="F289" s="72"/>
      <c r="G289" s="73"/>
      <c r="H289" s="72"/>
      <c r="I289" s="72"/>
      <c r="J289" s="72"/>
      <c r="K289" s="72"/>
      <c r="L289" s="72"/>
      <c r="M289" s="72"/>
      <c r="N289" s="77"/>
      <c r="O289" s="77"/>
      <c r="P289" s="77"/>
    </row>
    <row r="290" spans="1:16" ht="15" x14ac:dyDescent="0.2">
      <c r="A290" s="148"/>
      <c r="B290" s="72"/>
      <c r="C290" s="73"/>
      <c r="D290" s="72"/>
      <c r="E290" s="73"/>
      <c r="F290" s="72"/>
      <c r="G290" s="73"/>
      <c r="H290" s="72"/>
      <c r="I290" s="72"/>
      <c r="J290" s="72"/>
      <c r="K290" s="72"/>
      <c r="L290" s="72"/>
      <c r="M290" s="72"/>
      <c r="N290" s="77"/>
      <c r="O290" s="77"/>
      <c r="P290" s="77"/>
    </row>
    <row r="291" spans="1:16" ht="15" x14ac:dyDescent="0.2">
      <c r="A291" s="148"/>
      <c r="B291" s="72"/>
      <c r="C291" s="73"/>
      <c r="D291" s="72"/>
      <c r="E291" s="73"/>
      <c r="F291" s="72"/>
      <c r="G291" s="73"/>
      <c r="H291" s="72"/>
      <c r="I291" s="72"/>
      <c r="J291" s="72"/>
      <c r="K291" s="72"/>
      <c r="L291" s="72"/>
      <c r="M291" s="72"/>
      <c r="N291" s="77"/>
      <c r="O291" s="77"/>
      <c r="P291" s="77"/>
    </row>
    <row r="292" spans="1:16" ht="15" x14ac:dyDescent="0.2">
      <c r="A292" s="148"/>
      <c r="B292" s="72"/>
      <c r="C292" s="73"/>
      <c r="D292" s="72"/>
      <c r="E292" s="73"/>
      <c r="F292" s="72"/>
      <c r="G292" s="73"/>
      <c r="H292" s="72"/>
      <c r="I292" s="72"/>
      <c r="J292" s="72"/>
      <c r="K292" s="72"/>
      <c r="L292" s="72"/>
      <c r="M292" s="72"/>
      <c r="N292" s="77"/>
      <c r="O292" s="77"/>
      <c r="P292" s="77"/>
    </row>
    <row r="293" spans="1:16" ht="15" x14ac:dyDescent="0.2">
      <c r="A293" s="148"/>
      <c r="B293" s="72"/>
      <c r="C293" s="73"/>
      <c r="D293" s="72"/>
      <c r="E293" s="73"/>
      <c r="F293" s="72"/>
      <c r="G293" s="73"/>
      <c r="H293" s="72"/>
      <c r="I293" s="72"/>
      <c r="J293" s="72"/>
      <c r="K293" s="72"/>
      <c r="L293" s="72"/>
      <c r="M293" s="72"/>
      <c r="N293" s="77"/>
      <c r="O293" s="77"/>
      <c r="P293" s="77"/>
    </row>
    <row r="294" spans="1:16" ht="15" x14ac:dyDescent="0.2">
      <c r="A294" s="148"/>
      <c r="B294" s="72"/>
      <c r="C294" s="73"/>
      <c r="D294" s="72"/>
      <c r="E294" s="73"/>
      <c r="F294" s="72"/>
      <c r="G294" s="73"/>
      <c r="H294" s="72"/>
      <c r="I294" s="72"/>
      <c r="J294" s="72"/>
      <c r="K294" s="72"/>
      <c r="L294" s="72"/>
      <c r="M294" s="72"/>
      <c r="N294" s="77"/>
      <c r="O294" s="77"/>
      <c r="P294" s="77"/>
    </row>
    <row r="295" spans="1:16" ht="15" x14ac:dyDescent="0.2">
      <c r="A295" s="148"/>
      <c r="B295" s="72"/>
      <c r="C295" s="73"/>
      <c r="D295" s="72"/>
      <c r="E295" s="73"/>
      <c r="F295" s="72"/>
      <c r="G295" s="73"/>
      <c r="H295" s="72"/>
      <c r="I295" s="72"/>
      <c r="J295" s="72"/>
      <c r="K295" s="72"/>
      <c r="L295" s="72"/>
      <c r="M295" s="72"/>
      <c r="N295" s="77"/>
      <c r="O295" s="77"/>
      <c r="P295" s="77"/>
    </row>
    <row r="296" spans="1:16" ht="15" x14ac:dyDescent="0.2">
      <c r="A296" s="148"/>
      <c r="B296" s="72"/>
      <c r="C296" s="73"/>
      <c r="D296" s="72"/>
      <c r="E296" s="73"/>
      <c r="F296" s="72"/>
      <c r="G296" s="73"/>
      <c r="H296" s="72"/>
      <c r="I296" s="72"/>
      <c r="J296" s="72"/>
      <c r="K296" s="72"/>
      <c r="L296" s="72"/>
      <c r="M296" s="72"/>
      <c r="N296" s="77"/>
      <c r="O296" s="77"/>
      <c r="P296" s="77"/>
    </row>
    <row r="297" spans="1:16" ht="15" x14ac:dyDescent="0.2">
      <c r="A297" s="148"/>
      <c r="B297" s="72"/>
      <c r="C297" s="73"/>
      <c r="D297" s="72"/>
      <c r="E297" s="73"/>
      <c r="F297" s="72"/>
      <c r="G297" s="73"/>
      <c r="H297" s="72"/>
      <c r="I297" s="72"/>
      <c r="J297" s="72"/>
      <c r="K297" s="72"/>
      <c r="L297" s="72"/>
      <c r="M297" s="72"/>
      <c r="N297" s="77"/>
      <c r="O297" s="77"/>
      <c r="P297" s="77"/>
    </row>
    <row r="298" spans="1:16" ht="15" x14ac:dyDescent="0.2">
      <c r="A298" s="148"/>
      <c r="B298" s="72"/>
      <c r="C298" s="73"/>
      <c r="D298" s="72"/>
      <c r="E298" s="73"/>
      <c r="F298" s="72"/>
      <c r="G298" s="73"/>
      <c r="H298" s="72"/>
      <c r="I298" s="72"/>
      <c r="J298" s="72"/>
      <c r="K298" s="72"/>
      <c r="L298" s="72"/>
      <c r="M298" s="72"/>
      <c r="N298" s="77"/>
      <c r="O298" s="77"/>
      <c r="P298" s="77"/>
    </row>
    <row r="299" spans="1:16" ht="15" x14ac:dyDescent="0.2">
      <c r="A299" s="148"/>
      <c r="B299" s="72"/>
      <c r="C299" s="73"/>
      <c r="D299" s="72"/>
      <c r="E299" s="73"/>
      <c r="F299" s="72"/>
      <c r="G299" s="73"/>
      <c r="H299" s="72"/>
      <c r="I299" s="72"/>
      <c r="J299" s="72"/>
      <c r="K299" s="72"/>
      <c r="L299" s="72"/>
      <c r="M299" s="72"/>
      <c r="N299" s="77"/>
      <c r="O299" s="77"/>
      <c r="P299" s="77"/>
    </row>
    <row r="300" spans="1:16" ht="15" x14ac:dyDescent="0.2">
      <c r="A300" s="148"/>
      <c r="B300" s="72"/>
      <c r="C300" s="73"/>
      <c r="D300" s="72"/>
      <c r="E300" s="73"/>
      <c r="F300" s="72"/>
      <c r="G300" s="73"/>
      <c r="H300" s="72"/>
      <c r="I300" s="72"/>
      <c r="J300" s="72"/>
      <c r="K300" s="72"/>
      <c r="L300" s="72"/>
      <c r="M300" s="72"/>
      <c r="N300" s="77"/>
      <c r="O300" s="77"/>
      <c r="P300" s="77"/>
    </row>
    <row r="301" spans="1:16" ht="15" x14ac:dyDescent="0.2">
      <c r="A301" s="148"/>
      <c r="B301" s="72"/>
      <c r="C301" s="73"/>
      <c r="D301" s="72"/>
      <c r="E301" s="73"/>
      <c r="F301" s="72"/>
      <c r="G301" s="73"/>
      <c r="H301" s="72"/>
      <c r="I301" s="72"/>
      <c r="J301" s="72"/>
      <c r="K301" s="72"/>
      <c r="L301" s="72"/>
      <c r="M301" s="72"/>
      <c r="N301" s="77"/>
      <c r="O301" s="77"/>
      <c r="P301" s="77"/>
    </row>
    <row r="302" spans="1:16" ht="15" x14ac:dyDescent="0.2">
      <c r="A302" s="148"/>
      <c r="B302" s="72"/>
      <c r="C302" s="73"/>
      <c r="D302" s="72"/>
      <c r="E302" s="73"/>
      <c r="F302" s="72"/>
      <c r="G302" s="73"/>
      <c r="H302" s="72"/>
      <c r="I302" s="72"/>
      <c r="J302" s="72"/>
      <c r="K302" s="72"/>
      <c r="L302" s="72"/>
      <c r="M302" s="72"/>
      <c r="N302" s="77"/>
      <c r="O302" s="77"/>
      <c r="P302" s="77"/>
    </row>
    <row r="303" spans="1:16" ht="15" x14ac:dyDescent="0.2">
      <c r="A303" s="148"/>
      <c r="B303" s="72"/>
      <c r="C303" s="73"/>
      <c r="D303" s="72"/>
      <c r="E303" s="73"/>
      <c r="F303" s="72"/>
      <c r="G303" s="73"/>
      <c r="H303" s="72"/>
      <c r="I303" s="72"/>
      <c r="J303" s="72"/>
      <c r="K303" s="72"/>
      <c r="L303" s="72"/>
      <c r="M303" s="72"/>
      <c r="N303" s="77"/>
      <c r="O303" s="77"/>
      <c r="P303" s="77"/>
    </row>
    <row r="304" spans="1:16" ht="15" x14ac:dyDescent="0.2">
      <c r="A304" s="148"/>
      <c r="B304" s="72"/>
      <c r="C304" s="73"/>
      <c r="D304" s="72"/>
      <c r="E304" s="73"/>
      <c r="F304" s="72"/>
      <c r="G304" s="73"/>
      <c r="H304" s="72"/>
      <c r="I304" s="72"/>
      <c r="J304" s="72"/>
      <c r="K304" s="72"/>
      <c r="L304" s="72"/>
      <c r="M304" s="72"/>
      <c r="N304" s="77"/>
      <c r="O304" s="77"/>
      <c r="P304" s="77"/>
    </row>
    <row r="305" spans="1:16" ht="15" x14ac:dyDescent="0.2">
      <c r="A305" s="148"/>
      <c r="B305" s="72"/>
      <c r="C305" s="73"/>
      <c r="D305" s="72"/>
      <c r="E305" s="73"/>
      <c r="F305" s="72"/>
      <c r="G305" s="73"/>
      <c r="H305" s="72"/>
      <c r="I305" s="72"/>
      <c r="J305" s="72"/>
      <c r="K305" s="72"/>
      <c r="L305" s="72"/>
      <c r="M305" s="72"/>
      <c r="N305" s="77"/>
      <c r="O305" s="77"/>
      <c r="P305" s="77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7030A0"/>
  </sheetPr>
  <dimension ref="A2:R213"/>
  <sheetViews>
    <sheetView topLeftCell="A4" zoomScale="110" zoomScaleNormal="110" workbookViewId="0">
      <pane ySplit="5" topLeftCell="A18" activePane="bottomLeft" state="frozen"/>
      <selection activeCell="J13" sqref="J13"/>
      <selection pane="bottomLeft" activeCell="J35" sqref="J35"/>
    </sheetView>
  </sheetViews>
  <sheetFormatPr baseColWidth="10" defaultRowHeight="15" x14ac:dyDescent="0.2"/>
  <cols>
    <col min="1" max="1" width="8.5703125" customWidth="1"/>
    <col min="2" max="2" width="9.140625" style="148" customWidth="1"/>
    <col min="3" max="3" width="13.140625" style="2" customWidth="1"/>
    <col min="4" max="4" width="7.85546875" customWidth="1"/>
    <col min="5" max="5" width="10.28515625" style="73" customWidth="1"/>
    <col min="6" max="6" width="7.5703125" style="72" customWidth="1"/>
    <col min="7" max="7" width="12.140625" style="2" bestFit="1" customWidth="1"/>
    <col min="8" max="8" width="10.85546875" customWidth="1"/>
    <col min="9" max="9" width="12.42578125" style="72" customWidth="1"/>
    <col min="10" max="10" width="26.85546875" style="72" customWidth="1"/>
    <col min="11" max="11" width="13.28515625" customWidth="1"/>
    <col min="12" max="12" width="8.5703125" customWidth="1"/>
    <col min="13" max="13" width="11.14062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C5" s="32" t="s">
        <v>44</v>
      </c>
      <c r="D5" s="33"/>
      <c r="E5" s="185"/>
      <c r="F5" s="196"/>
      <c r="G5" s="32"/>
      <c r="H5" s="30" t="s">
        <v>1</v>
      </c>
      <c r="I5" s="185" t="s">
        <v>39</v>
      </c>
      <c r="K5" s="31"/>
      <c r="L5" s="31"/>
      <c r="M5" s="31"/>
      <c r="N5" s="82"/>
      <c r="O5" s="82"/>
      <c r="P5" s="82"/>
      <c r="Q5" s="31"/>
    </row>
    <row r="6" spans="1:18" ht="18.75" thickBot="1" x14ac:dyDescent="0.3">
      <c r="A6" s="31"/>
      <c r="B6" s="197"/>
      <c r="C6" s="88"/>
      <c r="D6" s="31"/>
      <c r="F6" s="187"/>
      <c r="G6" s="88"/>
      <c r="H6" s="31"/>
      <c r="K6" s="925" t="s">
        <v>22</v>
      </c>
      <c r="L6" s="926"/>
      <c r="M6" s="927"/>
      <c r="N6" s="82"/>
      <c r="O6" s="82"/>
      <c r="P6" s="82"/>
      <c r="Q6" s="31"/>
    </row>
    <row r="7" spans="1:18" ht="18" x14ac:dyDescent="0.25">
      <c r="A7" s="925" t="s">
        <v>2</v>
      </c>
      <c r="B7" s="927"/>
      <c r="C7" s="928" t="s">
        <v>3</v>
      </c>
      <c r="D7" s="929"/>
      <c r="E7" s="921" t="s">
        <v>4</v>
      </c>
      <c r="F7" s="922"/>
      <c r="G7" s="928">
        <v>780</v>
      </c>
      <c r="H7" s="929"/>
      <c r="I7" s="58" t="s">
        <v>17</v>
      </c>
      <c r="J7" s="57" t="s">
        <v>9</v>
      </c>
      <c r="K7" s="92" t="s">
        <v>6</v>
      </c>
      <c r="L7" s="93" t="s">
        <v>21</v>
      </c>
      <c r="M7" s="94"/>
      <c r="N7" s="95" t="s">
        <v>10</v>
      </c>
      <c r="O7" s="96" t="s">
        <v>11</v>
      </c>
      <c r="P7" s="95" t="s">
        <v>10</v>
      </c>
      <c r="Q7" s="110"/>
      <c r="R7" s="7"/>
    </row>
    <row r="8" spans="1:18" ht="18.75" thickBot="1" x14ac:dyDescent="0.3">
      <c r="A8" s="97" t="s">
        <v>19</v>
      </c>
      <c r="B8" s="66" t="s">
        <v>20</v>
      </c>
      <c r="C8" s="99" t="s">
        <v>12</v>
      </c>
      <c r="D8" s="100" t="s">
        <v>7</v>
      </c>
      <c r="E8" s="69" t="s">
        <v>12</v>
      </c>
      <c r="F8" s="70" t="s">
        <v>7</v>
      </c>
      <c r="G8" s="101" t="s">
        <v>12</v>
      </c>
      <c r="H8" s="102" t="s">
        <v>7</v>
      </c>
      <c r="I8" s="70" t="s">
        <v>18</v>
      </c>
      <c r="J8" s="70"/>
      <c r="K8" s="102" t="s">
        <v>13</v>
      </c>
      <c r="L8" s="102" t="s">
        <v>7</v>
      </c>
      <c r="M8" s="102" t="s">
        <v>8</v>
      </c>
      <c r="N8" s="103" t="s">
        <v>14</v>
      </c>
      <c r="O8" s="103" t="s">
        <v>15</v>
      </c>
      <c r="P8" s="103" t="s">
        <v>16</v>
      </c>
      <c r="Q8" s="31"/>
    </row>
    <row r="9" spans="1:18" ht="18.75" customHeight="1" x14ac:dyDescent="0.25">
      <c r="A9" s="626" t="s">
        <v>78</v>
      </c>
      <c r="B9" s="199"/>
      <c r="C9" s="595"/>
      <c r="D9" s="254"/>
      <c r="E9" s="595"/>
      <c r="F9" s="254"/>
      <c r="G9" s="252">
        <v>4525</v>
      </c>
      <c r="H9" s="253">
        <v>905</v>
      </c>
      <c r="I9" s="254"/>
      <c r="J9" s="253" t="s">
        <v>23</v>
      </c>
      <c r="K9" s="597"/>
      <c r="L9" s="254"/>
      <c r="M9" s="254"/>
      <c r="N9" s="598"/>
      <c r="O9" s="82"/>
      <c r="P9" s="107">
        <f t="shared" ref="P9:P77" si="0">O9*G9</f>
        <v>0</v>
      </c>
      <c r="Q9" s="31"/>
      <c r="R9" s="3"/>
    </row>
    <row r="10" spans="1:18" s="683" customFormat="1" ht="18" x14ac:dyDescent="0.25">
      <c r="A10" s="764"/>
      <c r="B10" s="758">
        <v>2</v>
      </c>
      <c r="C10" s="765"/>
      <c r="D10" s="758"/>
      <c r="E10" s="766">
        <v>150</v>
      </c>
      <c r="F10" s="758">
        <v>30</v>
      </c>
      <c r="G10" s="767">
        <f t="shared" ref="G10:H30" si="1">G9-E10+C10</f>
        <v>4375</v>
      </c>
      <c r="H10" s="756">
        <f t="shared" si="1"/>
        <v>875</v>
      </c>
      <c r="I10" s="758" t="s">
        <v>87</v>
      </c>
      <c r="J10" s="758" t="s">
        <v>51</v>
      </c>
      <c r="K10" s="768"/>
      <c r="L10" s="760"/>
      <c r="M10" s="760"/>
      <c r="N10" s="769"/>
      <c r="O10" s="763"/>
      <c r="P10" s="763">
        <f t="shared" si="0"/>
        <v>0</v>
      </c>
      <c r="Q10" s="730"/>
      <c r="R10" s="739"/>
    </row>
    <row r="11" spans="1:18" s="794" customFormat="1" ht="18" x14ac:dyDescent="0.25">
      <c r="A11" s="785"/>
      <c r="B11" s="786">
        <v>4</v>
      </c>
      <c r="C11" s="787"/>
      <c r="D11" s="786"/>
      <c r="E11" s="788">
        <v>100</v>
      </c>
      <c r="F11" s="786">
        <v>20</v>
      </c>
      <c r="G11" s="767">
        <f t="shared" si="1"/>
        <v>4275</v>
      </c>
      <c r="H11" s="756">
        <f t="shared" si="1"/>
        <v>855</v>
      </c>
      <c r="I11" s="786" t="s">
        <v>109</v>
      </c>
      <c r="J11" s="786" t="s">
        <v>51</v>
      </c>
      <c r="K11" s="789"/>
      <c r="L11" s="785"/>
      <c r="M11" s="785"/>
      <c r="N11" s="790"/>
      <c r="O11" s="791"/>
      <c r="P11" s="791">
        <f t="shared" si="0"/>
        <v>0</v>
      </c>
      <c r="Q11" s="792"/>
      <c r="R11" s="793"/>
    </row>
    <row r="12" spans="1:18" s="683" customFormat="1" ht="18" x14ac:dyDescent="0.25">
      <c r="A12" s="760"/>
      <c r="B12" s="758">
        <v>5</v>
      </c>
      <c r="C12" s="765"/>
      <c r="D12" s="758"/>
      <c r="E12" s="766">
        <v>50</v>
      </c>
      <c r="F12" s="758">
        <v>10</v>
      </c>
      <c r="G12" s="767">
        <f t="shared" si="1"/>
        <v>4225</v>
      </c>
      <c r="H12" s="756">
        <f t="shared" si="1"/>
        <v>845</v>
      </c>
      <c r="I12" s="758" t="s">
        <v>113</v>
      </c>
      <c r="J12" s="758" t="s">
        <v>51</v>
      </c>
      <c r="K12" s="768"/>
      <c r="L12" s="760"/>
      <c r="M12" s="760"/>
      <c r="N12" s="769"/>
      <c r="O12" s="763"/>
      <c r="P12" s="763">
        <f t="shared" si="0"/>
        <v>0</v>
      </c>
      <c r="Q12" s="730"/>
      <c r="R12" s="739"/>
    </row>
    <row r="13" spans="1:18" s="683" customFormat="1" ht="18" x14ac:dyDescent="0.25">
      <c r="A13" s="760"/>
      <c r="B13" s="758">
        <v>6</v>
      </c>
      <c r="C13" s="765"/>
      <c r="D13" s="758"/>
      <c r="E13" s="766">
        <v>825</v>
      </c>
      <c r="F13" s="758">
        <v>165</v>
      </c>
      <c r="G13" s="767">
        <f t="shared" si="1"/>
        <v>3400</v>
      </c>
      <c r="H13" s="756">
        <f t="shared" si="1"/>
        <v>680</v>
      </c>
      <c r="I13" s="758" t="s">
        <v>126</v>
      </c>
      <c r="J13" s="758" t="s">
        <v>51</v>
      </c>
      <c r="K13" s="768"/>
      <c r="L13" s="760"/>
      <c r="M13" s="760"/>
      <c r="N13" s="769"/>
      <c r="O13" s="762"/>
      <c r="P13" s="763">
        <f t="shared" si="0"/>
        <v>0</v>
      </c>
      <c r="Q13" s="730"/>
      <c r="R13" s="739"/>
    </row>
    <row r="14" spans="1:18" s="835" customFormat="1" ht="15.75" x14ac:dyDescent="0.25">
      <c r="A14" s="760"/>
      <c r="B14" s="758">
        <v>11</v>
      </c>
      <c r="C14" s="765"/>
      <c r="D14" s="758"/>
      <c r="E14" s="766">
        <v>100</v>
      </c>
      <c r="F14" s="758">
        <v>20</v>
      </c>
      <c r="G14" s="767">
        <f t="shared" si="1"/>
        <v>3300</v>
      </c>
      <c r="H14" s="756">
        <f t="shared" si="1"/>
        <v>660</v>
      </c>
      <c r="I14" s="758" t="s">
        <v>155</v>
      </c>
      <c r="J14" s="758" t="s">
        <v>51</v>
      </c>
      <c r="K14" s="768"/>
      <c r="L14" s="760"/>
      <c r="M14" s="760"/>
      <c r="N14" s="769"/>
      <c r="O14" s="763"/>
      <c r="P14" s="763">
        <f t="shared" si="0"/>
        <v>0</v>
      </c>
      <c r="R14" s="836"/>
    </row>
    <row r="15" spans="1:18" s="835" customFormat="1" ht="15.75" x14ac:dyDescent="0.25">
      <c r="A15" s="760"/>
      <c r="B15" s="758">
        <v>11</v>
      </c>
      <c r="C15" s="765"/>
      <c r="D15" s="758"/>
      <c r="E15" s="766">
        <v>100</v>
      </c>
      <c r="F15" s="758">
        <v>20</v>
      </c>
      <c r="G15" s="767">
        <f t="shared" si="1"/>
        <v>3200</v>
      </c>
      <c r="H15" s="756">
        <f t="shared" si="1"/>
        <v>640</v>
      </c>
      <c r="I15" s="758" t="s">
        <v>165</v>
      </c>
      <c r="J15" s="758" t="s">
        <v>51</v>
      </c>
      <c r="K15" s="768"/>
      <c r="L15" s="760"/>
      <c r="M15" s="760"/>
      <c r="N15" s="769"/>
      <c r="O15" s="763"/>
      <c r="P15" s="763"/>
      <c r="R15" s="836"/>
    </row>
    <row r="16" spans="1:18" s="683" customFormat="1" ht="18" x14ac:dyDescent="0.25">
      <c r="A16" s="760"/>
      <c r="B16" s="758">
        <v>12</v>
      </c>
      <c r="C16" s="765"/>
      <c r="D16" s="758"/>
      <c r="E16" s="766">
        <v>50</v>
      </c>
      <c r="F16" s="758">
        <v>10</v>
      </c>
      <c r="G16" s="767">
        <f t="shared" si="1"/>
        <v>3150</v>
      </c>
      <c r="H16" s="756">
        <f t="shared" si="1"/>
        <v>630</v>
      </c>
      <c r="I16" s="758" t="s">
        <v>170</v>
      </c>
      <c r="J16" s="758" t="s">
        <v>51</v>
      </c>
      <c r="K16" s="760"/>
      <c r="L16" s="760"/>
      <c r="M16" s="760"/>
      <c r="N16" s="769"/>
      <c r="O16" s="763"/>
      <c r="P16" s="763">
        <f t="shared" si="0"/>
        <v>0</v>
      </c>
      <c r="Q16" s="730"/>
      <c r="R16" s="739"/>
    </row>
    <row r="17" spans="1:18" s="126" customFormat="1" ht="18" x14ac:dyDescent="0.25">
      <c r="A17" s="262"/>
      <c r="B17" s="258">
        <v>14</v>
      </c>
      <c r="C17" s="478"/>
      <c r="D17" s="258"/>
      <c r="E17" s="619">
        <v>50</v>
      </c>
      <c r="F17" s="258">
        <v>10</v>
      </c>
      <c r="G17" s="263">
        <f t="shared" si="1"/>
        <v>3100</v>
      </c>
      <c r="H17" s="585">
        <f t="shared" si="1"/>
        <v>620</v>
      </c>
      <c r="I17" s="258" t="s">
        <v>189</v>
      </c>
      <c r="J17" s="258" t="s">
        <v>51</v>
      </c>
      <c r="K17" s="262"/>
      <c r="L17" s="262"/>
      <c r="M17" s="262"/>
      <c r="N17" s="620"/>
      <c r="O17" s="493"/>
      <c r="P17" s="493"/>
      <c r="Q17" s="240"/>
      <c r="R17" s="256"/>
    </row>
    <row r="18" spans="1:18" s="126" customFormat="1" ht="18" x14ac:dyDescent="0.25">
      <c r="A18" s="262"/>
      <c r="B18" s="258">
        <v>16</v>
      </c>
      <c r="C18" s="478"/>
      <c r="D18" s="258"/>
      <c r="E18" s="619">
        <v>50</v>
      </c>
      <c r="F18" s="258">
        <v>10</v>
      </c>
      <c r="G18" s="263">
        <f t="shared" si="1"/>
        <v>3050</v>
      </c>
      <c r="H18" s="585">
        <f t="shared" si="1"/>
        <v>610</v>
      </c>
      <c r="I18" s="258" t="s">
        <v>213</v>
      </c>
      <c r="J18" s="258" t="s">
        <v>51</v>
      </c>
      <c r="K18" s="262"/>
      <c r="L18" s="262"/>
      <c r="M18" s="262"/>
      <c r="N18" s="620"/>
      <c r="O18" s="493"/>
      <c r="P18" s="493">
        <f t="shared" si="0"/>
        <v>0</v>
      </c>
      <c r="Q18" s="240"/>
      <c r="R18" s="256"/>
    </row>
    <row r="19" spans="1:18" s="342" customFormat="1" ht="15.75" x14ac:dyDescent="0.25">
      <c r="A19" s="262"/>
      <c r="B19" s="258">
        <v>19</v>
      </c>
      <c r="C19" s="478">
        <v>3500</v>
      </c>
      <c r="D19" s="258">
        <v>350</v>
      </c>
      <c r="E19" s="619"/>
      <c r="F19" s="258"/>
      <c r="G19" s="263">
        <f t="shared" si="1"/>
        <v>6550</v>
      </c>
      <c r="H19" s="585">
        <f t="shared" si="1"/>
        <v>960</v>
      </c>
      <c r="I19" s="258"/>
      <c r="J19" s="258" t="s">
        <v>229</v>
      </c>
      <c r="K19" s="262"/>
      <c r="L19" s="262"/>
      <c r="M19" s="262"/>
      <c r="N19" s="620"/>
      <c r="O19" s="493"/>
      <c r="P19" s="493">
        <f t="shared" si="0"/>
        <v>0</v>
      </c>
    </row>
    <row r="20" spans="1:18" s="342" customFormat="1" ht="15.75" x14ac:dyDescent="0.25">
      <c r="A20" s="262"/>
      <c r="B20" s="258">
        <v>20</v>
      </c>
      <c r="C20" s="478"/>
      <c r="D20" s="258"/>
      <c r="E20" s="619">
        <v>100</v>
      </c>
      <c r="F20" s="258">
        <v>20</v>
      </c>
      <c r="G20" s="263">
        <f t="shared" si="1"/>
        <v>6450</v>
      </c>
      <c r="H20" s="585">
        <f t="shared" si="1"/>
        <v>940</v>
      </c>
      <c r="I20" s="258" t="s">
        <v>234</v>
      </c>
      <c r="J20" s="258" t="s">
        <v>51</v>
      </c>
      <c r="K20" s="262"/>
      <c r="L20" s="262"/>
      <c r="M20" s="262"/>
      <c r="N20" s="620"/>
      <c r="O20" s="493"/>
      <c r="P20" s="493"/>
    </row>
    <row r="21" spans="1:18" s="342" customFormat="1" ht="15.75" x14ac:dyDescent="0.25">
      <c r="A21" s="262"/>
      <c r="B21" s="258">
        <v>23</v>
      </c>
      <c r="C21" s="478"/>
      <c r="D21" s="258"/>
      <c r="E21" s="619">
        <v>50</v>
      </c>
      <c r="F21" s="258">
        <v>10</v>
      </c>
      <c r="G21" s="263">
        <f t="shared" si="1"/>
        <v>6400</v>
      </c>
      <c r="H21" s="585">
        <f t="shared" si="1"/>
        <v>930</v>
      </c>
      <c r="I21" s="258" t="s">
        <v>252</v>
      </c>
      <c r="J21" s="258" t="s">
        <v>51</v>
      </c>
      <c r="K21" s="262"/>
      <c r="L21" s="262"/>
      <c r="M21" s="262"/>
      <c r="N21" s="620"/>
      <c r="O21" s="493"/>
      <c r="P21" s="493"/>
    </row>
    <row r="22" spans="1:18" s="226" customFormat="1" ht="15.75" x14ac:dyDescent="0.25">
      <c r="A22" s="262"/>
      <c r="B22" s="258">
        <v>24</v>
      </c>
      <c r="C22" s="478"/>
      <c r="D22" s="258"/>
      <c r="E22" s="619">
        <v>50</v>
      </c>
      <c r="F22" s="258">
        <v>10</v>
      </c>
      <c r="G22" s="263">
        <f t="shared" si="1"/>
        <v>6350</v>
      </c>
      <c r="H22" s="585">
        <f t="shared" si="1"/>
        <v>920</v>
      </c>
      <c r="I22" s="258" t="s">
        <v>253</v>
      </c>
      <c r="J22" s="258" t="s">
        <v>51</v>
      </c>
      <c r="K22" s="262"/>
      <c r="L22" s="262"/>
      <c r="M22" s="262"/>
      <c r="N22" s="620"/>
      <c r="O22" s="493"/>
      <c r="P22" s="493">
        <f t="shared" si="0"/>
        <v>0</v>
      </c>
    </row>
    <row r="23" spans="1:18" s="126" customFormat="1" ht="18" x14ac:dyDescent="0.25">
      <c r="A23" s="264"/>
      <c r="B23" s="258">
        <v>24</v>
      </c>
      <c r="C23" s="478"/>
      <c r="D23" s="258"/>
      <c r="E23" s="619">
        <v>100</v>
      </c>
      <c r="F23" s="258">
        <v>20</v>
      </c>
      <c r="G23" s="263">
        <f t="shared" si="1"/>
        <v>6250</v>
      </c>
      <c r="H23" s="585">
        <f t="shared" si="1"/>
        <v>900</v>
      </c>
      <c r="I23" s="258" t="s">
        <v>253</v>
      </c>
      <c r="J23" s="258" t="s">
        <v>51</v>
      </c>
      <c r="K23" s="262"/>
      <c r="L23" s="262" t="str">
        <f t="shared" ref="L23:L79" si="2">IF(D23&gt;0,D23," ")</f>
        <v xml:space="preserve"> </v>
      </c>
      <c r="M23" s="262"/>
      <c r="N23" s="620"/>
      <c r="O23" s="493"/>
      <c r="P23" s="493">
        <f t="shared" si="0"/>
        <v>0</v>
      </c>
      <c r="Q23" s="240"/>
    </row>
    <row r="24" spans="1:18" s="226" customFormat="1" ht="15.75" x14ac:dyDescent="0.25">
      <c r="A24" s="264"/>
      <c r="B24" s="258">
        <v>25</v>
      </c>
      <c r="C24" s="258"/>
      <c r="D24" s="258"/>
      <c r="E24" s="619">
        <v>50</v>
      </c>
      <c r="F24" s="258">
        <v>10</v>
      </c>
      <c r="G24" s="263">
        <f t="shared" si="1"/>
        <v>6200</v>
      </c>
      <c r="H24" s="585">
        <f t="shared" si="1"/>
        <v>890</v>
      </c>
      <c r="I24" s="258" t="s">
        <v>260</v>
      </c>
      <c r="J24" s="258" t="s">
        <v>51</v>
      </c>
      <c r="K24" s="262"/>
      <c r="L24" s="262" t="str">
        <f t="shared" si="2"/>
        <v xml:space="preserve"> </v>
      </c>
      <c r="M24" s="262"/>
      <c r="N24" s="620"/>
      <c r="O24" s="493"/>
      <c r="P24" s="493">
        <f t="shared" si="0"/>
        <v>0</v>
      </c>
    </row>
    <row r="25" spans="1:18" s="226" customFormat="1" ht="15.75" x14ac:dyDescent="0.25">
      <c r="A25" s="264"/>
      <c r="B25" s="258">
        <v>26</v>
      </c>
      <c r="C25" s="258"/>
      <c r="D25" s="258"/>
      <c r="E25" s="619">
        <v>50</v>
      </c>
      <c r="F25" s="258">
        <v>10</v>
      </c>
      <c r="G25" s="263">
        <f t="shared" si="1"/>
        <v>6150</v>
      </c>
      <c r="H25" s="585">
        <f t="shared" si="1"/>
        <v>880</v>
      </c>
      <c r="I25" s="258" t="s">
        <v>268</v>
      </c>
      <c r="J25" s="258" t="s">
        <v>51</v>
      </c>
      <c r="K25" s="262"/>
      <c r="L25" s="262"/>
      <c r="M25" s="262"/>
      <c r="N25" s="620"/>
      <c r="O25" s="493"/>
      <c r="P25" s="493"/>
    </row>
    <row r="26" spans="1:18" s="226" customFormat="1" ht="15.75" x14ac:dyDescent="0.25">
      <c r="A26" s="264"/>
      <c r="B26" s="258">
        <v>27</v>
      </c>
      <c r="C26" s="478"/>
      <c r="D26" s="258"/>
      <c r="E26" s="621">
        <v>825</v>
      </c>
      <c r="F26" s="259">
        <v>165</v>
      </c>
      <c r="G26" s="263">
        <f t="shared" si="1"/>
        <v>5325</v>
      </c>
      <c r="H26" s="585">
        <f t="shared" si="1"/>
        <v>715</v>
      </c>
      <c r="I26" s="258" t="s">
        <v>277</v>
      </c>
      <c r="J26" s="622" t="s">
        <v>51</v>
      </c>
      <c r="K26" s="262"/>
      <c r="L26" s="262" t="str">
        <f t="shared" si="2"/>
        <v xml:space="preserve"> </v>
      </c>
      <c r="M26" s="262"/>
      <c r="N26" s="620"/>
      <c r="O26" s="493"/>
      <c r="P26" s="493">
        <f t="shared" si="0"/>
        <v>0</v>
      </c>
    </row>
    <row r="27" spans="1:18" s="126" customFormat="1" ht="18" x14ac:dyDescent="0.25">
      <c r="A27" s="264"/>
      <c r="B27" s="258">
        <v>28</v>
      </c>
      <c r="C27" s="478"/>
      <c r="D27" s="258"/>
      <c r="E27" s="550">
        <v>100</v>
      </c>
      <c r="F27" s="259">
        <v>20</v>
      </c>
      <c r="G27" s="263">
        <f t="shared" si="1"/>
        <v>5225</v>
      </c>
      <c r="H27" s="585">
        <f t="shared" si="1"/>
        <v>695</v>
      </c>
      <c r="I27" s="258" t="s">
        <v>275</v>
      </c>
      <c r="J27" s="258" t="s">
        <v>51</v>
      </c>
      <c r="K27" s="262"/>
      <c r="L27" s="262" t="str">
        <f t="shared" si="2"/>
        <v xml:space="preserve"> </v>
      </c>
      <c r="M27" s="262"/>
      <c r="N27" s="620"/>
      <c r="O27" s="493"/>
      <c r="P27" s="493">
        <f t="shared" si="0"/>
        <v>0</v>
      </c>
      <c r="Q27" s="240"/>
    </row>
    <row r="28" spans="1:18" s="126" customFormat="1" ht="18" x14ac:dyDescent="0.25">
      <c r="A28" s="264"/>
      <c r="B28" s="258">
        <v>28</v>
      </c>
      <c r="C28" s="278"/>
      <c r="D28" s="264"/>
      <c r="E28" s="621">
        <v>150</v>
      </c>
      <c r="F28" s="259">
        <v>30</v>
      </c>
      <c r="G28" s="263">
        <f t="shared" si="1"/>
        <v>5075</v>
      </c>
      <c r="H28" s="585">
        <f t="shared" si="1"/>
        <v>665</v>
      </c>
      <c r="I28" s="259" t="s">
        <v>288</v>
      </c>
      <c r="J28" s="258" t="s">
        <v>51</v>
      </c>
      <c r="K28" s="262"/>
      <c r="L28" s="262" t="str">
        <f t="shared" si="2"/>
        <v xml:space="preserve"> </v>
      </c>
      <c r="M28" s="262"/>
      <c r="N28" s="620"/>
      <c r="O28" s="493"/>
      <c r="P28" s="493">
        <f t="shared" si="0"/>
        <v>0</v>
      </c>
      <c r="Q28" s="240"/>
    </row>
    <row r="29" spans="1:18" s="126" customFormat="1" ht="18" x14ac:dyDescent="0.25">
      <c r="A29" s="264"/>
      <c r="B29" s="258">
        <v>28</v>
      </c>
      <c r="C29" s="278"/>
      <c r="D29" s="264"/>
      <c r="E29" s="623">
        <v>75</v>
      </c>
      <c r="F29" s="259">
        <v>15</v>
      </c>
      <c r="G29" s="263">
        <f t="shared" si="1"/>
        <v>5000</v>
      </c>
      <c r="H29" s="585">
        <f t="shared" si="1"/>
        <v>650</v>
      </c>
      <c r="I29" s="259" t="s">
        <v>286</v>
      </c>
      <c r="J29" s="259" t="s">
        <v>51</v>
      </c>
      <c r="K29" s="262"/>
      <c r="L29" s="262" t="str">
        <f t="shared" si="2"/>
        <v xml:space="preserve"> </v>
      </c>
      <c r="M29" s="262"/>
      <c r="N29" s="620"/>
      <c r="O29" s="493"/>
      <c r="P29" s="493">
        <f t="shared" si="0"/>
        <v>0</v>
      </c>
      <c r="Q29" s="240"/>
    </row>
    <row r="30" spans="1:18" s="126" customFormat="1" ht="18" x14ac:dyDescent="0.25">
      <c r="A30" s="262" t="s">
        <v>292</v>
      </c>
      <c r="B30" s="259"/>
      <c r="C30" s="263"/>
      <c r="D30" s="262"/>
      <c r="E30" s="623"/>
      <c r="F30" s="259"/>
      <c r="G30" s="263">
        <f t="shared" si="1"/>
        <v>5000</v>
      </c>
      <c r="H30" s="585">
        <f t="shared" si="1"/>
        <v>650</v>
      </c>
      <c r="I30" s="259"/>
      <c r="J30" s="259"/>
      <c r="K30" s="262"/>
      <c r="L30" s="262" t="str">
        <f t="shared" si="2"/>
        <v xml:space="preserve"> </v>
      </c>
      <c r="M30" s="262"/>
      <c r="N30" s="620"/>
      <c r="O30" s="493"/>
      <c r="P30" s="493">
        <f t="shared" si="0"/>
        <v>0</v>
      </c>
      <c r="Q30" s="240"/>
    </row>
    <row r="31" spans="1:18" s="126" customFormat="1" ht="18" x14ac:dyDescent="0.25">
      <c r="A31" s="262"/>
      <c r="B31" s="259">
        <v>1</v>
      </c>
      <c r="C31" s="263"/>
      <c r="D31" s="262"/>
      <c r="E31" s="621">
        <v>50</v>
      </c>
      <c r="F31" s="259">
        <v>10</v>
      </c>
      <c r="G31" s="263">
        <f t="shared" ref="G31" si="3">G30-E31+C31</f>
        <v>4950</v>
      </c>
      <c r="H31" s="585">
        <f t="shared" ref="G31:H46" si="4">H30-F31+D31</f>
        <v>640</v>
      </c>
      <c r="I31" s="259" t="s">
        <v>295</v>
      </c>
      <c r="J31" s="259" t="s">
        <v>51</v>
      </c>
      <c r="K31" s="262"/>
      <c r="L31" s="262" t="str">
        <f t="shared" si="2"/>
        <v xml:space="preserve"> </v>
      </c>
      <c r="M31" s="262"/>
      <c r="N31" s="620"/>
      <c r="O31" s="493"/>
      <c r="P31" s="493">
        <f t="shared" si="0"/>
        <v>0</v>
      </c>
      <c r="Q31" s="240"/>
    </row>
    <row r="32" spans="1:18" s="126" customFormat="1" ht="18" x14ac:dyDescent="0.25">
      <c r="A32" s="262"/>
      <c r="B32" s="259">
        <v>4</v>
      </c>
      <c r="C32" s="263"/>
      <c r="D32" s="262"/>
      <c r="E32" s="621">
        <v>100</v>
      </c>
      <c r="F32" s="262">
        <v>20</v>
      </c>
      <c r="G32" s="263">
        <f t="shared" si="4"/>
        <v>4850</v>
      </c>
      <c r="H32" s="585">
        <f t="shared" si="4"/>
        <v>620</v>
      </c>
      <c r="I32" s="259" t="s">
        <v>328</v>
      </c>
      <c r="J32" s="259" t="s">
        <v>51</v>
      </c>
      <c r="K32" s="262"/>
      <c r="L32" s="262" t="str">
        <f t="shared" si="2"/>
        <v xml:space="preserve"> </v>
      </c>
      <c r="M32" s="262"/>
      <c r="N32" s="620"/>
      <c r="O32" s="493"/>
      <c r="P32" s="493">
        <f t="shared" si="0"/>
        <v>0</v>
      </c>
      <c r="Q32" s="240"/>
    </row>
    <row r="33" spans="1:17" s="126" customFormat="1" ht="18" x14ac:dyDescent="0.25">
      <c r="A33" s="262"/>
      <c r="B33" s="259">
        <v>7</v>
      </c>
      <c r="C33" s="263"/>
      <c r="D33" s="262"/>
      <c r="E33" s="621">
        <v>100</v>
      </c>
      <c r="F33" s="262">
        <v>20</v>
      </c>
      <c r="G33" s="263">
        <f t="shared" si="4"/>
        <v>4750</v>
      </c>
      <c r="H33" s="585">
        <f t="shared" si="4"/>
        <v>600</v>
      </c>
      <c r="I33" s="259" t="s">
        <v>348</v>
      </c>
      <c r="J33" s="259" t="s">
        <v>51</v>
      </c>
      <c r="K33" s="262"/>
      <c r="L33" s="262" t="str">
        <f t="shared" si="2"/>
        <v xml:space="preserve"> </v>
      </c>
      <c r="M33" s="262"/>
      <c r="N33" s="620"/>
      <c r="O33" s="493"/>
      <c r="P33" s="493">
        <f t="shared" si="0"/>
        <v>0</v>
      </c>
      <c r="Q33" s="240"/>
    </row>
    <row r="34" spans="1:17" s="126" customFormat="1" ht="18" x14ac:dyDescent="0.25">
      <c r="A34" s="262"/>
      <c r="B34" s="259">
        <v>12</v>
      </c>
      <c r="C34" s="263"/>
      <c r="D34" s="262"/>
      <c r="E34" s="621">
        <v>100</v>
      </c>
      <c r="F34" s="262">
        <v>20</v>
      </c>
      <c r="G34" s="263">
        <f>G33-E34+C34</f>
        <v>4650</v>
      </c>
      <c r="H34" s="585">
        <f t="shared" si="4"/>
        <v>580</v>
      </c>
      <c r="I34" s="259" t="s">
        <v>390</v>
      </c>
      <c r="J34" s="259" t="s">
        <v>51</v>
      </c>
      <c r="K34" s="262"/>
      <c r="L34" s="262" t="str">
        <f t="shared" si="2"/>
        <v xml:space="preserve"> </v>
      </c>
      <c r="M34" s="262"/>
      <c r="N34" s="620"/>
      <c r="O34" s="493"/>
      <c r="P34" s="493">
        <f t="shared" si="0"/>
        <v>0</v>
      </c>
      <c r="Q34" s="240"/>
    </row>
    <row r="35" spans="1:17" s="126" customFormat="1" ht="18" x14ac:dyDescent="0.25">
      <c r="A35" s="262"/>
      <c r="B35" s="259"/>
      <c r="C35" s="263"/>
      <c r="D35" s="262"/>
      <c r="E35" s="624"/>
      <c r="F35" s="262"/>
      <c r="G35" s="263">
        <f t="shared" ref="G35:H94" si="5">G34-E35+C35</f>
        <v>4650</v>
      </c>
      <c r="H35" s="585">
        <f t="shared" si="4"/>
        <v>580</v>
      </c>
      <c r="I35" s="259"/>
      <c r="J35" s="262"/>
      <c r="K35" s="262"/>
      <c r="L35" s="262" t="str">
        <f t="shared" si="2"/>
        <v xml:space="preserve"> </v>
      </c>
      <c r="M35" s="262"/>
      <c r="N35" s="620"/>
      <c r="O35" s="493"/>
      <c r="P35" s="493">
        <f t="shared" si="0"/>
        <v>0</v>
      </c>
      <c r="Q35" s="240"/>
    </row>
    <row r="36" spans="1:17" s="126" customFormat="1" ht="18" x14ac:dyDescent="0.25">
      <c r="A36" s="262"/>
      <c r="B36" s="259"/>
      <c r="C36" s="263"/>
      <c r="D36" s="262"/>
      <c r="E36" s="263"/>
      <c r="F36" s="262"/>
      <c r="G36" s="263">
        <f t="shared" si="5"/>
        <v>4650</v>
      </c>
      <c r="H36" s="585">
        <f t="shared" si="4"/>
        <v>580</v>
      </c>
      <c r="I36" s="262"/>
      <c r="J36" s="262"/>
      <c r="K36" s="262"/>
      <c r="L36" s="262" t="str">
        <f t="shared" si="2"/>
        <v xml:space="preserve"> </v>
      </c>
      <c r="M36" s="262"/>
      <c r="N36" s="620"/>
      <c r="O36" s="493"/>
      <c r="P36" s="493">
        <f t="shared" si="0"/>
        <v>0</v>
      </c>
      <c r="Q36" s="240"/>
    </row>
    <row r="37" spans="1:17" s="126" customFormat="1" ht="18" x14ac:dyDescent="0.25">
      <c r="A37" s="262"/>
      <c r="B37" s="259"/>
      <c r="C37" s="258"/>
      <c r="D37" s="258"/>
      <c r="E37" s="258"/>
      <c r="F37" s="262"/>
      <c r="G37" s="263">
        <f t="shared" si="5"/>
        <v>4650</v>
      </c>
      <c r="H37" s="585">
        <f t="shared" si="4"/>
        <v>580</v>
      </c>
      <c r="I37" s="262"/>
      <c r="J37" s="258"/>
      <c r="K37" s="262"/>
      <c r="L37" s="262" t="str">
        <f t="shared" si="2"/>
        <v xml:space="preserve"> </v>
      </c>
      <c r="M37" s="262"/>
      <c r="N37" s="620"/>
      <c r="O37" s="493"/>
      <c r="P37" s="493">
        <f t="shared" si="0"/>
        <v>0</v>
      </c>
      <c r="Q37" s="240"/>
    </row>
    <row r="38" spans="1:17" s="126" customFormat="1" ht="18" x14ac:dyDescent="0.25">
      <c r="A38" s="262"/>
      <c r="B38" s="259"/>
      <c r="C38" s="263"/>
      <c r="D38" s="262"/>
      <c r="E38" s="263"/>
      <c r="F38" s="262"/>
      <c r="G38" s="263">
        <f t="shared" si="5"/>
        <v>4650</v>
      </c>
      <c r="H38" s="585">
        <f t="shared" si="4"/>
        <v>580</v>
      </c>
      <c r="I38" s="262"/>
      <c r="J38" s="262"/>
      <c r="K38" s="262"/>
      <c r="L38" s="262" t="str">
        <f t="shared" si="2"/>
        <v xml:space="preserve"> </v>
      </c>
      <c r="M38" s="262"/>
      <c r="N38" s="620"/>
      <c r="O38" s="493"/>
      <c r="P38" s="493">
        <f t="shared" si="0"/>
        <v>0</v>
      </c>
      <c r="Q38" s="240"/>
    </row>
    <row r="39" spans="1:17" s="126" customFormat="1" ht="18" x14ac:dyDescent="0.25">
      <c r="A39" s="262"/>
      <c r="B39" s="259"/>
      <c r="C39" s="263"/>
      <c r="D39" s="262"/>
      <c r="E39" s="263"/>
      <c r="F39" s="262"/>
      <c r="G39" s="263">
        <f t="shared" si="5"/>
        <v>4650</v>
      </c>
      <c r="H39" s="585">
        <f t="shared" si="4"/>
        <v>580</v>
      </c>
      <c r="I39" s="262"/>
      <c r="J39" s="262"/>
      <c r="K39" s="262"/>
      <c r="L39" s="262" t="str">
        <f t="shared" si="2"/>
        <v xml:space="preserve"> </v>
      </c>
      <c r="M39" s="262"/>
      <c r="N39" s="620"/>
      <c r="O39" s="493"/>
      <c r="P39" s="493">
        <f t="shared" si="0"/>
        <v>0</v>
      </c>
      <c r="Q39" s="240"/>
    </row>
    <row r="40" spans="1:17" s="126" customFormat="1" ht="18" x14ac:dyDescent="0.25">
      <c r="A40" s="262"/>
      <c r="B40" s="259"/>
      <c r="C40" s="263"/>
      <c r="D40" s="262"/>
      <c r="E40" s="263"/>
      <c r="F40" s="262"/>
      <c r="G40" s="263">
        <f t="shared" si="5"/>
        <v>4650</v>
      </c>
      <c r="H40" s="585">
        <f t="shared" si="4"/>
        <v>580</v>
      </c>
      <c r="I40" s="262"/>
      <c r="J40" s="262"/>
      <c r="K40" s="262"/>
      <c r="L40" s="262" t="str">
        <f t="shared" si="2"/>
        <v xml:space="preserve"> </v>
      </c>
      <c r="M40" s="262"/>
      <c r="N40" s="620"/>
      <c r="O40" s="493"/>
      <c r="P40" s="493">
        <f t="shared" si="0"/>
        <v>0</v>
      </c>
      <c r="Q40" s="240"/>
    </row>
    <row r="41" spans="1:17" s="126" customFormat="1" ht="18" x14ac:dyDescent="0.25">
      <c r="A41" s="262"/>
      <c r="B41" s="259"/>
      <c r="C41" s="263"/>
      <c r="D41" s="262"/>
      <c r="E41" s="263"/>
      <c r="F41" s="262"/>
      <c r="G41" s="263">
        <f t="shared" si="5"/>
        <v>4650</v>
      </c>
      <c r="H41" s="585">
        <f t="shared" si="4"/>
        <v>580</v>
      </c>
      <c r="I41" s="262"/>
      <c r="J41" s="262"/>
      <c r="K41" s="262"/>
      <c r="L41" s="262" t="str">
        <f t="shared" si="2"/>
        <v xml:space="preserve"> </v>
      </c>
      <c r="M41" s="262"/>
      <c r="N41" s="620"/>
      <c r="O41" s="493"/>
      <c r="P41" s="493">
        <f t="shared" si="0"/>
        <v>0</v>
      </c>
      <c r="Q41" s="240"/>
    </row>
    <row r="42" spans="1:17" s="126" customFormat="1" ht="18" x14ac:dyDescent="0.25">
      <c r="A42" s="262"/>
      <c r="B42" s="259"/>
      <c r="C42" s="263"/>
      <c r="D42" s="262"/>
      <c r="E42" s="263"/>
      <c r="F42" s="262"/>
      <c r="G42" s="263">
        <f t="shared" si="5"/>
        <v>4650</v>
      </c>
      <c r="H42" s="585">
        <f t="shared" si="4"/>
        <v>580</v>
      </c>
      <c r="I42" s="262"/>
      <c r="J42" s="262"/>
      <c r="K42" s="262"/>
      <c r="L42" s="262" t="str">
        <f t="shared" si="2"/>
        <v xml:space="preserve"> </v>
      </c>
      <c r="M42" s="262"/>
      <c r="N42" s="620"/>
      <c r="O42" s="493"/>
      <c r="P42" s="493">
        <f t="shared" si="0"/>
        <v>0</v>
      </c>
      <c r="Q42" s="240"/>
    </row>
    <row r="43" spans="1:17" s="126" customFormat="1" ht="18" x14ac:dyDescent="0.25">
      <c r="A43" s="262"/>
      <c r="B43" s="259"/>
      <c r="C43" s="263"/>
      <c r="D43" s="262"/>
      <c r="E43" s="263"/>
      <c r="F43" s="262"/>
      <c r="G43" s="263">
        <f t="shared" si="5"/>
        <v>4650</v>
      </c>
      <c r="H43" s="585">
        <f t="shared" si="4"/>
        <v>580</v>
      </c>
      <c r="I43" s="262"/>
      <c r="J43" s="262"/>
      <c r="K43" s="262"/>
      <c r="L43" s="262" t="str">
        <f t="shared" si="2"/>
        <v xml:space="preserve"> </v>
      </c>
      <c r="M43" s="262"/>
      <c r="N43" s="620"/>
      <c r="O43" s="493"/>
      <c r="P43" s="493">
        <f t="shared" si="0"/>
        <v>0</v>
      </c>
      <c r="Q43" s="240"/>
    </row>
    <row r="44" spans="1:17" s="126" customFormat="1" ht="18" x14ac:dyDescent="0.25">
      <c r="A44" s="262"/>
      <c r="B44" s="259"/>
      <c r="C44" s="263"/>
      <c r="D44" s="262"/>
      <c r="E44" s="263"/>
      <c r="F44" s="262"/>
      <c r="G44" s="263">
        <f t="shared" si="5"/>
        <v>4650</v>
      </c>
      <c r="H44" s="585">
        <f t="shared" si="4"/>
        <v>580</v>
      </c>
      <c r="I44" s="262"/>
      <c r="J44" s="262"/>
      <c r="K44" s="262"/>
      <c r="L44" s="262" t="str">
        <f t="shared" si="2"/>
        <v xml:space="preserve"> </v>
      </c>
      <c r="M44" s="262"/>
      <c r="N44" s="620"/>
      <c r="O44" s="493"/>
      <c r="P44" s="493">
        <f t="shared" si="0"/>
        <v>0</v>
      </c>
      <c r="Q44" s="240"/>
    </row>
    <row r="45" spans="1:17" s="126" customFormat="1" ht="18" x14ac:dyDescent="0.25">
      <c r="A45" s="262"/>
      <c r="B45" s="259"/>
      <c r="C45" s="263"/>
      <c r="D45" s="262"/>
      <c r="E45" s="263"/>
      <c r="F45" s="262"/>
      <c r="G45" s="263">
        <f t="shared" si="5"/>
        <v>4650</v>
      </c>
      <c r="H45" s="585">
        <f t="shared" si="4"/>
        <v>580</v>
      </c>
      <c r="I45" s="262"/>
      <c r="J45" s="262"/>
      <c r="K45" s="262"/>
      <c r="L45" s="262" t="str">
        <f t="shared" si="2"/>
        <v xml:space="preserve"> </v>
      </c>
      <c r="M45" s="262"/>
      <c r="N45" s="620"/>
      <c r="O45" s="493"/>
      <c r="P45" s="493">
        <f t="shared" si="0"/>
        <v>0</v>
      </c>
      <c r="Q45" s="240"/>
    </row>
    <row r="46" spans="1:17" s="126" customFormat="1" ht="18" x14ac:dyDescent="0.25">
      <c r="A46" s="262"/>
      <c r="B46" s="259"/>
      <c r="C46" s="263"/>
      <c r="D46" s="262"/>
      <c r="E46" s="263"/>
      <c r="F46" s="262"/>
      <c r="G46" s="263">
        <f t="shared" si="5"/>
        <v>4650</v>
      </c>
      <c r="H46" s="585">
        <f t="shared" si="4"/>
        <v>580</v>
      </c>
      <c r="I46" s="262"/>
      <c r="J46" s="262"/>
      <c r="K46" s="262"/>
      <c r="L46" s="262" t="str">
        <f t="shared" si="2"/>
        <v xml:space="preserve"> </v>
      </c>
      <c r="M46" s="262"/>
      <c r="N46" s="620"/>
      <c r="O46" s="493"/>
      <c r="P46" s="493">
        <f t="shared" si="0"/>
        <v>0</v>
      </c>
      <c r="Q46" s="240"/>
    </row>
    <row r="47" spans="1:17" s="126" customFormat="1" ht="18" x14ac:dyDescent="0.25">
      <c r="A47" s="262"/>
      <c r="B47" s="259"/>
      <c r="C47" s="263"/>
      <c r="D47" s="262"/>
      <c r="E47" s="263"/>
      <c r="F47" s="262"/>
      <c r="G47" s="263">
        <f t="shared" si="5"/>
        <v>4650</v>
      </c>
      <c r="H47" s="585">
        <f t="shared" si="5"/>
        <v>580</v>
      </c>
      <c r="I47" s="262"/>
      <c r="J47" s="262"/>
      <c r="K47" s="262"/>
      <c r="L47" s="262" t="str">
        <f t="shared" si="2"/>
        <v xml:space="preserve"> </v>
      </c>
      <c r="M47" s="262"/>
      <c r="N47" s="620"/>
      <c r="O47" s="493"/>
      <c r="P47" s="493">
        <f t="shared" si="0"/>
        <v>0</v>
      </c>
      <c r="Q47" s="240"/>
    </row>
    <row r="48" spans="1:17" s="126" customFormat="1" ht="18" x14ac:dyDescent="0.25">
      <c r="A48" s="262"/>
      <c r="B48" s="259"/>
      <c r="C48" s="263"/>
      <c r="D48" s="262"/>
      <c r="E48" s="263"/>
      <c r="F48" s="262"/>
      <c r="G48" s="263">
        <f t="shared" si="5"/>
        <v>4650</v>
      </c>
      <c r="H48" s="585">
        <f t="shared" si="5"/>
        <v>580</v>
      </c>
      <c r="I48" s="262"/>
      <c r="J48" s="262"/>
      <c r="K48" s="262"/>
      <c r="L48" s="262" t="str">
        <f t="shared" si="2"/>
        <v xml:space="preserve"> </v>
      </c>
      <c r="M48" s="262"/>
      <c r="N48" s="620"/>
      <c r="O48" s="493"/>
      <c r="P48" s="493">
        <f t="shared" si="0"/>
        <v>0</v>
      </c>
      <c r="Q48" s="240"/>
    </row>
    <row r="49" spans="1:17" s="126" customFormat="1" ht="18" x14ac:dyDescent="0.25">
      <c r="A49" s="262"/>
      <c r="B49" s="259"/>
      <c r="C49" s="263"/>
      <c r="D49" s="262"/>
      <c r="E49" s="263"/>
      <c r="F49" s="262"/>
      <c r="G49" s="263">
        <f t="shared" si="5"/>
        <v>4650</v>
      </c>
      <c r="H49" s="585">
        <f t="shared" si="5"/>
        <v>580</v>
      </c>
      <c r="I49" s="262"/>
      <c r="J49" s="262"/>
      <c r="K49" s="262"/>
      <c r="L49" s="262" t="str">
        <f t="shared" si="2"/>
        <v xml:space="preserve"> </v>
      </c>
      <c r="M49" s="262"/>
      <c r="N49" s="620"/>
      <c r="O49" s="493"/>
      <c r="P49" s="493">
        <f t="shared" si="0"/>
        <v>0</v>
      </c>
      <c r="Q49" s="240"/>
    </row>
    <row r="50" spans="1:17" s="126" customFormat="1" ht="9.75" customHeight="1" x14ac:dyDescent="0.25">
      <c r="A50" s="262"/>
      <c r="B50" s="259"/>
      <c r="C50" s="263"/>
      <c r="D50" s="262"/>
      <c r="E50" s="263"/>
      <c r="F50" s="262"/>
      <c r="G50" s="263">
        <f t="shared" si="5"/>
        <v>4650</v>
      </c>
      <c r="H50" s="585">
        <f t="shared" si="5"/>
        <v>580</v>
      </c>
      <c r="I50" s="262"/>
      <c r="J50" s="262"/>
      <c r="K50" s="262"/>
      <c r="L50" s="262" t="str">
        <f t="shared" si="2"/>
        <v xml:space="preserve"> </v>
      </c>
      <c r="M50" s="262"/>
      <c r="N50" s="620"/>
      <c r="O50" s="493"/>
      <c r="P50" s="493">
        <f t="shared" si="0"/>
        <v>0</v>
      </c>
      <c r="Q50" s="240"/>
    </row>
    <row r="51" spans="1:17" s="126" customFormat="1" ht="18" x14ac:dyDescent="0.25">
      <c r="A51" s="262"/>
      <c r="B51" s="259"/>
      <c r="C51" s="263"/>
      <c r="D51" s="262"/>
      <c r="E51" s="263"/>
      <c r="F51" s="262"/>
      <c r="G51" s="263">
        <f t="shared" si="5"/>
        <v>4650</v>
      </c>
      <c r="H51" s="585">
        <f t="shared" si="5"/>
        <v>580</v>
      </c>
      <c r="I51" s="262"/>
      <c r="J51" s="262"/>
      <c r="K51" s="262"/>
      <c r="L51" s="262" t="str">
        <f t="shared" si="2"/>
        <v xml:space="preserve"> </v>
      </c>
      <c r="M51" s="262"/>
      <c r="N51" s="620"/>
      <c r="O51" s="493"/>
      <c r="P51" s="493">
        <f t="shared" si="0"/>
        <v>0</v>
      </c>
      <c r="Q51" s="240"/>
    </row>
    <row r="52" spans="1:17" s="126" customFormat="1" ht="18" x14ac:dyDescent="0.25">
      <c r="A52" s="262"/>
      <c r="B52" s="259"/>
      <c r="C52" s="263"/>
      <c r="D52" s="262"/>
      <c r="E52" s="263"/>
      <c r="F52" s="262"/>
      <c r="G52" s="263">
        <f t="shared" si="5"/>
        <v>4650</v>
      </c>
      <c r="H52" s="585">
        <f t="shared" si="5"/>
        <v>580</v>
      </c>
      <c r="I52" s="262"/>
      <c r="J52" s="262"/>
      <c r="K52" s="262"/>
      <c r="L52" s="262" t="str">
        <f t="shared" si="2"/>
        <v xml:space="preserve"> </v>
      </c>
      <c r="M52" s="262"/>
      <c r="N52" s="620"/>
      <c r="O52" s="493"/>
      <c r="P52" s="493">
        <f t="shared" si="0"/>
        <v>0</v>
      </c>
      <c r="Q52" s="240"/>
    </row>
    <row r="53" spans="1:17" s="126" customFormat="1" ht="18" x14ac:dyDescent="0.25">
      <c r="A53" s="262"/>
      <c r="B53" s="259"/>
      <c r="C53" s="263"/>
      <c r="D53" s="262"/>
      <c r="E53" s="263"/>
      <c r="F53" s="262"/>
      <c r="G53" s="263">
        <f t="shared" si="5"/>
        <v>4650</v>
      </c>
      <c r="H53" s="585">
        <f t="shared" si="5"/>
        <v>580</v>
      </c>
      <c r="I53" s="262"/>
      <c r="J53" s="262"/>
      <c r="K53" s="262"/>
      <c r="L53" s="262" t="str">
        <f t="shared" si="2"/>
        <v xml:space="preserve"> </v>
      </c>
      <c r="M53" s="262"/>
      <c r="N53" s="620"/>
      <c r="O53" s="493"/>
      <c r="P53" s="493">
        <f t="shared" si="0"/>
        <v>0</v>
      </c>
      <c r="Q53" s="240"/>
    </row>
    <row r="54" spans="1:17" s="126" customFormat="1" ht="18" x14ac:dyDescent="0.25">
      <c r="A54" s="262"/>
      <c r="B54" s="259"/>
      <c r="C54" s="263"/>
      <c r="D54" s="262"/>
      <c r="E54" s="263"/>
      <c r="F54" s="262"/>
      <c r="G54" s="263">
        <f t="shared" si="5"/>
        <v>4650</v>
      </c>
      <c r="H54" s="585">
        <f t="shared" si="5"/>
        <v>580</v>
      </c>
      <c r="I54" s="262"/>
      <c r="J54" s="262"/>
      <c r="K54" s="262"/>
      <c r="L54" s="262" t="str">
        <f t="shared" si="2"/>
        <v xml:space="preserve"> </v>
      </c>
      <c r="M54" s="262"/>
      <c r="N54" s="620"/>
      <c r="O54" s="493"/>
      <c r="P54" s="493">
        <f t="shared" si="0"/>
        <v>0</v>
      </c>
      <c r="Q54" s="240"/>
    </row>
    <row r="55" spans="1:17" s="126" customFormat="1" ht="18" x14ac:dyDescent="0.25">
      <c r="A55" s="262"/>
      <c r="B55" s="259"/>
      <c r="C55" s="263"/>
      <c r="D55" s="262"/>
      <c r="E55" s="263"/>
      <c r="F55" s="262"/>
      <c r="G55" s="263">
        <f t="shared" si="5"/>
        <v>4650</v>
      </c>
      <c r="H55" s="585">
        <f t="shared" si="5"/>
        <v>580</v>
      </c>
      <c r="I55" s="262"/>
      <c r="J55" s="262"/>
      <c r="K55" s="262"/>
      <c r="L55" s="262" t="str">
        <f t="shared" si="2"/>
        <v xml:space="preserve"> </v>
      </c>
      <c r="M55" s="262"/>
      <c r="N55" s="620"/>
      <c r="O55" s="493"/>
      <c r="P55" s="493">
        <f t="shared" si="0"/>
        <v>0</v>
      </c>
      <c r="Q55" s="240"/>
    </row>
    <row r="56" spans="1:17" s="126" customFormat="1" ht="18" x14ac:dyDescent="0.25">
      <c r="A56" s="262"/>
      <c r="B56" s="259"/>
      <c r="C56" s="263"/>
      <c r="D56" s="262"/>
      <c r="E56" s="263"/>
      <c r="F56" s="262"/>
      <c r="G56" s="263">
        <f t="shared" si="5"/>
        <v>4650</v>
      </c>
      <c r="H56" s="585">
        <f t="shared" si="5"/>
        <v>580</v>
      </c>
      <c r="I56" s="262"/>
      <c r="J56" s="262"/>
      <c r="K56" s="262"/>
      <c r="L56" s="262" t="str">
        <f t="shared" si="2"/>
        <v xml:space="preserve"> </v>
      </c>
      <c r="M56" s="262"/>
      <c r="N56" s="620"/>
      <c r="O56" s="493"/>
      <c r="P56" s="493">
        <f t="shared" si="0"/>
        <v>0</v>
      </c>
      <c r="Q56" s="240"/>
    </row>
    <row r="57" spans="1:17" s="126" customFormat="1" ht="18" x14ac:dyDescent="0.25">
      <c r="A57" s="262"/>
      <c r="B57" s="259"/>
      <c r="C57" s="263"/>
      <c r="D57" s="262"/>
      <c r="E57" s="263"/>
      <c r="F57" s="262"/>
      <c r="G57" s="263">
        <f t="shared" si="5"/>
        <v>4650</v>
      </c>
      <c r="H57" s="585">
        <f t="shared" si="5"/>
        <v>580</v>
      </c>
      <c r="I57" s="262"/>
      <c r="J57" s="262"/>
      <c r="K57" s="262"/>
      <c r="L57" s="262" t="str">
        <f t="shared" si="2"/>
        <v xml:space="preserve"> </v>
      </c>
      <c r="M57" s="262"/>
      <c r="N57" s="620"/>
      <c r="O57" s="493"/>
      <c r="P57" s="493">
        <f t="shared" si="0"/>
        <v>0</v>
      </c>
      <c r="Q57" s="240"/>
    </row>
    <row r="58" spans="1:17" s="126" customFormat="1" ht="18" x14ac:dyDescent="0.25">
      <c r="A58" s="262"/>
      <c r="B58" s="259"/>
      <c r="C58" s="263"/>
      <c r="D58" s="262"/>
      <c r="E58" s="263"/>
      <c r="F58" s="262"/>
      <c r="G58" s="263">
        <f t="shared" si="5"/>
        <v>4650</v>
      </c>
      <c r="H58" s="585">
        <f t="shared" si="5"/>
        <v>580</v>
      </c>
      <c r="I58" s="262"/>
      <c r="J58" s="262"/>
      <c r="K58" s="262"/>
      <c r="L58" s="262" t="str">
        <f t="shared" si="2"/>
        <v xml:space="preserve"> </v>
      </c>
      <c r="M58" s="262"/>
      <c r="N58" s="620"/>
      <c r="O58" s="493"/>
      <c r="P58" s="493">
        <f t="shared" si="0"/>
        <v>0</v>
      </c>
      <c r="Q58" s="240"/>
    </row>
    <row r="59" spans="1:17" s="126" customFormat="1" ht="18" x14ac:dyDescent="0.25">
      <c r="A59" s="262"/>
      <c r="B59" s="259"/>
      <c r="C59" s="263"/>
      <c r="D59" s="262"/>
      <c r="E59" s="263"/>
      <c r="F59" s="262"/>
      <c r="G59" s="263">
        <f t="shared" si="5"/>
        <v>4650</v>
      </c>
      <c r="H59" s="585">
        <f t="shared" si="5"/>
        <v>580</v>
      </c>
      <c r="I59" s="262"/>
      <c r="J59" s="262"/>
      <c r="K59" s="262"/>
      <c r="L59" s="262" t="str">
        <f t="shared" si="2"/>
        <v xml:space="preserve"> </v>
      </c>
      <c r="M59" s="262"/>
      <c r="N59" s="620"/>
      <c r="O59" s="493"/>
      <c r="P59" s="493">
        <f t="shared" si="0"/>
        <v>0</v>
      </c>
      <c r="Q59" s="240"/>
    </row>
    <row r="60" spans="1:17" s="126" customFormat="1" ht="18" x14ac:dyDescent="0.25">
      <c r="A60" s="262"/>
      <c r="B60" s="259"/>
      <c r="C60" s="263"/>
      <c r="D60" s="262"/>
      <c r="E60" s="263"/>
      <c r="F60" s="262"/>
      <c r="G60" s="263">
        <f t="shared" si="5"/>
        <v>4650</v>
      </c>
      <c r="H60" s="585">
        <f t="shared" si="5"/>
        <v>580</v>
      </c>
      <c r="I60" s="262"/>
      <c r="J60" s="262"/>
      <c r="K60" s="262"/>
      <c r="L60" s="262" t="str">
        <f t="shared" si="2"/>
        <v xml:space="preserve"> </v>
      </c>
      <c r="M60" s="262"/>
      <c r="N60" s="620"/>
      <c r="O60" s="493"/>
      <c r="P60" s="493">
        <f t="shared" si="0"/>
        <v>0</v>
      </c>
      <c r="Q60" s="240"/>
    </row>
    <row r="61" spans="1:17" s="126" customFormat="1" ht="18" x14ac:dyDescent="0.25">
      <c r="A61" s="262"/>
      <c r="B61" s="259"/>
      <c r="C61" s="263"/>
      <c r="D61" s="262"/>
      <c r="E61" s="263"/>
      <c r="F61" s="262"/>
      <c r="G61" s="263">
        <f t="shared" si="5"/>
        <v>4650</v>
      </c>
      <c r="H61" s="585">
        <f t="shared" si="5"/>
        <v>580</v>
      </c>
      <c r="I61" s="262"/>
      <c r="J61" s="262"/>
      <c r="K61" s="262"/>
      <c r="L61" s="262" t="str">
        <f t="shared" si="2"/>
        <v xml:space="preserve"> </v>
      </c>
      <c r="M61" s="262"/>
      <c r="N61" s="620"/>
      <c r="O61" s="493"/>
      <c r="P61" s="493">
        <f t="shared" si="0"/>
        <v>0</v>
      </c>
      <c r="Q61" s="240"/>
    </row>
    <row r="62" spans="1:17" s="126" customFormat="1" ht="18" x14ac:dyDescent="0.25">
      <c r="A62" s="262"/>
      <c r="B62" s="259"/>
      <c r="C62" s="263"/>
      <c r="D62" s="262"/>
      <c r="E62" s="263"/>
      <c r="F62" s="262"/>
      <c r="G62" s="263">
        <f t="shared" si="5"/>
        <v>4650</v>
      </c>
      <c r="H62" s="585">
        <f t="shared" si="5"/>
        <v>580</v>
      </c>
      <c r="I62" s="262"/>
      <c r="J62" s="262"/>
      <c r="K62" s="262"/>
      <c r="L62" s="262" t="str">
        <f t="shared" si="2"/>
        <v xml:space="preserve"> </v>
      </c>
      <c r="M62" s="262"/>
      <c r="N62" s="620"/>
      <c r="O62" s="493"/>
      <c r="P62" s="493">
        <f t="shared" si="0"/>
        <v>0</v>
      </c>
      <c r="Q62" s="240"/>
    </row>
    <row r="63" spans="1:17" s="126" customFormat="1" ht="18" x14ac:dyDescent="0.25">
      <c r="A63" s="262"/>
      <c r="B63" s="259"/>
      <c r="C63" s="263"/>
      <c r="D63" s="262"/>
      <c r="E63" s="263"/>
      <c r="F63" s="262"/>
      <c r="G63" s="263">
        <f t="shared" si="5"/>
        <v>4650</v>
      </c>
      <c r="H63" s="585">
        <f t="shared" si="5"/>
        <v>580</v>
      </c>
      <c r="I63" s="262"/>
      <c r="J63" s="262"/>
      <c r="K63" s="262"/>
      <c r="L63" s="262" t="str">
        <f t="shared" si="2"/>
        <v xml:space="preserve"> </v>
      </c>
      <c r="M63" s="262"/>
      <c r="N63" s="620"/>
      <c r="O63" s="493"/>
      <c r="P63" s="493">
        <f t="shared" si="0"/>
        <v>0</v>
      </c>
      <c r="Q63" s="240"/>
    </row>
    <row r="64" spans="1:17" s="126" customFormat="1" ht="18" x14ac:dyDescent="0.25">
      <c r="A64" s="262"/>
      <c r="B64" s="259"/>
      <c r="C64" s="263"/>
      <c r="D64" s="262"/>
      <c r="E64" s="263"/>
      <c r="F64" s="262"/>
      <c r="G64" s="263">
        <f t="shared" si="5"/>
        <v>4650</v>
      </c>
      <c r="H64" s="585">
        <f t="shared" si="5"/>
        <v>580</v>
      </c>
      <c r="I64" s="262"/>
      <c r="J64" s="262"/>
      <c r="K64" s="262"/>
      <c r="L64" s="262" t="str">
        <f t="shared" si="2"/>
        <v xml:space="preserve"> </v>
      </c>
      <c r="M64" s="262"/>
      <c r="N64" s="620"/>
      <c r="O64" s="493"/>
      <c r="P64" s="493">
        <f t="shared" si="0"/>
        <v>0</v>
      </c>
      <c r="Q64" s="240"/>
    </row>
    <row r="65" spans="1:17" s="126" customFormat="1" ht="18" x14ac:dyDescent="0.25">
      <c r="A65" s="262"/>
      <c r="B65" s="259"/>
      <c r="C65" s="263"/>
      <c r="D65" s="262"/>
      <c r="E65" s="263"/>
      <c r="F65" s="262"/>
      <c r="G65" s="263">
        <f t="shared" si="5"/>
        <v>4650</v>
      </c>
      <c r="H65" s="585">
        <f t="shared" si="5"/>
        <v>580</v>
      </c>
      <c r="I65" s="262"/>
      <c r="J65" s="262"/>
      <c r="K65" s="262"/>
      <c r="L65" s="262" t="str">
        <f t="shared" si="2"/>
        <v xml:space="preserve"> </v>
      </c>
      <c r="M65" s="262"/>
      <c r="N65" s="620"/>
      <c r="O65" s="493"/>
      <c r="P65" s="493">
        <f t="shared" si="0"/>
        <v>0</v>
      </c>
      <c r="Q65" s="240"/>
    </row>
    <row r="66" spans="1:17" s="126" customFormat="1" ht="18" x14ac:dyDescent="0.25">
      <c r="A66" s="262"/>
      <c r="B66" s="259"/>
      <c r="C66" s="263"/>
      <c r="D66" s="262"/>
      <c r="E66" s="263"/>
      <c r="F66" s="262"/>
      <c r="G66" s="263">
        <f t="shared" si="5"/>
        <v>4650</v>
      </c>
      <c r="H66" s="585">
        <f t="shared" si="5"/>
        <v>580</v>
      </c>
      <c r="I66" s="262"/>
      <c r="J66" s="262"/>
      <c r="K66" s="262"/>
      <c r="L66" s="262" t="str">
        <f t="shared" si="2"/>
        <v xml:space="preserve"> </v>
      </c>
      <c r="M66" s="262"/>
      <c r="N66" s="620"/>
      <c r="O66" s="493"/>
      <c r="P66" s="493">
        <f t="shared" si="0"/>
        <v>0</v>
      </c>
      <c r="Q66" s="240"/>
    </row>
    <row r="67" spans="1:17" s="126" customFormat="1" ht="18" x14ac:dyDescent="0.25">
      <c r="A67" s="262"/>
      <c r="B67" s="259"/>
      <c r="C67" s="263"/>
      <c r="D67" s="262"/>
      <c r="E67" s="263"/>
      <c r="F67" s="262"/>
      <c r="G67" s="263">
        <f t="shared" si="5"/>
        <v>4650</v>
      </c>
      <c r="H67" s="585">
        <f t="shared" si="5"/>
        <v>580</v>
      </c>
      <c r="I67" s="262"/>
      <c r="J67" s="262"/>
      <c r="K67" s="262"/>
      <c r="L67" s="262" t="str">
        <f t="shared" si="2"/>
        <v xml:space="preserve"> </v>
      </c>
      <c r="M67" s="262"/>
      <c r="N67" s="620"/>
      <c r="O67" s="493"/>
      <c r="P67" s="493">
        <f t="shared" si="0"/>
        <v>0</v>
      </c>
      <c r="Q67" s="240"/>
    </row>
    <row r="68" spans="1:17" s="126" customFormat="1" ht="18" x14ac:dyDescent="0.25">
      <c r="A68" s="262"/>
      <c r="B68" s="259"/>
      <c r="C68" s="263"/>
      <c r="D68" s="262"/>
      <c r="E68" s="263"/>
      <c r="F68" s="262"/>
      <c r="G68" s="263">
        <f t="shared" si="5"/>
        <v>4650</v>
      </c>
      <c r="H68" s="585">
        <f t="shared" si="5"/>
        <v>580</v>
      </c>
      <c r="I68" s="262"/>
      <c r="J68" s="262"/>
      <c r="K68" s="262"/>
      <c r="L68" s="262" t="str">
        <f t="shared" si="2"/>
        <v xml:space="preserve"> </v>
      </c>
      <c r="M68" s="262"/>
      <c r="N68" s="620"/>
      <c r="O68" s="493"/>
      <c r="P68" s="493">
        <f t="shared" si="0"/>
        <v>0</v>
      </c>
      <c r="Q68" s="240"/>
    </row>
    <row r="69" spans="1:17" s="126" customFormat="1" ht="18" x14ac:dyDescent="0.25">
      <c r="A69" s="262"/>
      <c r="B69" s="259"/>
      <c r="C69" s="263"/>
      <c r="D69" s="262"/>
      <c r="E69" s="263"/>
      <c r="F69" s="262"/>
      <c r="G69" s="263">
        <f t="shared" si="5"/>
        <v>4650</v>
      </c>
      <c r="H69" s="585">
        <f t="shared" si="5"/>
        <v>580</v>
      </c>
      <c r="I69" s="262"/>
      <c r="J69" s="262"/>
      <c r="K69" s="262"/>
      <c r="L69" s="262" t="str">
        <f t="shared" si="2"/>
        <v xml:space="preserve"> </v>
      </c>
      <c r="M69" s="262"/>
      <c r="N69" s="620"/>
      <c r="O69" s="493"/>
      <c r="P69" s="493">
        <f t="shared" si="0"/>
        <v>0</v>
      </c>
      <c r="Q69" s="240"/>
    </row>
    <row r="70" spans="1:17" s="126" customFormat="1" ht="18" x14ac:dyDescent="0.25">
      <c r="A70" s="262"/>
      <c r="B70" s="259"/>
      <c r="C70" s="263"/>
      <c r="D70" s="262"/>
      <c r="E70" s="263"/>
      <c r="F70" s="262"/>
      <c r="G70" s="263">
        <f t="shared" si="5"/>
        <v>4650</v>
      </c>
      <c r="H70" s="585">
        <f t="shared" si="5"/>
        <v>580</v>
      </c>
      <c r="I70" s="262"/>
      <c r="J70" s="262"/>
      <c r="K70" s="262"/>
      <c r="L70" s="262" t="str">
        <f t="shared" si="2"/>
        <v xml:space="preserve"> </v>
      </c>
      <c r="M70" s="262"/>
      <c r="N70" s="620"/>
      <c r="O70" s="493"/>
      <c r="P70" s="493">
        <f t="shared" si="0"/>
        <v>0</v>
      </c>
      <c r="Q70" s="240"/>
    </row>
    <row r="71" spans="1:17" s="126" customFormat="1" ht="18" x14ac:dyDescent="0.25">
      <c r="A71" s="262"/>
      <c r="B71" s="259"/>
      <c r="C71" s="263"/>
      <c r="D71" s="262"/>
      <c r="E71" s="263"/>
      <c r="F71" s="262"/>
      <c r="G71" s="263">
        <f t="shared" si="5"/>
        <v>4650</v>
      </c>
      <c r="H71" s="585">
        <f t="shared" si="5"/>
        <v>580</v>
      </c>
      <c r="I71" s="262"/>
      <c r="J71" s="262"/>
      <c r="K71" s="262"/>
      <c r="L71" s="262" t="str">
        <f t="shared" si="2"/>
        <v xml:space="preserve"> </v>
      </c>
      <c r="M71" s="262"/>
      <c r="N71" s="620"/>
      <c r="O71" s="493"/>
      <c r="P71" s="493">
        <f t="shared" si="0"/>
        <v>0</v>
      </c>
      <c r="Q71" s="240"/>
    </row>
    <row r="72" spans="1:17" s="126" customFormat="1" ht="18" x14ac:dyDescent="0.25">
      <c r="A72" s="262"/>
      <c r="B72" s="259"/>
      <c r="C72" s="263"/>
      <c r="D72" s="262"/>
      <c r="E72" s="263"/>
      <c r="F72" s="262"/>
      <c r="G72" s="263">
        <f t="shared" si="5"/>
        <v>4650</v>
      </c>
      <c r="H72" s="585">
        <f t="shared" si="5"/>
        <v>580</v>
      </c>
      <c r="I72" s="262"/>
      <c r="J72" s="262"/>
      <c r="K72" s="262"/>
      <c r="L72" s="262" t="str">
        <f t="shared" si="2"/>
        <v xml:space="preserve"> </v>
      </c>
      <c r="M72" s="262"/>
      <c r="N72" s="620"/>
      <c r="O72" s="493"/>
      <c r="P72" s="493">
        <f t="shared" si="0"/>
        <v>0</v>
      </c>
      <c r="Q72" s="240"/>
    </row>
    <row r="73" spans="1:17" s="126" customFormat="1" ht="18" x14ac:dyDescent="0.25">
      <c r="A73" s="262"/>
      <c r="B73" s="259"/>
      <c r="C73" s="263"/>
      <c r="D73" s="262"/>
      <c r="E73" s="263"/>
      <c r="F73" s="262"/>
      <c r="G73" s="263">
        <f t="shared" si="5"/>
        <v>4650</v>
      </c>
      <c r="H73" s="585">
        <f t="shared" si="5"/>
        <v>580</v>
      </c>
      <c r="I73" s="262"/>
      <c r="J73" s="262"/>
      <c r="K73" s="262"/>
      <c r="L73" s="262" t="str">
        <f t="shared" si="2"/>
        <v xml:space="preserve"> </v>
      </c>
      <c r="M73" s="262"/>
      <c r="N73" s="620"/>
      <c r="O73" s="493"/>
      <c r="P73" s="493">
        <f t="shared" si="0"/>
        <v>0</v>
      </c>
      <c r="Q73" s="240"/>
    </row>
    <row r="74" spans="1:17" s="126" customFormat="1" ht="18" x14ac:dyDescent="0.25">
      <c r="A74" s="262"/>
      <c r="B74" s="259"/>
      <c r="C74" s="263"/>
      <c r="D74" s="262"/>
      <c r="E74" s="263"/>
      <c r="F74" s="262"/>
      <c r="G74" s="263">
        <f t="shared" si="5"/>
        <v>4650</v>
      </c>
      <c r="H74" s="585">
        <f t="shared" si="5"/>
        <v>580</v>
      </c>
      <c r="I74" s="262"/>
      <c r="J74" s="262"/>
      <c r="K74" s="262"/>
      <c r="L74" s="262" t="str">
        <f t="shared" si="2"/>
        <v xml:space="preserve"> </v>
      </c>
      <c r="M74" s="262"/>
      <c r="N74" s="620"/>
      <c r="O74" s="493"/>
      <c r="P74" s="493">
        <f t="shared" si="0"/>
        <v>0</v>
      </c>
      <c r="Q74" s="240"/>
    </row>
    <row r="75" spans="1:17" s="126" customFormat="1" ht="18" x14ac:dyDescent="0.25">
      <c r="A75" s="262"/>
      <c r="B75" s="259"/>
      <c r="C75" s="263"/>
      <c r="D75" s="262"/>
      <c r="E75" s="263"/>
      <c r="F75" s="262"/>
      <c r="G75" s="263">
        <f t="shared" si="5"/>
        <v>4650</v>
      </c>
      <c r="H75" s="585">
        <f t="shared" si="5"/>
        <v>580</v>
      </c>
      <c r="I75" s="262"/>
      <c r="J75" s="262"/>
      <c r="K75" s="262"/>
      <c r="L75" s="262" t="str">
        <f t="shared" si="2"/>
        <v xml:space="preserve"> </v>
      </c>
      <c r="M75" s="262"/>
      <c r="N75" s="620"/>
      <c r="O75" s="493"/>
      <c r="P75" s="493">
        <f t="shared" si="0"/>
        <v>0</v>
      </c>
      <c r="Q75" s="240"/>
    </row>
    <row r="76" spans="1:17" s="126" customFormat="1" ht="18" x14ac:dyDescent="0.25">
      <c r="A76" s="262"/>
      <c r="B76" s="259"/>
      <c r="C76" s="263"/>
      <c r="D76" s="262"/>
      <c r="E76" s="263"/>
      <c r="F76" s="262"/>
      <c r="G76" s="263">
        <f t="shared" si="5"/>
        <v>4650</v>
      </c>
      <c r="H76" s="585">
        <f t="shared" si="5"/>
        <v>580</v>
      </c>
      <c r="I76" s="262"/>
      <c r="J76" s="262"/>
      <c r="K76" s="262"/>
      <c r="L76" s="262" t="str">
        <f t="shared" si="2"/>
        <v xml:space="preserve"> </v>
      </c>
      <c r="M76" s="262"/>
      <c r="N76" s="620"/>
      <c r="O76" s="290"/>
      <c r="P76" s="290">
        <f t="shared" si="0"/>
        <v>0</v>
      </c>
      <c r="Q76" s="240"/>
    </row>
    <row r="77" spans="1:17" s="126" customFormat="1" ht="18" x14ac:dyDescent="0.25">
      <c r="A77" s="262"/>
      <c r="B77" s="259"/>
      <c r="C77" s="263"/>
      <c r="D77" s="262"/>
      <c r="E77" s="263"/>
      <c r="F77" s="262"/>
      <c r="G77" s="263">
        <f t="shared" si="5"/>
        <v>4650</v>
      </c>
      <c r="H77" s="585">
        <f t="shared" si="5"/>
        <v>580</v>
      </c>
      <c r="I77" s="262"/>
      <c r="J77" s="262"/>
      <c r="K77" s="262"/>
      <c r="L77" s="262" t="str">
        <f t="shared" si="2"/>
        <v xml:space="preserve"> </v>
      </c>
      <c r="M77" s="262"/>
      <c r="N77" s="620"/>
      <c r="O77" s="290"/>
      <c r="P77" s="290">
        <f t="shared" si="0"/>
        <v>0</v>
      </c>
      <c r="Q77" s="240"/>
    </row>
    <row r="78" spans="1:17" s="126" customFormat="1" ht="18" x14ac:dyDescent="0.25">
      <c r="A78" s="262"/>
      <c r="B78" s="259"/>
      <c r="C78" s="263"/>
      <c r="D78" s="262"/>
      <c r="E78" s="263"/>
      <c r="F78" s="262"/>
      <c r="G78" s="263">
        <f t="shared" si="5"/>
        <v>4650</v>
      </c>
      <c r="H78" s="585">
        <f t="shared" si="5"/>
        <v>580</v>
      </c>
      <c r="I78" s="262"/>
      <c r="J78" s="262"/>
      <c r="K78" s="262"/>
      <c r="L78" s="262" t="str">
        <f t="shared" si="2"/>
        <v xml:space="preserve"> </v>
      </c>
      <c r="M78" s="262"/>
      <c r="N78" s="620"/>
      <c r="O78" s="290"/>
      <c r="P78" s="290">
        <f t="shared" ref="P78:P141" si="6">O78*G78</f>
        <v>0</v>
      </c>
      <c r="Q78" s="240"/>
    </row>
    <row r="79" spans="1:17" s="126" customFormat="1" ht="18" x14ac:dyDescent="0.25">
      <c r="A79" s="262"/>
      <c r="B79" s="259"/>
      <c r="C79" s="263"/>
      <c r="D79" s="262"/>
      <c r="E79" s="263"/>
      <c r="F79" s="262"/>
      <c r="G79" s="263">
        <f t="shared" si="5"/>
        <v>4650</v>
      </c>
      <c r="H79" s="585">
        <f t="shared" si="5"/>
        <v>580</v>
      </c>
      <c r="I79" s="262"/>
      <c r="J79" s="262"/>
      <c r="K79" s="262"/>
      <c r="L79" s="262" t="str">
        <f t="shared" si="2"/>
        <v xml:space="preserve"> </v>
      </c>
      <c r="M79" s="262"/>
      <c r="N79" s="620"/>
      <c r="O79" s="290"/>
      <c r="P79" s="290">
        <f t="shared" si="6"/>
        <v>0</v>
      </c>
      <c r="Q79" s="240"/>
    </row>
    <row r="80" spans="1:17" s="126" customFormat="1" ht="18" x14ac:dyDescent="0.25">
      <c r="A80" s="262"/>
      <c r="B80" s="259"/>
      <c r="C80" s="263"/>
      <c r="D80" s="262"/>
      <c r="E80" s="263"/>
      <c r="F80" s="262"/>
      <c r="G80" s="263">
        <f t="shared" si="5"/>
        <v>4650</v>
      </c>
      <c r="H80" s="585">
        <f t="shared" si="5"/>
        <v>580</v>
      </c>
      <c r="I80" s="262"/>
      <c r="J80" s="262"/>
      <c r="K80" s="262"/>
      <c r="L80" s="262" t="str">
        <f t="shared" ref="L80:L143" si="7">IF(D80&gt;0,D80," ")</f>
        <v xml:space="preserve"> </v>
      </c>
      <c r="M80" s="262"/>
      <c r="N80" s="620"/>
      <c r="O80" s="290"/>
      <c r="P80" s="290">
        <f t="shared" si="6"/>
        <v>0</v>
      </c>
      <c r="Q80" s="240"/>
    </row>
    <row r="81" spans="1:17" s="126" customFormat="1" ht="18" x14ac:dyDescent="0.25">
      <c r="A81" s="262"/>
      <c r="B81" s="259"/>
      <c r="C81" s="263"/>
      <c r="D81" s="262"/>
      <c r="E81" s="263"/>
      <c r="F81" s="262"/>
      <c r="G81" s="263">
        <f t="shared" si="5"/>
        <v>4650</v>
      </c>
      <c r="H81" s="585">
        <f t="shared" si="5"/>
        <v>580</v>
      </c>
      <c r="I81" s="262"/>
      <c r="J81" s="262"/>
      <c r="K81" s="262"/>
      <c r="L81" s="262" t="str">
        <f t="shared" si="7"/>
        <v xml:space="preserve"> </v>
      </c>
      <c r="M81" s="262"/>
      <c r="N81" s="620"/>
      <c r="O81" s="290"/>
      <c r="P81" s="290">
        <f t="shared" si="6"/>
        <v>0</v>
      </c>
      <c r="Q81" s="240"/>
    </row>
    <row r="82" spans="1:17" s="126" customFormat="1" ht="18" x14ac:dyDescent="0.25">
      <c r="A82" s="262"/>
      <c r="B82" s="259"/>
      <c r="C82" s="263"/>
      <c r="D82" s="262"/>
      <c r="E82" s="263"/>
      <c r="F82" s="262"/>
      <c r="G82" s="263">
        <f t="shared" si="5"/>
        <v>4650</v>
      </c>
      <c r="H82" s="585">
        <f t="shared" si="5"/>
        <v>580</v>
      </c>
      <c r="I82" s="262"/>
      <c r="J82" s="262"/>
      <c r="K82" s="262"/>
      <c r="L82" s="262" t="str">
        <f t="shared" si="7"/>
        <v xml:space="preserve"> </v>
      </c>
      <c r="M82" s="262"/>
      <c r="N82" s="620"/>
      <c r="O82" s="290"/>
      <c r="P82" s="290">
        <f t="shared" si="6"/>
        <v>0</v>
      </c>
      <c r="Q82" s="240"/>
    </row>
    <row r="83" spans="1:17" s="126" customFormat="1" ht="18" x14ac:dyDescent="0.25">
      <c r="A83" s="262"/>
      <c r="B83" s="259"/>
      <c r="C83" s="263"/>
      <c r="D83" s="262"/>
      <c r="E83" s="263"/>
      <c r="F83" s="262"/>
      <c r="G83" s="263">
        <f t="shared" si="5"/>
        <v>4650</v>
      </c>
      <c r="H83" s="585">
        <f t="shared" si="5"/>
        <v>580</v>
      </c>
      <c r="I83" s="262"/>
      <c r="J83" s="262"/>
      <c r="K83" s="262"/>
      <c r="L83" s="262" t="str">
        <f t="shared" si="7"/>
        <v xml:space="preserve"> </v>
      </c>
      <c r="M83" s="262"/>
      <c r="N83" s="620"/>
      <c r="O83" s="290"/>
      <c r="P83" s="290">
        <f t="shared" si="6"/>
        <v>0</v>
      </c>
      <c r="Q83" s="240"/>
    </row>
    <row r="84" spans="1:17" s="126" customFormat="1" ht="18" x14ac:dyDescent="0.25">
      <c r="A84" s="262"/>
      <c r="B84" s="259"/>
      <c r="C84" s="263"/>
      <c r="D84" s="262"/>
      <c r="E84" s="263"/>
      <c r="F84" s="262"/>
      <c r="G84" s="263">
        <f t="shared" si="5"/>
        <v>4650</v>
      </c>
      <c r="H84" s="585">
        <f t="shared" si="5"/>
        <v>580</v>
      </c>
      <c r="I84" s="262"/>
      <c r="J84" s="262"/>
      <c r="K84" s="262"/>
      <c r="L84" s="262" t="str">
        <f t="shared" si="7"/>
        <v xml:space="preserve"> </v>
      </c>
      <c r="M84" s="262"/>
      <c r="N84" s="620"/>
      <c r="O84" s="290"/>
      <c r="P84" s="290">
        <f t="shared" si="6"/>
        <v>0</v>
      </c>
      <c r="Q84" s="240"/>
    </row>
    <row r="85" spans="1:17" s="126" customFormat="1" ht="18" x14ac:dyDescent="0.25">
      <c r="A85" s="262"/>
      <c r="B85" s="259"/>
      <c r="C85" s="263"/>
      <c r="D85" s="262"/>
      <c r="E85" s="263"/>
      <c r="F85" s="262"/>
      <c r="G85" s="263">
        <f t="shared" si="5"/>
        <v>4650</v>
      </c>
      <c r="H85" s="585">
        <f t="shared" si="5"/>
        <v>580</v>
      </c>
      <c r="I85" s="262"/>
      <c r="J85" s="262"/>
      <c r="K85" s="262"/>
      <c r="L85" s="262" t="str">
        <f t="shared" si="7"/>
        <v xml:space="preserve"> </v>
      </c>
      <c r="M85" s="262"/>
      <c r="N85" s="620"/>
      <c r="O85" s="290"/>
      <c r="P85" s="290">
        <f t="shared" si="6"/>
        <v>0</v>
      </c>
      <c r="Q85" s="240"/>
    </row>
    <row r="86" spans="1:17" s="126" customFormat="1" ht="18" x14ac:dyDescent="0.25">
      <c r="A86" s="262"/>
      <c r="B86" s="259"/>
      <c r="C86" s="263"/>
      <c r="D86" s="262"/>
      <c r="E86" s="263"/>
      <c r="F86" s="262"/>
      <c r="G86" s="263">
        <f t="shared" si="5"/>
        <v>4650</v>
      </c>
      <c r="H86" s="585">
        <f t="shared" si="5"/>
        <v>580</v>
      </c>
      <c r="I86" s="262"/>
      <c r="J86" s="262"/>
      <c r="K86" s="262"/>
      <c r="L86" s="262" t="str">
        <f t="shared" si="7"/>
        <v xml:space="preserve"> </v>
      </c>
      <c r="M86" s="262"/>
      <c r="N86" s="620"/>
      <c r="O86" s="290"/>
      <c r="P86" s="290">
        <f t="shared" si="6"/>
        <v>0</v>
      </c>
      <c r="Q86" s="240"/>
    </row>
    <row r="87" spans="1:17" s="126" customFormat="1" ht="18" x14ac:dyDescent="0.25">
      <c r="A87" s="262"/>
      <c r="B87" s="259"/>
      <c r="C87" s="263"/>
      <c r="D87" s="262"/>
      <c r="E87" s="263"/>
      <c r="F87" s="262"/>
      <c r="G87" s="263">
        <f t="shared" si="5"/>
        <v>4650</v>
      </c>
      <c r="H87" s="585">
        <f t="shared" si="5"/>
        <v>580</v>
      </c>
      <c r="I87" s="262"/>
      <c r="J87" s="262"/>
      <c r="K87" s="262"/>
      <c r="L87" s="262" t="str">
        <f t="shared" si="7"/>
        <v xml:space="preserve"> </v>
      </c>
      <c r="M87" s="262"/>
      <c r="N87" s="620"/>
      <c r="O87" s="290"/>
      <c r="P87" s="290">
        <f t="shared" si="6"/>
        <v>0</v>
      </c>
      <c r="Q87" s="240"/>
    </row>
    <row r="88" spans="1:17" ht="18" x14ac:dyDescent="0.25">
      <c r="A88" s="187"/>
      <c r="B88" s="197"/>
      <c r="C88" s="186"/>
      <c r="D88" s="187"/>
      <c r="E88" s="186"/>
      <c r="F88" s="187"/>
      <c r="G88" s="595">
        <f t="shared" si="5"/>
        <v>4650</v>
      </c>
      <c r="H88" s="627">
        <f t="shared" si="5"/>
        <v>580</v>
      </c>
      <c r="I88" s="254"/>
      <c r="J88" s="254"/>
      <c r="K88" s="187"/>
      <c r="L88" s="254" t="str">
        <f t="shared" si="7"/>
        <v xml:space="preserve"> </v>
      </c>
      <c r="M88" s="254"/>
      <c r="N88" s="628"/>
      <c r="O88" s="82"/>
      <c r="P88" s="107">
        <f t="shared" si="6"/>
        <v>0</v>
      </c>
      <c r="Q88" s="31"/>
    </row>
    <row r="89" spans="1:17" ht="18" x14ac:dyDescent="0.25">
      <c r="A89" s="187"/>
      <c r="B89" s="197"/>
      <c r="C89" s="186"/>
      <c r="D89" s="187"/>
      <c r="E89" s="186"/>
      <c r="F89" s="187"/>
      <c r="G89" s="595">
        <f t="shared" si="5"/>
        <v>4650</v>
      </c>
      <c r="H89" s="627">
        <f t="shared" si="5"/>
        <v>580</v>
      </c>
      <c r="I89" s="254"/>
      <c r="J89" s="254"/>
      <c r="K89" s="187"/>
      <c r="L89" s="254" t="str">
        <f t="shared" si="7"/>
        <v xml:space="preserve"> </v>
      </c>
      <c r="M89" s="254"/>
      <c r="N89" s="628"/>
      <c r="O89" s="82"/>
      <c r="P89" s="107">
        <f t="shared" si="6"/>
        <v>0</v>
      </c>
      <c r="Q89" s="31"/>
    </row>
    <row r="90" spans="1:17" ht="18" x14ac:dyDescent="0.25">
      <c r="A90" s="187"/>
      <c r="B90" s="197"/>
      <c r="C90" s="186"/>
      <c r="D90" s="187"/>
      <c r="E90" s="186"/>
      <c r="F90" s="187"/>
      <c r="G90" s="595">
        <f t="shared" si="5"/>
        <v>4650</v>
      </c>
      <c r="H90" s="627">
        <f t="shared" si="5"/>
        <v>580</v>
      </c>
      <c r="I90" s="254"/>
      <c r="J90" s="254"/>
      <c r="K90" s="187"/>
      <c r="L90" s="254" t="str">
        <f t="shared" si="7"/>
        <v xml:space="preserve"> </v>
      </c>
      <c r="M90" s="254"/>
      <c r="N90" s="628"/>
      <c r="O90" s="82"/>
      <c r="P90" s="107">
        <f t="shared" si="6"/>
        <v>0</v>
      </c>
      <c r="Q90" s="31"/>
    </row>
    <row r="91" spans="1:17" ht="18" x14ac:dyDescent="0.25">
      <c r="A91" s="187"/>
      <c r="B91" s="197"/>
      <c r="C91" s="186"/>
      <c r="D91" s="187"/>
      <c r="E91" s="186"/>
      <c r="F91" s="187"/>
      <c r="G91" s="595">
        <f t="shared" si="5"/>
        <v>4650</v>
      </c>
      <c r="H91" s="627">
        <f t="shared" si="5"/>
        <v>580</v>
      </c>
      <c r="I91" s="254"/>
      <c r="J91" s="254"/>
      <c r="K91" s="187"/>
      <c r="L91" s="254" t="str">
        <f t="shared" si="7"/>
        <v xml:space="preserve"> </v>
      </c>
      <c r="M91" s="187"/>
      <c r="N91" s="628"/>
      <c r="O91" s="82"/>
      <c r="P91" s="107">
        <f t="shared" si="6"/>
        <v>0</v>
      </c>
      <c r="Q91" s="31"/>
    </row>
    <row r="92" spans="1:17" ht="18" x14ac:dyDescent="0.25">
      <c r="A92" s="187"/>
      <c r="B92" s="197"/>
      <c r="C92" s="186"/>
      <c r="D92" s="187"/>
      <c r="E92" s="186"/>
      <c r="F92" s="187"/>
      <c r="G92" s="595">
        <f t="shared" si="5"/>
        <v>4650</v>
      </c>
      <c r="H92" s="627">
        <f t="shared" si="5"/>
        <v>580</v>
      </c>
      <c r="I92" s="254"/>
      <c r="J92" s="254"/>
      <c r="K92" s="187"/>
      <c r="L92" s="254" t="str">
        <f t="shared" si="7"/>
        <v xml:space="preserve"> </v>
      </c>
      <c r="M92" s="187"/>
      <c r="N92" s="628"/>
      <c r="O92" s="82"/>
      <c r="P92" s="107">
        <f t="shared" si="6"/>
        <v>0</v>
      </c>
      <c r="Q92" s="31"/>
    </row>
    <row r="93" spans="1:17" ht="18" x14ac:dyDescent="0.25">
      <c r="A93" s="187"/>
      <c r="B93" s="197"/>
      <c r="C93" s="186"/>
      <c r="D93" s="187"/>
      <c r="E93" s="186"/>
      <c r="F93" s="187"/>
      <c r="G93" s="595">
        <f t="shared" si="5"/>
        <v>4650</v>
      </c>
      <c r="H93" s="627">
        <f t="shared" si="5"/>
        <v>580</v>
      </c>
      <c r="I93" s="254"/>
      <c r="J93" s="254"/>
      <c r="K93" s="187"/>
      <c r="L93" s="254" t="str">
        <f t="shared" si="7"/>
        <v xml:space="preserve"> </v>
      </c>
      <c r="M93" s="187"/>
      <c r="N93" s="628"/>
      <c r="O93" s="82"/>
      <c r="P93" s="107">
        <f t="shared" si="6"/>
        <v>0</v>
      </c>
      <c r="Q93" s="31"/>
    </row>
    <row r="94" spans="1:17" ht="18" x14ac:dyDescent="0.25">
      <c r="A94" s="187"/>
      <c r="B94" s="197"/>
      <c r="C94" s="186"/>
      <c r="D94" s="187"/>
      <c r="E94" s="186"/>
      <c r="F94" s="187"/>
      <c r="G94" s="595">
        <f t="shared" si="5"/>
        <v>4650</v>
      </c>
      <c r="H94" s="627">
        <f t="shared" si="5"/>
        <v>580</v>
      </c>
      <c r="I94" s="254"/>
      <c r="J94" s="254"/>
      <c r="K94" s="187"/>
      <c r="L94" s="254" t="str">
        <f t="shared" si="7"/>
        <v xml:space="preserve"> </v>
      </c>
      <c r="M94" s="187"/>
      <c r="N94" s="628"/>
      <c r="O94" s="82"/>
      <c r="P94" s="107">
        <f t="shared" si="6"/>
        <v>0</v>
      </c>
      <c r="Q94" s="31"/>
    </row>
    <row r="95" spans="1:17" ht="18" x14ac:dyDescent="0.25">
      <c r="A95" s="187"/>
      <c r="B95" s="197"/>
      <c r="C95" s="186"/>
      <c r="D95" s="187"/>
      <c r="E95" s="186"/>
      <c r="F95" s="187"/>
      <c r="G95" s="595">
        <f t="shared" ref="G95:H122" si="8">G94-E95+C95</f>
        <v>4650</v>
      </c>
      <c r="H95" s="627">
        <f t="shared" si="8"/>
        <v>580</v>
      </c>
      <c r="I95" s="254"/>
      <c r="J95" s="254"/>
      <c r="K95" s="187"/>
      <c r="L95" s="254" t="str">
        <f t="shared" si="7"/>
        <v xml:space="preserve"> </v>
      </c>
      <c r="M95" s="187"/>
      <c r="N95" s="628"/>
      <c r="O95" s="82"/>
      <c r="P95" s="107">
        <f t="shared" si="6"/>
        <v>0</v>
      </c>
      <c r="Q95" s="31"/>
    </row>
    <row r="96" spans="1:17" ht="18" x14ac:dyDescent="0.25">
      <c r="A96" s="187"/>
      <c r="B96" s="197"/>
      <c r="C96" s="186"/>
      <c r="D96" s="187"/>
      <c r="E96" s="186"/>
      <c r="F96" s="187"/>
      <c r="G96" s="595">
        <f t="shared" si="8"/>
        <v>4650</v>
      </c>
      <c r="H96" s="627">
        <f t="shared" si="8"/>
        <v>580</v>
      </c>
      <c r="I96" s="254"/>
      <c r="J96" s="254"/>
      <c r="K96" s="187"/>
      <c r="L96" s="254" t="str">
        <f t="shared" si="7"/>
        <v xml:space="preserve"> </v>
      </c>
      <c r="M96" s="187"/>
      <c r="N96" s="628"/>
      <c r="O96" s="82"/>
      <c r="P96" s="107">
        <f t="shared" si="6"/>
        <v>0</v>
      </c>
      <c r="Q96" s="31"/>
    </row>
    <row r="97" spans="1:17" ht="18" x14ac:dyDescent="0.25">
      <c r="A97" s="187"/>
      <c r="B97" s="197"/>
      <c r="C97" s="186"/>
      <c r="D97" s="187"/>
      <c r="E97" s="186"/>
      <c r="F97" s="187"/>
      <c r="G97" s="595">
        <f t="shared" si="8"/>
        <v>4650</v>
      </c>
      <c r="H97" s="627">
        <f t="shared" si="8"/>
        <v>580</v>
      </c>
      <c r="I97" s="254"/>
      <c r="J97" s="254"/>
      <c r="K97" s="187"/>
      <c r="L97" s="254" t="str">
        <f t="shared" si="7"/>
        <v xml:space="preserve"> </v>
      </c>
      <c r="M97" s="187"/>
      <c r="N97" s="628"/>
      <c r="O97" s="82"/>
      <c r="P97" s="107">
        <f t="shared" si="6"/>
        <v>0</v>
      </c>
      <c r="Q97" s="31"/>
    </row>
    <row r="98" spans="1:17" ht="18" x14ac:dyDescent="0.25">
      <c r="A98" s="187"/>
      <c r="B98" s="197"/>
      <c r="C98" s="186"/>
      <c r="D98" s="187"/>
      <c r="E98" s="186"/>
      <c r="F98" s="187"/>
      <c r="G98" s="595">
        <f t="shared" si="8"/>
        <v>4650</v>
      </c>
      <c r="H98" s="627">
        <f t="shared" si="8"/>
        <v>580</v>
      </c>
      <c r="I98" s="254"/>
      <c r="J98" s="254"/>
      <c r="K98" s="187"/>
      <c r="L98" s="254" t="str">
        <f t="shared" si="7"/>
        <v xml:space="preserve"> </v>
      </c>
      <c r="M98" s="187"/>
      <c r="N98" s="628"/>
      <c r="O98" s="82"/>
      <c r="P98" s="107">
        <f t="shared" si="6"/>
        <v>0</v>
      </c>
      <c r="Q98" s="31"/>
    </row>
    <row r="99" spans="1:17" ht="18" x14ac:dyDescent="0.25">
      <c r="A99" s="187"/>
      <c r="B99" s="197"/>
      <c r="C99" s="186"/>
      <c r="D99" s="187"/>
      <c r="E99" s="186"/>
      <c r="F99" s="187"/>
      <c r="G99" s="595">
        <f t="shared" si="8"/>
        <v>4650</v>
      </c>
      <c r="H99" s="627">
        <f t="shared" si="8"/>
        <v>580</v>
      </c>
      <c r="I99" s="254"/>
      <c r="J99" s="254"/>
      <c r="K99" s="187"/>
      <c r="L99" s="254" t="str">
        <f t="shared" si="7"/>
        <v xml:space="preserve"> </v>
      </c>
      <c r="M99" s="187"/>
      <c r="N99" s="628"/>
      <c r="O99" s="82"/>
      <c r="P99" s="107">
        <f t="shared" si="6"/>
        <v>0</v>
      </c>
      <c r="Q99" s="31"/>
    </row>
    <row r="100" spans="1:17" ht="18" x14ac:dyDescent="0.25">
      <c r="A100" s="187"/>
      <c r="B100" s="197"/>
      <c r="C100" s="186"/>
      <c r="D100" s="187"/>
      <c r="E100" s="186"/>
      <c r="F100" s="187"/>
      <c r="G100" s="595">
        <f t="shared" si="8"/>
        <v>4650</v>
      </c>
      <c r="H100" s="627">
        <f t="shared" si="8"/>
        <v>580</v>
      </c>
      <c r="I100" s="254"/>
      <c r="J100" s="254"/>
      <c r="K100" s="187"/>
      <c r="L100" s="254" t="str">
        <f t="shared" si="7"/>
        <v xml:space="preserve"> </v>
      </c>
      <c r="M100" s="187"/>
      <c r="N100" s="628"/>
      <c r="O100" s="82"/>
      <c r="P100" s="107">
        <f t="shared" si="6"/>
        <v>0</v>
      </c>
      <c r="Q100" s="31"/>
    </row>
    <row r="101" spans="1:17" ht="18" x14ac:dyDescent="0.25">
      <c r="A101" s="187"/>
      <c r="B101" s="197"/>
      <c r="C101" s="186"/>
      <c r="D101" s="187"/>
      <c r="E101" s="186"/>
      <c r="F101" s="187"/>
      <c r="G101" s="595">
        <f t="shared" si="8"/>
        <v>4650</v>
      </c>
      <c r="H101" s="627">
        <f t="shared" si="8"/>
        <v>580</v>
      </c>
      <c r="I101" s="254"/>
      <c r="J101" s="254"/>
      <c r="K101" s="187"/>
      <c r="L101" s="254" t="str">
        <f t="shared" si="7"/>
        <v xml:space="preserve"> </v>
      </c>
      <c r="M101" s="187"/>
      <c r="N101" s="628"/>
      <c r="O101" s="82"/>
      <c r="P101" s="107">
        <f t="shared" si="6"/>
        <v>0</v>
      </c>
      <c r="Q101" s="31"/>
    </row>
    <row r="102" spans="1:17" ht="18" x14ac:dyDescent="0.25">
      <c r="A102" s="187"/>
      <c r="B102" s="197"/>
      <c r="C102" s="186"/>
      <c r="D102" s="187"/>
      <c r="E102" s="186"/>
      <c r="F102" s="187"/>
      <c r="G102" s="595">
        <f t="shared" si="8"/>
        <v>4650</v>
      </c>
      <c r="H102" s="627">
        <f t="shared" si="8"/>
        <v>580</v>
      </c>
      <c r="I102" s="254"/>
      <c r="J102" s="254"/>
      <c r="K102" s="187"/>
      <c r="L102" s="254" t="str">
        <f t="shared" si="7"/>
        <v xml:space="preserve"> </v>
      </c>
      <c r="M102" s="187"/>
      <c r="N102" s="628"/>
      <c r="O102" s="82"/>
      <c r="P102" s="107">
        <f t="shared" si="6"/>
        <v>0</v>
      </c>
      <c r="Q102" s="31"/>
    </row>
    <row r="103" spans="1:17" ht="18" x14ac:dyDescent="0.25">
      <c r="A103" s="187"/>
      <c r="B103" s="197"/>
      <c r="C103" s="186"/>
      <c r="D103" s="187"/>
      <c r="E103" s="186"/>
      <c r="F103" s="187"/>
      <c r="G103" s="595">
        <f t="shared" si="8"/>
        <v>4650</v>
      </c>
      <c r="H103" s="627">
        <f t="shared" si="8"/>
        <v>580</v>
      </c>
      <c r="I103" s="254"/>
      <c r="J103" s="254"/>
      <c r="K103" s="187"/>
      <c r="L103" s="254" t="str">
        <f t="shared" si="7"/>
        <v xml:space="preserve"> </v>
      </c>
      <c r="M103" s="187"/>
      <c r="N103" s="628"/>
      <c r="O103" s="82"/>
      <c r="P103" s="107">
        <f t="shared" si="6"/>
        <v>0</v>
      </c>
      <c r="Q103" s="31"/>
    </row>
    <row r="104" spans="1:17" ht="18" x14ac:dyDescent="0.25">
      <c r="A104" s="187"/>
      <c r="B104" s="197"/>
      <c r="C104" s="186"/>
      <c r="D104" s="187"/>
      <c r="E104" s="186"/>
      <c r="F104" s="187"/>
      <c r="G104" s="595">
        <f t="shared" si="8"/>
        <v>4650</v>
      </c>
      <c r="H104" s="627">
        <f t="shared" si="8"/>
        <v>580</v>
      </c>
      <c r="I104" s="254"/>
      <c r="J104" s="254"/>
      <c r="K104" s="187"/>
      <c r="L104" s="254" t="str">
        <f t="shared" si="7"/>
        <v xml:space="preserve"> </v>
      </c>
      <c r="M104" s="187"/>
      <c r="N104" s="628"/>
      <c r="O104" s="82"/>
      <c r="P104" s="107">
        <f t="shared" si="6"/>
        <v>0</v>
      </c>
      <c r="Q104" s="31"/>
    </row>
    <row r="105" spans="1:17" ht="18" x14ac:dyDescent="0.25">
      <c r="A105" s="187"/>
      <c r="B105" s="197"/>
      <c r="C105" s="186"/>
      <c r="D105" s="187"/>
      <c r="E105" s="186"/>
      <c r="F105" s="187"/>
      <c r="G105" s="595">
        <f t="shared" si="8"/>
        <v>4650</v>
      </c>
      <c r="H105" s="627">
        <f t="shared" si="8"/>
        <v>580</v>
      </c>
      <c r="I105" s="254"/>
      <c r="J105" s="254"/>
      <c r="K105" s="187"/>
      <c r="L105" s="254" t="str">
        <f t="shared" si="7"/>
        <v xml:space="preserve"> </v>
      </c>
      <c r="M105" s="187"/>
      <c r="N105" s="628"/>
      <c r="O105" s="82"/>
      <c r="P105" s="107">
        <f t="shared" si="6"/>
        <v>0</v>
      </c>
      <c r="Q105" s="31"/>
    </row>
    <row r="106" spans="1:17" ht="18" x14ac:dyDescent="0.25">
      <c r="A106" s="187"/>
      <c r="B106" s="197"/>
      <c r="C106" s="186"/>
      <c r="D106" s="187"/>
      <c r="E106" s="186"/>
      <c r="F106" s="187"/>
      <c r="G106" s="595">
        <f t="shared" si="8"/>
        <v>4650</v>
      </c>
      <c r="H106" s="627">
        <f t="shared" si="8"/>
        <v>580</v>
      </c>
      <c r="I106" s="254"/>
      <c r="J106" s="254"/>
      <c r="K106" s="187"/>
      <c r="L106" s="254" t="str">
        <f t="shared" si="7"/>
        <v xml:space="preserve"> </v>
      </c>
      <c r="M106" s="187"/>
      <c r="N106" s="628"/>
      <c r="O106" s="82"/>
      <c r="P106" s="107">
        <f t="shared" si="6"/>
        <v>0</v>
      </c>
      <c r="Q106" s="31"/>
    </row>
    <row r="107" spans="1:17" ht="18" x14ac:dyDescent="0.25">
      <c r="A107" s="187"/>
      <c r="B107" s="197"/>
      <c r="C107" s="186"/>
      <c r="D107" s="187"/>
      <c r="E107" s="186"/>
      <c r="F107" s="187"/>
      <c r="G107" s="595">
        <f t="shared" si="8"/>
        <v>4650</v>
      </c>
      <c r="H107" s="627">
        <f t="shared" si="8"/>
        <v>580</v>
      </c>
      <c r="I107" s="254"/>
      <c r="J107" s="254"/>
      <c r="K107" s="187"/>
      <c r="L107" s="254" t="str">
        <f t="shared" si="7"/>
        <v xml:space="preserve"> </v>
      </c>
      <c r="M107" s="187"/>
      <c r="N107" s="628"/>
      <c r="O107" s="82"/>
      <c r="P107" s="107">
        <f t="shared" si="6"/>
        <v>0</v>
      </c>
      <c r="Q107" s="31"/>
    </row>
    <row r="108" spans="1:17" ht="18" x14ac:dyDescent="0.25">
      <c r="A108" s="187"/>
      <c r="B108" s="197"/>
      <c r="C108" s="186"/>
      <c r="D108" s="187"/>
      <c r="E108" s="186"/>
      <c r="F108" s="187"/>
      <c r="G108" s="595">
        <f t="shared" si="8"/>
        <v>4650</v>
      </c>
      <c r="H108" s="627">
        <f t="shared" si="8"/>
        <v>580</v>
      </c>
      <c r="I108" s="254"/>
      <c r="J108" s="254"/>
      <c r="K108" s="187"/>
      <c r="L108" s="254" t="str">
        <f t="shared" si="7"/>
        <v xml:space="preserve"> </v>
      </c>
      <c r="M108" s="187"/>
      <c r="N108" s="628"/>
      <c r="O108" s="82"/>
      <c r="P108" s="107">
        <f t="shared" si="6"/>
        <v>0</v>
      </c>
      <c r="Q108" s="31"/>
    </row>
    <row r="109" spans="1:17" ht="18" x14ac:dyDescent="0.25">
      <c r="A109" s="187"/>
      <c r="B109" s="197"/>
      <c r="C109" s="186"/>
      <c r="D109" s="187"/>
      <c r="E109" s="186"/>
      <c r="F109" s="187"/>
      <c r="G109" s="595">
        <f t="shared" si="8"/>
        <v>4650</v>
      </c>
      <c r="H109" s="627">
        <f t="shared" si="8"/>
        <v>580</v>
      </c>
      <c r="I109" s="254"/>
      <c r="J109" s="254"/>
      <c r="K109" s="187"/>
      <c r="L109" s="254" t="str">
        <f t="shared" si="7"/>
        <v xml:space="preserve"> </v>
      </c>
      <c r="M109" s="187"/>
      <c r="N109" s="628"/>
      <c r="O109" s="82"/>
      <c r="P109" s="107">
        <f t="shared" si="6"/>
        <v>0</v>
      </c>
      <c r="Q109" s="31"/>
    </row>
    <row r="110" spans="1:17" ht="18" x14ac:dyDescent="0.25">
      <c r="A110" s="187"/>
      <c r="B110" s="197"/>
      <c r="C110" s="186"/>
      <c r="D110" s="187"/>
      <c r="E110" s="186"/>
      <c r="F110" s="187"/>
      <c r="G110" s="595">
        <f t="shared" si="8"/>
        <v>4650</v>
      </c>
      <c r="H110" s="627">
        <f t="shared" si="8"/>
        <v>580</v>
      </c>
      <c r="I110" s="254"/>
      <c r="J110" s="254"/>
      <c r="K110" s="187"/>
      <c r="L110" s="254" t="str">
        <f t="shared" si="7"/>
        <v xml:space="preserve"> </v>
      </c>
      <c r="M110" s="187"/>
      <c r="N110" s="628"/>
      <c r="O110" s="82"/>
      <c r="P110" s="107">
        <f t="shared" si="6"/>
        <v>0</v>
      </c>
      <c r="Q110" s="31"/>
    </row>
    <row r="111" spans="1:17" ht="18" x14ac:dyDescent="0.25">
      <c r="A111" s="187"/>
      <c r="B111" s="197"/>
      <c r="C111" s="186"/>
      <c r="D111" s="187"/>
      <c r="E111" s="186"/>
      <c r="F111" s="187"/>
      <c r="G111" s="595">
        <f t="shared" si="8"/>
        <v>4650</v>
      </c>
      <c r="H111" s="627">
        <f t="shared" si="8"/>
        <v>580</v>
      </c>
      <c r="I111" s="254"/>
      <c r="J111" s="254"/>
      <c r="K111" s="187"/>
      <c r="L111" s="254" t="str">
        <f t="shared" si="7"/>
        <v xml:space="preserve"> </v>
      </c>
      <c r="M111" s="187"/>
      <c r="N111" s="628"/>
      <c r="O111" s="82"/>
      <c r="P111" s="107">
        <f t="shared" si="6"/>
        <v>0</v>
      </c>
      <c r="Q111" s="31"/>
    </row>
    <row r="112" spans="1:17" ht="18" x14ac:dyDescent="0.25">
      <c r="A112" s="187"/>
      <c r="B112" s="197"/>
      <c r="C112" s="186"/>
      <c r="D112" s="187"/>
      <c r="E112" s="186"/>
      <c r="F112" s="187"/>
      <c r="G112" s="595">
        <f t="shared" si="8"/>
        <v>4650</v>
      </c>
      <c r="H112" s="627">
        <f t="shared" si="8"/>
        <v>580</v>
      </c>
      <c r="I112" s="254"/>
      <c r="J112" s="254"/>
      <c r="K112" s="187"/>
      <c r="L112" s="254" t="str">
        <f t="shared" si="7"/>
        <v xml:space="preserve"> </v>
      </c>
      <c r="M112" s="187"/>
      <c r="N112" s="628"/>
      <c r="O112" s="82"/>
      <c r="P112" s="107">
        <f t="shared" si="6"/>
        <v>0</v>
      </c>
      <c r="Q112" s="31"/>
    </row>
    <row r="113" spans="1:17" ht="18" x14ac:dyDescent="0.25">
      <c r="A113" s="187"/>
      <c r="B113" s="197"/>
      <c r="C113" s="186"/>
      <c r="D113" s="187"/>
      <c r="E113" s="186"/>
      <c r="F113" s="187"/>
      <c r="G113" s="595">
        <f t="shared" si="8"/>
        <v>4650</v>
      </c>
      <c r="H113" s="627">
        <f t="shared" si="8"/>
        <v>580</v>
      </c>
      <c r="I113" s="254"/>
      <c r="J113" s="254"/>
      <c r="K113" s="187"/>
      <c r="L113" s="254" t="str">
        <f t="shared" si="7"/>
        <v xml:space="preserve"> </v>
      </c>
      <c r="M113" s="187"/>
      <c r="N113" s="628"/>
      <c r="O113" s="82"/>
      <c r="P113" s="107">
        <f t="shared" si="6"/>
        <v>0</v>
      </c>
      <c r="Q113" s="31"/>
    </row>
    <row r="114" spans="1:17" ht="18" x14ac:dyDescent="0.25">
      <c r="A114" s="187"/>
      <c r="B114" s="197"/>
      <c r="C114" s="186"/>
      <c r="D114" s="187"/>
      <c r="E114" s="186"/>
      <c r="F114" s="187"/>
      <c r="G114" s="595">
        <f t="shared" si="8"/>
        <v>4650</v>
      </c>
      <c r="H114" s="627">
        <f t="shared" si="8"/>
        <v>580</v>
      </c>
      <c r="I114" s="254"/>
      <c r="J114" s="254"/>
      <c r="K114" s="187"/>
      <c r="L114" s="254" t="str">
        <f t="shared" si="7"/>
        <v xml:space="preserve"> </v>
      </c>
      <c r="M114" s="187"/>
      <c r="N114" s="628"/>
      <c r="O114" s="82"/>
      <c r="P114" s="107">
        <f t="shared" si="6"/>
        <v>0</v>
      </c>
      <c r="Q114" s="31"/>
    </row>
    <row r="115" spans="1:17" ht="18" x14ac:dyDescent="0.25">
      <c r="A115" s="187"/>
      <c r="B115" s="197"/>
      <c r="C115" s="186"/>
      <c r="D115" s="187"/>
      <c r="E115" s="186"/>
      <c r="F115" s="187"/>
      <c r="G115" s="595">
        <f t="shared" si="8"/>
        <v>4650</v>
      </c>
      <c r="H115" s="627">
        <f t="shared" si="8"/>
        <v>580</v>
      </c>
      <c r="I115" s="254"/>
      <c r="J115" s="254"/>
      <c r="K115" s="187"/>
      <c r="L115" s="254" t="str">
        <f t="shared" si="7"/>
        <v xml:space="preserve"> </v>
      </c>
      <c r="M115" s="187"/>
      <c r="N115" s="628"/>
      <c r="O115" s="82"/>
      <c r="P115" s="107">
        <f t="shared" si="6"/>
        <v>0</v>
      </c>
      <c r="Q115" s="31"/>
    </row>
    <row r="116" spans="1:17" ht="18" x14ac:dyDescent="0.25">
      <c r="A116" s="187"/>
      <c r="B116" s="197"/>
      <c r="C116" s="186"/>
      <c r="D116" s="187"/>
      <c r="E116" s="186"/>
      <c r="F116" s="187"/>
      <c r="G116" s="595">
        <f t="shared" si="8"/>
        <v>4650</v>
      </c>
      <c r="H116" s="627">
        <f t="shared" si="8"/>
        <v>580</v>
      </c>
      <c r="I116" s="254"/>
      <c r="J116" s="254"/>
      <c r="K116" s="187"/>
      <c r="L116" s="254" t="str">
        <f t="shared" si="7"/>
        <v xml:space="preserve"> </v>
      </c>
      <c r="M116" s="187"/>
      <c r="N116" s="628"/>
      <c r="O116" s="82"/>
      <c r="P116" s="107">
        <f t="shared" si="6"/>
        <v>0</v>
      </c>
      <c r="Q116" s="31"/>
    </row>
    <row r="117" spans="1:17" ht="18" x14ac:dyDescent="0.25">
      <c r="A117" s="187"/>
      <c r="B117" s="197"/>
      <c r="C117" s="186"/>
      <c r="D117" s="187"/>
      <c r="E117" s="186"/>
      <c r="F117" s="187"/>
      <c r="G117" s="595">
        <f t="shared" si="8"/>
        <v>4650</v>
      </c>
      <c r="H117" s="627">
        <f t="shared" si="8"/>
        <v>580</v>
      </c>
      <c r="I117" s="254"/>
      <c r="J117" s="254"/>
      <c r="K117" s="187"/>
      <c r="L117" s="254" t="str">
        <f t="shared" si="7"/>
        <v xml:space="preserve"> </v>
      </c>
      <c r="M117" s="187"/>
      <c r="N117" s="628"/>
      <c r="O117" s="82"/>
      <c r="P117" s="107">
        <f t="shared" si="6"/>
        <v>0</v>
      </c>
      <c r="Q117" s="31"/>
    </row>
    <row r="118" spans="1:17" ht="18" x14ac:dyDescent="0.25">
      <c r="A118" s="187"/>
      <c r="B118" s="197"/>
      <c r="C118" s="186"/>
      <c r="D118" s="187"/>
      <c r="E118" s="186"/>
      <c r="F118" s="187"/>
      <c r="G118" s="595">
        <f t="shared" si="8"/>
        <v>4650</v>
      </c>
      <c r="H118" s="627">
        <f t="shared" si="8"/>
        <v>580</v>
      </c>
      <c r="I118" s="254"/>
      <c r="J118" s="254"/>
      <c r="K118" s="187"/>
      <c r="L118" s="254" t="str">
        <f t="shared" si="7"/>
        <v xml:space="preserve"> </v>
      </c>
      <c r="M118" s="187"/>
      <c r="N118" s="628"/>
      <c r="O118" s="82"/>
      <c r="P118" s="107">
        <f t="shared" si="6"/>
        <v>0</v>
      </c>
      <c r="Q118" s="31"/>
    </row>
    <row r="119" spans="1:17" ht="18" x14ac:dyDescent="0.25">
      <c r="A119" s="187"/>
      <c r="B119" s="197"/>
      <c r="C119" s="186"/>
      <c r="D119" s="187"/>
      <c r="E119" s="186"/>
      <c r="F119" s="187"/>
      <c r="G119" s="595">
        <f t="shared" si="8"/>
        <v>4650</v>
      </c>
      <c r="H119" s="627">
        <f t="shared" si="8"/>
        <v>580</v>
      </c>
      <c r="I119" s="254"/>
      <c r="J119" s="254"/>
      <c r="K119" s="187"/>
      <c r="L119" s="254" t="str">
        <f t="shared" si="7"/>
        <v xml:space="preserve"> </v>
      </c>
      <c r="M119" s="187"/>
      <c r="N119" s="628"/>
      <c r="O119" s="82"/>
      <c r="P119" s="107">
        <f t="shared" si="6"/>
        <v>0</v>
      </c>
      <c r="Q119" s="31"/>
    </row>
    <row r="120" spans="1:17" ht="18" x14ac:dyDescent="0.25">
      <c r="A120" s="187"/>
      <c r="B120" s="197"/>
      <c r="C120" s="186"/>
      <c r="D120" s="187"/>
      <c r="E120" s="186"/>
      <c r="F120" s="187"/>
      <c r="G120" s="595">
        <f t="shared" si="8"/>
        <v>4650</v>
      </c>
      <c r="H120" s="627">
        <f t="shared" si="8"/>
        <v>580</v>
      </c>
      <c r="I120" s="254"/>
      <c r="J120" s="254"/>
      <c r="K120" s="187"/>
      <c r="L120" s="254" t="str">
        <f t="shared" si="7"/>
        <v xml:space="preserve"> </v>
      </c>
      <c r="M120" s="187"/>
      <c r="N120" s="628"/>
      <c r="O120" s="82"/>
      <c r="P120" s="107">
        <f t="shared" si="6"/>
        <v>0</v>
      </c>
      <c r="Q120" s="31"/>
    </row>
    <row r="121" spans="1:17" ht="18" x14ac:dyDescent="0.25">
      <c r="A121" s="187"/>
      <c r="B121" s="197"/>
      <c r="C121" s="186"/>
      <c r="D121" s="187"/>
      <c r="E121" s="186"/>
      <c r="F121" s="187"/>
      <c r="G121" s="595">
        <f t="shared" si="8"/>
        <v>4650</v>
      </c>
      <c r="H121" s="627">
        <f t="shared" si="8"/>
        <v>580</v>
      </c>
      <c r="I121" s="254"/>
      <c r="J121" s="254"/>
      <c r="K121" s="187"/>
      <c r="L121" s="254" t="str">
        <f t="shared" si="7"/>
        <v xml:space="preserve"> </v>
      </c>
      <c r="M121" s="187"/>
      <c r="N121" s="628"/>
      <c r="O121" s="82"/>
      <c r="P121" s="107">
        <f t="shared" si="6"/>
        <v>0</v>
      </c>
      <c r="Q121" s="31"/>
    </row>
    <row r="122" spans="1:17" ht="18" x14ac:dyDescent="0.25">
      <c r="A122" s="187"/>
      <c r="B122" s="197"/>
      <c r="C122" s="186"/>
      <c r="D122" s="187"/>
      <c r="E122" s="186"/>
      <c r="F122" s="187"/>
      <c r="G122" s="595">
        <f t="shared" si="8"/>
        <v>4650</v>
      </c>
      <c r="H122" s="627">
        <f t="shared" si="8"/>
        <v>580</v>
      </c>
      <c r="I122" s="254"/>
      <c r="J122" s="254"/>
      <c r="K122" s="187"/>
      <c r="L122" s="254" t="str">
        <f t="shared" si="7"/>
        <v xml:space="preserve"> </v>
      </c>
      <c r="M122" s="187"/>
      <c r="N122" s="628"/>
      <c r="O122" s="82"/>
      <c r="P122" s="107">
        <f t="shared" si="6"/>
        <v>0</v>
      </c>
      <c r="Q122" s="31"/>
    </row>
    <row r="123" spans="1:17" ht="18" x14ac:dyDescent="0.25">
      <c r="A123" s="187"/>
      <c r="B123" s="197"/>
      <c r="C123" s="186"/>
      <c r="D123" s="187"/>
      <c r="E123" s="186"/>
      <c r="F123" s="187"/>
      <c r="G123" s="595">
        <f t="shared" ref="G123:H186" si="9">G122-E123+C123</f>
        <v>4650</v>
      </c>
      <c r="H123" s="627">
        <f t="shared" si="9"/>
        <v>580</v>
      </c>
      <c r="I123" s="254"/>
      <c r="J123" s="254"/>
      <c r="K123" s="187"/>
      <c r="L123" s="254" t="str">
        <f t="shared" si="7"/>
        <v xml:space="preserve"> </v>
      </c>
      <c r="M123" s="187"/>
      <c r="N123" s="628"/>
      <c r="O123" s="82"/>
      <c r="P123" s="107">
        <f t="shared" si="6"/>
        <v>0</v>
      </c>
      <c r="Q123" s="31"/>
    </row>
    <row r="124" spans="1:17" ht="18" x14ac:dyDescent="0.25">
      <c r="A124" s="187"/>
      <c r="B124" s="197"/>
      <c r="C124" s="186"/>
      <c r="D124" s="187"/>
      <c r="E124" s="186"/>
      <c r="F124" s="187"/>
      <c r="G124" s="595">
        <f t="shared" si="9"/>
        <v>4650</v>
      </c>
      <c r="H124" s="627">
        <f t="shared" si="9"/>
        <v>580</v>
      </c>
      <c r="I124" s="254"/>
      <c r="J124" s="254"/>
      <c r="K124" s="187"/>
      <c r="L124" s="254" t="str">
        <f t="shared" si="7"/>
        <v xml:space="preserve"> </v>
      </c>
      <c r="M124" s="187"/>
      <c r="N124" s="628"/>
      <c r="O124" s="82"/>
      <c r="P124" s="107">
        <f t="shared" si="6"/>
        <v>0</v>
      </c>
      <c r="Q124" s="31"/>
    </row>
    <row r="125" spans="1:17" ht="18" x14ac:dyDescent="0.25">
      <c r="A125" s="187"/>
      <c r="B125" s="197"/>
      <c r="C125" s="186"/>
      <c r="D125" s="187"/>
      <c r="E125" s="186"/>
      <c r="F125" s="187"/>
      <c r="G125" s="595">
        <f t="shared" si="9"/>
        <v>4650</v>
      </c>
      <c r="H125" s="627">
        <f t="shared" si="9"/>
        <v>580</v>
      </c>
      <c r="I125" s="254"/>
      <c r="J125" s="254"/>
      <c r="K125" s="187"/>
      <c r="L125" s="254" t="str">
        <f t="shared" si="7"/>
        <v xml:space="preserve"> </v>
      </c>
      <c r="M125" s="187"/>
      <c r="N125" s="628"/>
      <c r="O125" s="82"/>
      <c r="P125" s="107">
        <f t="shared" si="6"/>
        <v>0</v>
      </c>
      <c r="Q125" s="31"/>
    </row>
    <row r="126" spans="1:17" ht="18" x14ac:dyDescent="0.25">
      <c r="A126" s="187"/>
      <c r="B126" s="197"/>
      <c r="C126" s="186"/>
      <c r="D126" s="187"/>
      <c r="E126" s="186"/>
      <c r="F126" s="187"/>
      <c r="G126" s="595">
        <f t="shared" si="9"/>
        <v>4650</v>
      </c>
      <c r="H126" s="627">
        <f t="shared" si="9"/>
        <v>580</v>
      </c>
      <c r="I126" s="254"/>
      <c r="J126" s="254"/>
      <c r="K126" s="187"/>
      <c r="L126" s="254" t="str">
        <f t="shared" si="7"/>
        <v xml:space="preserve"> </v>
      </c>
      <c r="M126" s="187"/>
      <c r="N126" s="628"/>
      <c r="O126" s="82"/>
      <c r="P126" s="107">
        <f t="shared" si="6"/>
        <v>0</v>
      </c>
      <c r="Q126" s="31"/>
    </row>
    <row r="127" spans="1:17" ht="18" x14ac:dyDescent="0.25">
      <c r="A127" s="187"/>
      <c r="B127" s="197"/>
      <c r="C127" s="186"/>
      <c r="D127" s="187"/>
      <c r="E127" s="186"/>
      <c r="F127" s="187"/>
      <c r="G127" s="595">
        <f t="shared" si="9"/>
        <v>4650</v>
      </c>
      <c r="H127" s="627">
        <f t="shared" si="9"/>
        <v>580</v>
      </c>
      <c r="I127" s="254"/>
      <c r="J127" s="254"/>
      <c r="K127" s="187"/>
      <c r="L127" s="254" t="str">
        <f t="shared" si="7"/>
        <v xml:space="preserve"> </v>
      </c>
      <c r="M127" s="187"/>
      <c r="N127" s="628"/>
      <c r="O127" s="82"/>
      <c r="P127" s="107">
        <f t="shared" si="6"/>
        <v>0</v>
      </c>
      <c r="Q127" s="31"/>
    </row>
    <row r="128" spans="1:17" ht="18" x14ac:dyDescent="0.25">
      <c r="A128" s="187"/>
      <c r="B128" s="197"/>
      <c r="C128" s="186"/>
      <c r="D128" s="187"/>
      <c r="E128" s="186"/>
      <c r="F128" s="187"/>
      <c r="G128" s="595">
        <f t="shared" si="9"/>
        <v>4650</v>
      </c>
      <c r="H128" s="627">
        <f t="shared" si="9"/>
        <v>580</v>
      </c>
      <c r="I128" s="254"/>
      <c r="J128" s="254"/>
      <c r="K128" s="187"/>
      <c r="L128" s="254" t="str">
        <f t="shared" si="7"/>
        <v xml:space="preserve"> </v>
      </c>
      <c r="M128" s="187"/>
      <c r="N128" s="628"/>
      <c r="O128" s="82"/>
      <c r="P128" s="107">
        <f t="shared" si="6"/>
        <v>0</v>
      </c>
      <c r="Q128" s="31"/>
    </row>
    <row r="129" spans="1:17" ht="18" x14ac:dyDescent="0.25">
      <c r="A129" s="187"/>
      <c r="B129" s="197"/>
      <c r="C129" s="186"/>
      <c r="D129" s="187"/>
      <c r="E129" s="186"/>
      <c r="F129" s="187"/>
      <c r="G129" s="595">
        <f t="shared" si="9"/>
        <v>4650</v>
      </c>
      <c r="H129" s="627">
        <f t="shared" si="9"/>
        <v>580</v>
      </c>
      <c r="I129" s="254"/>
      <c r="J129" s="254"/>
      <c r="K129" s="187"/>
      <c r="L129" s="254" t="str">
        <f t="shared" si="7"/>
        <v xml:space="preserve"> </v>
      </c>
      <c r="M129" s="187"/>
      <c r="N129" s="628"/>
      <c r="O129" s="82"/>
      <c r="P129" s="107">
        <f t="shared" si="6"/>
        <v>0</v>
      </c>
      <c r="Q129" s="31"/>
    </row>
    <row r="130" spans="1:17" ht="18" x14ac:dyDescent="0.25">
      <c r="A130" s="187"/>
      <c r="B130" s="197"/>
      <c r="C130" s="186"/>
      <c r="D130" s="187"/>
      <c r="E130" s="186"/>
      <c r="F130" s="187"/>
      <c r="G130" s="595">
        <f t="shared" si="9"/>
        <v>4650</v>
      </c>
      <c r="H130" s="627">
        <f t="shared" si="9"/>
        <v>580</v>
      </c>
      <c r="I130" s="254"/>
      <c r="J130" s="254"/>
      <c r="K130" s="187"/>
      <c r="L130" s="254" t="str">
        <f t="shared" si="7"/>
        <v xml:space="preserve"> </v>
      </c>
      <c r="M130" s="187"/>
      <c r="N130" s="628"/>
      <c r="O130" s="82"/>
      <c r="P130" s="107">
        <f t="shared" si="6"/>
        <v>0</v>
      </c>
      <c r="Q130" s="31"/>
    </row>
    <row r="131" spans="1:17" ht="18" x14ac:dyDescent="0.25">
      <c r="A131" s="187"/>
      <c r="B131" s="197"/>
      <c r="C131" s="186"/>
      <c r="D131" s="187"/>
      <c r="E131" s="186"/>
      <c r="F131" s="187"/>
      <c r="G131" s="595">
        <f t="shared" si="9"/>
        <v>4650</v>
      </c>
      <c r="H131" s="627">
        <f t="shared" si="9"/>
        <v>580</v>
      </c>
      <c r="I131" s="254"/>
      <c r="J131" s="254"/>
      <c r="K131" s="187"/>
      <c r="L131" s="254" t="str">
        <f t="shared" si="7"/>
        <v xml:space="preserve"> </v>
      </c>
      <c r="M131" s="187"/>
      <c r="N131" s="628"/>
      <c r="O131" s="82"/>
      <c r="P131" s="107">
        <f t="shared" si="6"/>
        <v>0</v>
      </c>
      <c r="Q131" s="31"/>
    </row>
    <row r="132" spans="1:17" ht="18" x14ac:dyDescent="0.25">
      <c r="A132" s="187"/>
      <c r="B132" s="197"/>
      <c r="C132" s="186"/>
      <c r="D132" s="187"/>
      <c r="E132" s="186"/>
      <c r="F132" s="187"/>
      <c r="G132" s="595">
        <f t="shared" si="9"/>
        <v>4650</v>
      </c>
      <c r="H132" s="627">
        <f t="shared" si="9"/>
        <v>580</v>
      </c>
      <c r="I132" s="254"/>
      <c r="J132" s="254"/>
      <c r="K132" s="187"/>
      <c r="L132" s="254" t="str">
        <f t="shared" si="7"/>
        <v xml:space="preserve"> </v>
      </c>
      <c r="M132" s="187"/>
      <c r="N132" s="628"/>
      <c r="O132" s="82"/>
      <c r="P132" s="107">
        <f t="shared" si="6"/>
        <v>0</v>
      </c>
      <c r="Q132" s="31"/>
    </row>
    <row r="133" spans="1:17" ht="18" x14ac:dyDescent="0.25">
      <c r="A133" s="187"/>
      <c r="B133" s="197"/>
      <c r="C133" s="186"/>
      <c r="D133" s="187"/>
      <c r="E133" s="186"/>
      <c r="F133" s="187"/>
      <c r="G133" s="595">
        <f t="shared" si="9"/>
        <v>4650</v>
      </c>
      <c r="H133" s="627">
        <f t="shared" si="9"/>
        <v>580</v>
      </c>
      <c r="I133" s="254"/>
      <c r="J133" s="254"/>
      <c r="K133" s="187"/>
      <c r="L133" s="254" t="str">
        <f t="shared" si="7"/>
        <v xml:space="preserve"> </v>
      </c>
      <c r="M133" s="187"/>
      <c r="N133" s="628"/>
      <c r="O133" s="82"/>
      <c r="P133" s="107">
        <f t="shared" si="6"/>
        <v>0</v>
      </c>
      <c r="Q133" s="31"/>
    </row>
    <row r="134" spans="1:17" ht="18" x14ac:dyDescent="0.25">
      <c r="A134" s="187"/>
      <c r="B134" s="197"/>
      <c r="C134" s="186"/>
      <c r="D134" s="187"/>
      <c r="E134" s="186"/>
      <c r="F134" s="187"/>
      <c r="G134" s="595">
        <f t="shared" si="9"/>
        <v>4650</v>
      </c>
      <c r="H134" s="627">
        <f t="shared" si="9"/>
        <v>580</v>
      </c>
      <c r="I134" s="254"/>
      <c r="J134" s="254"/>
      <c r="K134" s="187"/>
      <c r="L134" s="254" t="str">
        <f t="shared" si="7"/>
        <v xml:space="preserve"> </v>
      </c>
      <c r="M134" s="187"/>
      <c r="N134" s="628"/>
      <c r="O134" s="82"/>
      <c r="P134" s="107">
        <f t="shared" si="6"/>
        <v>0</v>
      </c>
      <c r="Q134" s="31"/>
    </row>
    <row r="135" spans="1:17" ht="18" x14ac:dyDescent="0.25">
      <c r="A135" s="187"/>
      <c r="B135" s="197"/>
      <c r="C135" s="186"/>
      <c r="D135" s="187"/>
      <c r="E135" s="186"/>
      <c r="F135" s="187"/>
      <c r="G135" s="595">
        <f t="shared" si="9"/>
        <v>4650</v>
      </c>
      <c r="H135" s="627">
        <f t="shared" si="9"/>
        <v>580</v>
      </c>
      <c r="I135" s="254"/>
      <c r="J135" s="254"/>
      <c r="K135" s="187"/>
      <c r="L135" s="254" t="str">
        <f t="shared" si="7"/>
        <v xml:space="preserve"> </v>
      </c>
      <c r="M135" s="187"/>
      <c r="N135" s="628"/>
      <c r="O135" s="82"/>
      <c r="P135" s="107">
        <f t="shared" si="6"/>
        <v>0</v>
      </c>
      <c r="Q135" s="31"/>
    </row>
    <row r="136" spans="1:17" ht="18" x14ac:dyDescent="0.25">
      <c r="A136" s="187"/>
      <c r="B136" s="197"/>
      <c r="C136" s="186"/>
      <c r="D136" s="187"/>
      <c r="E136" s="186"/>
      <c r="F136" s="187"/>
      <c r="G136" s="595">
        <f t="shared" si="9"/>
        <v>4650</v>
      </c>
      <c r="H136" s="627">
        <f t="shared" si="9"/>
        <v>580</v>
      </c>
      <c r="I136" s="254"/>
      <c r="J136" s="254"/>
      <c r="K136" s="187"/>
      <c r="L136" s="254" t="str">
        <f t="shared" si="7"/>
        <v xml:space="preserve"> </v>
      </c>
      <c r="M136" s="187"/>
      <c r="N136" s="628"/>
      <c r="O136" s="82"/>
      <c r="P136" s="107">
        <f t="shared" si="6"/>
        <v>0</v>
      </c>
      <c r="Q136" s="31"/>
    </row>
    <row r="137" spans="1:17" ht="18" x14ac:dyDescent="0.25">
      <c r="A137" s="187"/>
      <c r="B137" s="197"/>
      <c r="C137" s="186"/>
      <c r="D137" s="187"/>
      <c r="E137" s="186"/>
      <c r="F137" s="187"/>
      <c r="G137" s="595">
        <f t="shared" si="9"/>
        <v>4650</v>
      </c>
      <c r="H137" s="627">
        <f t="shared" si="9"/>
        <v>580</v>
      </c>
      <c r="I137" s="254"/>
      <c r="J137" s="254"/>
      <c r="K137" s="187"/>
      <c r="L137" s="254" t="str">
        <f t="shared" si="7"/>
        <v xml:space="preserve"> </v>
      </c>
      <c r="M137" s="187"/>
      <c r="N137" s="628"/>
      <c r="O137" s="82"/>
      <c r="P137" s="107">
        <f t="shared" si="6"/>
        <v>0</v>
      </c>
      <c r="Q137" s="31"/>
    </row>
    <row r="138" spans="1:17" ht="18" x14ac:dyDescent="0.25">
      <c r="A138" s="187"/>
      <c r="B138" s="197"/>
      <c r="C138" s="186"/>
      <c r="D138" s="187"/>
      <c r="E138" s="186"/>
      <c r="F138" s="187"/>
      <c r="G138" s="595">
        <f t="shared" si="9"/>
        <v>4650</v>
      </c>
      <c r="H138" s="627">
        <f t="shared" si="9"/>
        <v>580</v>
      </c>
      <c r="I138" s="254"/>
      <c r="J138" s="254"/>
      <c r="K138" s="187"/>
      <c r="L138" s="254" t="str">
        <f t="shared" si="7"/>
        <v xml:space="preserve"> </v>
      </c>
      <c r="M138" s="187"/>
      <c r="N138" s="628"/>
      <c r="O138" s="82"/>
      <c r="P138" s="107">
        <f t="shared" si="6"/>
        <v>0</v>
      </c>
      <c r="Q138" s="31"/>
    </row>
    <row r="139" spans="1:17" ht="18" x14ac:dyDescent="0.25">
      <c r="A139" s="187"/>
      <c r="B139" s="197"/>
      <c r="C139" s="186"/>
      <c r="D139" s="187"/>
      <c r="E139" s="186"/>
      <c r="F139" s="187"/>
      <c r="G139" s="595">
        <f t="shared" si="9"/>
        <v>4650</v>
      </c>
      <c r="H139" s="627">
        <f t="shared" si="9"/>
        <v>580</v>
      </c>
      <c r="I139" s="254"/>
      <c r="J139" s="254"/>
      <c r="K139" s="187"/>
      <c r="L139" s="254" t="str">
        <f t="shared" si="7"/>
        <v xml:space="preserve"> </v>
      </c>
      <c r="M139" s="187"/>
      <c r="N139" s="628"/>
      <c r="O139" s="82"/>
      <c r="P139" s="107">
        <f t="shared" si="6"/>
        <v>0</v>
      </c>
      <c r="Q139" s="31"/>
    </row>
    <row r="140" spans="1:17" ht="18" x14ac:dyDescent="0.25">
      <c r="A140" s="187"/>
      <c r="B140" s="197"/>
      <c r="C140" s="186"/>
      <c r="D140" s="187"/>
      <c r="E140" s="186"/>
      <c r="F140" s="187"/>
      <c r="G140" s="595">
        <f t="shared" si="9"/>
        <v>4650</v>
      </c>
      <c r="H140" s="627">
        <f t="shared" si="9"/>
        <v>580</v>
      </c>
      <c r="I140" s="254"/>
      <c r="J140" s="254"/>
      <c r="K140" s="187"/>
      <c r="L140" s="254" t="str">
        <f t="shared" si="7"/>
        <v xml:space="preserve"> </v>
      </c>
      <c r="M140" s="187"/>
      <c r="N140" s="628"/>
      <c r="O140" s="82"/>
      <c r="P140" s="107">
        <f t="shared" si="6"/>
        <v>0</v>
      </c>
      <c r="Q140" s="31"/>
    </row>
    <row r="141" spans="1:17" ht="18" x14ac:dyDescent="0.25">
      <c r="A141" s="187"/>
      <c r="B141" s="197"/>
      <c r="C141" s="186"/>
      <c r="D141" s="187"/>
      <c r="E141" s="186"/>
      <c r="F141" s="187"/>
      <c r="G141" s="595">
        <f t="shared" si="9"/>
        <v>4650</v>
      </c>
      <c r="H141" s="627">
        <f t="shared" si="9"/>
        <v>580</v>
      </c>
      <c r="I141" s="254"/>
      <c r="J141" s="254"/>
      <c r="K141" s="187"/>
      <c r="L141" s="254" t="str">
        <f t="shared" si="7"/>
        <v xml:space="preserve"> </v>
      </c>
      <c r="M141" s="187"/>
      <c r="N141" s="628"/>
      <c r="O141" s="82"/>
      <c r="P141" s="107">
        <f t="shared" si="6"/>
        <v>0</v>
      </c>
      <c r="Q141" s="31"/>
    </row>
    <row r="142" spans="1:17" ht="18" x14ac:dyDescent="0.25">
      <c r="A142" s="187"/>
      <c r="B142" s="197"/>
      <c r="C142" s="186"/>
      <c r="D142" s="187"/>
      <c r="E142" s="186"/>
      <c r="F142" s="187"/>
      <c r="G142" s="595">
        <f t="shared" si="9"/>
        <v>4650</v>
      </c>
      <c r="H142" s="627">
        <f t="shared" si="9"/>
        <v>580</v>
      </c>
      <c r="I142" s="254"/>
      <c r="J142" s="254"/>
      <c r="K142" s="187"/>
      <c r="L142" s="254" t="str">
        <f t="shared" si="7"/>
        <v xml:space="preserve"> </v>
      </c>
      <c r="M142" s="187"/>
      <c r="N142" s="628"/>
      <c r="O142" s="82"/>
      <c r="P142" s="107">
        <f t="shared" ref="P142:P205" si="10">O142*G142</f>
        <v>0</v>
      </c>
      <c r="Q142" s="31"/>
    </row>
    <row r="143" spans="1:17" ht="18" x14ac:dyDescent="0.25">
      <c r="A143" s="187"/>
      <c r="B143" s="197"/>
      <c r="C143" s="186"/>
      <c r="D143" s="187"/>
      <c r="E143" s="186"/>
      <c r="F143" s="187"/>
      <c r="G143" s="595">
        <f t="shared" si="9"/>
        <v>4650</v>
      </c>
      <c r="H143" s="627">
        <f t="shared" si="9"/>
        <v>580</v>
      </c>
      <c r="I143" s="254"/>
      <c r="J143" s="254"/>
      <c r="K143" s="187"/>
      <c r="L143" s="254" t="str">
        <f t="shared" si="7"/>
        <v xml:space="preserve"> </v>
      </c>
      <c r="M143" s="187"/>
      <c r="N143" s="628"/>
      <c r="O143" s="82"/>
      <c r="P143" s="107">
        <f t="shared" si="10"/>
        <v>0</v>
      </c>
      <c r="Q143" s="31"/>
    </row>
    <row r="144" spans="1:17" ht="18" x14ac:dyDescent="0.25">
      <c r="A144" s="187"/>
      <c r="B144" s="197"/>
      <c r="C144" s="186"/>
      <c r="D144" s="187"/>
      <c r="E144" s="186"/>
      <c r="F144" s="187"/>
      <c r="G144" s="595">
        <f t="shared" si="9"/>
        <v>4650</v>
      </c>
      <c r="H144" s="627">
        <f t="shared" si="9"/>
        <v>580</v>
      </c>
      <c r="I144" s="254"/>
      <c r="J144" s="254"/>
      <c r="K144" s="187"/>
      <c r="L144" s="254" t="str">
        <f t="shared" ref="L144:L207" si="11">IF(D144&gt;0,D144," ")</f>
        <v xml:space="preserve"> </v>
      </c>
      <c r="M144" s="187"/>
      <c r="N144" s="628"/>
      <c r="O144" s="82"/>
      <c r="P144" s="107">
        <f t="shared" si="10"/>
        <v>0</v>
      </c>
      <c r="Q144" s="31"/>
    </row>
    <row r="145" spans="1:17" ht="18" x14ac:dyDescent="0.25">
      <c r="A145" s="187"/>
      <c r="B145" s="197"/>
      <c r="C145" s="186"/>
      <c r="D145" s="187"/>
      <c r="E145" s="186"/>
      <c r="F145" s="187"/>
      <c r="G145" s="595">
        <f t="shared" si="9"/>
        <v>4650</v>
      </c>
      <c r="H145" s="627">
        <f t="shared" si="9"/>
        <v>580</v>
      </c>
      <c r="I145" s="254"/>
      <c r="J145" s="254"/>
      <c r="K145" s="187"/>
      <c r="L145" s="254" t="str">
        <f t="shared" si="11"/>
        <v xml:space="preserve"> </v>
      </c>
      <c r="M145" s="187"/>
      <c r="N145" s="628"/>
      <c r="O145" s="82"/>
      <c r="P145" s="107">
        <f t="shared" si="10"/>
        <v>0</v>
      </c>
      <c r="Q145" s="31"/>
    </row>
    <row r="146" spans="1:17" ht="18" x14ac:dyDescent="0.25">
      <c r="A146" s="187"/>
      <c r="B146" s="197"/>
      <c r="C146" s="186"/>
      <c r="D146" s="187"/>
      <c r="E146" s="186"/>
      <c r="F146" s="187"/>
      <c r="G146" s="595">
        <f t="shared" si="9"/>
        <v>4650</v>
      </c>
      <c r="H146" s="627">
        <f t="shared" si="9"/>
        <v>580</v>
      </c>
      <c r="I146" s="254"/>
      <c r="J146" s="254"/>
      <c r="K146" s="187"/>
      <c r="L146" s="254" t="str">
        <f t="shared" si="11"/>
        <v xml:space="preserve"> </v>
      </c>
      <c r="M146" s="187"/>
      <c r="N146" s="628"/>
      <c r="O146" s="82"/>
      <c r="P146" s="107">
        <f t="shared" si="10"/>
        <v>0</v>
      </c>
      <c r="Q146" s="31"/>
    </row>
    <row r="147" spans="1:17" ht="18" x14ac:dyDescent="0.25">
      <c r="A147" s="187"/>
      <c r="B147" s="197"/>
      <c r="C147" s="186"/>
      <c r="D147" s="187"/>
      <c r="E147" s="186"/>
      <c r="F147" s="187"/>
      <c r="G147" s="595">
        <f t="shared" si="9"/>
        <v>4650</v>
      </c>
      <c r="H147" s="627">
        <f t="shared" si="9"/>
        <v>580</v>
      </c>
      <c r="I147" s="254"/>
      <c r="J147" s="254"/>
      <c r="K147" s="187"/>
      <c r="L147" s="254" t="str">
        <f t="shared" si="11"/>
        <v xml:space="preserve"> </v>
      </c>
      <c r="M147" s="187"/>
      <c r="N147" s="628"/>
      <c r="O147" s="82"/>
      <c r="P147" s="107">
        <f t="shared" si="10"/>
        <v>0</v>
      </c>
      <c r="Q147" s="31"/>
    </row>
    <row r="148" spans="1:17" ht="18" x14ac:dyDescent="0.25">
      <c r="A148" s="187"/>
      <c r="B148" s="197"/>
      <c r="C148" s="186"/>
      <c r="D148" s="187"/>
      <c r="E148" s="186"/>
      <c r="F148" s="187"/>
      <c r="G148" s="595">
        <f t="shared" si="9"/>
        <v>4650</v>
      </c>
      <c r="H148" s="627">
        <f t="shared" si="9"/>
        <v>580</v>
      </c>
      <c r="I148" s="254"/>
      <c r="J148" s="254"/>
      <c r="K148" s="187"/>
      <c r="L148" s="254" t="str">
        <f t="shared" si="11"/>
        <v xml:space="preserve"> </v>
      </c>
      <c r="M148" s="187"/>
      <c r="N148" s="628"/>
      <c r="O148" s="82"/>
      <c r="P148" s="107">
        <f t="shared" si="10"/>
        <v>0</v>
      </c>
      <c r="Q148" s="31"/>
    </row>
    <row r="149" spans="1:17" ht="18" x14ac:dyDescent="0.25">
      <c r="A149" s="187"/>
      <c r="B149" s="197"/>
      <c r="C149" s="186"/>
      <c r="D149" s="187"/>
      <c r="E149" s="186"/>
      <c r="F149" s="187"/>
      <c r="G149" s="595">
        <f t="shared" si="9"/>
        <v>4650</v>
      </c>
      <c r="H149" s="627">
        <f t="shared" si="9"/>
        <v>580</v>
      </c>
      <c r="I149" s="254"/>
      <c r="J149" s="254"/>
      <c r="K149" s="187"/>
      <c r="L149" s="254" t="str">
        <f t="shared" si="11"/>
        <v xml:space="preserve"> </v>
      </c>
      <c r="M149" s="187"/>
      <c r="N149" s="628"/>
      <c r="O149" s="82"/>
      <c r="P149" s="107">
        <f t="shared" si="10"/>
        <v>0</v>
      </c>
      <c r="Q149" s="31"/>
    </row>
    <row r="150" spans="1:17" ht="18" x14ac:dyDescent="0.25">
      <c r="A150" s="187"/>
      <c r="B150" s="197"/>
      <c r="C150" s="186"/>
      <c r="D150" s="187"/>
      <c r="E150" s="186"/>
      <c r="F150" s="187"/>
      <c r="G150" s="595">
        <f t="shared" si="9"/>
        <v>4650</v>
      </c>
      <c r="H150" s="627">
        <f t="shared" si="9"/>
        <v>580</v>
      </c>
      <c r="I150" s="254"/>
      <c r="J150" s="254"/>
      <c r="K150" s="187"/>
      <c r="L150" s="254" t="str">
        <f t="shared" si="11"/>
        <v xml:space="preserve"> </v>
      </c>
      <c r="M150" s="187"/>
      <c r="N150" s="628"/>
      <c r="O150" s="82"/>
      <c r="P150" s="107">
        <f t="shared" si="10"/>
        <v>0</v>
      </c>
      <c r="Q150" s="31"/>
    </row>
    <row r="151" spans="1:17" ht="18" x14ac:dyDescent="0.25">
      <c r="A151" s="187"/>
      <c r="B151" s="197"/>
      <c r="C151" s="186"/>
      <c r="D151" s="187"/>
      <c r="E151" s="186"/>
      <c r="F151" s="187"/>
      <c r="G151" s="595">
        <f t="shared" si="9"/>
        <v>4650</v>
      </c>
      <c r="H151" s="627">
        <f t="shared" si="9"/>
        <v>580</v>
      </c>
      <c r="I151" s="254"/>
      <c r="J151" s="254"/>
      <c r="K151" s="187"/>
      <c r="L151" s="254" t="str">
        <f t="shared" si="11"/>
        <v xml:space="preserve"> </v>
      </c>
      <c r="M151" s="187"/>
      <c r="N151" s="628"/>
      <c r="O151" s="82"/>
      <c r="P151" s="107">
        <f t="shared" si="10"/>
        <v>0</v>
      </c>
      <c r="Q151" s="31"/>
    </row>
    <row r="152" spans="1:17" ht="18" x14ac:dyDescent="0.25">
      <c r="A152" s="187"/>
      <c r="B152" s="197"/>
      <c r="C152" s="186"/>
      <c r="D152" s="187"/>
      <c r="E152" s="186"/>
      <c r="F152" s="187"/>
      <c r="G152" s="595">
        <f t="shared" si="9"/>
        <v>4650</v>
      </c>
      <c r="H152" s="627">
        <f t="shared" si="9"/>
        <v>580</v>
      </c>
      <c r="I152" s="254"/>
      <c r="J152" s="254"/>
      <c r="K152" s="187"/>
      <c r="L152" s="254" t="str">
        <f t="shared" si="11"/>
        <v xml:space="preserve"> </v>
      </c>
      <c r="M152" s="187"/>
      <c r="N152" s="628"/>
      <c r="O152" s="82"/>
      <c r="P152" s="107">
        <f t="shared" si="10"/>
        <v>0</v>
      </c>
      <c r="Q152" s="31"/>
    </row>
    <row r="153" spans="1:17" ht="18" x14ac:dyDescent="0.25">
      <c r="A153" s="187"/>
      <c r="B153" s="197"/>
      <c r="C153" s="186"/>
      <c r="D153" s="187"/>
      <c r="E153" s="186"/>
      <c r="F153" s="187"/>
      <c r="G153" s="595">
        <f t="shared" si="9"/>
        <v>4650</v>
      </c>
      <c r="H153" s="627">
        <f t="shared" si="9"/>
        <v>580</v>
      </c>
      <c r="I153" s="254"/>
      <c r="J153" s="254"/>
      <c r="K153" s="187"/>
      <c r="L153" s="254" t="str">
        <f t="shared" si="11"/>
        <v xml:space="preserve"> </v>
      </c>
      <c r="M153" s="187"/>
      <c r="N153" s="628"/>
      <c r="O153" s="82"/>
      <c r="P153" s="107">
        <f t="shared" si="10"/>
        <v>0</v>
      </c>
      <c r="Q153" s="31"/>
    </row>
    <row r="154" spans="1:17" ht="18" x14ac:dyDescent="0.25">
      <c r="A154" s="187"/>
      <c r="B154" s="197"/>
      <c r="C154" s="186"/>
      <c r="D154" s="187"/>
      <c r="E154" s="186"/>
      <c r="F154" s="187"/>
      <c r="G154" s="595">
        <f t="shared" si="9"/>
        <v>4650</v>
      </c>
      <c r="H154" s="627">
        <f t="shared" si="9"/>
        <v>580</v>
      </c>
      <c r="I154" s="254"/>
      <c r="J154" s="254"/>
      <c r="K154" s="187"/>
      <c r="L154" s="254" t="str">
        <f t="shared" si="11"/>
        <v xml:space="preserve"> </v>
      </c>
      <c r="M154" s="187"/>
      <c r="N154" s="628"/>
      <c r="O154" s="82"/>
      <c r="P154" s="107">
        <f t="shared" si="10"/>
        <v>0</v>
      </c>
      <c r="Q154" s="31"/>
    </row>
    <row r="155" spans="1:17" ht="18" x14ac:dyDescent="0.25">
      <c r="A155" s="187"/>
      <c r="B155" s="197"/>
      <c r="C155" s="186"/>
      <c r="D155" s="187"/>
      <c r="E155" s="186"/>
      <c r="F155" s="187"/>
      <c r="G155" s="595">
        <f t="shared" si="9"/>
        <v>4650</v>
      </c>
      <c r="H155" s="627">
        <f t="shared" si="9"/>
        <v>580</v>
      </c>
      <c r="I155" s="254"/>
      <c r="J155" s="254"/>
      <c r="K155" s="187"/>
      <c r="L155" s="254" t="str">
        <f t="shared" si="11"/>
        <v xml:space="preserve"> </v>
      </c>
      <c r="M155" s="187"/>
      <c r="N155" s="628"/>
      <c r="O155" s="82"/>
      <c r="P155" s="107">
        <f t="shared" si="10"/>
        <v>0</v>
      </c>
      <c r="Q155" s="31"/>
    </row>
    <row r="156" spans="1:17" ht="18" x14ac:dyDescent="0.25">
      <c r="A156" s="187"/>
      <c r="B156" s="197"/>
      <c r="C156" s="186"/>
      <c r="D156" s="187"/>
      <c r="E156" s="186"/>
      <c r="F156" s="187"/>
      <c r="G156" s="595">
        <f t="shared" si="9"/>
        <v>4650</v>
      </c>
      <c r="H156" s="627">
        <f t="shared" si="9"/>
        <v>580</v>
      </c>
      <c r="I156" s="254"/>
      <c r="J156" s="254"/>
      <c r="K156" s="187"/>
      <c r="L156" s="254" t="str">
        <f t="shared" si="11"/>
        <v xml:space="preserve"> </v>
      </c>
      <c r="M156" s="187"/>
      <c r="N156" s="628"/>
      <c r="O156" s="82"/>
      <c r="P156" s="107">
        <f t="shared" si="10"/>
        <v>0</v>
      </c>
      <c r="Q156" s="31"/>
    </row>
    <row r="157" spans="1:17" ht="18" x14ac:dyDescent="0.25">
      <c r="A157" s="187"/>
      <c r="B157" s="197"/>
      <c r="C157" s="186"/>
      <c r="D157" s="187"/>
      <c r="E157" s="186"/>
      <c r="F157" s="187"/>
      <c r="G157" s="595">
        <f t="shared" si="9"/>
        <v>4650</v>
      </c>
      <c r="H157" s="627">
        <f t="shared" si="9"/>
        <v>580</v>
      </c>
      <c r="I157" s="254"/>
      <c r="J157" s="254"/>
      <c r="K157" s="187"/>
      <c r="L157" s="254" t="str">
        <f t="shared" si="11"/>
        <v xml:space="preserve"> </v>
      </c>
      <c r="M157" s="187"/>
      <c r="N157" s="628"/>
      <c r="O157" s="82"/>
      <c r="P157" s="107">
        <f t="shared" si="10"/>
        <v>0</v>
      </c>
      <c r="Q157" s="31"/>
    </row>
    <row r="158" spans="1:17" ht="18" x14ac:dyDescent="0.25">
      <c r="A158" s="187"/>
      <c r="B158" s="197"/>
      <c r="C158" s="186"/>
      <c r="D158" s="187"/>
      <c r="E158" s="186"/>
      <c r="F158" s="187"/>
      <c r="G158" s="595">
        <f t="shared" si="9"/>
        <v>4650</v>
      </c>
      <c r="H158" s="627">
        <f t="shared" si="9"/>
        <v>580</v>
      </c>
      <c r="I158" s="254"/>
      <c r="J158" s="254"/>
      <c r="K158" s="187"/>
      <c r="L158" s="254" t="str">
        <f t="shared" si="11"/>
        <v xml:space="preserve"> </v>
      </c>
      <c r="M158" s="187"/>
      <c r="N158" s="628"/>
      <c r="O158" s="82"/>
      <c r="P158" s="107">
        <f t="shared" si="10"/>
        <v>0</v>
      </c>
      <c r="Q158" s="31"/>
    </row>
    <row r="159" spans="1:17" ht="18" x14ac:dyDescent="0.25">
      <c r="A159" s="187"/>
      <c r="B159" s="197"/>
      <c r="C159" s="186"/>
      <c r="D159" s="187"/>
      <c r="E159" s="186"/>
      <c r="F159" s="187"/>
      <c r="G159" s="595">
        <f t="shared" si="9"/>
        <v>4650</v>
      </c>
      <c r="H159" s="627">
        <f t="shared" si="9"/>
        <v>580</v>
      </c>
      <c r="I159" s="254"/>
      <c r="J159" s="254"/>
      <c r="K159" s="187"/>
      <c r="L159" s="254" t="str">
        <f t="shared" si="11"/>
        <v xml:space="preserve"> </v>
      </c>
      <c r="M159" s="187"/>
      <c r="N159" s="628"/>
      <c r="O159" s="82"/>
      <c r="P159" s="107">
        <f t="shared" si="10"/>
        <v>0</v>
      </c>
      <c r="Q159" s="31"/>
    </row>
    <row r="160" spans="1:17" ht="18" x14ac:dyDescent="0.25">
      <c r="A160" s="187"/>
      <c r="B160" s="197"/>
      <c r="C160" s="186"/>
      <c r="D160" s="187"/>
      <c r="E160" s="186"/>
      <c r="F160" s="187"/>
      <c r="G160" s="595">
        <f t="shared" si="9"/>
        <v>4650</v>
      </c>
      <c r="H160" s="627">
        <f t="shared" si="9"/>
        <v>580</v>
      </c>
      <c r="I160" s="254"/>
      <c r="J160" s="254"/>
      <c r="K160" s="187"/>
      <c r="L160" s="254" t="str">
        <f t="shared" si="11"/>
        <v xml:space="preserve"> </v>
      </c>
      <c r="M160" s="187"/>
      <c r="N160" s="628"/>
      <c r="O160" s="82"/>
      <c r="P160" s="107">
        <f t="shared" si="10"/>
        <v>0</v>
      </c>
      <c r="Q160" s="31"/>
    </row>
    <row r="161" spans="1:17" ht="18" x14ac:dyDescent="0.25">
      <c r="A161" s="187"/>
      <c r="B161" s="197"/>
      <c r="C161" s="186"/>
      <c r="D161" s="187"/>
      <c r="E161" s="186"/>
      <c r="F161" s="187"/>
      <c r="G161" s="595">
        <f t="shared" si="9"/>
        <v>4650</v>
      </c>
      <c r="H161" s="627">
        <f t="shared" si="9"/>
        <v>580</v>
      </c>
      <c r="I161" s="254"/>
      <c r="J161" s="254"/>
      <c r="K161" s="187"/>
      <c r="L161" s="254" t="str">
        <f t="shared" si="11"/>
        <v xml:space="preserve"> </v>
      </c>
      <c r="M161" s="187"/>
      <c r="N161" s="628"/>
      <c r="O161" s="82"/>
      <c r="P161" s="107">
        <f t="shared" si="10"/>
        <v>0</v>
      </c>
      <c r="Q161" s="31"/>
    </row>
    <row r="162" spans="1:17" ht="18" x14ac:dyDescent="0.25">
      <c r="A162" s="187"/>
      <c r="B162" s="197"/>
      <c r="C162" s="186"/>
      <c r="D162" s="187"/>
      <c r="E162" s="186"/>
      <c r="F162" s="187"/>
      <c r="G162" s="595">
        <f t="shared" si="9"/>
        <v>4650</v>
      </c>
      <c r="H162" s="627">
        <f t="shared" si="9"/>
        <v>580</v>
      </c>
      <c r="I162" s="254"/>
      <c r="J162" s="254"/>
      <c r="K162" s="187"/>
      <c r="L162" s="254" t="str">
        <f t="shared" si="11"/>
        <v xml:space="preserve"> </v>
      </c>
      <c r="M162" s="187"/>
      <c r="N162" s="628"/>
      <c r="O162" s="82"/>
      <c r="P162" s="107">
        <f t="shared" si="10"/>
        <v>0</v>
      </c>
      <c r="Q162" s="31"/>
    </row>
    <row r="163" spans="1:17" ht="18" x14ac:dyDescent="0.25">
      <c r="A163" s="187"/>
      <c r="B163" s="197"/>
      <c r="C163" s="186"/>
      <c r="D163" s="187"/>
      <c r="E163" s="186"/>
      <c r="F163" s="187"/>
      <c r="G163" s="595">
        <f t="shared" si="9"/>
        <v>4650</v>
      </c>
      <c r="H163" s="627">
        <f t="shared" si="9"/>
        <v>580</v>
      </c>
      <c r="I163" s="254"/>
      <c r="J163" s="254"/>
      <c r="K163" s="187"/>
      <c r="L163" s="254" t="str">
        <f t="shared" si="11"/>
        <v xml:space="preserve"> </v>
      </c>
      <c r="M163" s="187"/>
      <c r="N163" s="628"/>
      <c r="O163" s="82"/>
      <c r="P163" s="107">
        <f t="shared" si="10"/>
        <v>0</v>
      </c>
      <c r="Q163" s="31"/>
    </row>
    <row r="164" spans="1:17" ht="18" x14ac:dyDescent="0.25">
      <c r="A164" s="187"/>
      <c r="B164" s="197"/>
      <c r="C164" s="186"/>
      <c r="D164" s="187"/>
      <c r="E164" s="186"/>
      <c r="F164" s="187"/>
      <c r="G164" s="595">
        <f t="shared" si="9"/>
        <v>4650</v>
      </c>
      <c r="H164" s="627">
        <f t="shared" si="9"/>
        <v>580</v>
      </c>
      <c r="I164" s="254"/>
      <c r="J164" s="254"/>
      <c r="K164" s="187"/>
      <c r="L164" s="254" t="str">
        <f t="shared" si="11"/>
        <v xml:space="preserve"> </v>
      </c>
      <c r="M164" s="187"/>
      <c r="N164" s="628"/>
      <c r="O164" s="82"/>
      <c r="P164" s="107">
        <f t="shared" si="10"/>
        <v>0</v>
      </c>
      <c r="Q164" s="31"/>
    </row>
    <row r="165" spans="1:17" ht="18" x14ac:dyDescent="0.25">
      <c r="A165" s="187"/>
      <c r="B165" s="197"/>
      <c r="C165" s="186"/>
      <c r="D165" s="187"/>
      <c r="E165" s="186"/>
      <c r="F165" s="187"/>
      <c r="G165" s="595">
        <f t="shared" si="9"/>
        <v>4650</v>
      </c>
      <c r="H165" s="627">
        <f t="shared" si="9"/>
        <v>580</v>
      </c>
      <c r="I165" s="254"/>
      <c r="J165" s="254"/>
      <c r="K165" s="187"/>
      <c r="L165" s="254" t="str">
        <f t="shared" si="11"/>
        <v xml:space="preserve"> </v>
      </c>
      <c r="M165" s="187"/>
      <c r="N165" s="628"/>
      <c r="O165" s="82"/>
      <c r="P165" s="107">
        <f t="shared" si="10"/>
        <v>0</v>
      </c>
      <c r="Q165" s="31"/>
    </row>
    <row r="166" spans="1:17" ht="18" x14ac:dyDescent="0.25">
      <c r="A166" s="187"/>
      <c r="B166" s="197"/>
      <c r="C166" s="186"/>
      <c r="D166" s="187"/>
      <c r="E166" s="186"/>
      <c r="F166" s="187"/>
      <c r="G166" s="595">
        <f t="shared" si="9"/>
        <v>4650</v>
      </c>
      <c r="H166" s="627">
        <f t="shared" si="9"/>
        <v>580</v>
      </c>
      <c r="I166" s="254"/>
      <c r="J166" s="254"/>
      <c r="K166" s="187"/>
      <c r="L166" s="254" t="str">
        <f t="shared" si="11"/>
        <v xml:space="preserve"> </v>
      </c>
      <c r="M166" s="187"/>
      <c r="N166" s="628"/>
      <c r="O166" s="82"/>
      <c r="P166" s="107">
        <f t="shared" si="10"/>
        <v>0</v>
      </c>
      <c r="Q166" s="31"/>
    </row>
    <row r="167" spans="1:17" ht="18" x14ac:dyDescent="0.25">
      <c r="A167" s="187"/>
      <c r="B167" s="197"/>
      <c r="C167" s="186"/>
      <c r="D167" s="187"/>
      <c r="E167" s="186"/>
      <c r="F167" s="187"/>
      <c r="G167" s="595">
        <f t="shared" si="9"/>
        <v>4650</v>
      </c>
      <c r="H167" s="627">
        <f t="shared" si="9"/>
        <v>580</v>
      </c>
      <c r="I167" s="254"/>
      <c r="J167" s="254"/>
      <c r="K167" s="187"/>
      <c r="L167" s="254" t="str">
        <f t="shared" si="11"/>
        <v xml:space="preserve"> </v>
      </c>
      <c r="M167" s="187"/>
      <c r="N167" s="598"/>
      <c r="O167" s="82"/>
      <c r="P167" s="107">
        <f t="shared" si="10"/>
        <v>0</v>
      </c>
      <c r="Q167" s="31"/>
    </row>
    <row r="168" spans="1:17" ht="18" x14ac:dyDescent="0.25">
      <c r="A168" s="187"/>
      <c r="B168" s="197"/>
      <c r="C168" s="186"/>
      <c r="D168" s="187"/>
      <c r="E168" s="186"/>
      <c r="F168" s="187"/>
      <c r="G168" s="595">
        <f t="shared" si="9"/>
        <v>4650</v>
      </c>
      <c r="H168" s="627">
        <f t="shared" si="9"/>
        <v>580</v>
      </c>
      <c r="I168" s="254"/>
      <c r="J168" s="254"/>
      <c r="K168" s="187"/>
      <c r="L168" s="254" t="str">
        <f t="shared" si="11"/>
        <v xml:space="preserve"> </v>
      </c>
      <c r="M168" s="187"/>
      <c r="N168" s="598"/>
      <c r="O168" s="82"/>
      <c r="P168" s="107">
        <f t="shared" si="10"/>
        <v>0</v>
      </c>
      <c r="Q168" s="31"/>
    </row>
    <row r="169" spans="1:17" ht="18" x14ac:dyDescent="0.25">
      <c r="A169" s="187"/>
      <c r="B169" s="197"/>
      <c r="C169" s="186"/>
      <c r="D169" s="187"/>
      <c r="E169" s="186"/>
      <c r="F169" s="187"/>
      <c r="G169" s="595">
        <f t="shared" si="9"/>
        <v>4650</v>
      </c>
      <c r="H169" s="627">
        <f t="shared" si="9"/>
        <v>580</v>
      </c>
      <c r="I169" s="254"/>
      <c r="J169" s="254"/>
      <c r="K169" s="187"/>
      <c r="L169" s="254" t="str">
        <f t="shared" si="11"/>
        <v xml:space="preserve"> </v>
      </c>
      <c r="M169" s="187"/>
      <c r="N169" s="598"/>
      <c r="O169" s="82"/>
      <c r="P169" s="107">
        <f t="shared" si="10"/>
        <v>0</v>
      </c>
      <c r="Q169" s="31"/>
    </row>
    <row r="170" spans="1:17" ht="18" x14ac:dyDescent="0.25">
      <c r="A170" s="187"/>
      <c r="B170" s="197"/>
      <c r="C170" s="186"/>
      <c r="D170" s="187"/>
      <c r="E170" s="186"/>
      <c r="F170" s="187"/>
      <c r="G170" s="595">
        <f t="shared" si="9"/>
        <v>4650</v>
      </c>
      <c r="H170" s="627">
        <f t="shared" si="9"/>
        <v>580</v>
      </c>
      <c r="I170" s="254"/>
      <c r="J170" s="254"/>
      <c r="K170" s="187"/>
      <c r="L170" s="254" t="str">
        <f t="shared" si="11"/>
        <v xml:space="preserve"> </v>
      </c>
      <c r="M170" s="187"/>
      <c r="N170" s="598"/>
      <c r="O170" s="82"/>
      <c r="P170" s="107">
        <f t="shared" si="10"/>
        <v>0</v>
      </c>
      <c r="Q170" s="31"/>
    </row>
    <row r="171" spans="1:17" ht="18" x14ac:dyDescent="0.25">
      <c r="A171" s="187"/>
      <c r="B171" s="197"/>
      <c r="C171" s="186"/>
      <c r="D171" s="187"/>
      <c r="E171" s="186"/>
      <c r="F171" s="187"/>
      <c r="G171" s="595">
        <f t="shared" si="9"/>
        <v>4650</v>
      </c>
      <c r="H171" s="627">
        <f t="shared" si="9"/>
        <v>580</v>
      </c>
      <c r="I171" s="254"/>
      <c r="J171" s="254"/>
      <c r="K171" s="187"/>
      <c r="L171" s="254" t="str">
        <f t="shared" si="11"/>
        <v xml:space="preserve"> </v>
      </c>
      <c r="M171" s="187"/>
      <c r="N171" s="598"/>
      <c r="O171" s="82"/>
      <c r="P171" s="107">
        <f t="shared" si="10"/>
        <v>0</v>
      </c>
      <c r="Q171" s="31"/>
    </row>
    <row r="172" spans="1:17" ht="18" x14ac:dyDescent="0.25">
      <c r="A172" s="187"/>
      <c r="B172" s="197"/>
      <c r="C172" s="186"/>
      <c r="D172" s="187"/>
      <c r="E172" s="186"/>
      <c r="F172" s="187"/>
      <c r="G172" s="595">
        <f t="shared" si="9"/>
        <v>4650</v>
      </c>
      <c r="H172" s="627">
        <f t="shared" si="9"/>
        <v>580</v>
      </c>
      <c r="I172" s="254"/>
      <c r="J172" s="254"/>
      <c r="K172" s="187"/>
      <c r="L172" s="254" t="str">
        <f t="shared" si="11"/>
        <v xml:space="preserve"> </v>
      </c>
      <c r="M172" s="187"/>
      <c r="N172" s="598"/>
      <c r="O172" s="82"/>
      <c r="P172" s="107">
        <f t="shared" si="10"/>
        <v>0</v>
      </c>
      <c r="Q172" s="31"/>
    </row>
    <row r="173" spans="1:17" ht="18" x14ac:dyDescent="0.25">
      <c r="A173" s="187"/>
      <c r="B173" s="197"/>
      <c r="C173" s="186"/>
      <c r="D173" s="187"/>
      <c r="E173" s="186"/>
      <c r="F173" s="187"/>
      <c r="G173" s="595">
        <f t="shared" si="9"/>
        <v>4650</v>
      </c>
      <c r="H173" s="627">
        <f t="shared" si="9"/>
        <v>580</v>
      </c>
      <c r="I173" s="254"/>
      <c r="J173" s="254"/>
      <c r="K173" s="187"/>
      <c r="L173" s="254" t="str">
        <f t="shared" si="11"/>
        <v xml:space="preserve"> </v>
      </c>
      <c r="M173" s="187"/>
      <c r="N173" s="598"/>
      <c r="O173" s="82"/>
      <c r="P173" s="107">
        <f t="shared" si="10"/>
        <v>0</v>
      </c>
      <c r="Q173" s="31"/>
    </row>
    <row r="174" spans="1:17" ht="18" x14ac:dyDescent="0.25">
      <c r="A174" s="187"/>
      <c r="B174" s="197"/>
      <c r="C174" s="186"/>
      <c r="D174" s="187"/>
      <c r="E174" s="186"/>
      <c r="F174" s="187"/>
      <c r="G174" s="595">
        <f t="shared" si="9"/>
        <v>4650</v>
      </c>
      <c r="H174" s="627">
        <f t="shared" si="9"/>
        <v>580</v>
      </c>
      <c r="I174" s="254"/>
      <c r="J174" s="254"/>
      <c r="K174" s="187"/>
      <c r="L174" s="254" t="str">
        <f t="shared" si="11"/>
        <v xml:space="preserve"> </v>
      </c>
      <c r="M174" s="187"/>
      <c r="N174" s="598"/>
      <c r="O174" s="82"/>
      <c r="P174" s="107">
        <f t="shared" si="10"/>
        <v>0</v>
      </c>
      <c r="Q174" s="31"/>
    </row>
    <row r="175" spans="1:17" ht="18" x14ac:dyDescent="0.25">
      <c r="A175" s="187"/>
      <c r="B175" s="197"/>
      <c r="C175" s="186"/>
      <c r="D175" s="187"/>
      <c r="E175" s="186"/>
      <c r="F175" s="187"/>
      <c r="G175" s="595">
        <f t="shared" si="9"/>
        <v>4650</v>
      </c>
      <c r="H175" s="627">
        <f t="shared" si="9"/>
        <v>580</v>
      </c>
      <c r="I175" s="254"/>
      <c r="J175" s="254"/>
      <c r="K175" s="187"/>
      <c r="L175" s="254" t="str">
        <f t="shared" si="11"/>
        <v xml:space="preserve"> </v>
      </c>
      <c r="M175" s="187"/>
      <c r="N175" s="598"/>
      <c r="O175" s="82"/>
      <c r="P175" s="107">
        <f t="shared" si="10"/>
        <v>0</v>
      </c>
      <c r="Q175" s="31"/>
    </row>
    <row r="176" spans="1:17" ht="18" x14ac:dyDescent="0.25">
      <c r="A176" s="187"/>
      <c r="B176" s="197"/>
      <c r="C176" s="186"/>
      <c r="D176" s="187"/>
      <c r="E176" s="186"/>
      <c r="F176" s="187"/>
      <c r="G176" s="595">
        <f t="shared" si="9"/>
        <v>4650</v>
      </c>
      <c r="H176" s="627">
        <f t="shared" si="9"/>
        <v>580</v>
      </c>
      <c r="I176" s="254"/>
      <c r="J176" s="254"/>
      <c r="K176" s="187"/>
      <c r="L176" s="254" t="str">
        <f t="shared" si="11"/>
        <v xml:space="preserve"> </v>
      </c>
      <c r="M176" s="187"/>
      <c r="N176" s="598"/>
      <c r="O176" s="82"/>
      <c r="P176" s="107">
        <f t="shared" si="10"/>
        <v>0</v>
      </c>
      <c r="Q176" s="31"/>
    </row>
    <row r="177" spans="1:17" ht="18" x14ac:dyDescent="0.25">
      <c r="A177" s="187"/>
      <c r="B177" s="197"/>
      <c r="C177" s="186"/>
      <c r="D177" s="187"/>
      <c r="E177" s="186"/>
      <c r="F177" s="187"/>
      <c r="G177" s="595">
        <f t="shared" si="9"/>
        <v>4650</v>
      </c>
      <c r="H177" s="627">
        <f t="shared" si="9"/>
        <v>580</v>
      </c>
      <c r="I177" s="254"/>
      <c r="J177" s="254"/>
      <c r="K177" s="187"/>
      <c r="L177" s="254" t="str">
        <f t="shared" si="11"/>
        <v xml:space="preserve"> </v>
      </c>
      <c r="M177" s="187"/>
      <c r="N177" s="598"/>
      <c r="O177" s="82"/>
      <c r="P177" s="107">
        <f t="shared" si="10"/>
        <v>0</v>
      </c>
      <c r="Q177" s="31"/>
    </row>
    <row r="178" spans="1:17" ht="18" x14ac:dyDescent="0.25">
      <c r="A178" s="187"/>
      <c r="B178" s="197"/>
      <c r="C178" s="186"/>
      <c r="D178" s="187"/>
      <c r="E178" s="186"/>
      <c r="F178" s="187"/>
      <c r="G178" s="595">
        <f t="shared" si="9"/>
        <v>4650</v>
      </c>
      <c r="H178" s="627">
        <f t="shared" si="9"/>
        <v>580</v>
      </c>
      <c r="I178" s="254"/>
      <c r="J178" s="254"/>
      <c r="K178" s="187"/>
      <c r="L178" s="254" t="str">
        <f t="shared" si="11"/>
        <v xml:space="preserve"> </v>
      </c>
      <c r="M178" s="187"/>
      <c r="N178" s="598"/>
      <c r="O178" s="82"/>
      <c r="P178" s="107">
        <f t="shared" si="10"/>
        <v>0</v>
      </c>
      <c r="Q178" s="31"/>
    </row>
    <row r="179" spans="1:17" ht="18" x14ac:dyDescent="0.25">
      <c r="A179" s="187"/>
      <c r="B179" s="197"/>
      <c r="C179" s="186"/>
      <c r="D179" s="187"/>
      <c r="E179" s="186"/>
      <c r="F179" s="187"/>
      <c r="G179" s="595">
        <f t="shared" si="9"/>
        <v>4650</v>
      </c>
      <c r="H179" s="627">
        <f t="shared" si="9"/>
        <v>580</v>
      </c>
      <c r="I179" s="254"/>
      <c r="J179" s="254"/>
      <c r="K179" s="187"/>
      <c r="L179" s="254" t="str">
        <f t="shared" si="11"/>
        <v xml:space="preserve"> </v>
      </c>
      <c r="M179" s="187"/>
      <c r="N179" s="598"/>
      <c r="O179" s="82"/>
      <c r="P179" s="107">
        <f t="shared" si="10"/>
        <v>0</v>
      </c>
      <c r="Q179" s="31"/>
    </row>
    <row r="180" spans="1:17" ht="18" x14ac:dyDescent="0.25">
      <c r="A180" s="187"/>
      <c r="B180" s="197"/>
      <c r="C180" s="186"/>
      <c r="D180" s="187"/>
      <c r="E180" s="186"/>
      <c r="F180" s="187"/>
      <c r="G180" s="595">
        <f t="shared" si="9"/>
        <v>4650</v>
      </c>
      <c r="H180" s="627">
        <f t="shared" si="9"/>
        <v>580</v>
      </c>
      <c r="I180" s="254"/>
      <c r="J180" s="254"/>
      <c r="K180" s="187"/>
      <c r="L180" s="254" t="str">
        <f t="shared" si="11"/>
        <v xml:space="preserve"> </v>
      </c>
      <c r="M180" s="187"/>
      <c r="N180" s="598"/>
      <c r="O180" s="82"/>
      <c r="P180" s="107">
        <f t="shared" si="10"/>
        <v>0</v>
      </c>
      <c r="Q180" s="31"/>
    </row>
    <row r="181" spans="1:17" ht="18" x14ac:dyDescent="0.25">
      <c r="A181" s="187"/>
      <c r="B181" s="197"/>
      <c r="C181" s="186"/>
      <c r="D181" s="187"/>
      <c r="E181" s="186"/>
      <c r="F181" s="187"/>
      <c r="G181" s="595">
        <f t="shared" si="9"/>
        <v>4650</v>
      </c>
      <c r="H181" s="627">
        <f t="shared" si="9"/>
        <v>580</v>
      </c>
      <c r="I181" s="254"/>
      <c r="J181" s="254"/>
      <c r="K181" s="187"/>
      <c r="L181" s="254" t="str">
        <f t="shared" si="11"/>
        <v xml:space="preserve"> </v>
      </c>
      <c r="M181" s="187"/>
      <c r="N181" s="598"/>
      <c r="O181" s="82"/>
      <c r="P181" s="107">
        <f t="shared" si="10"/>
        <v>0</v>
      </c>
      <c r="Q181" s="31"/>
    </row>
    <row r="182" spans="1:17" ht="18" x14ac:dyDescent="0.25">
      <c r="A182" s="187"/>
      <c r="B182" s="197"/>
      <c r="C182" s="186"/>
      <c r="D182" s="187"/>
      <c r="E182" s="186"/>
      <c r="F182" s="187"/>
      <c r="G182" s="595">
        <f t="shared" si="9"/>
        <v>4650</v>
      </c>
      <c r="H182" s="627">
        <f t="shared" si="9"/>
        <v>580</v>
      </c>
      <c r="I182" s="254"/>
      <c r="J182" s="254"/>
      <c r="K182" s="187"/>
      <c r="L182" s="254" t="str">
        <f t="shared" si="11"/>
        <v xml:space="preserve"> </v>
      </c>
      <c r="M182" s="187"/>
      <c r="N182" s="598"/>
      <c r="O182" s="82"/>
      <c r="P182" s="107">
        <f t="shared" si="10"/>
        <v>0</v>
      </c>
      <c r="Q182" s="31"/>
    </row>
    <row r="183" spans="1:17" ht="18" x14ac:dyDescent="0.25">
      <c r="A183" s="187"/>
      <c r="B183" s="197"/>
      <c r="C183" s="186"/>
      <c r="D183" s="187"/>
      <c r="E183" s="186"/>
      <c r="F183" s="187"/>
      <c r="G183" s="595">
        <f t="shared" si="9"/>
        <v>4650</v>
      </c>
      <c r="H183" s="627">
        <f t="shared" si="9"/>
        <v>580</v>
      </c>
      <c r="I183" s="254"/>
      <c r="J183" s="254"/>
      <c r="K183" s="187"/>
      <c r="L183" s="254" t="str">
        <f t="shared" si="11"/>
        <v xml:space="preserve"> </v>
      </c>
      <c r="M183" s="187"/>
      <c r="N183" s="598"/>
      <c r="O183" s="82"/>
      <c r="P183" s="107">
        <f t="shared" si="10"/>
        <v>0</v>
      </c>
      <c r="Q183" s="31"/>
    </row>
    <row r="184" spans="1:17" ht="18" x14ac:dyDescent="0.25">
      <c r="A184" s="187"/>
      <c r="B184" s="197"/>
      <c r="C184" s="186"/>
      <c r="D184" s="187"/>
      <c r="E184" s="186"/>
      <c r="F184" s="187"/>
      <c r="G184" s="595">
        <f t="shared" si="9"/>
        <v>4650</v>
      </c>
      <c r="H184" s="627">
        <f t="shared" si="9"/>
        <v>580</v>
      </c>
      <c r="I184" s="254"/>
      <c r="J184" s="254"/>
      <c r="K184" s="187"/>
      <c r="L184" s="254" t="str">
        <f t="shared" si="11"/>
        <v xml:space="preserve"> </v>
      </c>
      <c r="M184" s="187"/>
      <c r="N184" s="598"/>
      <c r="O184" s="82"/>
      <c r="P184" s="107">
        <f t="shared" si="10"/>
        <v>0</v>
      </c>
      <c r="Q184" s="31"/>
    </row>
    <row r="185" spans="1:17" ht="18" x14ac:dyDescent="0.25">
      <c r="A185" s="187"/>
      <c r="B185" s="197"/>
      <c r="C185" s="186"/>
      <c r="D185" s="187"/>
      <c r="E185" s="186"/>
      <c r="F185" s="187"/>
      <c r="G185" s="595">
        <f t="shared" si="9"/>
        <v>4650</v>
      </c>
      <c r="H185" s="627">
        <f t="shared" si="9"/>
        <v>580</v>
      </c>
      <c r="I185" s="254"/>
      <c r="J185" s="254"/>
      <c r="K185" s="187"/>
      <c r="L185" s="254" t="str">
        <f t="shared" si="11"/>
        <v xml:space="preserve"> </v>
      </c>
      <c r="M185" s="187"/>
      <c r="N185" s="598"/>
      <c r="O185" s="82"/>
      <c r="P185" s="107">
        <f t="shared" si="10"/>
        <v>0</v>
      </c>
      <c r="Q185" s="31"/>
    </row>
    <row r="186" spans="1:17" ht="18" x14ac:dyDescent="0.25">
      <c r="A186" s="187"/>
      <c r="B186" s="197"/>
      <c r="C186" s="186"/>
      <c r="D186" s="187"/>
      <c r="E186" s="186"/>
      <c r="F186" s="187"/>
      <c r="G186" s="595">
        <f t="shared" si="9"/>
        <v>4650</v>
      </c>
      <c r="H186" s="627">
        <f t="shared" si="9"/>
        <v>580</v>
      </c>
      <c r="I186" s="254"/>
      <c r="J186" s="254"/>
      <c r="K186" s="187"/>
      <c r="L186" s="254" t="str">
        <f t="shared" si="11"/>
        <v xml:space="preserve"> </v>
      </c>
      <c r="M186" s="187"/>
      <c r="N186" s="598"/>
      <c r="O186" s="82"/>
      <c r="P186" s="107">
        <f t="shared" si="10"/>
        <v>0</v>
      </c>
      <c r="Q186" s="31"/>
    </row>
    <row r="187" spans="1:17" ht="18" x14ac:dyDescent="0.25">
      <c r="A187" s="187"/>
      <c r="B187" s="197"/>
      <c r="C187" s="186"/>
      <c r="D187" s="187"/>
      <c r="E187" s="186"/>
      <c r="F187" s="187"/>
      <c r="G187" s="595">
        <f t="shared" ref="G187:H212" si="12">G186-E187+C187</f>
        <v>4650</v>
      </c>
      <c r="H187" s="627">
        <f t="shared" si="12"/>
        <v>580</v>
      </c>
      <c r="I187" s="254"/>
      <c r="J187" s="254"/>
      <c r="K187" s="187"/>
      <c r="L187" s="254" t="str">
        <f t="shared" si="11"/>
        <v xml:space="preserve"> </v>
      </c>
      <c r="M187" s="187"/>
      <c r="N187" s="598"/>
      <c r="O187" s="82"/>
      <c r="P187" s="107">
        <f t="shared" si="10"/>
        <v>0</v>
      </c>
      <c r="Q187" s="31"/>
    </row>
    <row r="188" spans="1:17" ht="18" x14ac:dyDescent="0.25">
      <c r="A188" s="187"/>
      <c r="B188" s="197"/>
      <c r="C188" s="186"/>
      <c r="D188" s="187"/>
      <c r="E188" s="186"/>
      <c r="F188" s="187"/>
      <c r="G188" s="595">
        <f t="shared" si="12"/>
        <v>4650</v>
      </c>
      <c r="H188" s="627">
        <f t="shared" si="12"/>
        <v>580</v>
      </c>
      <c r="I188" s="254"/>
      <c r="J188" s="254"/>
      <c r="K188" s="187"/>
      <c r="L188" s="254" t="str">
        <f t="shared" si="11"/>
        <v xml:space="preserve"> </v>
      </c>
      <c r="M188" s="187"/>
      <c r="N188" s="598"/>
      <c r="O188" s="82"/>
      <c r="P188" s="107">
        <f t="shared" si="10"/>
        <v>0</v>
      </c>
      <c r="Q188" s="31"/>
    </row>
    <row r="189" spans="1:17" ht="18" x14ac:dyDescent="0.25">
      <c r="A189" s="187"/>
      <c r="B189" s="197"/>
      <c r="C189" s="186"/>
      <c r="D189" s="187"/>
      <c r="E189" s="186"/>
      <c r="F189" s="187"/>
      <c r="G189" s="595">
        <f t="shared" si="12"/>
        <v>4650</v>
      </c>
      <c r="H189" s="627">
        <f t="shared" si="12"/>
        <v>580</v>
      </c>
      <c r="I189" s="254"/>
      <c r="J189" s="254"/>
      <c r="K189" s="187"/>
      <c r="L189" s="254" t="str">
        <f t="shared" si="11"/>
        <v xml:space="preserve"> </v>
      </c>
      <c r="M189" s="187"/>
      <c r="N189" s="598"/>
      <c r="O189" s="82"/>
      <c r="P189" s="107">
        <f t="shared" si="10"/>
        <v>0</v>
      </c>
      <c r="Q189" s="31"/>
    </row>
    <row r="190" spans="1:17" ht="18" x14ac:dyDescent="0.25">
      <c r="A190" s="187"/>
      <c r="B190" s="197"/>
      <c r="C190" s="186"/>
      <c r="D190" s="187"/>
      <c r="E190" s="186"/>
      <c r="F190" s="187"/>
      <c r="G190" s="595">
        <f t="shared" si="12"/>
        <v>4650</v>
      </c>
      <c r="H190" s="627">
        <f t="shared" si="12"/>
        <v>580</v>
      </c>
      <c r="I190" s="254"/>
      <c r="J190" s="254"/>
      <c r="K190" s="187"/>
      <c r="L190" s="254" t="str">
        <f t="shared" si="11"/>
        <v xml:space="preserve"> </v>
      </c>
      <c r="M190" s="187"/>
      <c r="N190" s="598"/>
      <c r="O190" s="82"/>
      <c r="P190" s="107">
        <f t="shared" si="10"/>
        <v>0</v>
      </c>
      <c r="Q190" s="31"/>
    </row>
    <row r="191" spans="1:17" ht="18" x14ac:dyDescent="0.25">
      <c r="A191" s="187"/>
      <c r="B191" s="197"/>
      <c r="C191" s="186"/>
      <c r="D191" s="187"/>
      <c r="E191" s="186"/>
      <c r="F191" s="187"/>
      <c r="G191" s="595">
        <f t="shared" si="12"/>
        <v>4650</v>
      </c>
      <c r="H191" s="627">
        <f t="shared" si="12"/>
        <v>580</v>
      </c>
      <c r="I191" s="254"/>
      <c r="J191" s="254"/>
      <c r="K191" s="187"/>
      <c r="L191" s="254" t="str">
        <f t="shared" si="11"/>
        <v xml:space="preserve"> </v>
      </c>
      <c r="M191" s="187"/>
      <c r="N191" s="598"/>
      <c r="O191" s="82"/>
      <c r="P191" s="107">
        <f t="shared" si="10"/>
        <v>0</v>
      </c>
      <c r="Q191" s="31"/>
    </row>
    <row r="192" spans="1:17" ht="18" x14ac:dyDescent="0.25">
      <c r="A192" s="187"/>
      <c r="B192" s="197"/>
      <c r="C192" s="186"/>
      <c r="D192" s="187"/>
      <c r="E192" s="186"/>
      <c r="F192" s="187"/>
      <c r="G192" s="595">
        <f t="shared" si="12"/>
        <v>4650</v>
      </c>
      <c r="H192" s="627">
        <f t="shared" si="12"/>
        <v>580</v>
      </c>
      <c r="I192" s="254"/>
      <c r="J192" s="254"/>
      <c r="K192" s="187"/>
      <c r="L192" s="254" t="str">
        <f t="shared" si="11"/>
        <v xml:space="preserve"> </v>
      </c>
      <c r="M192" s="187"/>
      <c r="N192" s="598"/>
      <c r="O192" s="82"/>
      <c r="P192" s="107">
        <f t="shared" si="10"/>
        <v>0</v>
      </c>
      <c r="Q192" s="31"/>
    </row>
    <row r="193" spans="1:17" ht="18" x14ac:dyDescent="0.25">
      <c r="A193" s="187"/>
      <c r="B193" s="197"/>
      <c r="C193" s="186"/>
      <c r="D193" s="187"/>
      <c r="E193" s="186"/>
      <c r="F193" s="187"/>
      <c r="G193" s="595">
        <f t="shared" si="12"/>
        <v>4650</v>
      </c>
      <c r="H193" s="627">
        <f t="shared" si="12"/>
        <v>580</v>
      </c>
      <c r="I193" s="254"/>
      <c r="J193" s="254"/>
      <c r="K193" s="187"/>
      <c r="L193" s="254" t="str">
        <f t="shared" si="11"/>
        <v xml:space="preserve"> </v>
      </c>
      <c r="M193" s="187"/>
      <c r="N193" s="598"/>
      <c r="O193" s="82"/>
      <c r="P193" s="107">
        <f t="shared" si="10"/>
        <v>0</v>
      </c>
      <c r="Q193" s="31"/>
    </row>
    <row r="194" spans="1:17" ht="18" x14ac:dyDescent="0.25">
      <c r="A194" s="187"/>
      <c r="B194" s="197"/>
      <c r="C194" s="186"/>
      <c r="D194" s="187"/>
      <c r="E194" s="186"/>
      <c r="F194" s="187"/>
      <c r="G194" s="595">
        <f t="shared" si="12"/>
        <v>4650</v>
      </c>
      <c r="H194" s="627">
        <f t="shared" si="12"/>
        <v>580</v>
      </c>
      <c r="I194" s="254"/>
      <c r="J194" s="254"/>
      <c r="K194" s="187"/>
      <c r="L194" s="254" t="str">
        <f t="shared" si="11"/>
        <v xml:space="preserve"> </v>
      </c>
      <c r="M194" s="187"/>
      <c r="N194" s="598"/>
      <c r="O194" s="82"/>
      <c r="P194" s="107">
        <f t="shared" si="10"/>
        <v>0</v>
      </c>
      <c r="Q194" s="31"/>
    </row>
    <row r="195" spans="1:17" ht="18" x14ac:dyDescent="0.25">
      <c r="A195" s="187"/>
      <c r="B195" s="197"/>
      <c r="C195" s="186"/>
      <c r="D195" s="187"/>
      <c r="E195" s="186"/>
      <c r="F195" s="187"/>
      <c r="G195" s="595">
        <f t="shared" si="12"/>
        <v>4650</v>
      </c>
      <c r="H195" s="627">
        <f t="shared" si="12"/>
        <v>580</v>
      </c>
      <c r="I195" s="254"/>
      <c r="J195" s="254"/>
      <c r="K195" s="187"/>
      <c r="L195" s="254" t="str">
        <f t="shared" si="11"/>
        <v xml:space="preserve"> </v>
      </c>
      <c r="M195" s="187"/>
      <c r="N195" s="598"/>
      <c r="O195" s="82"/>
      <c r="P195" s="107">
        <f t="shared" si="10"/>
        <v>0</v>
      </c>
      <c r="Q195" s="31"/>
    </row>
    <row r="196" spans="1:17" ht="18" x14ac:dyDescent="0.25">
      <c r="A196" s="187"/>
      <c r="B196" s="197"/>
      <c r="C196" s="186"/>
      <c r="D196" s="187"/>
      <c r="E196" s="186"/>
      <c r="F196" s="187"/>
      <c r="G196" s="595">
        <f t="shared" si="12"/>
        <v>4650</v>
      </c>
      <c r="H196" s="627">
        <f t="shared" si="12"/>
        <v>580</v>
      </c>
      <c r="I196" s="254"/>
      <c r="J196" s="254"/>
      <c r="K196" s="187"/>
      <c r="L196" s="254" t="str">
        <f t="shared" si="11"/>
        <v xml:space="preserve"> </v>
      </c>
      <c r="M196" s="187"/>
      <c r="N196" s="598"/>
      <c r="O196" s="82"/>
      <c r="P196" s="107">
        <f t="shared" si="10"/>
        <v>0</v>
      </c>
      <c r="Q196" s="31"/>
    </row>
    <row r="197" spans="1:17" ht="18" x14ac:dyDescent="0.25">
      <c r="A197" s="187"/>
      <c r="B197" s="197"/>
      <c r="C197" s="186"/>
      <c r="D197" s="187"/>
      <c r="E197" s="186"/>
      <c r="F197" s="187"/>
      <c r="G197" s="595">
        <f t="shared" si="12"/>
        <v>4650</v>
      </c>
      <c r="H197" s="627">
        <f t="shared" si="12"/>
        <v>580</v>
      </c>
      <c r="I197" s="254"/>
      <c r="J197" s="254"/>
      <c r="K197" s="187"/>
      <c r="L197" s="254" t="str">
        <f t="shared" si="11"/>
        <v xml:space="preserve"> </v>
      </c>
      <c r="M197" s="187"/>
      <c r="N197" s="598"/>
      <c r="O197" s="82"/>
      <c r="P197" s="107">
        <f t="shared" si="10"/>
        <v>0</v>
      </c>
      <c r="Q197" s="31"/>
    </row>
    <row r="198" spans="1:17" ht="18" x14ac:dyDescent="0.25">
      <c r="A198" s="187"/>
      <c r="B198" s="197"/>
      <c r="C198" s="186"/>
      <c r="D198" s="187"/>
      <c r="E198" s="186"/>
      <c r="F198" s="187"/>
      <c r="G198" s="595">
        <f t="shared" si="12"/>
        <v>4650</v>
      </c>
      <c r="H198" s="627">
        <f t="shared" si="12"/>
        <v>580</v>
      </c>
      <c r="I198" s="254"/>
      <c r="J198" s="254"/>
      <c r="K198" s="187"/>
      <c r="L198" s="254" t="str">
        <f t="shared" si="11"/>
        <v xml:space="preserve"> </v>
      </c>
      <c r="M198" s="187"/>
      <c r="N198" s="598"/>
      <c r="O198" s="82"/>
      <c r="P198" s="107">
        <f t="shared" si="10"/>
        <v>0</v>
      </c>
      <c r="Q198" s="31"/>
    </row>
    <row r="199" spans="1:17" ht="18" x14ac:dyDescent="0.25">
      <c r="A199" s="187"/>
      <c r="B199" s="197"/>
      <c r="C199" s="186"/>
      <c r="D199" s="187"/>
      <c r="E199" s="186"/>
      <c r="F199" s="187"/>
      <c r="G199" s="595">
        <f t="shared" si="12"/>
        <v>4650</v>
      </c>
      <c r="H199" s="627">
        <f t="shared" si="12"/>
        <v>580</v>
      </c>
      <c r="I199" s="254"/>
      <c r="J199" s="254"/>
      <c r="K199" s="187"/>
      <c r="L199" s="254" t="str">
        <f t="shared" si="11"/>
        <v xml:space="preserve"> </v>
      </c>
      <c r="M199" s="187"/>
      <c r="N199" s="598"/>
      <c r="O199" s="82"/>
      <c r="P199" s="107">
        <f t="shared" si="10"/>
        <v>0</v>
      </c>
      <c r="Q199" s="31"/>
    </row>
    <row r="200" spans="1:17" ht="18" x14ac:dyDescent="0.25">
      <c r="A200" s="187"/>
      <c r="B200" s="197"/>
      <c r="C200" s="186"/>
      <c r="D200" s="187"/>
      <c r="E200" s="186"/>
      <c r="F200" s="187"/>
      <c r="G200" s="595">
        <f t="shared" si="12"/>
        <v>4650</v>
      </c>
      <c r="H200" s="627">
        <f t="shared" si="12"/>
        <v>580</v>
      </c>
      <c r="I200" s="254"/>
      <c r="J200" s="254"/>
      <c r="K200" s="187"/>
      <c r="L200" s="254" t="str">
        <f t="shared" si="11"/>
        <v xml:space="preserve"> </v>
      </c>
      <c r="M200" s="187"/>
      <c r="N200" s="598"/>
      <c r="O200" s="82"/>
      <c r="P200" s="107">
        <f t="shared" si="10"/>
        <v>0</v>
      </c>
      <c r="Q200" s="31"/>
    </row>
    <row r="201" spans="1:17" ht="18" x14ac:dyDescent="0.25">
      <c r="A201" s="187"/>
      <c r="B201" s="197"/>
      <c r="C201" s="186"/>
      <c r="D201" s="187"/>
      <c r="E201" s="186"/>
      <c r="F201" s="187"/>
      <c r="G201" s="595">
        <f t="shared" si="12"/>
        <v>4650</v>
      </c>
      <c r="H201" s="627">
        <f t="shared" si="12"/>
        <v>580</v>
      </c>
      <c r="I201" s="254"/>
      <c r="J201" s="254"/>
      <c r="K201" s="187"/>
      <c r="L201" s="254" t="str">
        <f t="shared" si="11"/>
        <v xml:space="preserve"> </v>
      </c>
      <c r="M201" s="187"/>
      <c r="N201" s="598"/>
      <c r="O201" s="82"/>
      <c r="P201" s="107">
        <f t="shared" si="10"/>
        <v>0</v>
      </c>
      <c r="Q201" s="31"/>
    </row>
    <row r="202" spans="1:17" ht="18" x14ac:dyDescent="0.25">
      <c r="A202" s="187"/>
      <c r="B202" s="197"/>
      <c r="C202" s="186"/>
      <c r="D202" s="187"/>
      <c r="E202" s="186"/>
      <c r="F202" s="187"/>
      <c r="G202" s="595">
        <f t="shared" si="12"/>
        <v>4650</v>
      </c>
      <c r="H202" s="627">
        <f t="shared" si="12"/>
        <v>580</v>
      </c>
      <c r="I202" s="254"/>
      <c r="J202" s="254"/>
      <c r="K202" s="187"/>
      <c r="L202" s="254" t="str">
        <f t="shared" si="11"/>
        <v xml:space="preserve"> </v>
      </c>
      <c r="M202" s="187"/>
      <c r="N202" s="598"/>
      <c r="O202" s="82"/>
      <c r="P202" s="107">
        <f t="shared" si="10"/>
        <v>0</v>
      </c>
      <c r="Q202" s="31"/>
    </row>
    <row r="203" spans="1:17" ht="18" x14ac:dyDescent="0.25">
      <c r="A203" s="187"/>
      <c r="B203" s="197"/>
      <c r="C203" s="186"/>
      <c r="D203" s="187"/>
      <c r="E203" s="186"/>
      <c r="F203" s="187"/>
      <c r="G203" s="595">
        <f t="shared" si="12"/>
        <v>4650</v>
      </c>
      <c r="H203" s="627">
        <f t="shared" si="12"/>
        <v>580</v>
      </c>
      <c r="I203" s="254"/>
      <c r="J203" s="254"/>
      <c r="K203" s="187"/>
      <c r="L203" s="254" t="str">
        <f t="shared" si="11"/>
        <v xml:space="preserve"> </v>
      </c>
      <c r="M203" s="187"/>
      <c r="N203" s="598"/>
      <c r="O203" s="82"/>
      <c r="P203" s="107">
        <f t="shared" si="10"/>
        <v>0</v>
      </c>
      <c r="Q203" s="31"/>
    </row>
    <row r="204" spans="1:17" ht="18" x14ac:dyDescent="0.25">
      <c r="A204" s="187"/>
      <c r="B204" s="197"/>
      <c r="C204" s="186"/>
      <c r="D204" s="187"/>
      <c r="E204" s="186"/>
      <c r="F204" s="187"/>
      <c r="G204" s="595">
        <f t="shared" si="12"/>
        <v>4650</v>
      </c>
      <c r="H204" s="627">
        <f t="shared" si="12"/>
        <v>580</v>
      </c>
      <c r="I204" s="254"/>
      <c r="J204" s="254"/>
      <c r="K204" s="187"/>
      <c r="L204" s="254" t="str">
        <f t="shared" si="11"/>
        <v xml:space="preserve"> </v>
      </c>
      <c r="M204" s="187"/>
      <c r="N204" s="598"/>
      <c r="O204" s="82"/>
      <c r="P204" s="107">
        <f t="shared" si="10"/>
        <v>0</v>
      </c>
      <c r="Q204" s="31"/>
    </row>
    <row r="205" spans="1:17" ht="18" x14ac:dyDescent="0.25">
      <c r="A205" s="187"/>
      <c r="B205" s="197"/>
      <c r="C205" s="186"/>
      <c r="D205" s="187"/>
      <c r="E205" s="186"/>
      <c r="F205" s="187"/>
      <c r="G205" s="595">
        <f t="shared" si="12"/>
        <v>4650</v>
      </c>
      <c r="H205" s="627">
        <f t="shared" si="12"/>
        <v>580</v>
      </c>
      <c r="I205" s="254"/>
      <c r="J205" s="254"/>
      <c r="K205" s="187"/>
      <c r="L205" s="254" t="str">
        <f t="shared" si="11"/>
        <v xml:space="preserve"> </v>
      </c>
      <c r="M205" s="187"/>
      <c r="N205" s="598"/>
      <c r="O205" s="82"/>
      <c r="P205" s="107">
        <f t="shared" si="10"/>
        <v>0</v>
      </c>
      <c r="Q205" s="31"/>
    </row>
    <row r="206" spans="1:17" ht="18" x14ac:dyDescent="0.25">
      <c r="A206" s="187"/>
      <c r="B206" s="197"/>
      <c r="C206" s="186"/>
      <c r="D206" s="187"/>
      <c r="E206" s="186"/>
      <c r="F206" s="187"/>
      <c r="G206" s="595">
        <f t="shared" si="12"/>
        <v>4650</v>
      </c>
      <c r="H206" s="627">
        <f t="shared" si="12"/>
        <v>580</v>
      </c>
      <c r="I206" s="254"/>
      <c r="J206" s="254"/>
      <c r="K206" s="187"/>
      <c r="L206" s="254" t="str">
        <f t="shared" si="11"/>
        <v xml:space="preserve"> </v>
      </c>
      <c r="M206" s="187"/>
      <c r="N206" s="598"/>
      <c r="O206" s="82"/>
      <c r="P206" s="107">
        <f t="shared" ref="P206:P212" si="13">O206*G206</f>
        <v>0</v>
      </c>
      <c r="Q206" s="31"/>
    </row>
    <row r="207" spans="1:17" ht="18" x14ac:dyDescent="0.25">
      <c r="A207" s="187"/>
      <c r="B207" s="197"/>
      <c r="C207" s="186"/>
      <c r="D207" s="187"/>
      <c r="E207" s="186"/>
      <c r="F207" s="187"/>
      <c r="G207" s="595">
        <f t="shared" si="12"/>
        <v>4650</v>
      </c>
      <c r="H207" s="627">
        <f t="shared" si="12"/>
        <v>580</v>
      </c>
      <c r="I207" s="254"/>
      <c r="J207" s="254"/>
      <c r="K207" s="187"/>
      <c r="L207" s="254" t="str">
        <f t="shared" si="11"/>
        <v xml:space="preserve"> </v>
      </c>
      <c r="M207" s="187"/>
      <c r="N207" s="598"/>
      <c r="O207" s="82"/>
      <c r="P207" s="107">
        <f t="shared" si="13"/>
        <v>0</v>
      </c>
      <c r="Q207" s="31"/>
    </row>
    <row r="208" spans="1:17" ht="18" x14ac:dyDescent="0.25">
      <c r="A208" s="187"/>
      <c r="B208" s="197"/>
      <c r="C208" s="186"/>
      <c r="D208" s="187"/>
      <c r="E208" s="186"/>
      <c r="F208" s="187"/>
      <c r="G208" s="595">
        <f t="shared" si="12"/>
        <v>4650</v>
      </c>
      <c r="H208" s="627">
        <f t="shared" si="12"/>
        <v>580</v>
      </c>
      <c r="I208" s="254"/>
      <c r="J208" s="254"/>
      <c r="K208" s="187"/>
      <c r="L208" s="254" t="str">
        <f>IF(D208&gt;0,D208," ")</f>
        <v xml:space="preserve"> </v>
      </c>
      <c r="M208" s="187"/>
      <c r="N208" s="598"/>
      <c r="O208" s="82"/>
      <c r="P208" s="107">
        <f t="shared" si="13"/>
        <v>0</v>
      </c>
      <c r="Q208" s="31"/>
    </row>
    <row r="209" spans="1:17" ht="18" x14ac:dyDescent="0.25">
      <c r="A209" s="187"/>
      <c r="B209" s="197"/>
      <c r="C209" s="186"/>
      <c r="D209" s="187"/>
      <c r="E209" s="186"/>
      <c r="F209" s="187"/>
      <c r="G209" s="595">
        <f t="shared" si="12"/>
        <v>4650</v>
      </c>
      <c r="H209" s="627">
        <f t="shared" si="12"/>
        <v>580</v>
      </c>
      <c r="I209" s="254"/>
      <c r="J209" s="254"/>
      <c r="K209" s="187"/>
      <c r="L209" s="254" t="str">
        <f>IF(D209&gt;0,D209," ")</f>
        <v xml:space="preserve"> </v>
      </c>
      <c r="M209" s="187"/>
      <c r="N209" s="598"/>
      <c r="O209" s="82"/>
      <c r="P209" s="107">
        <f t="shared" si="13"/>
        <v>0</v>
      </c>
      <c r="Q209" s="31"/>
    </row>
    <row r="210" spans="1:17" ht="18" x14ac:dyDescent="0.25">
      <c r="A210" s="187"/>
      <c r="B210" s="197"/>
      <c r="C210" s="186"/>
      <c r="D210" s="187"/>
      <c r="E210" s="186"/>
      <c r="F210" s="187"/>
      <c r="G210" s="595">
        <f t="shared" si="12"/>
        <v>4650</v>
      </c>
      <c r="H210" s="627">
        <f t="shared" si="12"/>
        <v>580</v>
      </c>
      <c r="I210" s="254"/>
      <c r="J210" s="254"/>
      <c r="K210" s="187"/>
      <c r="L210" s="254" t="str">
        <f>IF(D210&gt;0,D210," ")</f>
        <v xml:space="preserve"> </v>
      </c>
      <c r="M210" s="187"/>
      <c r="N210" s="598"/>
      <c r="O210" s="82"/>
      <c r="P210" s="107">
        <f t="shared" si="13"/>
        <v>0</v>
      </c>
      <c r="Q210" s="31"/>
    </row>
    <row r="211" spans="1:17" ht="18" x14ac:dyDescent="0.25">
      <c r="A211" s="187"/>
      <c r="B211" s="197"/>
      <c r="C211" s="186"/>
      <c r="D211" s="187"/>
      <c r="E211" s="186"/>
      <c r="F211" s="187"/>
      <c r="G211" s="595">
        <f t="shared" si="12"/>
        <v>4650</v>
      </c>
      <c r="H211" s="627">
        <f t="shared" si="12"/>
        <v>580</v>
      </c>
      <c r="I211" s="254"/>
      <c r="J211" s="254"/>
      <c r="K211" s="187"/>
      <c r="L211" s="254" t="str">
        <f>IF(D211&gt;0,D211," ")</f>
        <v xml:space="preserve"> </v>
      </c>
      <c r="M211" s="187"/>
      <c r="N211" s="598"/>
      <c r="O211" s="82"/>
      <c r="P211" s="107">
        <f t="shared" si="13"/>
        <v>0</v>
      </c>
      <c r="Q211" s="31"/>
    </row>
    <row r="212" spans="1:17" ht="18" x14ac:dyDescent="0.25">
      <c r="A212" s="187"/>
      <c r="B212" s="197"/>
      <c r="C212" s="186"/>
      <c r="D212" s="187"/>
      <c r="E212" s="186"/>
      <c r="F212" s="187"/>
      <c r="G212" s="595">
        <f t="shared" si="12"/>
        <v>4650</v>
      </c>
      <c r="H212" s="627">
        <f t="shared" si="12"/>
        <v>580</v>
      </c>
      <c r="I212" s="254"/>
      <c r="J212" s="254"/>
      <c r="K212" s="187"/>
      <c r="L212" s="254" t="str">
        <f>IF(D212&gt;0,D212," ")</f>
        <v xml:space="preserve"> </v>
      </c>
      <c r="M212" s="187"/>
      <c r="N212" s="598"/>
      <c r="O212" s="82"/>
      <c r="P212" s="107">
        <f t="shared" si="13"/>
        <v>0</v>
      </c>
      <c r="Q212" s="31"/>
    </row>
    <row r="213" spans="1:17" ht="18" x14ac:dyDescent="0.25">
      <c r="A213" s="31"/>
      <c r="C213" s="89"/>
      <c r="D213" s="31"/>
      <c r="G213" s="89"/>
      <c r="H213" s="625"/>
      <c r="K213" s="31"/>
      <c r="L213" s="31"/>
      <c r="M213" s="31"/>
      <c r="N213" s="82"/>
      <c r="O213" s="82"/>
      <c r="P213" s="82"/>
      <c r="Q213" s="31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2:R112"/>
  <sheetViews>
    <sheetView topLeftCell="A5" zoomScale="150" zoomScaleNormal="150" workbookViewId="0">
      <pane ySplit="4" topLeftCell="A20" activePane="bottomLeft" state="frozen"/>
      <selection activeCell="J13" sqref="J13"/>
      <selection pane="bottomLeft" activeCell="J35" sqref="J35"/>
    </sheetView>
  </sheetViews>
  <sheetFormatPr baseColWidth="10" defaultRowHeight="12.75" x14ac:dyDescent="0.2"/>
  <cols>
    <col min="1" max="1" width="7.42578125" style="139" customWidth="1"/>
    <col min="2" max="2" width="9.140625" customWidth="1"/>
    <col min="3" max="3" width="12.85546875" style="2" customWidth="1"/>
    <col min="4" max="4" width="8.28515625" bestFit="1" customWidth="1"/>
    <col min="5" max="5" width="12" style="142" customWidth="1"/>
    <col min="6" max="6" width="5.85546875" style="174" customWidth="1"/>
    <col min="7" max="7" width="12.85546875" style="2" customWidth="1"/>
    <col min="8" max="8" width="8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5.28515625" customWidth="1"/>
    <col min="14" max="14" width="0" style="3" hidden="1" customWidth="1"/>
    <col min="15" max="15" width="14.28515625" style="3" bestFit="1" customWidth="1"/>
    <col min="16" max="16" width="17.85546875" style="3" customWidth="1"/>
  </cols>
  <sheetData>
    <row r="2" spans="1:18" ht="20.25" x14ac:dyDescent="0.3">
      <c r="C2" s="35" t="s">
        <v>24</v>
      </c>
    </row>
    <row r="3" spans="1:18" x14ac:dyDescent="0.2">
      <c r="A3" s="146"/>
    </row>
    <row r="4" spans="1:18" x14ac:dyDescent="0.2">
      <c r="A4" s="146"/>
    </row>
    <row r="5" spans="1:18" ht="18.75" thickBot="1" x14ac:dyDescent="0.3">
      <c r="A5" s="147" t="s">
        <v>0</v>
      </c>
      <c r="B5" s="31"/>
      <c r="C5" s="32" t="s">
        <v>45</v>
      </c>
      <c r="D5" s="33"/>
      <c r="E5" s="149"/>
      <c r="F5" s="175"/>
      <c r="G5" s="4"/>
      <c r="H5" s="30" t="s">
        <v>1</v>
      </c>
      <c r="I5" s="32" t="s">
        <v>32</v>
      </c>
    </row>
    <row r="6" spans="1:18" ht="13.5" thickBot="1" x14ac:dyDescent="0.25">
      <c r="B6" s="5"/>
      <c r="C6" s="6"/>
      <c r="F6" s="176"/>
      <c r="G6" s="6"/>
      <c r="K6" s="916" t="s">
        <v>22</v>
      </c>
      <c r="L6" s="917"/>
      <c r="M6" s="918"/>
    </row>
    <row r="7" spans="1:18" ht="15.75" x14ac:dyDescent="0.25">
      <c r="A7" s="919" t="s">
        <v>2</v>
      </c>
      <c r="B7" s="920"/>
      <c r="C7" s="921" t="s">
        <v>3</v>
      </c>
      <c r="D7" s="930"/>
      <c r="E7" s="931" t="s">
        <v>4</v>
      </c>
      <c r="F7" s="922"/>
      <c r="G7" s="921" t="s">
        <v>5</v>
      </c>
      <c r="H7" s="922"/>
      <c r="I7" s="58" t="s">
        <v>17</v>
      </c>
      <c r="J7" s="57" t="s">
        <v>9</v>
      </c>
      <c r="K7" s="59" t="s">
        <v>6</v>
      </c>
      <c r="L7" s="60" t="s">
        <v>21</v>
      </c>
      <c r="M7" s="61"/>
      <c r="N7" s="62" t="s">
        <v>10</v>
      </c>
      <c r="O7" s="63" t="s">
        <v>11</v>
      </c>
      <c r="P7" s="62" t="s">
        <v>10</v>
      </c>
      <c r="Q7" s="24"/>
      <c r="R7" s="7"/>
    </row>
    <row r="8" spans="1:18" ht="16.5" thickBot="1" x14ac:dyDescent="0.3">
      <c r="A8" s="70" t="s">
        <v>19</v>
      </c>
      <c r="B8" s="66" t="s">
        <v>20</v>
      </c>
      <c r="C8" s="112" t="s">
        <v>12</v>
      </c>
      <c r="D8" s="113" t="s">
        <v>7</v>
      </c>
      <c r="E8" s="114" t="s">
        <v>12</v>
      </c>
      <c r="F8" s="177" t="s">
        <v>7</v>
      </c>
      <c r="G8" s="69" t="s">
        <v>12</v>
      </c>
      <c r="H8" s="70" t="s">
        <v>7</v>
      </c>
      <c r="I8" s="70" t="s">
        <v>18</v>
      </c>
      <c r="J8" s="70"/>
      <c r="K8" s="70" t="s">
        <v>13</v>
      </c>
      <c r="L8" s="70" t="s">
        <v>7</v>
      </c>
      <c r="M8" s="162" t="s">
        <v>8</v>
      </c>
      <c r="N8" s="71" t="s">
        <v>14</v>
      </c>
      <c r="O8" s="71" t="s">
        <v>15</v>
      </c>
      <c r="P8" s="71" t="s">
        <v>16</v>
      </c>
    </row>
    <row r="9" spans="1:18" ht="16.5" customHeight="1" x14ac:dyDescent="0.25">
      <c r="A9" s="202" t="s">
        <v>78</v>
      </c>
      <c r="B9" s="141"/>
      <c r="C9" s="79"/>
      <c r="D9" s="131"/>
      <c r="E9" s="132"/>
      <c r="F9" s="178"/>
      <c r="G9" s="233">
        <v>18907.87</v>
      </c>
      <c r="H9" s="235">
        <v>702</v>
      </c>
      <c r="I9" s="75"/>
      <c r="J9" s="75" t="s">
        <v>23</v>
      </c>
      <c r="K9" s="76"/>
      <c r="L9" s="56"/>
      <c r="M9" s="56"/>
      <c r="N9" s="77"/>
      <c r="O9" s="77"/>
      <c r="P9" s="78">
        <v>0</v>
      </c>
      <c r="R9" s="3"/>
    </row>
    <row r="10" spans="1:18" s="683" customFormat="1" ht="15.75" x14ac:dyDescent="0.25">
      <c r="A10" s="754"/>
      <c r="B10" s="692">
        <v>1</v>
      </c>
      <c r="C10" s="687"/>
      <c r="D10" s="688"/>
      <c r="E10" s="755">
        <v>761.6</v>
      </c>
      <c r="F10" s="684">
        <v>28</v>
      </c>
      <c r="G10" s="687">
        <f>G9-E10+C10</f>
        <v>18146.27</v>
      </c>
      <c r="H10" s="756">
        <f t="shared" ref="H10:H30" si="0">H9-F10+D10</f>
        <v>674</v>
      </c>
      <c r="I10" s="685" t="s">
        <v>85</v>
      </c>
      <c r="J10" s="690" t="s">
        <v>51</v>
      </c>
      <c r="K10" s="757"/>
      <c r="L10" s="688"/>
      <c r="M10" s="738"/>
      <c r="N10" s="689"/>
      <c r="O10" s="695">
        <f>27.22*F10</f>
        <v>762.16</v>
      </c>
      <c r="P10" s="689">
        <v>0</v>
      </c>
      <c r="R10" s="739"/>
    </row>
    <row r="11" spans="1:18" s="683" customFormat="1" ht="15.75" x14ac:dyDescent="0.25">
      <c r="A11" s="754"/>
      <c r="B11" s="692">
        <v>3</v>
      </c>
      <c r="C11" s="687"/>
      <c r="D11" s="688"/>
      <c r="E11" s="782">
        <v>788.8</v>
      </c>
      <c r="F11" s="684">
        <v>29</v>
      </c>
      <c r="G11" s="687">
        <f t="shared" ref="G11:G16" si="1">G10-E11+C11</f>
        <v>17357.47</v>
      </c>
      <c r="H11" s="756">
        <f t="shared" si="0"/>
        <v>645</v>
      </c>
      <c r="I11" s="685" t="s">
        <v>100</v>
      </c>
      <c r="J11" s="690" t="s">
        <v>51</v>
      </c>
      <c r="K11" s="757"/>
      <c r="L11" s="688"/>
      <c r="M11" s="738"/>
      <c r="N11" s="689"/>
      <c r="O11" s="695">
        <f>27.22*F11</f>
        <v>789.38</v>
      </c>
      <c r="P11" s="689">
        <v>0</v>
      </c>
      <c r="R11" s="739"/>
    </row>
    <row r="12" spans="1:18" s="683" customFormat="1" ht="15.75" x14ac:dyDescent="0.25">
      <c r="A12" s="815"/>
      <c r="B12" s="815">
        <v>6</v>
      </c>
      <c r="C12" s="816"/>
      <c r="D12" s="817"/>
      <c r="E12" s="818">
        <v>761.6</v>
      </c>
      <c r="F12" s="819">
        <v>28</v>
      </c>
      <c r="G12" s="687">
        <f t="shared" si="1"/>
        <v>16595.870000000003</v>
      </c>
      <c r="H12" s="756">
        <f t="shared" si="0"/>
        <v>617</v>
      </c>
      <c r="I12" s="685" t="s">
        <v>119</v>
      </c>
      <c r="J12" s="690" t="s">
        <v>51</v>
      </c>
      <c r="K12" s="820"/>
      <c r="L12" s="817"/>
      <c r="M12" s="821"/>
      <c r="N12" s="822"/>
      <c r="O12" s="823">
        <f t="shared" ref="O12:O38" si="2">27.22*F12</f>
        <v>762.16</v>
      </c>
      <c r="P12" s="689">
        <v>0</v>
      </c>
      <c r="R12" s="739"/>
    </row>
    <row r="13" spans="1:18" s="741" customFormat="1" ht="15.75" x14ac:dyDescent="0.25">
      <c r="A13" s="826"/>
      <c r="B13" s="826">
        <v>6</v>
      </c>
      <c r="C13" s="687"/>
      <c r="D13" s="688"/>
      <c r="E13" s="827">
        <v>761.6</v>
      </c>
      <c r="F13" s="685">
        <v>28</v>
      </c>
      <c r="G13" s="687">
        <f t="shared" si="1"/>
        <v>15834.270000000002</v>
      </c>
      <c r="H13" s="756">
        <f t="shared" si="0"/>
        <v>589</v>
      </c>
      <c r="I13" s="685" t="s">
        <v>126</v>
      </c>
      <c r="J13" s="690" t="s">
        <v>51</v>
      </c>
      <c r="K13" s="757"/>
      <c r="L13" s="688"/>
      <c r="M13" s="738"/>
      <c r="N13" s="689"/>
      <c r="O13" s="695">
        <f t="shared" si="2"/>
        <v>762.16</v>
      </c>
      <c r="P13" s="689">
        <v>0</v>
      </c>
      <c r="R13" s="814"/>
    </row>
    <row r="14" spans="1:18" s="741" customFormat="1" ht="15.75" x14ac:dyDescent="0.25">
      <c r="A14" s="826"/>
      <c r="B14" s="826">
        <v>11</v>
      </c>
      <c r="C14" s="748"/>
      <c r="D14" s="749"/>
      <c r="E14" s="827">
        <v>761.6</v>
      </c>
      <c r="F14" s="685">
        <v>28</v>
      </c>
      <c r="G14" s="687">
        <f t="shared" si="1"/>
        <v>15072.670000000002</v>
      </c>
      <c r="H14" s="756">
        <f t="shared" si="0"/>
        <v>561</v>
      </c>
      <c r="I14" s="685" t="s">
        <v>165</v>
      </c>
      <c r="J14" s="838" t="s">
        <v>51</v>
      </c>
      <c r="K14" s="757"/>
      <c r="L14" s="688"/>
      <c r="M14" s="738"/>
      <c r="N14" s="689"/>
      <c r="O14" s="695">
        <f t="shared" si="2"/>
        <v>762.16</v>
      </c>
      <c r="P14" s="689">
        <v>0</v>
      </c>
      <c r="R14" s="814"/>
    </row>
    <row r="15" spans="1:18" s="269" customFormat="1" ht="15.75" x14ac:dyDescent="0.25">
      <c r="A15" s="246"/>
      <c r="B15" s="246">
        <v>12</v>
      </c>
      <c r="C15" s="278"/>
      <c r="D15" s="264"/>
      <c r="E15" s="456">
        <v>761.6</v>
      </c>
      <c r="F15" s="265">
        <v>28</v>
      </c>
      <c r="G15" s="221">
        <f t="shared" si="1"/>
        <v>14311.070000000002</v>
      </c>
      <c r="H15" s="585">
        <f t="shared" si="0"/>
        <v>533</v>
      </c>
      <c r="I15" s="265" t="s">
        <v>174</v>
      </c>
      <c r="J15" s="277" t="s">
        <v>51</v>
      </c>
      <c r="K15" s="282"/>
      <c r="L15" s="222"/>
      <c r="M15" s="226"/>
      <c r="N15" s="271"/>
      <c r="O15" s="291">
        <f t="shared" si="2"/>
        <v>762.16</v>
      </c>
      <c r="P15" s="271"/>
      <c r="R15" s="288"/>
    </row>
    <row r="16" spans="1:18" s="741" customFormat="1" ht="15.75" x14ac:dyDescent="0.25">
      <c r="A16" s="826"/>
      <c r="B16" s="826">
        <v>14</v>
      </c>
      <c r="C16" s="858"/>
      <c r="D16" s="859"/>
      <c r="E16" s="827">
        <v>761.6</v>
      </c>
      <c r="F16" s="685">
        <v>28</v>
      </c>
      <c r="G16" s="687">
        <f t="shared" si="1"/>
        <v>13549.470000000001</v>
      </c>
      <c r="H16" s="756">
        <f t="shared" si="0"/>
        <v>505</v>
      </c>
      <c r="I16" s="685" t="s">
        <v>189</v>
      </c>
      <c r="J16" s="690" t="s">
        <v>51</v>
      </c>
      <c r="K16" s="757"/>
      <c r="L16" s="688"/>
      <c r="M16" s="738"/>
      <c r="N16" s="689"/>
      <c r="O16" s="695">
        <f>27.22*F16</f>
        <v>762.16</v>
      </c>
      <c r="P16" s="689">
        <v>0</v>
      </c>
      <c r="R16" s="814"/>
    </row>
    <row r="17" spans="1:18" s="269" customFormat="1" ht="15.75" x14ac:dyDescent="0.25">
      <c r="A17" s="246"/>
      <c r="B17" s="246">
        <v>16</v>
      </c>
      <c r="C17" s="530"/>
      <c r="D17" s="516"/>
      <c r="E17" s="456">
        <v>762.16</v>
      </c>
      <c r="F17" s="265">
        <v>28</v>
      </c>
      <c r="G17" s="221">
        <f t="shared" ref="G17:G47" si="3">G16-E17+C17</f>
        <v>12787.310000000001</v>
      </c>
      <c r="H17" s="585">
        <f t="shared" si="0"/>
        <v>477</v>
      </c>
      <c r="I17" s="265" t="s">
        <v>201</v>
      </c>
      <c r="J17" s="248" t="s">
        <v>51</v>
      </c>
      <c r="K17" s="282"/>
      <c r="L17" s="222"/>
      <c r="M17" s="226"/>
      <c r="N17" s="271"/>
      <c r="O17" s="291">
        <f>27.22*F17</f>
        <v>762.16</v>
      </c>
      <c r="P17" s="271"/>
      <c r="R17" s="288"/>
    </row>
    <row r="18" spans="1:18" s="269" customFormat="1" ht="15.75" x14ac:dyDescent="0.25">
      <c r="A18" s="246"/>
      <c r="B18" s="246">
        <v>19</v>
      </c>
      <c r="C18" s="530"/>
      <c r="D18" s="516"/>
      <c r="E18" s="456">
        <v>762.16</v>
      </c>
      <c r="F18" s="265">
        <v>28</v>
      </c>
      <c r="G18" s="221">
        <f t="shared" si="3"/>
        <v>12025.150000000001</v>
      </c>
      <c r="H18" s="585">
        <f t="shared" si="0"/>
        <v>449</v>
      </c>
      <c r="I18" s="265" t="s">
        <v>227</v>
      </c>
      <c r="J18" s="248" t="s">
        <v>51</v>
      </c>
      <c r="K18" s="282"/>
      <c r="L18" s="222"/>
      <c r="M18" s="226"/>
      <c r="N18" s="271"/>
      <c r="O18" s="291">
        <f>27.22*F18</f>
        <v>762.16</v>
      </c>
      <c r="P18" s="271"/>
      <c r="R18" s="288"/>
    </row>
    <row r="19" spans="1:18" s="426" customFormat="1" ht="15.75" x14ac:dyDescent="0.25">
      <c r="A19" s="450"/>
      <c r="B19" s="246">
        <v>19</v>
      </c>
      <c r="C19" s="451"/>
      <c r="D19" s="423"/>
      <c r="E19" s="456">
        <v>762.16</v>
      </c>
      <c r="F19" s="265">
        <v>28</v>
      </c>
      <c r="G19" s="221">
        <f t="shared" si="3"/>
        <v>11262.990000000002</v>
      </c>
      <c r="H19" s="585">
        <f t="shared" si="0"/>
        <v>421</v>
      </c>
      <c r="I19" s="265" t="s">
        <v>228</v>
      </c>
      <c r="J19" s="248" t="s">
        <v>51</v>
      </c>
      <c r="K19" s="423"/>
      <c r="L19" s="423"/>
      <c r="M19" s="424"/>
      <c r="N19" s="425"/>
      <c r="O19" s="455">
        <f t="shared" si="2"/>
        <v>762.16</v>
      </c>
      <c r="P19" s="425">
        <v>0</v>
      </c>
      <c r="R19" s="427"/>
    </row>
    <row r="20" spans="1:18" s="538" customFormat="1" ht="15.75" x14ac:dyDescent="0.25">
      <c r="A20" s="531"/>
      <c r="B20" s="246">
        <v>19</v>
      </c>
      <c r="C20" s="532"/>
      <c r="D20" s="533"/>
      <c r="E20" s="456">
        <v>762.16</v>
      </c>
      <c r="F20" s="265">
        <v>28</v>
      </c>
      <c r="G20" s="221">
        <f t="shared" si="3"/>
        <v>10500.830000000002</v>
      </c>
      <c r="H20" s="585">
        <f t="shared" si="0"/>
        <v>393</v>
      </c>
      <c r="I20" s="265" t="s">
        <v>227</v>
      </c>
      <c r="J20" s="277" t="s">
        <v>51</v>
      </c>
      <c r="K20" s="534"/>
      <c r="L20" s="534"/>
      <c r="M20" s="535"/>
      <c r="N20" s="536"/>
      <c r="O20" s="537">
        <f t="shared" si="2"/>
        <v>762.16</v>
      </c>
      <c r="P20" s="536">
        <v>0</v>
      </c>
      <c r="R20" s="539"/>
    </row>
    <row r="21" spans="1:18" s="538" customFormat="1" ht="15.75" x14ac:dyDescent="0.25">
      <c r="A21" s="531"/>
      <c r="B21" s="246">
        <v>21</v>
      </c>
      <c r="C21" s="540">
        <v>18670</v>
      </c>
      <c r="D21" s="541">
        <v>686</v>
      </c>
      <c r="E21" s="456"/>
      <c r="F21" s="265"/>
      <c r="G21" s="221">
        <f t="shared" si="3"/>
        <v>29170.83</v>
      </c>
      <c r="H21" s="585">
        <f t="shared" si="0"/>
        <v>1079</v>
      </c>
      <c r="I21" s="265"/>
      <c r="J21" s="277"/>
      <c r="K21" s="534"/>
      <c r="L21" s="534"/>
      <c r="M21" s="535"/>
      <c r="N21" s="536"/>
      <c r="O21" s="537">
        <f t="shared" si="2"/>
        <v>0</v>
      </c>
      <c r="P21" s="536"/>
      <c r="R21" s="539"/>
    </row>
    <row r="22" spans="1:18" s="538" customFormat="1" ht="15.75" x14ac:dyDescent="0.25">
      <c r="A22" s="531"/>
      <c r="B22" s="246">
        <v>23</v>
      </c>
      <c r="C22" s="532"/>
      <c r="D22" s="533"/>
      <c r="E22" s="456">
        <v>871.04</v>
      </c>
      <c r="F22" s="265">
        <v>32</v>
      </c>
      <c r="G22" s="221">
        <f t="shared" si="3"/>
        <v>28299.79</v>
      </c>
      <c r="H22" s="585">
        <f t="shared" si="0"/>
        <v>1047</v>
      </c>
      <c r="I22" s="265" t="s">
        <v>252</v>
      </c>
      <c r="J22" s="277" t="s">
        <v>51</v>
      </c>
      <c r="K22" s="534"/>
      <c r="L22" s="534"/>
      <c r="M22" s="535"/>
      <c r="N22" s="536"/>
      <c r="O22" s="537">
        <f t="shared" si="2"/>
        <v>871.04</v>
      </c>
      <c r="P22" s="536"/>
      <c r="R22" s="539"/>
    </row>
    <row r="23" spans="1:18" s="269" customFormat="1" ht="15.75" x14ac:dyDescent="0.25">
      <c r="A23" s="246"/>
      <c r="B23" s="246">
        <v>25</v>
      </c>
      <c r="C23" s="221"/>
      <c r="D23" s="222"/>
      <c r="E23" s="456">
        <v>108.88</v>
      </c>
      <c r="F23" s="265">
        <v>4</v>
      </c>
      <c r="G23" s="221">
        <f t="shared" si="3"/>
        <v>28190.91</v>
      </c>
      <c r="H23" s="585">
        <f t="shared" si="0"/>
        <v>1043</v>
      </c>
      <c r="I23" s="265" t="s">
        <v>260</v>
      </c>
      <c r="J23" s="248" t="s">
        <v>51</v>
      </c>
      <c r="K23" s="222"/>
      <c r="L23" s="222"/>
      <c r="M23" s="226"/>
      <c r="N23" s="271"/>
      <c r="O23" s="291">
        <f t="shared" si="2"/>
        <v>108.88</v>
      </c>
      <c r="P23" s="271">
        <v>0</v>
      </c>
    </row>
    <row r="24" spans="1:18" s="269" customFormat="1" ht="15.75" x14ac:dyDescent="0.25">
      <c r="A24" s="246"/>
      <c r="B24" s="246">
        <v>27</v>
      </c>
      <c r="C24" s="221"/>
      <c r="D24" s="222"/>
      <c r="E24" s="456">
        <v>871.04</v>
      </c>
      <c r="F24" s="265">
        <v>32</v>
      </c>
      <c r="G24" s="221">
        <f t="shared" si="3"/>
        <v>27319.87</v>
      </c>
      <c r="H24" s="585">
        <f t="shared" si="0"/>
        <v>1011</v>
      </c>
      <c r="I24" s="265" t="s">
        <v>277</v>
      </c>
      <c r="J24" s="248" t="s">
        <v>51</v>
      </c>
      <c r="K24" s="222"/>
      <c r="L24" s="222"/>
      <c r="M24" s="226"/>
      <c r="N24" s="271"/>
      <c r="O24" s="291">
        <f t="shared" si="2"/>
        <v>871.04</v>
      </c>
      <c r="P24" s="271"/>
    </row>
    <row r="25" spans="1:18" s="126" customFormat="1" ht="15.75" x14ac:dyDescent="0.25">
      <c r="A25" s="246"/>
      <c r="B25" s="246">
        <v>28</v>
      </c>
      <c r="C25" s="221"/>
      <c r="D25" s="222"/>
      <c r="E25" s="456">
        <v>871.04</v>
      </c>
      <c r="F25" s="265">
        <v>32</v>
      </c>
      <c r="G25" s="221">
        <f t="shared" si="3"/>
        <v>26448.829999999998</v>
      </c>
      <c r="H25" s="585">
        <f t="shared" si="0"/>
        <v>979</v>
      </c>
      <c r="I25" s="265" t="s">
        <v>289</v>
      </c>
      <c r="J25" s="248" t="s">
        <v>51</v>
      </c>
      <c r="K25" s="222"/>
      <c r="L25" s="222"/>
      <c r="M25" s="226"/>
      <c r="N25" s="271"/>
      <c r="O25" s="291">
        <f t="shared" si="2"/>
        <v>871.04</v>
      </c>
      <c r="P25" s="271">
        <v>0</v>
      </c>
    </row>
    <row r="26" spans="1:18" s="126" customFormat="1" ht="15.75" x14ac:dyDescent="0.25">
      <c r="A26" s="228" t="s">
        <v>292</v>
      </c>
      <c r="B26" s="234"/>
      <c r="C26" s="333"/>
      <c r="D26" s="231"/>
      <c r="E26" s="542"/>
      <c r="F26" s="399"/>
      <c r="G26" s="221">
        <f t="shared" si="3"/>
        <v>26448.829999999998</v>
      </c>
      <c r="H26" s="585">
        <f t="shared" si="0"/>
        <v>979</v>
      </c>
      <c r="I26" s="265"/>
      <c r="J26" s="248"/>
      <c r="K26" s="222"/>
      <c r="L26" s="222"/>
      <c r="M26" s="226"/>
      <c r="N26" s="271"/>
      <c r="O26" s="291">
        <f t="shared" si="2"/>
        <v>0</v>
      </c>
      <c r="P26" s="271">
        <v>0</v>
      </c>
    </row>
    <row r="27" spans="1:18" s="126" customFormat="1" ht="15.75" x14ac:dyDescent="0.25">
      <c r="A27" s="246"/>
      <c r="B27" s="234">
        <v>2</v>
      </c>
      <c r="C27" s="333"/>
      <c r="D27" s="231"/>
      <c r="E27" s="542">
        <v>871.04</v>
      </c>
      <c r="F27" s="399">
        <v>32</v>
      </c>
      <c r="G27" s="221">
        <f t="shared" si="3"/>
        <v>25577.789999999997</v>
      </c>
      <c r="H27" s="585">
        <f t="shared" si="0"/>
        <v>947</v>
      </c>
      <c r="I27" s="265" t="s">
        <v>301</v>
      </c>
      <c r="J27" s="248" t="s">
        <v>51</v>
      </c>
      <c r="K27" s="222"/>
      <c r="L27" s="222"/>
      <c r="M27" s="226"/>
      <c r="N27" s="271"/>
      <c r="O27" s="291">
        <f t="shared" si="2"/>
        <v>871.04</v>
      </c>
      <c r="P27" s="271">
        <v>0</v>
      </c>
    </row>
    <row r="28" spans="1:18" s="126" customFormat="1" ht="15.75" x14ac:dyDescent="0.25">
      <c r="A28" s="228"/>
      <c r="B28" s="234">
        <v>2</v>
      </c>
      <c r="C28" s="333"/>
      <c r="D28" s="231"/>
      <c r="E28" s="358">
        <v>871.04</v>
      </c>
      <c r="F28" s="399">
        <v>32</v>
      </c>
      <c r="G28" s="221">
        <f t="shared" si="3"/>
        <v>24706.749999999996</v>
      </c>
      <c r="H28" s="585">
        <f t="shared" si="0"/>
        <v>915</v>
      </c>
      <c r="I28" s="265" t="s">
        <v>301</v>
      </c>
      <c r="J28" s="248" t="s">
        <v>51</v>
      </c>
      <c r="K28" s="222"/>
      <c r="L28" s="222"/>
      <c r="M28" s="226"/>
      <c r="N28" s="271"/>
      <c r="O28" s="291">
        <f t="shared" si="2"/>
        <v>871.04</v>
      </c>
      <c r="P28" s="271">
        <v>0</v>
      </c>
    </row>
    <row r="29" spans="1:18" s="126" customFormat="1" ht="15.75" x14ac:dyDescent="0.25">
      <c r="A29" s="228"/>
      <c r="B29" s="234">
        <v>2</v>
      </c>
      <c r="C29" s="333"/>
      <c r="D29" s="231"/>
      <c r="E29" s="410">
        <v>517.17999999999995</v>
      </c>
      <c r="F29" s="399">
        <v>19</v>
      </c>
      <c r="G29" s="221">
        <f t="shared" si="3"/>
        <v>24189.569999999996</v>
      </c>
      <c r="H29" s="585">
        <f t="shared" si="0"/>
        <v>896</v>
      </c>
      <c r="I29" s="265" t="s">
        <v>302</v>
      </c>
      <c r="J29" s="248" t="s">
        <v>51</v>
      </c>
      <c r="K29" s="222"/>
      <c r="L29" s="222"/>
      <c r="M29" s="226"/>
      <c r="N29" s="271"/>
      <c r="O29" s="291">
        <f t="shared" si="2"/>
        <v>517.17999999999995</v>
      </c>
      <c r="P29" s="271">
        <v>0</v>
      </c>
    </row>
    <row r="30" spans="1:18" s="126" customFormat="1" ht="15.75" x14ac:dyDescent="0.25">
      <c r="A30" s="228"/>
      <c r="B30" s="234">
        <v>5</v>
      </c>
      <c r="C30" s="333"/>
      <c r="D30" s="231"/>
      <c r="E30" s="543">
        <v>871.04</v>
      </c>
      <c r="F30" s="399">
        <v>32</v>
      </c>
      <c r="G30" s="221">
        <f t="shared" si="3"/>
        <v>23318.529999999995</v>
      </c>
      <c r="H30" s="585">
        <f t="shared" si="0"/>
        <v>864</v>
      </c>
      <c r="I30" s="265" t="s">
        <v>337</v>
      </c>
      <c r="J30" s="248" t="s">
        <v>51</v>
      </c>
      <c r="K30" s="222"/>
      <c r="L30" s="222"/>
      <c r="M30" s="226"/>
      <c r="N30" s="271"/>
      <c r="O30" s="291">
        <f t="shared" si="2"/>
        <v>871.04</v>
      </c>
      <c r="P30" s="271">
        <v>0</v>
      </c>
    </row>
    <row r="31" spans="1:18" s="366" customFormat="1" ht="15" x14ac:dyDescent="0.2">
      <c r="A31" s="544"/>
      <c r="B31" s="234">
        <v>5</v>
      </c>
      <c r="C31" s="333"/>
      <c r="D31" s="231"/>
      <c r="E31" s="545">
        <v>871.04</v>
      </c>
      <c r="F31" s="529">
        <v>32</v>
      </c>
      <c r="G31" s="221">
        <f t="shared" si="3"/>
        <v>22447.489999999994</v>
      </c>
      <c r="H31" s="222">
        <f t="shared" ref="H31:H37" si="4">H30-F31+D31</f>
        <v>832</v>
      </c>
      <c r="I31" s="529" t="s">
        <v>338</v>
      </c>
      <c r="J31" s="248" t="s">
        <v>51</v>
      </c>
      <c r="K31" s="362"/>
      <c r="L31" s="362"/>
      <c r="M31" s="360"/>
      <c r="N31" s="365"/>
      <c r="O31" s="364">
        <f t="shared" si="2"/>
        <v>871.04</v>
      </c>
      <c r="P31" s="365">
        <v>0</v>
      </c>
    </row>
    <row r="32" spans="1:18" s="126" customFormat="1" ht="15" x14ac:dyDescent="0.2">
      <c r="A32" s="227"/>
      <c r="B32" s="234">
        <v>7</v>
      </c>
      <c r="C32" s="333"/>
      <c r="D32" s="231"/>
      <c r="E32" s="400">
        <v>871.04</v>
      </c>
      <c r="F32" s="399">
        <v>32</v>
      </c>
      <c r="G32" s="221">
        <f t="shared" si="3"/>
        <v>21576.449999999993</v>
      </c>
      <c r="H32" s="222">
        <f t="shared" si="4"/>
        <v>800</v>
      </c>
      <c r="I32" s="265" t="s">
        <v>350</v>
      </c>
      <c r="J32" s="248" t="s">
        <v>51</v>
      </c>
      <c r="K32" s="231"/>
      <c r="L32" s="222"/>
      <c r="M32" s="226"/>
      <c r="N32" s="271"/>
      <c r="O32" s="291">
        <f t="shared" si="2"/>
        <v>871.04</v>
      </c>
      <c r="P32" s="271">
        <v>0</v>
      </c>
    </row>
    <row r="33" spans="1:16" s="126" customFormat="1" ht="15" x14ac:dyDescent="0.2">
      <c r="A33" s="227"/>
      <c r="B33" s="228">
        <v>10</v>
      </c>
      <c r="C33" s="333"/>
      <c r="D33" s="231"/>
      <c r="E33" s="400">
        <v>871.04</v>
      </c>
      <c r="F33" s="399">
        <v>32</v>
      </c>
      <c r="G33" s="221">
        <f t="shared" si="3"/>
        <v>20705.409999999993</v>
      </c>
      <c r="H33" s="222">
        <f t="shared" si="4"/>
        <v>768</v>
      </c>
      <c r="I33" s="265" t="s">
        <v>372</v>
      </c>
      <c r="J33" s="344" t="s">
        <v>51</v>
      </c>
      <c r="K33" s="222"/>
      <c r="L33" s="222"/>
      <c r="M33" s="226"/>
      <c r="N33" s="271"/>
      <c r="O33" s="291">
        <f t="shared" si="2"/>
        <v>871.04</v>
      </c>
      <c r="P33" s="271">
        <v>0</v>
      </c>
    </row>
    <row r="34" spans="1:16" s="126" customFormat="1" ht="15.75" x14ac:dyDescent="0.25">
      <c r="A34" s="227"/>
      <c r="B34" s="228">
        <v>10</v>
      </c>
      <c r="C34" s="278"/>
      <c r="D34" s="264"/>
      <c r="E34" s="400">
        <v>871.04</v>
      </c>
      <c r="F34" s="399">
        <v>32</v>
      </c>
      <c r="G34" s="221">
        <f t="shared" si="3"/>
        <v>19834.369999999992</v>
      </c>
      <c r="H34" s="222">
        <f t="shared" si="4"/>
        <v>736</v>
      </c>
      <c r="I34" s="265" t="s">
        <v>373</v>
      </c>
      <c r="J34" s="277" t="s">
        <v>51</v>
      </c>
      <c r="K34" s="264"/>
      <c r="L34" s="222"/>
      <c r="M34" s="226"/>
      <c r="N34" s="271"/>
      <c r="O34" s="291">
        <f t="shared" si="2"/>
        <v>871.04</v>
      </c>
      <c r="P34" s="271">
        <v>0</v>
      </c>
    </row>
    <row r="35" spans="1:16" s="696" customFormat="1" ht="15" x14ac:dyDescent="0.2">
      <c r="A35" s="686"/>
      <c r="B35" s="692"/>
      <c r="C35" s="687"/>
      <c r="D35" s="688"/>
      <c r="E35" s="693"/>
      <c r="F35" s="684"/>
      <c r="G35" s="687">
        <f t="shared" si="3"/>
        <v>19834.369999999992</v>
      </c>
      <c r="H35" s="688">
        <f t="shared" si="4"/>
        <v>736</v>
      </c>
      <c r="I35" s="685"/>
      <c r="J35" s="690"/>
      <c r="K35" s="688"/>
      <c r="L35" s="688"/>
      <c r="M35" s="688"/>
      <c r="N35" s="694"/>
      <c r="O35" s="695">
        <f t="shared" si="2"/>
        <v>0</v>
      </c>
      <c r="P35" s="689">
        <v>0</v>
      </c>
    </row>
    <row r="36" spans="1:16" s="683" customFormat="1" ht="15" x14ac:dyDescent="0.2">
      <c r="A36" s="686"/>
      <c r="B36" s="697"/>
      <c r="C36" s="691"/>
      <c r="D36" s="698"/>
      <c r="E36" s="699"/>
      <c r="F36" s="700"/>
      <c r="G36" s="687">
        <f t="shared" si="3"/>
        <v>19834.369999999992</v>
      </c>
      <c r="H36" s="688">
        <f t="shared" si="4"/>
        <v>736</v>
      </c>
      <c r="I36" s="685"/>
      <c r="J36" s="690"/>
      <c r="K36" s="688"/>
      <c r="L36" s="688"/>
      <c r="M36" s="688"/>
      <c r="N36" s="689"/>
      <c r="O36" s="695">
        <f t="shared" si="2"/>
        <v>0</v>
      </c>
      <c r="P36" s="689">
        <v>0</v>
      </c>
    </row>
    <row r="37" spans="1:16" s="126" customFormat="1" ht="15" x14ac:dyDescent="0.2">
      <c r="A37" s="227"/>
      <c r="B37" s="349"/>
      <c r="C37" s="333"/>
      <c r="D37" s="231"/>
      <c r="E37" s="358"/>
      <c r="F37" s="250"/>
      <c r="G37" s="221">
        <f t="shared" si="3"/>
        <v>19834.369999999992</v>
      </c>
      <c r="H37" s="222">
        <f t="shared" si="4"/>
        <v>736</v>
      </c>
      <c r="I37" s="265"/>
      <c r="J37" s="248"/>
      <c r="K37" s="222"/>
      <c r="L37" s="222"/>
      <c r="M37" s="226"/>
      <c r="N37" s="271"/>
      <c r="O37" s="291">
        <f t="shared" si="2"/>
        <v>0</v>
      </c>
      <c r="P37" s="271">
        <v>0</v>
      </c>
    </row>
    <row r="38" spans="1:16" s="126" customFormat="1" ht="15" x14ac:dyDescent="0.2">
      <c r="A38" s="227"/>
      <c r="B38" s="349"/>
      <c r="C38" s="333"/>
      <c r="D38" s="231"/>
      <c r="E38" s="357"/>
      <c r="F38" s="250"/>
      <c r="G38" s="221">
        <f t="shared" si="3"/>
        <v>19834.369999999992</v>
      </c>
      <c r="H38" s="222">
        <f t="shared" ref="H38:H43" si="5">H37-F38+D38</f>
        <v>736</v>
      </c>
      <c r="I38" s="350"/>
      <c r="J38" s="248"/>
      <c r="K38" s="222"/>
      <c r="L38" s="222"/>
      <c r="M38" s="226"/>
      <c r="N38" s="271"/>
      <c r="O38" s="291">
        <f t="shared" si="2"/>
        <v>0</v>
      </c>
      <c r="P38" s="271">
        <f t="shared" ref="P38:P43" si="6">O38*G38</f>
        <v>0</v>
      </c>
    </row>
    <row r="39" spans="1:16" s="126" customFormat="1" ht="15" x14ac:dyDescent="0.2">
      <c r="A39" s="227"/>
      <c r="B39" s="234"/>
      <c r="C39" s="341"/>
      <c r="D39" s="277"/>
      <c r="E39" s="247"/>
      <c r="F39" s="250"/>
      <c r="G39" s="221">
        <f t="shared" si="3"/>
        <v>19834.369999999992</v>
      </c>
      <c r="H39" s="222">
        <f t="shared" si="5"/>
        <v>736</v>
      </c>
      <c r="I39" s="265"/>
      <c r="J39" s="344"/>
      <c r="K39" s="222"/>
      <c r="L39" s="222"/>
      <c r="M39" s="226"/>
      <c r="N39" s="271"/>
      <c r="O39" s="291">
        <f t="shared" ref="O39:O43" si="7">M39*F39</f>
        <v>0</v>
      </c>
      <c r="P39" s="271">
        <f t="shared" si="6"/>
        <v>0</v>
      </c>
    </row>
    <row r="40" spans="1:16" s="126" customFormat="1" ht="15" x14ac:dyDescent="0.2">
      <c r="A40" s="227"/>
      <c r="B40" s="234"/>
      <c r="C40" s="333"/>
      <c r="D40" s="231"/>
      <c r="E40" s="247"/>
      <c r="F40" s="250"/>
      <c r="G40" s="221">
        <f t="shared" si="3"/>
        <v>19834.369999999992</v>
      </c>
      <c r="H40" s="222">
        <f t="shared" si="5"/>
        <v>736</v>
      </c>
      <c r="I40" s="265"/>
      <c r="J40" s="516"/>
      <c r="K40" s="222"/>
      <c r="L40" s="222"/>
      <c r="M40" s="226"/>
      <c r="N40" s="271"/>
      <c r="O40" s="291">
        <f t="shared" si="7"/>
        <v>0</v>
      </c>
      <c r="P40" s="271">
        <f t="shared" si="6"/>
        <v>0</v>
      </c>
    </row>
    <row r="41" spans="1:16" s="126" customFormat="1" ht="15" x14ac:dyDescent="0.2">
      <c r="A41" s="227"/>
      <c r="B41" s="234"/>
      <c r="C41" s="333"/>
      <c r="D41" s="231"/>
      <c r="E41" s="247"/>
      <c r="F41" s="250"/>
      <c r="G41" s="221">
        <f t="shared" si="3"/>
        <v>19834.369999999992</v>
      </c>
      <c r="H41" s="222">
        <f t="shared" si="5"/>
        <v>736</v>
      </c>
      <c r="I41" s="265"/>
      <c r="J41" s="516"/>
      <c r="K41" s="222"/>
      <c r="L41" s="222"/>
      <c r="M41" s="226"/>
      <c r="N41" s="271"/>
      <c r="O41" s="291">
        <f t="shared" si="7"/>
        <v>0</v>
      </c>
      <c r="P41" s="271">
        <f t="shared" si="6"/>
        <v>0</v>
      </c>
    </row>
    <row r="42" spans="1:16" s="126" customFormat="1" ht="15" x14ac:dyDescent="0.2">
      <c r="A42" s="227"/>
      <c r="B42" s="234"/>
      <c r="C42" s="333"/>
      <c r="D42" s="231"/>
      <c r="E42" s="247"/>
      <c r="F42" s="250"/>
      <c r="G42" s="221">
        <f t="shared" si="3"/>
        <v>19834.369999999992</v>
      </c>
      <c r="H42" s="222">
        <f t="shared" si="5"/>
        <v>736</v>
      </c>
      <c r="I42" s="265"/>
      <c r="J42" s="516"/>
      <c r="K42" s="222"/>
      <c r="L42" s="222"/>
      <c r="M42" s="226"/>
      <c r="N42" s="271"/>
      <c r="O42" s="291">
        <f t="shared" si="7"/>
        <v>0</v>
      </c>
      <c r="P42" s="271">
        <f t="shared" si="6"/>
        <v>0</v>
      </c>
    </row>
    <row r="43" spans="1:16" s="126" customFormat="1" ht="15" x14ac:dyDescent="0.2">
      <c r="A43" s="227"/>
      <c r="B43" s="234"/>
      <c r="C43" s="333"/>
      <c r="D43" s="231"/>
      <c r="E43" s="247"/>
      <c r="F43" s="250"/>
      <c r="G43" s="221">
        <f t="shared" si="3"/>
        <v>19834.369999999992</v>
      </c>
      <c r="H43" s="222">
        <f t="shared" si="5"/>
        <v>736</v>
      </c>
      <c r="I43" s="265"/>
      <c r="J43" s="372"/>
      <c r="K43" s="222"/>
      <c r="L43" s="222"/>
      <c r="M43" s="226"/>
      <c r="N43" s="271"/>
      <c r="O43" s="291">
        <f t="shared" si="7"/>
        <v>0</v>
      </c>
      <c r="P43" s="271">
        <f t="shared" si="6"/>
        <v>0</v>
      </c>
    </row>
    <row r="44" spans="1:16" ht="15" x14ac:dyDescent="0.2">
      <c r="G44" s="221">
        <f t="shared" si="3"/>
        <v>19834.369999999992</v>
      </c>
      <c r="H44" s="222">
        <f t="shared" ref="H44:H96" si="8">H43-F44+D44</f>
        <v>736</v>
      </c>
    </row>
    <row r="45" spans="1:16" ht="15" x14ac:dyDescent="0.2">
      <c r="G45" s="221">
        <f t="shared" si="3"/>
        <v>19834.369999999992</v>
      </c>
      <c r="H45" s="222">
        <f t="shared" si="8"/>
        <v>736</v>
      </c>
    </row>
    <row r="46" spans="1:16" ht="15" x14ac:dyDescent="0.2">
      <c r="G46" s="221">
        <f t="shared" si="3"/>
        <v>19834.369999999992</v>
      </c>
      <c r="H46" s="222">
        <f t="shared" si="8"/>
        <v>736</v>
      </c>
    </row>
    <row r="47" spans="1:16" ht="15" x14ac:dyDescent="0.2">
      <c r="G47" s="221">
        <f t="shared" si="3"/>
        <v>19834.369999999992</v>
      </c>
      <c r="H47" s="222">
        <f t="shared" si="8"/>
        <v>736</v>
      </c>
    </row>
    <row r="48" spans="1:16" ht="15" x14ac:dyDescent="0.2">
      <c r="G48" s="221">
        <f t="shared" ref="G48:G96" si="9">G47-E48+C48</f>
        <v>19834.369999999992</v>
      </c>
      <c r="H48" s="222">
        <f t="shared" si="8"/>
        <v>736</v>
      </c>
    </row>
    <row r="49" spans="7:8" ht="15" x14ac:dyDescent="0.2">
      <c r="G49" s="221">
        <f t="shared" si="9"/>
        <v>19834.369999999992</v>
      </c>
      <c r="H49" s="222">
        <f t="shared" si="8"/>
        <v>736</v>
      </c>
    </row>
    <row r="50" spans="7:8" ht="15" x14ac:dyDescent="0.2">
      <c r="G50" s="221">
        <f t="shared" si="9"/>
        <v>19834.369999999992</v>
      </c>
      <c r="H50" s="222">
        <f t="shared" si="8"/>
        <v>736</v>
      </c>
    </row>
    <row r="51" spans="7:8" ht="15" x14ac:dyDescent="0.2">
      <c r="G51" s="221">
        <f t="shared" si="9"/>
        <v>19834.369999999992</v>
      </c>
      <c r="H51" s="222">
        <f t="shared" si="8"/>
        <v>736</v>
      </c>
    </row>
    <row r="52" spans="7:8" ht="15" x14ac:dyDescent="0.2">
      <c r="G52" s="221">
        <f t="shared" si="9"/>
        <v>19834.369999999992</v>
      </c>
      <c r="H52" s="222">
        <f t="shared" si="8"/>
        <v>736</v>
      </c>
    </row>
    <row r="53" spans="7:8" ht="15" x14ac:dyDescent="0.2">
      <c r="G53" s="221">
        <f t="shared" si="9"/>
        <v>19834.369999999992</v>
      </c>
      <c r="H53" s="222">
        <f t="shared" si="8"/>
        <v>736</v>
      </c>
    </row>
    <row r="54" spans="7:8" ht="15" x14ac:dyDescent="0.2">
      <c r="G54" s="221">
        <f t="shared" si="9"/>
        <v>19834.369999999992</v>
      </c>
      <c r="H54" s="222">
        <f t="shared" si="8"/>
        <v>736</v>
      </c>
    </row>
    <row r="55" spans="7:8" ht="15" x14ac:dyDescent="0.2">
      <c r="G55" s="221">
        <f t="shared" si="9"/>
        <v>19834.369999999992</v>
      </c>
      <c r="H55" s="222">
        <f t="shared" si="8"/>
        <v>736</v>
      </c>
    </row>
    <row r="56" spans="7:8" ht="15" x14ac:dyDescent="0.2">
      <c r="G56" s="221">
        <f t="shared" si="9"/>
        <v>19834.369999999992</v>
      </c>
      <c r="H56" s="222">
        <f t="shared" si="8"/>
        <v>736</v>
      </c>
    </row>
    <row r="57" spans="7:8" ht="15" x14ac:dyDescent="0.2">
      <c r="G57" s="221">
        <f t="shared" si="9"/>
        <v>19834.369999999992</v>
      </c>
      <c r="H57" s="222">
        <f t="shared" si="8"/>
        <v>736</v>
      </c>
    </row>
    <row r="58" spans="7:8" ht="15" x14ac:dyDescent="0.2">
      <c r="G58" s="221">
        <f t="shared" si="9"/>
        <v>19834.369999999992</v>
      </c>
      <c r="H58" s="222">
        <f t="shared" si="8"/>
        <v>736</v>
      </c>
    </row>
    <row r="59" spans="7:8" ht="15" x14ac:dyDescent="0.2">
      <c r="G59" s="221">
        <f t="shared" si="9"/>
        <v>19834.369999999992</v>
      </c>
      <c r="H59" s="222">
        <f t="shared" si="8"/>
        <v>736</v>
      </c>
    </row>
    <row r="60" spans="7:8" ht="15" x14ac:dyDescent="0.2">
      <c r="G60" s="221">
        <f t="shared" si="9"/>
        <v>19834.369999999992</v>
      </c>
      <c r="H60" s="222">
        <f t="shared" si="8"/>
        <v>736</v>
      </c>
    </row>
    <row r="61" spans="7:8" ht="15" x14ac:dyDescent="0.2">
      <c r="G61" s="221">
        <f t="shared" si="9"/>
        <v>19834.369999999992</v>
      </c>
      <c r="H61" s="222">
        <f t="shared" si="8"/>
        <v>736</v>
      </c>
    </row>
    <row r="62" spans="7:8" ht="15" x14ac:dyDescent="0.2">
      <c r="G62" s="221">
        <f t="shared" si="9"/>
        <v>19834.369999999992</v>
      </c>
      <c r="H62" s="222">
        <f t="shared" si="8"/>
        <v>736</v>
      </c>
    </row>
    <row r="63" spans="7:8" ht="15" x14ac:dyDescent="0.2">
      <c r="G63" s="221">
        <f t="shared" si="9"/>
        <v>19834.369999999992</v>
      </c>
      <c r="H63" s="222">
        <f t="shared" si="8"/>
        <v>736</v>
      </c>
    </row>
    <row r="64" spans="7:8" ht="15" x14ac:dyDescent="0.2">
      <c r="G64" s="221">
        <f t="shared" si="9"/>
        <v>19834.369999999992</v>
      </c>
      <c r="H64" s="222">
        <f t="shared" si="8"/>
        <v>736</v>
      </c>
    </row>
    <row r="65" spans="7:8" ht="15" x14ac:dyDescent="0.2">
      <c r="G65" s="221">
        <f t="shared" si="9"/>
        <v>19834.369999999992</v>
      </c>
      <c r="H65" s="222">
        <f t="shared" si="8"/>
        <v>736</v>
      </c>
    </row>
    <row r="66" spans="7:8" ht="15" x14ac:dyDescent="0.2">
      <c r="G66" s="221">
        <f t="shared" si="9"/>
        <v>19834.369999999992</v>
      </c>
      <c r="H66" s="222">
        <f t="shared" si="8"/>
        <v>736</v>
      </c>
    </row>
    <row r="67" spans="7:8" ht="15" x14ac:dyDescent="0.2">
      <c r="G67" s="221">
        <f t="shared" si="9"/>
        <v>19834.369999999992</v>
      </c>
      <c r="H67" s="222">
        <f t="shared" si="8"/>
        <v>736</v>
      </c>
    </row>
    <row r="68" spans="7:8" ht="15" x14ac:dyDescent="0.2">
      <c r="G68" s="221">
        <f t="shared" si="9"/>
        <v>19834.369999999992</v>
      </c>
      <c r="H68" s="222">
        <f t="shared" si="8"/>
        <v>736</v>
      </c>
    </row>
    <row r="69" spans="7:8" ht="15" x14ac:dyDescent="0.2">
      <c r="G69" s="221">
        <f t="shared" si="9"/>
        <v>19834.369999999992</v>
      </c>
      <c r="H69" s="222">
        <f t="shared" si="8"/>
        <v>736</v>
      </c>
    </row>
    <row r="70" spans="7:8" ht="15" x14ac:dyDescent="0.2">
      <c r="G70" s="221">
        <f t="shared" si="9"/>
        <v>19834.369999999992</v>
      </c>
      <c r="H70" s="222">
        <f t="shared" si="8"/>
        <v>736</v>
      </c>
    </row>
    <row r="71" spans="7:8" ht="15" x14ac:dyDescent="0.2">
      <c r="G71" s="221">
        <f t="shared" si="9"/>
        <v>19834.369999999992</v>
      </c>
      <c r="H71" s="222">
        <f t="shared" si="8"/>
        <v>736</v>
      </c>
    </row>
    <row r="72" spans="7:8" ht="15" x14ac:dyDescent="0.2">
      <c r="G72" s="221">
        <f t="shared" si="9"/>
        <v>19834.369999999992</v>
      </c>
      <c r="H72" s="222">
        <f t="shared" si="8"/>
        <v>736</v>
      </c>
    </row>
    <row r="73" spans="7:8" ht="15" x14ac:dyDescent="0.2">
      <c r="G73" s="221">
        <f t="shared" si="9"/>
        <v>19834.369999999992</v>
      </c>
      <c r="H73" s="222">
        <f t="shared" si="8"/>
        <v>736</v>
      </c>
    </row>
    <row r="74" spans="7:8" ht="15" x14ac:dyDescent="0.2">
      <c r="G74" s="221">
        <f t="shared" si="9"/>
        <v>19834.369999999992</v>
      </c>
      <c r="H74" s="222">
        <f t="shared" si="8"/>
        <v>736</v>
      </c>
    </row>
    <row r="75" spans="7:8" ht="15" x14ac:dyDescent="0.2">
      <c r="G75" s="221">
        <f t="shared" si="9"/>
        <v>19834.369999999992</v>
      </c>
      <c r="H75" s="222">
        <f t="shared" si="8"/>
        <v>736</v>
      </c>
    </row>
    <row r="76" spans="7:8" ht="15" x14ac:dyDescent="0.2">
      <c r="G76" s="221">
        <f t="shared" si="9"/>
        <v>19834.369999999992</v>
      </c>
      <c r="H76" s="222">
        <f t="shared" si="8"/>
        <v>736</v>
      </c>
    </row>
    <row r="77" spans="7:8" ht="15" x14ac:dyDescent="0.2">
      <c r="G77" s="221">
        <f t="shared" si="9"/>
        <v>19834.369999999992</v>
      </c>
      <c r="H77" s="222">
        <f t="shared" si="8"/>
        <v>736</v>
      </c>
    </row>
    <row r="78" spans="7:8" ht="15" x14ac:dyDescent="0.2">
      <c r="G78" s="221">
        <f t="shared" si="9"/>
        <v>19834.369999999992</v>
      </c>
      <c r="H78" s="222">
        <f t="shared" si="8"/>
        <v>736</v>
      </c>
    </row>
    <row r="79" spans="7:8" ht="15" x14ac:dyDescent="0.2">
      <c r="G79" s="221">
        <f t="shared" si="9"/>
        <v>19834.369999999992</v>
      </c>
      <c r="H79" s="222">
        <f t="shared" si="8"/>
        <v>736</v>
      </c>
    </row>
    <row r="80" spans="7:8" ht="15" x14ac:dyDescent="0.2">
      <c r="G80" s="221">
        <f t="shared" si="9"/>
        <v>19834.369999999992</v>
      </c>
      <c r="H80" s="222">
        <f t="shared" si="8"/>
        <v>736</v>
      </c>
    </row>
    <row r="81" spans="7:8" ht="15" x14ac:dyDescent="0.2">
      <c r="G81" s="221">
        <f t="shared" si="9"/>
        <v>19834.369999999992</v>
      </c>
      <c r="H81" s="222">
        <f t="shared" si="8"/>
        <v>736</v>
      </c>
    </row>
    <row r="82" spans="7:8" ht="15" x14ac:dyDescent="0.2">
      <c r="G82" s="221">
        <f t="shared" si="9"/>
        <v>19834.369999999992</v>
      </c>
      <c r="H82" s="222">
        <f t="shared" si="8"/>
        <v>736</v>
      </c>
    </row>
    <row r="83" spans="7:8" ht="15" x14ac:dyDescent="0.2">
      <c r="G83" s="221">
        <f t="shared" si="9"/>
        <v>19834.369999999992</v>
      </c>
      <c r="H83" s="222">
        <f t="shared" si="8"/>
        <v>736</v>
      </c>
    </row>
    <row r="84" spans="7:8" ht="15" x14ac:dyDescent="0.2">
      <c r="G84" s="221">
        <f t="shared" si="9"/>
        <v>19834.369999999992</v>
      </c>
      <c r="H84" s="222">
        <f t="shared" si="8"/>
        <v>736</v>
      </c>
    </row>
    <row r="85" spans="7:8" ht="15" x14ac:dyDescent="0.2">
      <c r="G85" s="221">
        <f t="shared" si="9"/>
        <v>19834.369999999992</v>
      </c>
      <c r="H85" s="222">
        <f t="shared" si="8"/>
        <v>736</v>
      </c>
    </row>
    <row r="86" spans="7:8" ht="15" x14ac:dyDescent="0.2">
      <c r="G86" s="221">
        <f t="shared" si="9"/>
        <v>19834.369999999992</v>
      </c>
      <c r="H86" s="222">
        <f t="shared" si="8"/>
        <v>736</v>
      </c>
    </row>
    <row r="87" spans="7:8" ht="15" x14ac:dyDescent="0.2">
      <c r="G87" s="221">
        <f t="shared" si="9"/>
        <v>19834.369999999992</v>
      </c>
      <c r="H87" s="222">
        <f t="shared" si="8"/>
        <v>736</v>
      </c>
    </row>
    <row r="88" spans="7:8" ht="15" x14ac:dyDescent="0.2">
      <c r="G88" s="221">
        <f t="shared" si="9"/>
        <v>19834.369999999992</v>
      </c>
      <c r="H88" s="222">
        <f t="shared" si="8"/>
        <v>736</v>
      </c>
    </row>
    <row r="89" spans="7:8" ht="15" x14ac:dyDescent="0.2">
      <c r="G89" s="221">
        <f t="shared" si="9"/>
        <v>19834.369999999992</v>
      </c>
      <c r="H89" s="222">
        <f t="shared" si="8"/>
        <v>736</v>
      </c>
    </row>
    <row r="90" spans="7:8" ht="15" x14ac:dyDescent="0.2">
      <c r="G90" s="221">
        <f t="shared" si="9"/>
        <v>19834.369999999992</v>
      </c>
      <c r="H90" s="222">
        <f t="shared" si="8"/>
        <v>736</v>
      </c>
    </row>
    <row r="91" spans="7:8" ht="15" x14ac:dyDescent="0.2">
      <c r="G91" s="221">
        <f t="shared" si="9"/>
        <v>19834.369999999992</v>
      </c>
      <c r="H91" s="222">
        <f t="shared" si="8"/>
        <v>736</v>
      </c>
    </row>
    <row r="92" spans="7:8" ht="15" x14ac:dyDescent="0.2">
      <c r="G92" s="221">
        <f t="shared" si="9"/>
        <v>19834.369999999992</v>
      </c>
      <c r="H92" s="222">
        <f t="shared" si="8"/>
        <v>736</v>
      </c>
    </row>
    <row r="93" spans="7:8" ht="15" x14ac:dyDescent="0.2">
      <c r="G93" s="221">
        <f t="shared" si="9"/>
        <v>19834.369999999992</v>
      </c>
      <c r="H93" s="222">
        <f t="shared" si="8"/>
        <v>736</v>
      </c>
    </row>
    <row r="94" spans="7:8" ht="15" x14ac:dyDescent="0.2">
      <c r="G94" s="221">
        <f t="shared" si="9"/>
        <v>19834.369999999992</v>
      </c>
      <c r="H94" s="222">
        <f t="shared" si="8"/>
        <v>736</v>
      </c>
    </row>
    <row r="95" spans="7:8" ht="15" x14ac:dyDescent="0.2">
      <c r="G95" s="221">
        <f t="shared" si="9"/>
        <v>19834.369999999992</v>
      </c>
      <c r="H95" s="222">
        <f t="shared" si="8"/>
        <v>736</v>
      </c>
    </row>
    <row r="96" spans="7:8" ht="15" x14ac:dyDescent="0.2">
      <c r="G96" s="221">
        <f t="shared" si="9"/>
        <v>19834.369999999992</v>
      </c>
      <c r="H96" s="222">
        <f t="shared" si="8"/>
        <v>736</v>
      </c>
    </row>
    <row r="97" spans="7:8" ht="15" x14ac:dyDescent="0.2">
      <c r="G97" s="221">
        <f t="shared" ref="G97:G112" si="10">G96-E97+C97</f>
        <v>19834.369999999992</v>
      </c>
      <c r="H97" s="222">
        <f t="shared" ref="H97:H111" si="11">H96-F97+D97</f>
        <v>736</v>
      </c>
    </row>
    <row r="98" spans="7:8" ht="15" x14ac:dyDescent="0.2">
      <c r="G98" s="221">
        <f t="shared" si="10"/>
        <v>19834.369999999992</v>
      </c>
      <c r="H98" s="222">
        <f t="shared" si="11"/>
        <v>736</v>
      </c>
    </row>
    <row r="99" spans="7:8" ht="15" x14ac:dyDescent="0.2">
      <c r="G99" s="221">
        <f t="shared" si="10"/>
        <v>19834.369999999992</v>
      </c>
      <c r="H99" s="222">
        <f t="shared" si="11"/>
        <v>736</v>
      </c>
    </row>
    <row r="100" spans="7:8" ht="15" x14ac:dyDescent="0.2">
      <c r="G100" s="221">
        <f t="shared" si="10"/>
        <v>19834.369999999992</v>
      </c>
      <c r="H100" s="222">
        <f t="shared" si="11"/>
        <v>736</v>
      </c>
    </row>
    <row r="101" spans="7:8" ht="15" x14ac:dyDescent="0.2">
      <c r="G101" s="221">
        <f t="shared" si="10"/>
        <v>19834.369999999992</v>
      </c>
      <c r="H101" s="222">
        <f t="shared" si="11"/>
        <v>736</v>
      </c>
    </row>
    <row r="102" spans="7:8" ht="15" x14ac:dyDescent="0.2">
      <c r="G102" s="221">
        <f t="shared" si="10"/>
        <v>19834.369999999992</v>
      </c>
      <c r="H102" s="222">
        <f t="shared" si="11"/>
        <v>736</v>
      </c>
    </row>
    <row r="103" spans="7:8" ht="15" x14ac:dyDescent="0.2">
      <c r="G103" s="221">
        <f t="shared" si="10"/>
        <v>19834.369999999992</v>
      </c>
      <c r="H103" s="222">
        <f t="shared" si="11"/>
        <v>736</v>
      </c>
    </row>
    <row r="104" spans="7:8" ht="15" x14ac:dyDescent="0.2">
      <c r="G104" s="221">
        <f t="shared" si="10"/>
        <v>19834.369999999992</v>
      </c>
      <c r="H104" s="222">
        <f t="shared" si="11"/>
        <v>736</v>
      </c>
    </row>
    <row r="105" spans="7:8" ht="15" x14ac:dyDescent="0.2">
      <c r="G105" s="221">
        <f t="shared" si="10"/>
        <v>19834.369999999992</v>
      </c>
      <c r="H105" s="222">
        <f t="shared" si="11"/>
        <v>736</v>
      </c>
    </row>
    <row r="106" spans="7:8" ht="15" x14ac:dyDescent="0.2">
      <c r="G106" s="221">
        <f t="shared" si="10"/>
        <v>19834.369999999992</v>
      </c>
      <c r="H106" s="222">
        <f t="shared" si="11"/>
        <v>736</v>
      </c>
    </row>
    <row r="107" spans="7:8" ht="15" x14ac:dyDescent="0.2">
      <c r="G107" s="221">
        <f t="shared" si="10"/>
        <v>19834.369999999992</v>
      </c>
      <c r="H107" s="222">
        <f t="shared" si="11"/>
        <v>736</v>
      </c>
    </row>
    <row r="108" spans="7:8" ht="15" x14ac:dyDescent="0.2">
      <c r="G108" s="221">
        <f t="shared" si="10"/>
        <v>19834.369999999992</v>
      </c>
      <c r="H108" s="222">
        <f t="shared" si="11"/>
        <v>736</v>
      </c>
    </row>
    <row r="109" spans="7:8" ht="15" x14ac:dyDescent="0.2">
      <c r="G109" s="221">
        <f t="shared" si="10"/>
        <v>19834.369999999992</v>
      </c>
      <c r="H109" s="222">
        <f t="shared" si="11"/>
        <v>736</v>
      </c>
    </row>
    <row r="110" spans="7:8" ht="15" x14ac:dyDescent="0.2">
      <c r="G110" s="221">
        <f t="shared" si="10"/>
        <v>19834.369999999992</v>
      </c>
      <c r="H110" s="222">
        <f t="shared" si="11"/>
        <v>736</v>
      </c>
    </row>
    <row r="111" spans="7:8" ht="15" x14ac:dyDescent="0.2">
      <c r="G111" s="221">
        <f t="shared" si="10"/>
        <v>19834.369999999992</v>
      </c>
      <c r="H111" s="222">
        <f t="shared" si="11"/>
        <v>736</v>
      </c>
    </row>
    <row r="112" spans="7:8" ht="15" x14ac:dyDescent="0.2">
      <c r="G112" s="221">
        <f t="shared" si="10"/>
        <v>19834.369999999992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31496062992125984" right="0.27559055118110237" top="0.19685039370078741" bottom="0.19685039370078741" header="0" footer="0"/>
  <pageSetup scale="85" orientation="portrait" horizontalDpi="4294967293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9" tint="-0.249977111117893"/>
  </sheetPr>
  <dimension ref="A2:RK840"/>
  <sheetViews>
    <sheetView topLeftCell="A5" zoomScale="160" zoomScaleNormal="160" workbookViewId="0">
      <pane ySplit="4" topLeftCell="A121" activePane="bottomLeft" state="frozen"/>
      <selection activeCell="J13" sqref="J13"/>
      <selection pane="bottomLeft" activeCell="I138" sqref="I138"/>
    </sheetView>
  </sheetViews>
  <sheetFormatPr baseColWidth="10" defaultRowHeight="12.75" x14ac:dyDescent="0.2"/>
  <cols>
    <col min="1" max="1" width="5.140625" customWidth="1"/>
    <col min="2" max="2" width="6.85546875" customWidth="1"/>
    <col min="3" max="3" width="10.28515625" style="2" customWidth="1"/>
    <col min="4" max="4" width="6" customWidth="1"/>
    <col min="5" max="5" width="10.28515625" style="2" customWidth="1"/>
    <col min="6" max="6" width="6.7109375" customWidth="1"/>
    <col min="7" max="7" width="11.42578125" style="2"/>
    <col min="8" max="8" width="5" customWidth="1"/>
    <col min="9" max="9" width="10.140625" bestFit="1" customWidth="1"/>
    <col min="10" max="10" width="11.28515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170" t="s">
        <v>0</v>
      </c>
      <c r="B5" s="55"/>
      <c r="C5" s="204" t="s">
        <v>40</v>
      </c>
      <c r="D5" s="205"/>
      <c r="E5" s="204"/>
      <c r="F5" s="206"/>
      <c r="G5" s="166"/>
      <c r="H5" s="170" t="s">
        <v>1</v>
      </c>
      <c r="I5" s="204" t="s">
        <v>37</v>
      </c>
      <c r="J5" s="9"/>
      <c r="K5" s="9"/>
      <c r="L5" s="9"/>
      <c r="M5" s="9"/>
      <c r="N5" s="14"/>
      <c r="O5" s="14"/>
    </row>
    <row r="6" spans="1:18" ht="13.5" thickBot="1" x14ac:dyDescent="0.25">
      <c r="A6" s="9"/>
      <c r="B6" s="201"/>
      <c r="C6" s="167"/>
      <c r="D6" s="9"/>
      <c r="E6" s="13"/>
      <c r="F6" s="201"/>
      <c r="G6" s="167"/>
      <c r="H6" s="9"/>
      <c r="I6" s="9"/>
      <c r="J6" s="9"/>
      <c r="K6" s="932" t="s">
        <v>22</v>
      </c>
      <c r="L6" s="933"/>
      <c r="M6" s="934"/>
      <c r="N6" s="14"/>
      <c r="O6" s="14"/>
    </row>
    <row r="7" spans="1:18" x14ac:dyDescent="0.2">
      <c r="A7" s="932" t="s">
        <v>2</v>
      </c>
      <c r="B7" s="934"/>
      <c r="C7" s="935" t="s">
        <v>3</v>
      </c>
      <c r="D7" s="936"/>
      <c r="E7" s="935" t="s">
        <v>4</v>
      </c>
      <c r="F7" s="936"/>
      <c r="G7" s="935" t="s">
        <v>5</v>
      </c>
      <c r="H7" s="936"/>
      <c r="I7" s="208" t="s">
        <v>17</v>
      </c>
      <c r="J7" s="207" t="s">
        <v>9</v>
      </c>
      <c r="K7" s="29" t="s">
        <v>6</v>
      </c>
      <c r="L7" s="28" t="s">
        <v>21</v>
      </c>
      <c r="M7" s="29"/>
      <c r="N7" s="23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9" t="s">
        <v>19</v>
      </c>
      <c r="B8" s="210" t="s">
        <v>20</v>
      </c>
      <c r="C8" s="211" t="s">
        <v>12</v>
      </c>
      <c r="D8" s="212" t="s">
        <v>7</v>
      </c>
      <c r="E8" s="213" t="s">
        <v>12</v>
      </c>
      <c r="F8" s="29" t="s">
        <v>7</v>
      </c>
      <c r="G8" s="214" t="s">
        <v>12</v>
      </c>
      <c r="H8" s="215" t="s">
        <v>7</v>
      </c>
      <c r="I8" s="215" t="s">
        <v>18</v>
      </c>
      <c r="J8" s="215"/>
      <c r="K8" s="215" t="s">
        <v>13</v>
      </c>
      <c r="L8" s="215" t="s">
        <v>7</v>
      </c>
      <c r="M8" s="215" t="s">
        <v>8</v>
      </c>
      <c r="N8" s="216" t="s">
        <v>14</v>
      </c>
      <c r="O8" s="216" t="s">
        <v>15</v>
      </c>
      <c r="P8" s="22" t="s">
        <v>16</v>
      </c>
    </row>
    <row r="9" spans="1:18" ht="15.75" customHeight="1" x14ac:dyDescent="0.25">
      <c r="A9" s="673" t="s">
        <v>78</v>
      </c>
      <c r="B9" s="674"/>
      <c r="C9" s="429"/>
      <c r="D9" s="250"/>
      <c r="E9" s="429"/>
      <c r="F9" s="399"/>
      <c r="G9" s="675">
        <v>0</v>
      </c>
      <c r="H9" s="676">
        <v>0</v>
      </c>
      <c r="I9" s="676"/>
      <c r="J9" s="676"/>
      <c r="K9" s="48"/>
      <c r="L9" s="9"/>
      <c r="M9" s="9"/>
      <c r="N9" s="14"/>
      <c r="O9" s="14"/>
      <c r="P9" s="14">
        <f t="shared" ref="P9:P15" si="0">O9*G9</f>
        <v>0</v>
      </c>
      <c r="R9" s="3"/>
    </row>
    <row r="10" spans="1:18" s="683" customFormat="1" x14ac:dyDescent="0.2">
      <c r="A10" s="684"/>
      <c r="B10" s="770">
        <v>1</v>
      </c>
      <c r="C10" s="771">
        <v>20810</v>
      </c>
      <c r="D10" s="684">
        <v>250</v>
      </c>
      <c r="E10" s="771"/>
      <c r="F10" s="684"/>
      <c r="G10" s="771">
        <f t="shared" ref="G10:G75" si="1">G9-E10+C10</f>
        <v>20810</v>
      </c>
      <c r="H10" s="684">
        <f>H9-F10+D10</f>
        <v>250</v>
      </c>
      <c r="I10" s="685"/>
      <c r="J10" s="744" t="s">
        <v>72</v>
      </c>
      <c r="K10" s="772"/>
      <c r="N10" s="739"/>
      <c r="O10" s="739"/>
      <c r="P10" s="739">
        <f t="shared" si="0"/>
        <v>0</v>
      </c>
      <c r="R10" s="739"/>
    </row>
    <row r="11" spans="1:18" s="683" customFormat="1" x14ac:dyDescent="0.2">
      <c r="A11" s="684"/>
      <c r="B11" s="770">
        <v>1</v>
      </c>
      <c r="C11" s="771"/>
      <c r="D11" s="684"/>
      <c r="E11" s="773">
        <v>20810</v>
      </c>
      <c r="F11" s="684">
        <v>250</v>
      </c>
      <c r="G11" s="771">
        <f t="shared" si="1"/>
        <v>0</v>
      </c>
      <c r="H11" s="684">
        <f>H10-F11+D11</f>
        <v>0</v>
      </c>
      <c r="I11" s="685" t="s">
        <v>88</v>
      </c>
      <c r="J11" s="744" t="s">
        <v>51</v>
      </c>
      <c r="K11" s="774"/>
      <c r="N11" s="739"/>
      <c r="O11" s="739"/>
      <c r="P11" s="739">
        <f t="shared" si="0"/>
        <v>0</v>
      </c>
      <c r="R11" s="739"/>
    </row>
    <row r="12" spans="1:18" s="683" customFormat="1" x14ac:dyDescent="0.2">
      <c r="A12" s="775"/>
      <c r="B12" s="770">
        <v>2</v>
      </c>
      <c r="C12" s="773">
        <v>10800</v>
      </c>
      <c r="D12" s="700">
        <v>130</v>
      </c>
      <c r="E12" s="771"/>
      <c r="F12" s="684"/>
      <c r="G12" s="771">
        <f t="shared" si="1"/>
        <v>10800</v>
      </c>
      <c r="H12" s="684">
        <f t="shared" ref="H12:H27" si="2">H11-F12+D12</f>
        <v>130</v>
      </c>
      <c r="I12" s="685"/>
      <c r="J12" s="685" t="s">
        <v>89</v>
      </c>
      <c r="K12" s="776"/>
      <c r="N12" s="739"/>
      <c r="O12" s="739"/>
      <c r="P12" s="739">
        <f t="shared" si="0"/>
        <v>0</v>
      </c>
      <c r="R12" s="739"/>
    </row>
    <row r="13" spans="1:18" s="683" customFormat="1" x14ac:dyDescent="0.2">
      <c r="A13" s="684"/>
      <c r="B13" s="770">
        <v>2</v>
      </c>
      <c r="C13" s="777"/>
      <c r="D13" s="778"/>
      <c r="E13" s="771">
        <v>10800</v>
      </c>
      <c r="F13" s="684">
        <v>130</v>
      </c>
      <c r="G13" s="771">
        <f t="shared" si="1"/>
        <v>0</v>
      </c>
      <c r="H13" s="684">
        <f t="shared" si="2"/>
        <v>0</v>
      </c>
      <c r="I13" s="685" t="s">
        <v>90</v>
      </c>
      <c r="J13" s="685" t="s">
        <v>51</v>
      </c>
      <c r="K13" s="779"/>
      <c r="N13" s="739"/>
      <c r="O13" s="780"/>
      <c r="P13" s="739">
        <f t="shared" si="0"/>
        <v>0</v>
      </c>
      <c r="R13" s="739"/>
    </row>
    <row r="14" spans="1:18" s="683" customFormat="1" x14ac:dyDescent="0.2">
      <c r="A14" s="684"/>
      <c r="B14" s="770">
        <v>3</v>
      </c>
      <c r="C14" s="777">
        <v>21320</v>
      </c>
      <c r="D14" s="778">
        <v>250</v>
      </c>
      <c r="E14" s="771"/>
      <c r="F14" s="684"/>
      <c r="G14" s="771">
        <f t="shared" si="1"/>
        <v>21320</v>
      </c>
      <c r="H14" s="684">
        <f t="shared" si="2"/>
        <v>250</v>
      </c>
      <c r="I14" s="685"/>
      <c r="J14" s="744" t="s">
        <v>72</v>
      </c>
      <c r="K14" s="779"/>
      <c r="N14" s="739"/>
      <c r="O14" s="739"/>
      <c r="P14" s="739">
        <f t="shared" si="0"/>
        <v>0</v>
      </c>
      <c r="R14" s="739"/>
    </row>
    <row r="15" spans="1:18" s="683" customFormat="1" x14ac:dyDescent="0.2">
      <c r="A15" s="684"/>
      <c r="B15" s="770">
        <v>3</v>
      </c>
      <c r="C15" s="773"/>
      <c r="D15" s="700"/>
      <c r="E15" s="771">
        <v>21320</v>
      </c>
      <c r="F15" s="684">
        <v>250</v>
      </c>
      <c r="G15" s="771">
        <f t="shared" si="1"/>
        <v>0</v>
      </c>
      <c r="H15" s="684">
        <f t="shared" si="2"/>
        <v>0</v>
      </c>
      <c r="I15" s="685" t="s">
        <v>101</v>
      </c>
      <c r="J15" s="744" t="s">
        <v>51</v>
      </c>
      <c r="K15" s="779"/>
      <c r="N15" s="739"/>
      <c r="O15" s="780"/>
      <c r="P15" s="739">
        <f t="shared" si="0"/>
        <v>0</v>
      </c>
      <c r="R15" s="739"/>
    </row>
    <row r="16" spans="1:18" s="683" customFormat="1" x14ac:dyDescent="0.2">
      <c r="A16" s="684"/>
      <c r="B16" s="770">
        <v>4</v>
      </c>
      <c r="C16" s="771">
        <v>20540</v>
      </c>
      <c r="D16" s="684">
        <v>249</v>
      </c>
      <c r="E16" s="771"/>
      <c r="F16" s="684"/>
      <c r="G16" s="771">
        <f t="shared" si="1"/>
        <v>20540</v>
      </c>
      <c r="H16" s="684">
        <f t="shared" si="2"/>
        <v>249</v>
      </c>
      <c r="I16" s="685"/>
      <c r="J16" s="744" t="s">
        <v>72</v>
      </c>
      <c r="K16" s="797"/>
      <c r="N16" s="739"/>
      <c r="O16" s="739"/>
      <c r="P16" s="739">
        <f>O16*G22</f>
        <v>0</v>
      </c>
      <c r="R16" s="739"/>
    </row>
    <row r="17" spans="1:16" s="683" customFormat="1" x14ac:dyDescent="0.2">
      <c r="A17" s="685"/>
      <c r="B17" s="770">
        <v>4</v>
      </c>
      <c r="C17" s="777"/>
      <c r="D17" s="778"/>
      <c r="E17" s="773">
        <v>20540</v>
      </c>
      <c r="F17" s="700">
        <v>249</v>
      </c>
      <c r="G17" s="771">
        <f t="shared" si="1"/>
        <v>0</v>
      </c>
      <c r="H17" s="684">
        <f>H16-F17+D17</f>
        <v>0</v>
      </c>
      <c r="I17" s="685" t="s">
        <v>108</v>
      </c>
      <c r="J17" s="744" t="s">
        <v>51</v>
      </c>
      <c r="K17" s="798"/>
      <c r="N17" s="739"/>
      <c r="O17" s="739"/>
      <c r="P17" s="739">
        <f>O17*G23</f>
        <v>0</v>
      </c>
    </row>
    <row r="18" spans="1:16" s="683" customFormat="1" x14ac:dyDescent="0.2">
      <c r="A18" s="685"/>
      <c r="B18" s="770">
        <v>5</v>
      </c>
      <c r="C18" s="777">
        <v>21500</v>
      </c>
      <c r="D18" s="778">
        <v>260</v>
      </c>
      <c r="E18" s="773"/>
      <c r="F18" s="700"/>
      <c r="G18" s="771">
        <f t="shared" si="1"/>
        <v>21500</v>
      </c>
      <c r="H18" s="684">
        <f t="shared" ref="H18:H19" si="3">H17-F18+D18</f>
        <v>260</v>
      </c>
      <c r="I18" s="685"/>
      <c r="J18" s="744" t="s">
        <v>160</v>
      </c>
      <c r="K18" s="798"/>
      <c r="N18" s="739"/>
      <c r="O18" s="739"/>
      <c r="P18" s="739"/>
    </row>
    <row r="19" spans="1:16" s="683" customFormat="1" x14ac:dyDescent="0.2">
      <c r="A19" s="685"/>
      <c r="B19" s="770">
        <v>5</v>
      </c>
      <c r="C19" s="777"/>
      <c r="D19" s="778"/>
      <c r="E19" s="773">
        <v>21500</v>
      </c>
      <c r="F19" s="700">
        <v>260</v>
      </c>
      <c r="G19" s="771">
        <f t="shared" si="1"/>
        <v>0</v>
      </c>
      <c r="H19" s="684">
        <f t="shared" si="3"/>
        <v>0</v>
      </c>
      <c r="I19" s="685" t="s">
        <v>161</v>
      </c>
      <c r="J19" s="744" t="s">
        <v>51</v>
      </c>
      <c r="K19" s="798"/>
      <c r="N19" s="739"/>
      <c r="O19" s="739"/>
      <c r="P19" s="739"/>
    </row>
    <row r="20" spans="1:16" s="683" customFormat="1" x14ac:dyDescent="0.2">
      <c r="A20" s="685"/>
      <c r="B20" s="770">
        <v>5</v>
      </c>
      <c r="C20" s="824">
        <v>13040</v>
      </c>
      <c r="D20" s="778">
        <v>129</v>
      </c>
      <c r="E20" s="777"/>
      <c r="F20" s="778"/>
      <c r="G20" s="771">
        <f>G17-E20+C20</f>
        <v>13040</v>
      </c>
      <c r="H20" s="684">
        <f>H17-F20+D20</f>
        <v>129</v>
      </c>
      <c r="I20" s="685"/>
      <c r="J20" s="744" t="s">
        <v>72</v>
      </c>
      <c r="K20" s="798"/>
      <c r="N20" s="739"/>
      <c r="O20" s="739"/>
      <c r="P20" s="739"/>
    </row>
    <row r="21" spans="1:16" s="683" customFormat="1" x14ac:dyDescent="0.2">
      <c r="A21" s="685"/>
      <c r="B21" s="770">
        <v>5</v>
      </c>
      <c r="C21" s="777"/>
      <c r="D21" s="778"/>
      <c r="E21" s="777">
        <v>13040</v>
      </c>
      <c r="F21" s="778">
        <v>129</v>
      </c>
      <c r="G21" s="771">
        <f t="shared" si="1"/>
        <v>0</v>
      </c>
      <c r="H21" s="684">
        <f t="shared" ref="H21:H22" si="4">H20-F21+D21</f>
        <v>0</v>
      </c>
      <c r="I21" s="685" t="s">
        <v>123</v>
      </c>
      <c r="J21" s="744" t="s">
        <v>51</v>
      </c>
      <c r="K21" s="798"/>
      <c r="M21" s="741"/>
      <c r="N21" s="739"/>
      <c r="O21" s="739"/>
      <c r="P21" s="739"/>
    </row>
    <row r="22" spans="1:16" s="683" customFormat="1" x14ac:dyDescent="0.2">
      <c r="A22" s="775"/>
      <c r="B22" s="825">
        <v>5</v>
      </c>
      <c r="C22" s="771">
        <v>22810</v>
      </c>
      <c r="D22" s="684">
        <v>248</v>
      </c>
      <c r="E22" s="771"/>
      <c r="F22" s="684"/>
      <c r="G22" s="771">
        <f t="shared" si="1"/>
        <v>22810</v>
      </c>
      <c r="H22" s="684">
        <f t="shared" si="4"/>
        <v>248</v>
      </c>
      <c r="I22" s="685"/>
      <c r="J22" s="685" t="s">
        <v>72</v>
      </c>
      <c r="K22" s="797"/>
      <c r="L22" s="741"/>
      <c r="N22" s="739"/>
      <c r="O22" s="739"/>
      <c r="P22" s="739">
        <f t="shared" ref="P22:P72" si="5">O22*G24</f>
        <v>0</v>
      </c>
    </row>
    <row r="23" spans="1:16" s="683" customFormat="1" x14ac:dyDescent="0.2">
      <c r="A23" s="684"/>
      <c r="B23" s="825">
        <v>5</v>
      </c>
      <c r="C23" s="771"/>
      <c r="D23" s="684"/>
      <c r="E23" s="773">
        <v>22810</v>
      </c>
      <c r="F23" s="684">
        <v>248</v>
      </c>
      <c r="G23" s="771">
        <f t="shared" si="1"/>
        <v>0</v>
      </c>
      <c r="H23" s="684">
        <f t="shared" si="2"/>
        <v>0</v>
      </c>
      <c r="I23" s="685" t="s">
        <v>123</v>
      </c>
      <c r="J23" s="685" t="s">
        <v>51</v>
      </c>
      <c r="K23" s="797"/>
      <c r="N23" s="739"/>
      <c r="O23" s="739"/>
      <c r="P23" s="739">
        <f t="shared" si="5"/>
        <v>0</v>
      </c>
    </row>
    <row r="24" spans="1:16" s="683" customFormat="1" x14ac:dyDescent="0.2">
      <c r="A24" s="684"/>
      <c r="B24" s="828">
        <v>6</v>
      </c>
      <c r="C24" s="771">
        <v>21510</v>
      </c>
      <c r="D24" s="684">
        <v>250</v>
      </c>
      <c r="E24" s="773"/>
      <c r="F24" s="684"/>
      <c r="G24" s="771">
        <f t="shared" si="1"/>
        <v>21510</v>
      </c>
      <c r="H24" s="684">
        <f t="shared" si="2"/>
        <v>250</v>
      </c>
      <c r="I24" s="685"/>
      <c r="J24" s="685" t="s">
        <v>127</v>
      </c>
      <c r="K24" s="797"/>
      <c r="N24" s="739"/>
      <c r="O24" s="739"/>
      <c r="P24" s="739">
        <f t="shared" si="5"/>
        <v>0</v>
      </c>
    </row>
    <row r="25" spans="1:16" s="683" customFormat="1" x14ac:dyDescent="0.2">
      <c r="A25" s="684"/>
      <c r="B25" s="828">
        <v>6</v>
      </c>
      <c r="C25" s="771"/>
      <c r="D25" s="684"/>
      <c r="E25" s="829">
        <v>21510</v>
      </c>
      <c r="F25" s="684">
        <v>250</v>
      </c>
      <c r="G25" s="771">
        <f t="shared" si="1"/>
        <v>0</v>
      </c>
      <c r="H25" s="684">
        <f t="shared" si="2"/>
        <v>0</v>
      </c>
      <c r="I25" s="685" t="s">
        <v>128</v>
      </c>
      <c r="J25" s="685" t="s">
        <v>51</v>
      </c>
      <c r="K25" s="797"/>
      <c r="N25" s="739"/>
      <c r="O25" s="739"/>
      <c r="P25" s="739">
        <f t="shared" si="5"/>
        <v>0</v>
      </c>
    </row>
    <row r="26" spans="1:16" s="683" customFormat="1" x14ac:dyDescent="0.2">
      <c r="A26" s="684"/>
      <c r="B26" s="828">
        <v>6</v>
      </c>
      <c r="C26" s="771">
        <v>12680</v>
      </c>
      <c r="D26" s="684">
        <v>130</v>
      </c>
      <c r="E26" s="829"/>
      <c r="F26" s="684"/>
      <c r="G26" s="771">
        <f t="shared" si="1"/>
        <v>12680</v>
      </c>
      <c r="H26" s="684">
        <f t="shared" si="2"/>
        <v>130</v>
      </c>
      <c r="I26" s="685"/>
      <c r="J26" s="685" t="s">
        <v>72</v>
      </c>
      <c r="N26" s="739"/>
      <c r="O26" s="739"/>
      <c r="P26" s="739">
        <f>O26*G28</f>
        <v>0</v>
      </c>
    </row>
    <row r="27" spans="1:16" s="683" customFormat="1" x14ac:dyDescent="0.2">
      <c r="A27" s="684"/>
      <c r="B27" s="828">
        <v>6</v>
      </c>
      <c r="C27" s="771"/>
      <c r="D27" s="684"/>
      <c r="E27" s="771">
        <v>12680</v>
      </c>
      <c r="F27" s="684">
        <v>130</v>
      </c>
      <c r="G27" s="771">
        <f t="shared" si="1"/>
        <v>0</v>
      </c>
      <c r="H27" s="684">
        <f t="shared" si="2"/>
        <v>0</v>
      </c>
      <c r="I27" s="685" t="s">
        <v>128</v>
      </c>
      <c r="J27" s="685" t="s">
        <v>51</v>
      </c>
      <c r="K27" s="830"/>
      <c r="N27" s="814"/>
      <c r="O27" s="739"/>
      <c r="P27" s="739">
        <f>O27*G29</f>
        <v>0</v>
      </c>
    </row>
    <row r="28" spans="1:16" s="126" customFormat="1" x14ac:dyDescent="0.2">
      <c r="A28" s="399"/>
      <c r="B28" s="445">
        <v>7</v>
      </c>
      <c r="C28" s="429"/>
      <c r="D28" s="399"/>
      <c r="E28" s="429"/>
      <c r="F28" s="399"/>
      <c r="G28" s="429">
        <f t="shared" si="1"/>
        <v>0</v>
      </c>
      <c r="H28" s="399">
        <f>H27-F28+D28</f>
        <v>0</v>
      </c>
      <c r="I28" s="265"/>
      <c r="J28" s="265"/>
      <c r="K28" s="229"/>
      <c r="N28" s="256"/>
      <c r="O28" s="256"/>
      <c r="P28" s="256">
        <f>O28*G35</f>
        <v>0</v>
      </c>
    </row>
    <row r="29" spans="1:16" s="126" customFormat="1" ht="12" customHeight="1" x14ac:dyDescent="0.2">
      <c r="A29" s="399"/>
      <c r="B29" s="445">
        <v>7</v>
      </c>
      <c r="C29" s="429"/>
      <c r="D29" s="399"/>
      <c r="E29" s="429"/>
      <c r="F29" s="399"/>
      <c r="G29" s="429">
        <f t="shared" si="1"/>
        <v>0</v>
      </c>
      <c r="H29" s="399">
        <f>H28-F29+D29</f>
        <v>0</v>
      </c>
      <c r="I29" s="265"/>
      <c r="J29" s="265"/>
      <c r="K29" s="521"/>
      <c r="N29" s="256"/>
      <c r="O29" s="256"/>
      <c r="P29" s="256">
        <f>O29*G36</f>
        <v>0</v>
      </c>
    </row>
    <row r="30" spans="1:16" s="683" customFormat="1" ht="12" customHeight="1" x14ac:dyDescent="0.2">
      <c r="A30" s="684"/>
      <c r="B30" s="828">
        <v>8</v>
      </c>
      <c r="C30" s="771">
        <v>23920</v>
      </c>
      <c r="D30" s="684">
        <v>250</v>
      </c>
      <c r="E30" s="771"/>
      <c r="F30" s="684"/>
      <c r="G30" s="771">
        <f t="shared" si="1"/>
        <v>23920</v>
      </c>
      <c r="H30" s="684">
        <f t="shared" ref="H30:H35" si="6">H29-F30+D30</f>
        <v>250</v>
      </c>
      <c r="I30" s="685"/>
      <c r="J30" s="685" t="s">
        <v>72</v>
      </c>
      <c r="K30" s="831"/>
      <c r="N30" s="739"/>
      <c r="O30" s="739"/>
      <c r="P30" s="739"/>
    </row>
    <row r="31" spans="1:16" s="683" customFormat="1" ht="12" customHeight="1" x14ac:dyDescent="0.2">
      <c r="A31" s="684"/>
      <c r="B31" s="828">
        <v>8</v>
      </c>
      <c r="C31" s="771"/>
      <c r="D31" s="684"/>
      <c r="E31" s="771">
        <v>23920</v>
      </c>
      <c r="F31" s="684">
        <v>250</v>
      </c>
      <c r="G31" s="771">
        <f t="shared" si="1"/>
        <v>0</v>
      </c>
      <c r="H31" s="684">
        <f t="shared" si="6"/>
        <v>0</v>
      </c>
      <c r="I31" s="685" t="s">
        <v>142</v>
      </c>
      <c r="J31" s="685" t="s">
        <v>51</v>
      </c>
      <c r="K31" s="831"/>
      <c r="N31" s="739"/>
      <c r="O31" s="739"/>
      <c r="P31" s="739"/>
    </row>
    <row r="32" spans="1:16" s="683" customFormat="1" ht="12" customHeight="1" x14ac:dyDescent="0.2">
      <c r="A32" s="684"/>
      <c r="B32" s="828">
        <v>9</v>
      </c>
      <c r="C32" s="771">
        <v>22800</v>
      </c>
      <c r="D32" s="684">
        <v>246</v>
      </c>
      <c r="E32" s="771"/>
      <c r="F32" s="684"/>
      <c r="G32" s="771">
        <f t="shared" si="1"/>
        <v>22800</v>
      </c>
      <c r="H32" s="684">
        <f t="shared" si="6"/>
        <v>246</v>
      </c>
      <c r="I32" s="685"/>
      <c r="J32" s="685" t="s">
        <v>72</v>
      </c>
      <c r="K32" s="831"/>
      <c r="N32" s="739"/>
      <c r="O32" s="739"/>
      <c r="P32" s="739"/>
    </row>
    <row r="33" spans="1:16" s="683" customFormat="1" ht="12" customHeight="1" x14ac:dyDescent="0.2">
      <c r="A33" s="684"/>
      <c r="B33" s="828">
        <v>9</v>
      </c>
      <c r="C33" s="771"/>
      <c r="D33" s="684"/>
      <c r="E33" s="771">
        <v>22800</v>
      </c>
      <c r="F33" s="684">
        <v>246</v>
      </c>
      <c r="G33" s="771">
        <f t="shared" si="1"/>
        <v>0</v>
      </c>
      <c r="H33" s="684">
        <f t="shared" si="6"/>
        <v>0</v>
      </c>
      <c r="I33" s="685" t="s">
        <v>149</v>
      </c>
      <c r="J33" s="685" t="s">
        <v>51</v>
      </c>
      <c r="K33" s="831"/>
      <c r="N33" s="739"/>
      <c r="O33" s="739"/>
      <c r="P33" s="739"/>
    </row>
    <row r="34" spans="1:16" s="683" customFormat="1" ht="12" customHeight="1" x14ac:dyDescent="0.2">
      <c r="A34" s="684"/>
      <c r="B34" s="828">
        <v>10</v>
      </c>
      <c r="C34" s="771">
        <v>19960</v>
      </c>
      <c r="D34" s="684">
        <v>248</v>
      </c>
      <c r="E34" s="771"/>
      <c r="F34" s="684"/>
      <c r="G34" s="771">
        <f t="shared" si="1"/>
        <v>19960</v>
      </c>
      <c r="H34" s="684">
        <f t="shared" si="6"/>
        <v>248</v>
      </c>
      <c r="I34" s="685"/>
      <c r="J34" s="685" t="s">
        <v>72</v>
      </c>
      <c r="K34" s="831"/>
      <c r="N34" s="739"/>
      <c r="O34" s="739"/>
      <c r="P34" s="739"/>
    </row>
    <row r="35" spans="1:16" s="683" customFormat="1" x14ac:dyDescent="0.2">
      <c r="A35" s="684"/>
      <c r="B35" s="828">
        <v>10</v>
      </c>
      <c r="C35" s="771"/>
      <c r="D35" s="684"/>
      <c r="E35" s="771">
        <v>19960</v>
      </c>
      <c r="F35" s="684">
        <v>248</v>
      </c>
      <c r="G35" s="771">
        <f t="shared" si="1"/>
        <v>0</v>
      </c>
      <c r="H35" s="684">
        <f t="shared" si="6"/>
        <v>0</v>
      </c>
      <c r="I35" s="685" t="s">
        <v>166</v>
      </c>
      <c r="J35" s="685" t="s">
        <v>51</v>
      </c>
      <c r="K35" s="839"/>
      <c r="N35" s="739"/>
      <c r="O35" s="739"/>
      <c r="P35" s="739">
        <f>O35*G37</f>
        <v>0</v>
      </c>
    </row>
    <row r="36" spans="1:16" s="683" customFormat="1" x14ac:dyDescent="0.2">
      <c r="A36" s="684"/>
      <c r="B36" s="828">
        <v>11</v>
      </c>
      <c r="C36" s="771">
        <v>10560</v>
      </c>
      <c r="D36" s="684">
        <v>130</v>
      </c>
      <c r="E36" s="771"/>
      <c r="F36" s="684"/>
      <c r="G36" s="771">
        <f t="shared" ref="G36:G60" si="7">G35-E36+C36</f>
        <v>10560</v>
      </c>
      <c r="H36" s="684">
        <f t="shared" ref="H36:H60" si="8">H35-F36+D36</f>
        <v>130</v>
      </c>
      <c r="I36" s="685"/>
      <c r="J36" s="685" t="s">
        <v>160</v>
      </c>
      <c r="K36" s="868"/>
      <c r="N36" s="739"/>
      <c r="O36" s="739"/>
      <c r="P36" s="739">
        <f>O36*G38</f>
        <v>0</v>
      </c>
    </row>
    <row r="37" spans="1:16" s="683" customFormat="1" x14ac:dyDescent="0.2">
      <c r="A37" s="684"/>
      <c r="B37" s="828">
        <v>11</v>
      </c>
      <c r="C37" s="771"/>
      <c r="D37" s="684"/>
      <c r="E37" s="771">
        <v>10560</v>
      </c>
      <c r="F37" s="684">
        <v>130</v>
      </c>
      <c r="G37" s="771">
        <f t="shared" si="7"/>
        <v>0</v>
      </c>
      <c r="H37" s="684">
        <f t="shared" si="8"/>
        <v>0</v>
      </c>
      <c r="I37" s="685" t="s">
        <v>175</v>
      </c>
      <c r="J37" s="685" t="s">
        <v>51</v>
      </c>
      <c r="N37" s="739"/>
      <c r="O37" s="739"/>
      <c r="P37" s="739">
        <f>O37*G39</f>
        <v>0</v>
      </c>
    </row>
    <row r="38" spans="1:16" s="683" customFormat="1" x14ac:dyDescent="0.2">
      <c r="A38" s="869"/>
      <c r="B38" s="825">
        <v>11</v>
      </c>
      <c r="C38" s="771">
        <v>11350</v>
      </c>
      <c r="D38" s="684">
        <v>130</v>
      </c>
      <c r="E38" s="771"/>
      <c r="F38" s="684"/>
      <c r="G38" s="771">
        <f t="shared" si="7"/>
        <v>11350</v>
      </c>
      <c r="H38" s="684">
        <f t="shared" si="8"/>
        <v>130</v>
      </c>
      <c r="I38" s="685"/>
      <c r="J38" s="685" t="s">
        <v>176</v>
      </c>
      <c r="K38" s="850"/>
      <c r="N38" s="739"/>
      <c r="O38" s="739"/>
      <c r="P38" s="739">
        <f>O38*G40</f>
        <v>0</v>
      </c>
    </row>
    <row r="39" spans="1:16" s="683" customFormat="1" x14ac:dyDescent="0.2">
      <c r="A39" s="869"/>
      <c r="B39" s="825">
        <v>11</v>
      </c>
      <c r="C39" s="771"/>
      <c r="D39" s="684"/>
      <c r="E39" s="771">
        <v>11350</v>
      </c>
      <c r="F39" s="684">
        <v>130</v>
      </c>
      <c r="G39" s="771">
        <f t="shared" si="7"/>
        <v>0</v>
      </c>
      <c r="H39" s="684">
        <f t="shared" si="8"/>
        <v>0</v>
      </c>
      <c r="I39" s="685" t="s">
        <v>175</v>
      </c>
      <c r="J39" s="685" t="s">
        <v>51</v>
      </c>
      <c r="N39" s="739"/>
      <c r="O39" s="739"/>
      <c r="P39" s="739">
        <f>O39*G43</f>
        <v>0</v>
      </c>
    </row>
    <row r="40" spans="1:16" s="683" customFormat="1" x14ac:dyDescent="0.2">
      <c r="A40" s="684"/>
      <c r="B40" s="828">
        <v>12</v>
      </c>
      <c r="C40" s="771">
        <v>22530</v>
      </c>
      <c r="D40" s="684">
        <v>249</v>
      </c>
      <c r="E40" s="771"/>
      <c r="F40" s="684"/>
      <c r="G40" s="771">
        <f t="shared" si="7"/>
        <v>22530</v>
      </c>
      <c r="H40" s="684">
        <f t="shared" si="8"/>
        <v>249</v>
      </c>
      <c r="I40" s="685"/>
      <c r="J40" s="685" t="s">
        <v>72</v>
      </c>
      <c r="K40" s="850"/>
      <c r="N40" s="739"/>
      <c r="O40" s="739"/>
      <c r="P40" s="739">
        <f>O40*G44</f>
        <v>0</v>
      </c>
    </row>
    <row r="41" spans="1:16" s="683" customFormat="1" x14ac:dyDescent="0.2">
      <c r="A41" s="684"/>
      <c r="B41" s="828">
        <v>12</v>
      </c>
      <c r="C41" s="771"/>
      <c r="D41" s="684"/>
      <c r="E41" s="771">
        <v>22530</v>
      </c>
      <c r="F41" s="684">
        <v>249</v>
      </c>
      <c r="G41" s="771">
        <f t="shared" si="7"/>
        <v>0</v>
      </c>
      <c r="H41" s="684">
        <f t="shared" si="8"/>
        <v>0</v>
      </c>
      <c r="I41" s="685" t="s">
        <v>177</v>
      </c>
      <c r="J41" s="685" t="s">
        <v>51</v>
      </c>
      <c r="K41" s="850"/>
      <c r="N41" s="739"/>
      <c r="O41" s="739"/>
      <c r="P41" s="739"/>
    </row>
    <row r="42" spans="1:16" s="683" customFormat="1" x14ac:dyDescent="0.2">
      <c r="A42" s="684"/>
      <c r="B42" s="828">
        <v>12</v>
      </c>
      <c r="C42" s="771">
        <v>12020</v>
      </c>
      <c r="D42" s="684">
        <v>129</v>
      </c>
      <c r="E42" s="771"/>
      <c r="F42" s="684"/>
      <c r="G42" s="771">
        <f t="shared" si="7"/>
        <v>12020</v>
      </c>
      <c r="H42" s="778">
        <f t="shared" si="8"/>
        <v>129</v>
      </c>
      <c r="I42" s="685"/>
      <c r="J42" s="685" t="s">
        <v>72</v>
      </c>
      <c r="K42" s="850"/>
      <c r="N42" s="739"/>
      <c r="O42" s="739"/>
      <c r="P42" s="739"/>
    </row>
    <row r="43" spans="1:16" s="683" customFormat="1" x14ac:dyDescent="0.2">
      <c r="A43" s="684"/>
      <c r="B43" s="828">
        <v>12</v>
      </c>
      <c r="C43" s="771"/>
      <c r="D43" s="684"/>
      <c r="E43" s="771">
        <v>12020</v>
      </c>
      <c r="F43" s="684">
        <v>129</v>
      </c>
      <c r="G43" s="771">
        <f t="shared" si="7"/>
        <v>0</v>
      </c>
      <c r="H43" s="778">
        <f t="shared" si="8"/>
        <v>0</v>
      </c>
      <c r="I43" s="685" t="s">
        <v>177</v>
      </c>
      <c r="J43" s="685" t="s">
        <v>51</v>
      </c>
      <c r="N43" s="739"/>
      <c r="O43" s="739"/>
      <c r="P43" s="739">
        <f>O43*G45</f>
        <v>0</v>
      </c>
    </row>
    <row r="44" spans="1:16" s="126" customFormat="1" x14ac:dyDescent="0.2">
      <c r="A44" s="399"/>
      <c r="B44" s="445">
        <v>13</v>
      </c>
      <c r="C44" s="429">
        <v>20570</v>
      </c>
      <c r="D44" s="399">
        <v>250</v>
      </c>
      <c r="E44" s="429"/>
      <c r="F44" s="399"/>
      <c r="G44" s="429">
        <f t="shared" si="7"/>
        <v>20570</v>
      </c>
      <c r="H44" s="676">
        <f t="shared" si="8"/>
        <v>250</v>
      </c>
      <c r="I44" s="265"/>
      <c r="J44" s="265" t="s">
        <v>72</v>
      </c>
      <c r="K44" s="479"/>
      <c r="N44" s="256"/>
      <c r="O44" s="256"/>
      <c r="P44" s="256">
        <f>O44*G46</f>
        <v>0</v>
      </c>
    </row>
    <row r="45" spans="1:16" s="126" customFormat="1" x14ac:dyDescent="0.2">
      <c r="A45" s="399"/>
      <c r="B45" s="445">
        <v>13</v>
      </c>
      <c r="C45" s="429">
        <v>10680</v>
      </c>
      <c r="D45" s="436">
        <v>129</v>
      </c>
      <c r="E45" s="429"/>
      <c r="F45" s="399"/>
      <c r="G45" s="429">
        <f t="shared" si="7"/>
        <v>31250</v>
      </c>
      <c r="H45" s="676">
        <f t="shared" si="8"/>
        <v>379</v>
      </c>
      <c r="I45" s="265"/>
      <c r="J45" s="265" t="s">
        <v>72</v>
      </c>
      <c r="N45" s="256"/>
      <c r="O45" s="256"/>
      <c r="P45" s="256">
        <f>O45*G47</f>
        <v>0</v>
      </c>
    </row>
    <row r="46" spans="1:16" s="126" customFormat="1" ht="12" customHeight="1" x14ac:dyDescent="0.2">
      <c r="A46" s="399"/>
      <c r="B46" s="445">
        <v>13</v>
      </c>
      <c r="C46" s="429"/>
      <c r="D46" s="399"/>
      <c r="E46" s="429">
        <v>20570</v>
      </c>
      <c r="F46" s="399">
        <v>250</v>
      </c>
      <c r="G46" s="429">
        <f t="shared" si="7"/>
        <v>10680</v>
      </c>
      <c r="H46" s="676">
        <f t="shared" si="8"/>
        <v>129</v>
      </c>
      <c r="I46" s="265" t="s">
        <v>206</v>
      </c>
      <c r="J46" s="265" t="s">
        <v>51</v>
      </c>
      <c r="K46" s="229"/>
      <c r="N46" s="256"/>
      <c r="O46" s="256"/>
      <c r="P46" s="256">
        <f>O46*G48</f>
        <v>0</v>
      </c>
    </row>
    <row r="47" spans="1:16" s="126" customFormat="1" x14ac:dyDescent="0.2">
      <c r="A47" s="399"/>
      <c r="B47" s="445">
        <v>13</v>
      </c>
      <c r="C47" s="429"/>
      <c r="D47" s="399"/>
      <c r="E47" s="429">
        <v>10680</v>
      </c>
      <c r="F47" s="399">
        <v>129</v>
      </c>
      <c r="G47" s="429">
        <f t="shared" si="7"/>
        <v>0</v>
      </c>
      <c r="H47" s="676">
        <f t="shared" si="8"/>
        <v>0</v>
      </c>
      <c r="I47" s="265" t="s">
        <v>206</v>
      </c>
      <c r="J47" s="265" t="s">
        <v>51</v>
      </c>
      <c r="K47" s="229"/>
      <c r="N47" s="256"/>
      <c r="O47" s="256"/>
      <c r="P47" s="256">
        <f>O47*G51</f>
        <v>0</v>
      </c>
    </row>
    <row r="48" spans="1:16" s="126" customFormat="1" x14ac:dyDescent="0.2">
      <c r="A48" s="399"/>
      <c r="B48" s="445">
        <v>14</v>
      </c>
      <c r="C48" s="429">
        <v>10960</v>
      </c>
      <c r="D48" s="399">
        <v>130</v>
      </c>
      <c r="E48" s="429"/>
      <c r="F48" s="399"/>
      <c r="G48" s="429">
        <f t="shared" si="7"/>
        <v>10960</v>
      </c>
      <c r="H48" s="676">
        <f t="shared" si="8"/>
        <v>130</v>
      </c>
      <c r="I48" s="265"/>
      <c r="J48" s="265" t="s">
        <v>207</v>
      </c>
      <c r="K48" s="229"/>
      <c r="N48" s="256"/>
      <c r="O48" s="256"/>
      <c r="P48" s="256">
        <f>O48*G52</f>
        <v>0</v>
      </c>
    </row>
    <row r="49" spans="1:479" s="126" customFormat="1" x14ac:dyDescent="0.2">
      <c r="A49" s="399"/>
      <c r="B49" s="445">
        <v>14</v>
      </c>
      <c r="C49" s="429"/>
      <c r="D49" s="399"/>
      <c r="E49" s="429">
        <v>10960</v>
      </c>
      <c r="F49" s="399">
        <v>130</v>
      </c>
      <c r="G49" s="429">
        <f t="shared" si="7"/>
        <v>0</v>
      </c>
      <c r="H49" s="676">
        <f t="shared" si="8"/>
        <v>0</v>
      </c>
      <c r="I49" s="265" t="s">
        <v>208</v>
      </c>
      <c r="J49" s="265" t="s">
        <v>51</v>
      </c>
      <c r="K49" s="229"/>
      <c r="N49" s="256"/>
      <c r="O49" s="256"/>
      <c r="P49" s="256"/>
    </row>
    <row r="50" spans="1:479" s="126" customFormat="1" x14ac:dyDescent="0.2">
      <c r="A50" s="399"/>
      <c r="B50" s="445">
        <v>15</v>
      </c>
      <c r="C50" s="429">
        <v>22970</v>
      </c>
      <c r="D50" s="399">
        <v>249</v>
      </c>
      <c r="E50" s="429"/>
      <c r="F50" s="399"/>
      <c r="G50" s="429">
        <f t="shared" si="7"/>
        <v>22970</v>
      </c>
      <c r="H50" s="676">
        <f t="shared" si="8"/>
        <v>249</v>
      </c>
      <c r="I50" s="265"/>
      <c r="J50" s="265" t="s">
        <v>72</v>
      </c>
      <c r="K50" s="229"/>
      <c r="N50" s="256"/>
      <c r="O50" s="256"/>
      <c r="P50" s="256"/>
    </row>
    <row r="51" spans="1:479" s="126" customFormat="1" x14ac:dyDescent="0.2">
      <c r="A51" s="399"/>
      <c r="B51" s="445">
        <v>15</v>
      </c>
      <c r="C51" s="429">
        <v>11150</v>
      </c>
      <c r="D51" s="399">
        <v>130</v>
      </c>
      <c r="E51" s="429"/>
      <c r="F51" s="399"/>
      <c r="G51" s="429">
        <f t="shared" si="7"/>
        <v>34120</v>
      </c>
      <c r="H51" s="676">
        <f t="shared" si="8"/>
        <v>379</v>
      </c>
      <c r="I51" s="265"/>
      <c r="J51" s="265" t="s">
        <v>72</v>
      </c>
      <c r="K51" s="229"/>
      <c r="N51" s="256"/>
      <c r="O51" s="256"/>
      <c r="P51" s="256">
        <f t="shared" ref="P51:P60" si="9">O51*G53</f>
        <v>0</v>
      </c>
    </row>
    <row r="52" spans="1:479" s="126" customFormat="1" x14ac:dyDescent="0.2">
      <c r="A52" s="399"/>
      <c r="B52" s="445">
        <v>15</v>
      </c>
      <c r="C52" s="429"/>
      <c r="D52" s="399"/>
      <c r="E52" s="429">
        <v>22970</v>
      </c>
      <c r="F52" s="399">
        <v>249</v>
      </c>
      <c r="G52" s="429">
        <f t="shared" si="7"/>
        <v>11150</v>
      </c>
      <c r="H52" s="676">
        <f t="shared" si="8"/>
        <v>130</v>
      </c>
      <c r="I52" s="265" t="s">
        <v>209</v>
      </c>
      <c r="J52" s="265" t="s">
        <v>51</v>
      </c>
      <c r="K52" s="229"/>
      <c r="N52" s="256"/>
      <c r="O52" s="256"/>
      <c r="P52" s="256">
        <f t="shared" si="9"/>
        <v>0</v>
      </c>
    </row>
    <row r="53" spans="1:479" s="126" customFormat="1" x14ac:dyDescent="0.2">
      <c r="A53" s="399"/>
      <c r="B53" s="445">
        <v>15</v>
      </c>
      <c r="C53" s="429"/>
      <c r="D53" s="399"/>
      <c r="E53" s="429">
        <v>11150</v>
      </c>
      <c r="F53" s="399">
        <v>130</v>
      </c>
      <c r="G53" s="429">
        <f t="shared" si="7"/>
        <v>0</v>
      </c>
      <c r="H53" s="676">
        <f t="shared" si="8"/>
        <v>0</v>
      </c>
      <c r="I53" s="265" t="s">
        <v>209</v>
      </c>
      <c r="J53" s="265" t="s">
        <v>51</v>
      </c>
      <c r="K53" s="229"/>
      <c r="N53" s="256"/>
      <c r="O53" s="256"/>
      <c r="P53" s="256">
        <f t="shared" si="9"/>
        <v>0</v>
      </c>
    </row>
    <row r="54" spans="1:479" s="126" customFormat="1" x14ac:dyDescent="0.2">
      <c r="A54" s="399"/>
      <c r="B54" s="445">
        <v>16</v>
      </c>
      <c r="C54" s="429">
        <v>23190</v>
      </c>
      <c r="D54" s="399">
        <v>250</v>
      </c>
      <c r="E54" s="429"/>
      <c r="F54" s="399"/>
      <c r="G54" s="429">
        <f t="shared" si="7"/>
        <v>23190</v>
      </c>
      <c r="H54" s="676">
        <f t="shared" si="8"/>
        <v>250</v>
      </c>
      <c r="I54" s="265"/>
      <c r="J54" s="265" t="s">
        <v>72</v>
      </c>
      <c r="K54" s="229"/>
      <c r="N54" s="256"/>
      <c r="O54" s="256"/>
      <c r="P54" s="256">
        <f t="shared" si="9"/>
        <v>0</v>
      </c>
    </row>
    <row r="55" spans="1:479" s="126" customFormat="1" x14ac:dyDescent="0.2">
      <c r="A55" s="399"/>
      <c r="B55" s="445">
        <v>16</v>
      </c>
      <c r="C55" s="429"/>
      <c r="D55" s="399"/>
      <c r="E55" s="429">
        <v>23190</v>
      </c>
      <c r="F55" s="399">
        <v>250</v>
      </c>
      <c r="G55" s="429">
        <f t="shared" si="7"/>
        <v>0</v>
      </c>
      <c r="H55" s="676">
        <f t="shared" si="8"/>
        <v>0</v>
      </c>
      <c r="I55" s="265" t="s">
        <v>214</v>
      </c>
      <c r="J55" s="265" t="s">
        <v>51</v>
      </c>
      <c r="K55" s="248"/>
      <c r="N55" s="256"/>
      <c r="O55" s="256"/>
      <c r="P55" s="256">
        <f t="shared" si="9"/>
        <v>0</v>
      </c>
    </row>
    <row r="56" spans="1:479" s="126" customFormat="1" x14ac:dyDescent="0.2">
      <c r="A56" s="399"/>
      <c r="B56" s="678">
        <v>17</v>
      </c>
      <c r="C56" s="429">
        <v>23250</v>
      </c>
      <c r="D56" s="399">
        <v>251</v>
      </c>
      <c r="E56" s="429"/>
      <c r="F56" s="399"/>
      <c r="G56" s="429">
        <f t="shared" si="7"/>
        <v>23250</v>
      </c>
      <c r="H56" s="676">
        <f t="shared" si="8"/>
        <v>251</v>
      </c>
      <c r="I56" s="265"/>
      <c r="J56" s="265" t="s">
        <v>72</v>
      </c>
      <c r="K56" s="229"/>
      <c r="N56" s="256"/>
      <c r="O56" s="256"/>
      <c r="P56" s="256">
        <f t="shared" si="9"/>
        <v>0</v>
      </c>
    </row>
    <row r="57" spans="1:479" s="126" customFormat="1" x14ac:dyDescent="0.2">
      <c r="A57" s="399"/>
      <c r="B57" s="678">
        <v>17</v>
      </c>
      <c r="C57" s="429"/>
      <c r="D57" s="399"/>
      <c r="E57" s="429">
        <v>23250</v>
      </c>
      <c r="F57" s="399">
        <v>251</v>
      </c>
      <c r="G57" s="429">
        <f t="shared" si="7"/>
        <v>0</v>
      </c>
      <c r="H57" s="676">
        <f t="shared" si="8"/>
        <v>0</v>
      </c>
      <c r="I57" s="265" t="s">
        <v>215</v>
      </c>
      <c r="J57" s="265" t="s">
        <v>51</v>
      </c>
      <c r="K57" s="229"/>
      <c r="N57" s="256"/>
      <c r="O57" s="256"/>
      <c r="P57" s="256">
        <f t="shared" si="9"/>
        <v>0</v>
      </c>
    </row>
    <row r="58" spans="1:479" s="126" customFormat="1" x14ac:dyDescent="0.2">
      <c r="A58" s="399"/>
      <c r="B58" s="445">
        <v>18</v>
      </c>
      <c r="C58" s="429">
        <v>20290</v>
      </c>
      <c r="D58" s="399">
        <v>260</v>
      </c>
      <c r="E58" s="429"/>
      <c r="F58" s="399"/>
      <c r="G58" s="429">
        <f t="shared" si="7"/>
        <v>20290</v>
      </c>
      <c r="H58" s="676">
        <f t="shared" si="8"/>
        <v>260</v>
      </c>
      <c r="I58" s="265"/>
      <c r="J58" s="265" t="s">
        <v>207</v>
      </c>
      <c r="K58" s="229"/>
      <c r="N58" s="256"/>
      <c r="O58" s="256"/>
      <c r="P58" s="256">
        <f t="shared" si="9"/>
        <v>0</v>
      </c>
    </row>
    <row r="59" spans="1:479" s="126" customFormat="1" x14ac:dyDescent="0.2">
      <c r="A59" s="399"/>
      <c r="B59" s="445">
        <v>18</v>
      </c>
      <c r="C59" s="429"/>
      <c r="D59" s="399"/>
      <c r="E59" s="429">
        <v>20290</v>
      </c>
      <c r="F59" s="399">
        <v>260</v>
      </c>
      <c r="G59" s="429">
        <f t="shared" si="7"/>
        <v>0</v>
      </c>
      <c r="H59" s="399">
        <f t="shared" si="8"/>
        <v>0</v>
      </c>
      <c r="I59" s="265" t="s">
        <v>236</v>
      </c>
      <c r="J59" s="265" t="s">
        <v>51</v>
      </c>
      <c r="K59" s="229"/>
      <c r="N59" s="256"/>
      <c r="O59" s="256"/>
      <c r="P59" s="256">
        <f t="shared" si="9"/>
        <v>0</v>
      </c>
    </row>
    <row r="60" spans="1:479" s="126" customFormat="1" x14ac:dyDescent="0.2">
      <c r="A60" s="399"/>
      <c r="B60" s="445">
        <v>19</v>
      </c>
      <c r="C60" s="429">
        <v>23910</v>
      </c>
      <c r="D60" s="399">
        <v>250</v>
      </c>
      <c r="E60" s="429"/>
      <c r="F60" s="399"/>
      <c r="G60" s="429">
        <f t="shared" si="7"/>
        <v>23910</v>
      </c>
      <c r="H60" s="399">
        <f t="shared" si="8"/>
        <v>250</v>
      </c>
      <c r="I60" s="265"/>
      <c r="J60" s="265" t="s">
        <v>72</v>
      </c>
      <c r="K60" s="229"/>
      <c r="N60" s="256"/>
      <c r="O60" s="256"/>
      <c r="P60" s="256">
        <f t="shared" si="9"/>
        <v>0</v>
      </c>
    </row>
    <row r="61" spans="1:479" s="126" customFormat="1" x14ac:dyDescent="0.2">
      <c r="A61" s="399"/>
      <c r="B61" s="445">
        <v>19</v>
      </c>
      <c r="C61" s="429">
        <v>11940</v>
      </c>
      <c r="D61" s="399">
        <v>128</v>
      </c>
      <c r="E61" s="429"/>
      <c r="F61" s="399"/>
      <c r="G61" s="429">
        <f t="shared" si="1"/>
        <v>35850</v>
      </c>
      <c r="H61" s="399">
        <f t="shared" ref="H61:H89" si="10">H60-F61+D61</f>
        <v>378</v>
      </c>
      <c r="I61" s="265"/>
      <c r="J61" s="265" t="s">
        <v>72</v>
      </c>
      <c r="K61" s="229"/>
      <c r="N61" s="256"/>
      <c r="O61" s="256"/>
      <c r="P61" s="256">
        <f>O61*G67</f>
        <v>0</v>
      </c>
    </row>
    <row r="62" spans="1:479" s="345" customFormat="1" x14ac:dyDescent="0.2">
      <c r="A62" s="399"/>
      <c r="B62" s="445">
        <v>19</v>
      </c>
      <c r="C62" s="429"/>
      <c r="D62" s="399"/>
      <c r="E62" s="429">
        <v>23910</v>
      </c>
      <c r="F62" s="399">
        <v>250</v>
      </c>
      <c r="G62" s="429">
        <f>G61-E62+C62</f>
        <v>11940</v>
      </c>
      <c r="H62" s="399">
        <f>H61-F62+D62</f>
        <v>128</v>
      </c>
      <c r="I62" s="265" t="s">
        <v>235</v>
      </c>
      <c r="J62" s="265" t="s">
        <v>51</v>
      </c>
      <c r="K62" s="248"/>
      <c r="L62" s="126"/>
      <c r="M62" s="126"/>
      <c r="N62" s="256"/>
      <c r="O62" s="256"/>
      <c r="P62" s="256">
        <f>O62*G68</f>
        <v>0</v>
      </c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6"/>
      <c r="BR62" s="126"/>
      <c r="BS62" s="126"/>
      <c r="BT62" s="126"/>
      <c r="BU62" s="126"/>
      <c r="BV62" s="126"/>
      <c r="BW62" s="126"/>
      <c r="BX62" s="126"/>
      <c r="BY62" s="126"/>
      <c r="BZ62" s="126"/>
      <c r="CA62" s="126"/>
      <c r="CB62" s="126"/>
      <c r="CC62" s="126"/>
      <c r="CD62" s="126"/>
      <c r="CE62" s="126"/>
      <c r="CF62" s="126"/>
      <c r="CG62" s="126"/>
      <c r="CH62" s="126"/>
      <c r="CI62" s="126"/>
      <c r="CJ62" s="126"/>
      <c r="CK62" s="126"/>
      <c r="CL62" s="126"/>
      <c r="CM62" s="126"/>
      <c r="CN62" s="126"/>
      <c r="CO62" s="126"/>
      <c r="CP62" s="126"/>
      <c r="CQ62" s="126"/>
      <c r="CR62" s="126"/>
      <c r="CS62" s="126"/>
      <c r="CT62" s="126"/>
      <c r="CU62" s="126"/>
      <c r="CV62" s="126"/>
      <c r="CW62" s="126"/>
      <c r="CX62" s="126"/>
      <c r="CY62" s="126"/>
      <c r="CZ62" s="126"/>
      <c r="DA62" s="126"/>
      <c r="DB62" s="126"/>
      <c r="DC62" s="126"/>
      <c r="DD62" s="126"/>
      <c r="DE62" s="126"/>
      <c r="DF62" s="126"/>
      <c r="DG62" s="126"/>
      <c r="DH62" s="126"/>
      <c r="DI62" s="126"/>
      <c r="DJ62" s="126"/>
      <c r="DK62" s="126"/>
      <c r="DL62" s="126"/>
      <c r="DM62" s="126"/>
      <c r="DN62" s="126"/>
      <c r="DO62" s="126"/>
      <c r="DP62" s="126"/>
      <c r="DQ62" s="126"/>
      <c r="DR62" s="126"/>
      <c r="DS62" s="126"/>
      <c r="DT62" s="126"/>
      <c r="DU62" s="126"/>
      <c r="DV62" s="126"/>
      <c r="DW62" s="126"/>
      <c r="DX62" s="126"/>
      <c r="DY62" s="126"/>
      <c r="DZ62" s="126"/>
      <c r="EA62" s="126"/>
      <c r="EB62" s="126"/>
      <c r="EC62" s="126"/>
      <c r="ED62" s="126"/>
      <c r="EE62" s="126"/>
      <c r="EF62" s="126"/>
      <c r="EG62" s="126"/>
      <c r="EH62" s="126"/>
      <c r="EI62" s="126"/>
      <c r="EJ62" s="126"/>
      <c r="EK62" s="126"/>
      <c r="EL62" s="126"/>
      <c r="EM62" s="126"/>
      <c r="EN62" s="126"/>
      <c r="EO62" s="126"/>
      <c r="EP62" s="126"/>
      <c r="EQ62" s="126"/>
      <c r="ER62" s="126"/>
      <c r="ES62" s="126"/>
      <c r="ET62" s="126"/>
      <c r="EU62" s="126"/>
      <c r="EV62" s="126"/>
      <c r="EW62" s="126"/>
      <c r="EX62" s="126"/>
      <c r="EY62" s="126"/>
      <c r="EZ62" s="126"/>
      <c r="FA62" s="126"/>
      <c r="FB62" s="126"/>
      <c r="FC62" s="126"/>
      <c r="FD62" s="126"/>
      <c r="FE62" s="126"/>
      <c r="FF62" s="126"/>
      <c r="FG62" s="126"/>
      <c r="FH62" s="126"/>
      <c r="FI62" s="126"/>
      <c r="FJ62" s="126"/>
      <c r="FK62" s="126"/>
      <c r="FL62" s="126"/>
      <c r="FM62" s="126"/>
      <c r="FN62" s="126"/>
      <c r="FO62" s="126"/>
      <c r="FP62" s="126"/>
      <c r="FQ62" s="126"/>
      <c r="FR62" s="126"/>
      <c r="FS62" s="126"/>
      <c r="FT62" s="126"/>
      <c r="FU62" s="126"/>
      <c r="FV62" s="126"/>
      <c r="FW62" s="126"/>
      <c r="FX62" s="126"/>
      <c r="FY62" s="126"/>
      <c r="FZ62" s="126"/>
      <c r="GA62" s="126"/>
      <c r="GB62" s="126"/>
      <c r="GC62" s="126"/>
      <c r="GD62" s="126"/>
      <c r="GE62" s="126"/>
      <c r="GF62" s="126"/>
      <c r="GG62" s="126"/>
      <c r="GH62" s="126"/>
      <c r="GI62" s="126"/>
      <c r="GJ62" s="126"/>
      <c r="GK62" s="126"/>
      <c r="GL62" s="126"/>
      <c r="GM62" s="126"/>
      <c r="GN62" s="126"/>
      <c r="GO62" s="126"/>
      <c r="GP62" s="126"/>
      <c r="GQ62" s="126"/>
      <c r="GR62" s="126"/>
      <c r="GS62" s="126"/>
      <c r="GT62" s="126"/>
      <c r="GU62" s="126"/>
      <c r="GV62" s="126"/>
      <c r="GW62" s="126"/>
      <c r="GX62" s="126"/>
      <c r="GY62" s="126"/>
      <c r="GZ62" s="126"/>
      <c r="HA62" s="126"/>
      <c r="HB62" s="126"/>
      <c r="HC62" s="126"/>
      <c r="HD62" s="126"/>
      <c r="HE62" s="126"/>
      <c r="HF62" s="126"/>
      <c r="HG62" s="126"/>
      <c r="HH62" s="126"/>
      <c r="HI62" s="126"/>
      <c r="HJ62" s="126"/>
      <c r="HK62" s="126"/>
      <c r="HL62" s="126"/>
      <c r="HM62" s="126"/>
      <c r="HN62" s="126"/>
      <c r="HO62" s="126"/>
      <c r="HP62" s="126"/>
      <c r="HQ62" s="126"/>
      <c r="HR62" s="126"/>
      <c r="HS62" s="126"/>
      <c r="HT62" s="126"/>
      <c r="HU62" s="126"/>
      <c r="HV62" s="126"/>
      <c r="HW62" s="126"/>
      <c r="HX62" s="126"/>
      <c r="HY62" s="126"/>
      <c r="HZ62" s="126"/>
      <c r="IA62" s="126"/>
      <c r="IB62" s="126"/>
      <c r="IC62" s="126"/>
      <c r="ID62" s="126"/>
      <c r="IE62" s="126"/>
      <c r="IF62" s="126"/>
      <c r="IG62" s="126"/>
      <c r="IH62" s="126"/>
      <c r="II62" s="126"/>
      <c r="IJ62" s="126"/>
      <c r="IK62" s="126"/>
      <c r="IL62" s="126"/>
      <c r="IM62" s="126"/>
      <c r="IN62" s="126"/>
      <c r="IO62" s="126"/>
      <c r="IP62" s="126"/>
      <c r="IQ62" s="126"/>
      <c r="IR62" s="126"/>
      <c r="IS62" s="126"/>
      <c r="IT62" s="126"/>
      <c r="IU62" s="126"/>
      <c r="IV62" s="126"/>
      <c r="IW62" s="126"/>
      <c r="IX62" s="126"/>
      <c r="IY62" s="126"/>
      <c r="IZ62" s="126"/>
      <c r="JA62" s="126"/>
      <c r="JB62" s="126"/>
      <c r="JC62" s="126"/>
      <c r="JD62" s="126"/>
      <c r="JE62" s="126"/>
      <c r="JF62" s="126"/>
      <c r="JG62" s="126"/>
      <c r="JH62" s="126"/>
      <c r="JI62" s="126"/>
      <c r="JJ62" s="126"/>
      <c r="JK62" s="126"/>
      <c r="JL62" s="126"/>
      <c r="JM62" s="126"/>
      <c r="JN62" s="126"/>
      <c r="JO62" s="126"/>
      <c r="JP62" s="126"/>
      <c r="JQ62" s="126"/>
      <c r="JR62" s="126"/>
      <c r="JS62" s="126"/>
      <c r="JT62" s="126"/>
      <c r="JU62" s="126"/>
      <c r="JV62" s="126"/>
      <c r="JW62" s="126"/>
      <c r="JX62" s="126"/>
      <c r="JY62" s="126"/>
      <c r="JZ62" s="126"/>
      <c r="KA62" s="126"/>
      <c r="KB62" s="126"/>
      <c r="KC62" s="126"/>
      <c r="KD62" s="126"/>
      <c r="KE62" s="126"/>
      <c r="KF62" s="126"/>
      <c r="KG62" s="126"/>
      <c r="KH62" s="126"/>
      <c r="KI62" s="126"/>
      <c r="KJ62" s="126"/>
      <c r="KK62" s="126"/>
      <c r="KL62" s="126"/>
      <c r="KM62" s="126"/>
      <c r="KN62" s="126"/>
      <c r="KO62" s="126"/>
      <c r="KP62" s="126"/>
      <c r="KQ62" s="126"/>
      <c r="KR62" s="126"/>
      <c r="KS62" s="126"/>
      <c r="KT62" s="126"/>
      <c r="KU62" s="126"/>
      <c r="KV62" s="126"/>
      <c r="KW62" s="126"/>
      <c r="KX62" s="126"/>
      <c r="KY62" s="126"/>
      <c r="KZ62" s="126"/>
      <c r="LA62" s="126"/>
      <c r="LB62" s="126"/>
      <c r="LC62" s="126"/>
      <c r="LD62" s="126"/>
      <c r="LE62" s="126"/>
      <c r="LF62" s="126"/>
      <c r="LG62" s="126"/>
      <c r="LH62" s="126"/>
      <c r="LI62" s="126"/>
      <c r="LJ62" s="126"/>
      <c r="LK62" s="126"/>
      <c r="LL62" s="126"/>
      <c r="LM62" s="126"/>
      <c r="LN62" s="126"/>
      <c r="LO62" s="126"/>
      <c r="LP62" s="126"/>
      <c r="LQ62" s="126"/>
      <c r="LR62" s="126"/>
      <c r="LS62" s="126"/>
      <c r="LT62" s="126"/>
      <c r="LU62" s="126"/>
      <c r="LV62" s="126"/>
      <c r="LW62" s="126"/>
      <c r="LX62" s="126"/>
      <c r="LY62" s="126"/>
      <c r="LZ62" s="126"/>
      <c r="MA62" s="126"/>
      <c r="MB62" s="126"/>
      <c r="MC62" s="126"/>
      <c r="MD62" s="126"/>
      <c r="ME62" s="126"/>
      <c r="MF62" s="126"/>
      <c r="MG62" s="126"/>
      <c r="MH62" s="126"/>
      <c r="MI62" s="126"/>
      <c r="MJ62" s="126"/>
      <c r="MK62" s="126"/>
      <c r="ML62" s="126"/>
      <c r="MM62" s="126"/>
      <c r="MN62" s="126"/>
      <c r="MO62" s="126"/>
      <c r="MP62" s="126"/>
      <c r="MQ62" s="126"/>
      <c r="MR62" s="126"/>
      <c r="MS62" s="126"/>
      <c r="MT62" s="126"/>
      <c r="MU62" s="126"/>
      <c r="MV62" s="126"/>
      <c r="MW62" s="126"/>
      <c r="MX62" s="126"/>
      <c r="MY62" s="126"/>
      <c r="MZ62" s="126"/>
      <c r="NA62" s="126"/>
      <c r="NB62" s="126"/>
      <c r="NC62" s="126"/>
      <c r="ND62" s="126"/>
      <c r="NE62" s="126"/>
      <c r="NF62" s="126"/>
      <c r="NG62" s="126"/>
      <c r="NH62" s="126"/>
      <c r="NI62" s="126"/>
      <c r="NJ62" s="126"/>
      <c r="NK62" s="126"/>
      <c r="NL62" s="126"/>
      <c r="NM62" s="126"/>
      <c r="NN62" s="126"/>
      <c r="NO62" s="126"/>
      <c r="NP62" s="126"/>
      <c r="NQ62" s="126"/>
      <c r="NR62" s="126"/>
      <c r="NS62" s="126"/>
      <c r="NT62" s="126"/>
      <c r="NU62" s="126"/>
      <c r="NV62" s="126"/>
      <c r="NW62" s="126"/>
      <c r="NX62" s="126"/>
      <c r="NY62" s="126"/>
      <c r="NZ62" s="126"/>
      <c r="OA62" s="126"/>
      <c r="OB62" s="126"/>
      <c r="OC62" s="126"/>
      <c r="OD62" s="126"/>
      <c r="OE62" s="126"/>
      <c r="OF62" s="126"/>
      <c r="OG62" s="126"/>
      <c r="OH62" s="126"/>
      <c r="OI62" s="126"/>
      <c r="OJ62" s="126"/>
      <c r="OK62" s="126"/>
      <c r="OL62" s="126"/>
      <c r="OM62" s="126"/>
      <c r="ON62" s="126"/>
      <c r="OO62" s="126"/>
      <c r="OP62" s="126"/>
      <c r="OQ62" s="126"/>
      <c r="OR62" s="126"/>
      <c r="OS62" s="126"/>
      <c r="OT62" s="126"/>
      <c r="OU62" s="126"/>
      <c r="OV62" s="126"/>
      <c r="OW62" s="126"/>
      <c r="OX62" s="126"/>
      <c r="OY62" s="126"/>
      <c r="OZ62" s="126"/>
      <c r="PA62" s="126"/>
      <c r="PB62" s="126"/>
      <c r="PC62" s="126"/>
      <c r="PD62" s="126"/>
      <c r="PE62" s="126"/>
      <c r="PF62" s="126"/>
      <c r="PG62" s="126"/>
      <c r="PH62" s="126"/>
      <c r="PI62" s="126"/>
      <c r="PJ62" s="126"/>
      <c r="PK62" s="126"/>
      <c r="PL62" s="126"/>
      <c r="PM62" s="126"/>
      <c r="PN62" s="126"/>
      <c r="PO62" s="126"/>
      <c r="PP62" s="126"/>
      <c r="PQ62" s="126"/>
      <c r="PR62" s="126"/>
      <c r="PS62" s="126"/>
      <c r="PT62" s="126"/>
      <c r="PU62" s="126"/>
      <c r="PV62" s="126"/>
      <c r="PW62" s="126"/>
      <c r="PX62" s="126"/>
      <c r="PY62" s="126"/>
      <c r="PZ62" s="126"/>
      <c r="QA62" s="126"/>
      <c r="QB62" s="126"/>
      <c r="QC62" s="126"/>
      <c r="QD62" s="126"/>
      <c r="QE62" s="126"/>
      <c r="QF62" s="126"/>
      <c r="QG62" s="126"/>
      <c r="QH62" s="126"/>
      <c r="QI62" s="126"/>
      <c r="QJ62" s="126"/>
      <c r="QK62" s="126"/>
      <c r="QL62" s="126"/>
      <c r="QM62" s="126"/>
      <c r="QN62" s="126"/>
      <c r="QO62" s="126"/>
      <c r="QP62" s="126"/>
      <c r="QQ62" s="126"/>
      <c r="QR62" s="126"/>
      <c r="QS62" s="126"/>
      <c r="QT62" s="126"/>
      <c r="QU62" s="126"/>
      <c r="QV62" s="126"/>
      <c r="QW62" s="126"/>
      <c r="QX62" s="126"/>
      <c r="QY62" s="126"/>
      <c r="QZ62" s="126"/>
      <c r="RA62" s="126"/>
      <c r="RB62" s="126"/>
      <c r="RC62" s="126"/>
      <c r="RD62" s="126"/>
      <c r="RE62" s="126"/>
      <c r="RF62" s="126"/>
      <c r="RG62" s="126"/>
      <c r="RH62" s="126"/>
      <c r="RI62" s="126"/>
      <c r="RJ62" s="126"/>
      <c r="RK62" s="126"/>
    </row>
    <row r="63" spans="1:479" s="345" customFormat="1" x14ac:dyDescent="0.2">
      <c r="A63" s="399"/>
      <c r="B63" s="445">
        <v>19</v>
      </c>
      <c r="C63" s="429"/>
      <c r="D63" s="399"/>
      <c r="E63" s="429">
        <v>11940</v>
      </c>
      <c r="F63" s="399">
        <v>128</v>
      </c>
      <c r="G63" s="429">
        <f t="shared" si="1"/>
        <v>0</v>
      </c>
      <c r="H63" s="399">
        <f t="shared" ref="H63:H69" si="11">H62-F63+D63</f>
        <v>0</v>
      </c>
      <c r="I63" s="265" t="s">
        <v>235</v>
      </c>
      <c r="J63" s="265" t="s">
        <v>51</v>
      </c>
      <c r="K63" s="248"/>
      <c r="L63" s="126"/>
      <c r="M63" s="126"/>
      <c r="N63" s="256"/>
      <c r="O63" s="256"/>
      <c r="P63" s="25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  <c r="AO63" s="126"/>
      <c r="AP63" s="126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  <c r="BM63" s="126"/>
      <c r="BN63" s="126"/>
      <c r="BO63" s="126"/>
      <c r="BP63" s="126"/>
      <c r="BQ63" s="126"/>
      <c r="BR63" s="126"/>
      <c r="BS63" s="126"/>
      <c r="BT63" s="126"/>
      <c r="BU63" s="126"/>
      <c r="BV63" s="126"/>
      <c r="BW63" s="126"/>
      <c r="BX63" s="126"/>
      <c r="BY63" s="126"/>
      <c r="BZ63" s="126"/>
      <c r="CA63" s="126"/>
      <c r="CB63" s="126"/>
      <c r="CC63" s="126"/>
      <c r="CD63" s="126"/>
      <c r="CE63" s="126"/>
      <c r="CF63" s="126"/>
      <c r="CG63" s="126"/>
      <c r="CH63" s="126"/>
      <c r="CI63" s="126"/>
      <c r="CJ63" s="126"/>
      <c r="CK63" s="126"/>
      <c r="CL63" s="126"/>
      <c r="CM63" s="126"/>
      <c r="CN63" s="126"/>
      <c r="CO63" s="126"/>
      <c r="CP63" s="126"/>
      <c r="CQ63" s="126"/>
      <c r="CR63" s="126"/>
      <c r="CS63" s="126"/>
      <c r="CT63" s="126"/>
      <c r="CU63" s="126"/>
      <c r="CV63" s="126"/>
      <c r="CW63" s="126"/>
      <c r="CX63" s="126"/>
      <c r="CY63" s="126"/>
      <c r="CZ63" s="126"/>
      <c r="DA63" s="126"/>
      <c r="DB63" s="126"/>
      <c r="DC63" s="126"/>
      <c r="DD63" s="126"/>
      <c r="DE63" s="126"/>
      <c r="DF63" s="126"/>
      <c r="DG63" s="126"/>
      <c r="DH63" s="126"/>
      <c r="DI63" s="126"/>
      <c r="DJ63" s="126"/>
      <c r="DK63" s="126"/>
      <c r="DL63" s="126"/>
      <c r="DM63" s="126"/>
      <c r="DN63" s="126"/>
      <c r="DO63" s="126"/>
      <c r="DP63" s="126"/>
      <c r="DQ63" s="126"/>
      <c r="DR63" s="126"/>
      <c r="DS63" s="126"/>
      <c r="DT63" s="126"/>
      <c r="DU63" s="126"/>
      <c r="DV63" s="126"/>
      <c r="DW63" s="126"/>
      <c r="DX63" s="126"/>
      <c r="DY63" s="126"/>
      <c r="DZ63" s="126"/>
      <c r="EA63" s="126"/>
      <c r="EB63" s="126"/>
      <c r="EC63" s="126"/>
      <c r="ED63" s="126"/>
      <c r="EE63" s="126"/>
      <c r="EF63" s="126"/>
      <c r="EG63" s="126"/>
      <c r="EH63" s="126"/>
      <c r="EI63" s="126"/>
      <c r="EJ63" s="126"/>
      <c r="EK63" s="126"/>
      <c r="EL63" s="126"/>
      <c r="EM63" s="126"/>
      <c r="EN63" s="126"/>
      <c r="EO63" s="126"/>
      <c r="EP63" s="126"/>
      <c r="EQ63" s="126"/>
      <c r="ER63" s="126"/>
      <c r="ES63" s="126"/>
      <c r="ET63" s="126"/>
      <c r="EU63" s="126"/>
      <c r="EV63" s="126"/>
      <c r="EW63" s="126"/>
      <c r="EX63" s="126"/>
      <c r="EY63" s="126"/>
      <c r="EZ63" s="126"/>
      <c r="FA63" s="126"/>
      <c r="FB63" s="126"/>
      <c r="FC63" s="126"/>
      <c r="FD63" s="126"/>
      <c r="FE63" s="126"/>
      <c r="FF63" s="126"/>
      <c r="FG63" s="126"/>
      <c r="FH63" s="126"/>
      <c r="FI63" s="126"/>
      <c r="FJ63" s="126"/>
      <c r="FK63" s="126"/>
      <c r="FL63" s="126"/>
      <c r="FM63" s="126"/>
      <c r="FN63" s="126"/>
      <c r="FO63" s="126"/>
      <c r="FP63" s="126"/>
      <c r="FQ63" s="126"/>
      <c r="FR63" s="126"/>
      <c r="FS63" s="126"/>
      <c r="FT63" s="126"/>
      <c r="FU63" s="126"/>
      <c r="FV63" s="126"/>
      <c r="FW63" s="126"/>
      <c r="FX63" s="126"/>
      <c r="FY63" s="126"/>
      <c r="FZ63" s="126"/>
      <c r="GA63" s="126"/>
      <c r="GB63" s="126"/>
      <c r="GC63" s="126"/>
      <c r="GD63" s="126"/>
      <c r="GE63" s="126"/>
      <c r="GF63" s="126"/>
      <c r="GG63" s="126"/>
      <c r="GH63" s="126"/>
      <c r="GI63" s="126"/>
      <c r="GJ63" s="126"/>
      <c r="GK63" s="126"/>
      <c r="GL63" s="126"/>
      <c r="GM63" s="126"/>
      <c r="GN63" s="126"/>
      <c r="GO63" s="126"/>
      <c r="GP63" s="126"/>
      <c r="GQ63" s="126"/>
      <c r="GR63" s="126"/>
      <c r="GS63" s="126"/>
      <c r="GT63" s="126"/>
      <c r="GU63" s="126"/>
      <c r="GV63" s="126"/>
      <c r="GW63" s="126"/>
      <c r="GX63" s="126"/>
      <c r="GY63" s="126"/>
      <c r="GZ63" s="126"/>
      <c r="HA63" s="126"/>
      <c r="HB63" s="126"/>
      <c r="HC63" s="126"/>
      <c r="HD63" s="126"/>
      <c r="HE63" s="126"/>
      <c r="HF63" s="126"/>
      <c r="HG63" s="126"/>
      <c r="HH63" s="126"/>
      <c r="HI63" s="126"/>
      <c r="HJ63" s="126"/>
      <c r="HK63" s="126"/>
      <c r="HL63" s="126"/>
      <c r="HM63" s="126"/>
      <c r="HN63" s="126"/>
      <c r="HO63" s="126"/>
      <c r="HP63" s="126"/>
      <c r="HQ63" s="126"/>
      <c r="HR63" s="126"/>
      <c r="HS63" s="126"/>
      <c r="HT63" s="126"/>
      <c r="HU63" s="126"/>
      <c r="HV63" s="126"/>
      <c r="HW63" s="126"/>
      <c r="HX63" s="126"/>
      <c r="HY63" s="126"/>
      <c r="HZ63" s="126"/>
      <c r="IA63" s="126"/>
      <c r="IB63" s="126"/>
      <c r="IC63" s="126"/>
      <c r="ID63" s="126"/>
      <c r="IE63" s="126"/>
      <c r="IF63" s="126"/>
      <c r="IG63" s="126"/>
      <c r="IH63" s="126"/>
      <c r="II63" s="126"/>
      <c r="IJ63" s="126"/>
      <c r="IK63" s="126"/>
      <c r="IL63" s="126"/>
      <c r="IM63" s="126"/>
      <c r="IN63" s="126"/>
      <c r="IO63" s="126"/>
      <c r="IP63" s="126"/>
      <c r="IQ63" s="126"/>
      <c r="IR63" s="126"/>
      <c r="IS63" s="126"/>
      <c r="IT63" s="126"/>
      <c r="IU63" s="126"/>
      <c r="IV63" s="126"/>
      <c r="IW63" s="126"/>
      <c r="IX63" s="126"/>
      <c r="IY63" s="126"/>
      <c r="IZ63" s="126"/>
      <c r="JA63" s="126"/>
      <c r="JB63" s="126"/>
      <c r="JC63" s="126"/>
      <c r="JD63" s="126"/>
      <c r="JE63" s="126"/>
      <c r="JF63" s="126"/>
      <c r="JG63" s="126"/>
      <c r="JH63" s="126"/>
      <c r="JI63" s="126"/>
      <c r="JJ63" s="126"/>
      <c r="JK63" s="126"/>
      <c r="JL63" s="126"/>
      <c r="JM63" s="126"/>
      <c r="JN63" s="126"/>
      <c r="JO63" s="126"/>
      <c r="JP63" s="126"/>
      <c r="JQ63" s="126"/>
      <c r="JR63" s="126"/>
      <c r="JS63" s="126"/>
      <c r="JT63" s="126"/>
      <c r="JU63" s="126"/>
      <c r="JV63" s="126"/>
      <c r="JW63" s="126"/>
      <c r="JX63" s="126"/>
      <c r="JY63" s="126"/>
      <c r="JZ63" s="126"/>
      <c r="KA63" s="126"/>
      <c r="KB63" s="126"/>
      <c r="KC63" s="126"/>
      <c r="KD63" s="126"/>
      <c r="KE63" s="126"/>
      <c r="KF63" s="126"/>
      <c r="KG63" s="126"/>
      <c r="KH63" s="126"/>
      <c r="KI63" s="126"/>
      <c r="KJ63" s="126"/>
      <c r="KK63" s="126"/>
      <c r="KL63" s="126"/>
      <c r="KM63" s="126"/>
      <c r="KN63" s="126"/>
      <c r="KO63" s="126"/>
      <c r="KP63" s="126"/>
      <c r="KQ63" s="126"/>
      <c r="KR63" s="126"/>
      <c r="KS63" s="126"/>
      <c r="KT63" s="126"/>
      <c r="KU63" s="126"/>
      <c r="KV63" s="126"/>
      <c r="KW63" s="126"/>
      <c r="KX63" s="126"/>
      <c r="KY63" s="126"/>
      <c r="KZ63" s="126"/>
      <c r="LA63" s="126"/>
      <c r="LB63" s="126"/>
      <c r="LC63" s="126"/>
      <c r="LD63" s="126"/>
      <c r="LE63" s="126"/>
      <c r="LF63" s="126"/>
      <c r="LG63" s="126"/>
      <c r="LH63" s="126"/>
      <c r="LI63" s="126"/>
      <c r="LJ63" s="126"/>
      <c r="LK63" s="126"/>
      <c r="LL63" s="126"/>
      <c r="LM63" s="126"/>
      <c r="LN63" s="126"/>
      <c r="LO63" s="126"/>
      <c r="LP63" s="126"/>
      <c r="LQ63" s="126"/>
      <c r="LR63" s="126"/>
      <c r="LS63" s="126"/>
      <c r="LT63" s="126"/>
      <c r="LU63" s="126"/>
      <c r="LV63" s="126"/>
      <c r="LW63" s="126"/>
      <c r="LX63" s="126"/>
      <c r="LY63" s="126"/>
      <c r="LZ63" s="126"/>
      <c r="MA63" s="126"/>
      <c r="MB63" s="126"/>
      <c r="MC63" s="126"/>
      <c r="MD63" s="126"/>
      <c r="ME63" s="126"/>
      <c r="MF63" s="126"/>
      <c r="MG63" s="126"/>
      <c r="MH63" s="126"/>
      <c r="MI63" s="126"/>
      <c r="MJ63" s="126"/>
      <c r="MK63" s="126"/>
      <c r="ML63" s="126"/>
      <c r="MM63" s="126"/>
      <c r="MN63" s="126"/>
      <c r="MO63" s="126"/>
      <c r="MP63" s="126"/>
      <c r="MQ63" s="126"/>
      <c r="MR63" s="126"/>
      <c r="MS63" s="126"/>
      <c r="MT63" s="126"/>
      <c r="MU63" s="126"/>
      <c r="MV63" s="126"/>
      <c r="MW63" s="126"/>
      <c r="MX63" s="126"/>
      <c r="MY63" s="126"/>
      <c r="MZ63" s="126"/>
      <c r="NA63" s="126"/>
      <c r="NB63" s="126"/>
      <c r="NC63" s="126"/>
      <c r="ND63" s="126"/>
      <c r="NE63" s="126"/>
      <c r="NF63" s="126"/>
      <c r="NG63" s="126"/>
      <c r="NH63" s="126"/>
      <c r="NI63" s="126"/>
      <c r="NJ63" s="126"/>
      <c r="NK63" s="126"/>
      <c r="NL63" s="126"/>
      <c r="NM63" s="126"/>
      <c r="NN63" s="126"/>
      <c r="NO63" s="126"/>
      <c r="NP63" s="126"/>
      <c r="NQ63" s="126"/>
      <c r="NR63" s="126"/>
      <c r="NS63" s="126"/>
      <c r="NT63" s="126"/>
      <c r="NU63" s="126"/>
      <c r="NV63" s="126"/>
      <c r="NW63" s="126"/>
      <c r="NX63" s="126"/>
      <c r="NY63" s="126"/>
      <c r="NZ63" s="126"/>
      <c r="OA63" s="126"/>
      <c r="OB63" s="126"/>
      <c r="OC63" s="126"/>
      <c r="OD63" s="126"/>
      <c r="OE63" s="126"/>
      <c r="OF63" s="126"/>
      <c r="OG63" s="126"/>
      <c r="OH63" s="126"/>
      <c r="OI63" s="126"/>
      <c r="OJ63" s="126"/>
      <c r="OK63" s="126"/>
      <c r="OL63" s="126"/>
      <c r="OM63" s="126"/>
      <c r="ON63" s="126"/>
      <c r="OO63" s="126"/>
      <c r="OP63" s="126"/>
      <c r="OQ63" s="126"/>
      <c r="OR63" s="126"/>
      <c r="OS63" s="126"/>
      <c r="OT63" s="126"/>
      <c r="OU63" s="126"/>
      <c r="OV63" s="126"/>
      <c r="OW63" s="126"/>
      <c r="OX63" s="126"/>
      <c r="OY63" s="126"/>
      <c r="OZ63" s="126"/>
      <c r="PA63" s="126"/>
      <c r="PB63" s="126"/>
      <c r="PC63" s="126"/>
      <c r="PD63" s="126"/>
      <c r="PE63" s="126"/>
      <c r="PF63" s="126"/>
      <c r="PG63" s="126"/>
      <c r="PH63" s="126"/>
      <c r="PI63" s="126"/>
      <c r="PJ63" s="126"/>
      <c r="PK63" s="126"/>
      <c r="PL63" s="126"/>
      <c r="PM63" s="126"/>
      <c r="PN63" s="126"/>
      <c r="PO63" s="126"/>
      <c r="PP63" s="126"/>
      <c r="PQ63" s="126"/>
      <c r="PR63" s="126"/>
      <c r="PS63" s="126"/>
      <c r="PT63" s="126"/>
      <c r="PU63" s="126"/>
      <c r="PV63" s="126"/>
      <c r="PW63" s="126"/>
      <c r="PX63" s="126"/>
      <c r="PY63" s="126"/>
      <c r="PZ63" s="126"/>
      <c r="QA63" s="126"/>
      <c r="QB63" s="126"/>
      <c r="QC63" s="126"/>
      <c r="QD63" s="126"/>
      <c r="QE63" s="126"/>
      <c r="QF63" s="126"/>
      <c r="QG63" s="126"/>
      <c r="QH63" s="126"/>
      <c r="QI63" s="126"/>
      <c r="QJ63" s="126"/>
      <c r="QK63" s="126"/>
      <c r="QL63" s="126"/>
      <c r="QM63" s="126"/>
      <c r="QN63" s="126"/>
      <c r="QO63" s="126"/>
      <c r="QP63" s="126"/>
      <c r="QQ63" s="126"/>
      <c r="QR63" s="126"/>
      <c r="QS63" s="126"/>
      <c r="QT63" s="126"/>
      <c r="QU63" s="126"/>
      <c r="QV63" s="126"/>
      <c r="QW63" s="126"/>
      <c r="QX63" s="126"/>
      <c r="QY63" s="126"/>
      <c r="QZ63" s="126"/>
      <c r="RA63" s="126"/>
      <c r="RB63" s="126"/>
      <c r="RC63" s="126"/>
      <c r="RD63" s="126"/>
      <c r="RE63" s="126"/>
      <c r="RF63" s="126"/>
      <c r="RG63" s="126"/>
      <c r="RH63" s="126"/>
      <c r="RI63" s="126"/>
      <c r="RJ63" s="126"/>
      <c r="RK63" s="126"/>
    </row>
    <row r="64" spans="1:479" s="345" customFormat="1" x14ac:dyDescent="0.2">
      <c r="A64" s="399"/>
      <c r="B64" s="445">
        <v>20</v>
      </c>
      <c r="C64" s="429">
        <v>12440</v>
      </c>
      <c r="D64" s="399">
        <v>130</v>
      </c>
      <c r="E64" s="429"/>
      <c r="F64" s="399"/>
      <c r="G64" s="429">
        <f t="shared" si="1"/>
        <v>12440</v>
      </c>
      <c r="H64" s="399">
        <f t="shared" si="11"/>
        <v>130</v>
      </c>
      <c r="I64" s="265"/>
      <c r="J64" s="265" t="s">
        <v>72</v>
      </c>
      <c r="K64" s="248"/>
      <c r="L64" s="126"/>
      <c r="M64" s="126"/>
      <c r="N64" s="256"/>
      <c r="O64" s="256"/>
      <c r="P64" s="25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6"/>
      <c r="BR64" s="126"/>
      <c r="BS64" s="126"/>
      <c r="BT64" s="126"/>
      <c r="BU64" s="126"/>
      <c r="BV64" s="126"/>
      <c r="BW64" s="126"/>
      <c r="BX64" s="126"/>
      <c r="BY64" s="126"/>
      <c r="BZ64" s="126"/>
      <c r="CA64" s="126"/>
      <c r="CB64" s="126"/>
      <c r="CC64" s="126"/>
      <c r="CD64" s="126"/>
      <c r="CE64" s="126"/>
      <c r="CF64" s="126"/>
      <c r="CG64" s="126"/>
      <c r="CH64" s="126"/>
      <c r="CI64" s="126"/>
      <c r="CJ64" s="126"/>
      <c r="CK64" s="126"/>
      <c r="CL64" s="126"/>
      <c r="CM64" s="126"/>
      <c r="CN64" s="126"/>
      <c r="CO64" s="126"/>
      <c r="CP64" s="126"/>
      <c r="CQ64" s="126"/>
      <c r="CR64" s="126"/>
      <c r="CS64" s="126"/>
      <c r="CT64" s="126"/>
      <c r="CU64" s="126"/>
      <c r="CV64" s="126"/>
      <c r="CW64" s="126"/>
      <c r="CX64" s="126"/>
      <c r="CY64" s="126"/>
      <c r="CZ64" s="126"/>
      <c r="DA64" s="126"/>
      <c r="DB64" s="126"/>
      <c r="DC64" s="126"/>
      <c r="DD64" s="126"/>
      <c r="DE64" s="126"/>
      <c r="DF64" s="126"/>
      <c r="DG64" s="126"/>
      <c r="DH64" s="126"/>
      <c r="DI64" s="126"/>
      <c r="DJ64" s="126"/>
      <c r="DK64" s="126"/>
      <c r="DL64" s="126"/>
      <c r="DM64" s="126"/>
      <c r="DN64" s="126"/>
      <c r="DO64" s="126"/>
      <c r="DP64" s="126"/>
      <c r="DQ64" s="126"/>
      <c r="DR64" s="126"/>
      <c r="DS64" s="126"/>
      <c r="DT64" s="126"/>
      <c r="DU64" s="126"/>
      <c r="DV64" s="126"/>
      <c r="DW64" s="126"/>
      <c r="DX64" s="126"/>
      <c r="DY64" s="126"/>
      <c r="DZ64" s="126"/>
      <c r="EA64" s="126"/>
      <c r="EB64" s="126"/>
      <c r="EC64" s="126"/>
      <c r="ED64" s="126"/>
      <c r="EE64" s="126"/>
      <c r="EF64" s="126"/>
      <c r="EG64" s="126"/>
      <c r="EH64" s="126"/>
      <c r="EI64" s="126"/>
      <c r="EJ64" s="126"/>
      <c r="EK64" s="126"/>
      <c r="EL64" s="126"/>
      <c r="EM64" s="126"/>
      <c r="EN64" s="126"/>
      <c r="EO64" s="126"/>
      <c r="EP64" s="126"/>
      <c r="EQ64" s="126"/>
      <c r="ER64" s="126"/>
      <c r="ES64" s="126"/>
      <c r="ET64" s="126"/>
      <c r="EU64" s="126"/>
      <c r="EV64" s="126"/>
      <c r="EW64" s="126"/>
      <c r="EX64" s="126"/>
      <c r="EY64" s="126"/>
      <c r="EZ64" s="126"/>
      <c r="FA64" s="126"/>
      <c r="FB64" s="126"/>
      <c r="FC64" s="126"/>
      <c r="FD64" s="126"/>
      <c r="FE64" s="126"/>
      <c r="FF64" s="126"/>
      <c r="FG64" s="126"/>
      <c r="FH64" s="126"/>
      <c r="FI64" s="126"/>
      <c r="FJ64" s="126"/>
      <c r="FK64" s="126"/>
      <c r="FL64" s="126"/>
      <c r="FM64" s="126"/>
      <c r="FN64" s="126"/>
      <c r="FO64" s="126"/>
      <c r="FP64" s="126"/>
      <c r="FQ64" s="126"/>
      <c r="FR64" s="126"/>
      <c r="FS64" s="126"/>
      <c r="FT64" s="126"/>
      <c r="FU64" s="126"/>
      <c r="FV64" s="126"/>
      <c r="FW64" s="126"/>
      <c r="FX64" s="126"/>
      <c r="FY64" s="126"/>
      <c r="FZ64" s="126"/>
      <c r="GA64" s="126"/>
      <c r="GB64" s="126"/>
      <c r="GC64" s="126"/>
      <c r="GD64" s="126"/>
      <c r="GE64" s="126"/>
      <c r="GF64" s="126"/>
      <c r="GG64" s="126"/>
      <c r="GH64" s="126"/>
      <c r="GI64" s="126"/>
      <c r="GJ64" s="126"/>
      <c r="GK64" s="126"/>
      <c r="GL64" s="126"/>
      <c r="GM64" s="126"/>
      <c r="GN64" s="126"/>
      <c r="GO64" s="126"/>
      <c r="GP64" s="126"/>
      <c r="GQ64" s="126"/>
      <c r="GR64" s="126"/>
      <c r="GS64" s="126"/>
      <c r="GT64" s="126"/>
      <c r="GU64" s="126"/>
      <c r="GV64" s="126"/>
      <c r="GW64" s="126"/>
      <c r="GX64" s="126"/>
      <c r="GY64" s="126"/>
      <c r="GZ64" s="126"/>
      <c r="HA64" s="126"/>
      <c r="HB64" s="126"/>
      <c r="HC64" s="126"/>
      <c r="HD64" s="126"/>
      <c r="HE64" s="126"/>
      <c r="HF64" s="126"/>
      <c r="HG64" s="126"/>
      <c r="HH64" s="126"/>
      <c r="HI64" s="126"/>
      <c r="HJ64" s="126"/>
      <c r="HK64" s="126"/>
      <c r="HL64" s="126"/>
      <c r="HM64" s="126"/>
      <c r="HN64" s="126"/>
      <c r="HO64" s="126"/>
      <c r="HP64" s="126"/>
      <c r="HQ64" s="126"/>
      <c r="HR64" s="126"/>
      <c r="HS64" s="126"/>
      <c r="HT64" s="126"/>
      <c r="HU64" s="126"/>
      <c r="HV64" s="126"/>
      <c r="HW64" s="126"/>
      <c r="HX64" s="126"/>
      <c r="HY64" s="126"/>
      <c r="HZ64" s="126"/>
      <c r="IA64" s="126"/>
      <c r="IB64" s="126"/>
      <c r="IC64" s="126"/>
      <c r="ID64" s="126"/>
      <c r="IE64" s="126"/>
      <c r="IF64" s="126"/>
      <c r="IG64" s="126"/>
      <c r="IH64" s="126"/>
      <c r="II64" s="126"/>
      <c r="IJ64" s="126"/>
      <c r="IK64" s="126"/>
      <c r="IL64" s="126"/>
      <c r="IM64" s="126"/>
      <c r="IN64" s="126"/>
      <c r="IO64" s="126"/>
      <c r="IP64" s="126"/>
      <c r="IQ64" s="126"/>
      <c r="IR64" s="126"/>
      <c r="IS64" s="126"/>
      <c r="IT64" s="126"/>
      <c r="IU64" s="126"/>
      <c r="IV64" s="126"/>
      <c r="IW64" s="126"/>
      <c r="IX64" s="126"/>
      <c r="IY64" s="126"/>
      <c r="IZ64" s="126"/>
      <c r="JA64" s="126"/>
      <c r="JB64" s="126"/>
      <c r="JC64" s="126"/>
      <c r="JD64" s="126"/>
      <c r="JE64" s="126"/>
      <c r="JF64" s="126"/>
      <c r="JG64" s="126"/>
      <c r="JH64" s="126"/>
      <c r="JI64" s="126"/>
      <c r="JJ64" s="126"/>
      <c r="JK64" s="126"/>
      <c r="JL64" s="126"/>
      <c r="JM64" s="126"/>
      <c r="JN64" s="126"/>
      <c r="JO64" s="126"/>
      <c r="JP64" s="126"/>
      <c r="JQ64" s="126"/>
      <c r="JR64" s="126"/>
      <c r="JS64" s="126"/>
      <c r="JT64" s="126"/>
      <c r="JU64" s="126"/>
      <c r="JV64" s="126"/>
      <c r="JW64" s="126"/>
      <c r="JX64" s="126"/>
      <c r="JY64" s="126"/>
      <c r="JZ64" s="126"/>
      <c r="KA64" s="126"/>
      <c r="KB64" s="126"/>
      <c r="KC64" s="126"/>
      <c r="KD64" s="126"/>
      <c r="KE64" s="126"/>
      <c r="KF64" s="126"/>
      <c r="KG64" s="126"/>
      <c r="KH64" s="126"/>
      <c r="KI64" s="126"/>
      <c r="KJ64" s="126"/>
      <c r="KK64" s="126"/>
      <c r="KL64" s="126"/>
      <c r="KM64" s="126"/>
      <c r="KN64" s="126"/>
      <c r="KO64" s="126"/>
      <c r="KP64" s="126"/>
      <c r="KQ64" s="126"/>
      <c r="KR64" s="126"/>
      <c r="KS64" s="126"/>
      <c r="KT64" s="126"/>
      <c r="KU64" s="126"/>
      <c r="KV64" s="126"/>
      <c r="KW64" s="126"/>
      <c r="KX64" s="126"/>
      <c r="KY64" s="126"/>
      <c r="KZ64" s="126"/>
      <c r="LA64" s="126"/>
      <c r="LB64" s="126"/>
      <c r="LC64" s="126"/>
      <c r="LD64" s="126"/>
      <c r="LE64" s="126"/>
      <c r="LF64" s="126"/>
      <c r="LG64" s="126"/>
      <c r="LH64" s="126"/>
      <c r="LI64" s="126"/>
      <c r="LJ64" s="126"/>
      <c r="LK64" s="126"/>
      <c r="LL64" s="126"/>
      <c r="LM64" s="126"/>
      <c r="LN64" s="126"/>
      <c r="LO64" s="126"/>
      <c r="LP64" s="126"/>
      <c r="LQ64" s="126"/>
      <c r="LR64" s="126"/>
      <c r="LS64" s="126"/>
      <c r="LT64" s="126"/>
      <c r="LU64" s="126"/>
      <c r="LV64" s="126"/>
      <c r="LW64" s="126"/>
      <c r="LX64" s="126"/>
      <c r="LY64" s="126"/>
      <c r="LZ64" s="126"/>
      <c r="MA64" s="126"/>
      <c r="MB64" s="126"/>
      <c r="MC64" s="126"/>
      <c r="MD64" s="126"/>
      <c r="ME64" s="126"/>
      <c r="MF64" s="126"/>
      <c r="MG64" s="126"/>
      <c r="MH64" s="126"/>
      <c r="MI64" s="126"/>
      <c r="MJ64" s="126"/>
      <c r="MK64" s="126"/>
      <c r="ML64" s="126"/>
      <c r="MM64" s="126"/>
      <c r="MN64" s="126"/>
      <c r="MO64" s="126"/>
      <c r="MP64" s="126"/>
      <c r="MQ64" s="126"/>
      <c r="MR64" s="126"/>
      <c r="MS64" s="126"/>
      <c r="MT64" s="126"/>
      <c r="MU64" s="126"/>
      <c r="MV64" s="126"/>
      <c r="MW64" s="126"/>
      <c r="MX64" s="126"/>
      <c r="MY64" s="126"/>
      <c r="MZ64" s="126"/>
      <c r="NA64" s="126"/>
      <c r="NB64" s="126"/>
      <c r="NC64" s="126"/>
      <c r="ND64" s="126"/>
      <c r="NE64" s="126"/>
      <c r="NF64" s="126"/>
      <c r="NG64" s="126"/>
      <c r="NH64" s="126"/>
      <c r="NI64" s="126"/>
      <c r="NJ64" s="126"/>
      <c r="NK64" s="126"/>
      <c r="NL64" s="126"/>
      <c r="NM64" s="126"/>
      <c r="NN64" s="126"/>
      <c r="NO64" s="126"/>
      <c r="NP64" s="126"/>
      <c r="NQ64" s="126"/>
      <c r="NR64" s="126"/>
      <c r="NS64" s="126"/>
      <c r="NT64" s="126"/>
      <c r="NU64" s="126"/>
      <c r="NV64" s="126"/>
      <c r="NW64" s="126"/>
      <c r="NX64" s="126"/>
      <c r="NY64" s="126"/>
      <c r="NZ64" s="126"/>
      <c r="OA64" s="126"/>
      <c r="OB64" s="126"/>
      <c r="OC64" s="126"/>
      <c r="OD64" s="126"/>
      <c r="OE64" s="126"/>
      <c r="OF64" s="126"/>
      <c r="OG64" s="126"/>
      <c r="OH64" s="126"/>
      <c r="OI64" s="126"/>
      <c r="OJ64" s="126"/>
      <c r="OK64" s="126"/>
      <c r="OL64" s="126"/>
      <c r="OM64" s="126"/>
      <c r="ON64" s="126"/>
      <c r="OO64" s="126"/>
      <c r="OP64" s="126"/>
      <c r="OQ64" s="126"/>
      <c r="OR64" s="126"/>
      <c r="OS64" s="126"/>
      <c r="OT64" s="126"/>
      <c r="OU64" s="126"/>
      <c r="OV64" s="126"/>
      <c r="OW64" s="126"/>
      <c r="OX64" s="126"/>
      <c r="OY64" s="126"/>
      <c r="OZ64" s="126"/>
      <c r="PA64" s="126"/>
      <c r="PB64" s="126"/>
      <c r="PC64" s="126"/>
      <c r="PD64" s="126"/>
      <c r="PE64" s="126"/>
      <c r="PF64" s="126"/>
      <c r="PG64" s="126"/>
      <c r="PH64" s="126"/>
      <c r="PI64" s="126"/>
      <c r="PJ64" s="126"/>
      <c r="PK64" s="126"/>
      <c r="PL64" s="126"/>
      <c r="PM64" s="126"/>
      <c r="PN64" s="126"/>
      <c r="PO64" s="126"/>
      <c r="PP64" s="126"/>
      <c r="PQ64" s="126"/>
      <c r="PR64" s="126"/>
      <c r="PS64" s="126"/>
      <c r="PT64" s="126"/>
      <c r="PU64" s="126"/>
      <c r="PV64" s="126"/>
      <c r="PW64" s="126"/>
      <c r="PX64" s="126"/>
      <c r="PY64" s="126"/>
      <c r="PZ64" s="126"/>
      <c r="QA64" s="126"/>
      <c r="QB64" s="126"/>
      <c r="QC64" s="126"/>
      <c r="QD64" s="126"/>
      <c r="QE64" s="126"/>
      <c r="QF64" s="126"/>
      <c r="QG64" s="126"/>
      <c r="QH64" s="126"/>
      <c r="QI64" s="126"/>
      <c r="QJ64" s="126"/>
      <c r="QK64" s="126"/>
      <c r="QL64" s="126"/>
      <c r="QM64" s="126"/>
      <c r="QN64" s="126"/>
      <c r="QO64" s="126"/>
      <c r="QP64" s="126"/>
      <c r="QQ64" s="126"/>
      <c r="QR64" s="126"/>
      <c r="QS64" s="126"/>
      <c r="QT64" s="126"/>
      <c r="QU64" s="126"/>
      <c r="QV64" s="126"/>
      <c r="QW64" s="126"/>
      <c r="QX64" s="126"/>
      <c r="QY64" s="126"/>
      <c r="QZ64" s="126"/>
      <c r="RA64" s="126"/>
      <c r="RB64" s="126"/>
      <c r="RC64" s="126"/>
      <c r="RD64" s="126"/>
      <c r="RE64" s="126"/>
      <c r="RF64" s="126"/>
      <c r="RG64" s="126"/>
      <c r="RH64" s="126"/>
      <c r="RI64" s="126"/>
      <c r="RJ64" s="126"/>
      <c r="RK64" s="126"/>
    </row>
    <row r="65" spans="1:479" s="345" customFormat="1" x14ac:dyDescent="0.2">
      <c r="A65" s="399"/>
      <c r="B65" s="445">
        <v>20</v>
      </c>
      <c r="C65" s="429">
        <v>22570</v>
      </c>
      <c r="D65" s="399">
        <v>249</v>
      </c>
      <c r="E65" s="429"/>
      <c r="F65" s="399"/>
      <c r="G65" s="429">
        <f t="shared" si="1"/>
        <v>35010</v>
      </c>
      <c r="H65" s="399">
        <f t="shared" si="11"/>
        <v>379</v>
      </c>
      <c r="I65" s="265"/>
      <c r="J65" s="265" t="s">
        <v>72</v>
      </c>
      <c r="K65" s="229"/>
      <c r="L65" s="126"/>
      <c r="M65" s="126"/>
      <c r="N65" s="256"/>
      <c r="O65" s="256"/>
      <c r="P65" s="25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  <c r="BM65" s="126"/>
      <c r="BN65" s="126"/>
      <c r="BO65" s="126"/>
      <c r="BP65" s="126"/>
      <c r="BQ65" s="126"/>
      <c r="BR65" s="126"/>
      <c r="BS65" s="126"/>
      <c r="BT65" s="126"/>
      <c r="BU65" s="126"/>
      <c r="BV65" s="126"/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126"/>
      <c r="CT65" s="126"/>
      <c r="CU65" s="126"/>
      <c r="CV65" s="126"/>
      <c r="CW65" s="126"/>
      <c r="CX65" s="126"/>
      <c r="CY65" s="126"/>
      <c r="CZ65" s="126"/>
      <c r="DA65" s="126"/>
      <c r="DB65" s="126"/>
      <c r="DC65" s="126"/>
      <c r="DD65" s="126"/>
      <c r="DE65" s="126"/>
      <c r="DF65" s="126"/>
      <c r="DG65" s="126"/>
      <c r="DH65" s="126"/>
      <c r="DI65" s="126"/>
      <c r="DJ65" s="126"/>
      <c r="DK65" s="126"/>
      <c r="DL65" s="126"/>
      <c r="DM65" s="126"/>
      <c r="DN65" s="126"/>
      <c r="DO65" s="126"/>
      <c r="DP65" s="126"/>
      <c r="DQ65" s="126"/>
      <c r="DR65" s="126"/>
      <c r="DS65" s="126"/>
      <c r="DT65" s="126"/>
      <c r="DU65" s="126"/>
      <c r="DV65" s="126"/>
      <c r="DW65" s="126"/>
      <c r="DX65" s="126"/>
      <c r="DY65" s="126"/>
      <c r="DZ65" s="126"/>
      <c r="EA65" s="126"/>
      <c r="EB65" s="126"/>
      <c r="EC65" s="126"/>
      <c r="ED65" s="126"/>
      <c r="EE65" s="126"/>
      <c r="EF65" s="126"/>
      <c r="EG65" s="126"/>
      <c r="EH65" s="126"/>
      <c r="EI65" s="126"/>
      <c r="EJ65" s="126"/>
      <c r="EK65" s="126"/>
      <c r="EL65" s="126"/>
      <c r="EM65" s="126"/>
      <c r="EN65" s="126"/>
      <c r="EO65" s="126"/>
      <c r="EP65" s="126"/>
      <c r="EQ65" s="126"/>
      <c r="ER65" s="126"/>
      <c r="ES65" s="126"/>
      <c r="ET65" s="126"/>
      <c r="EU65" s="126"/>
      <c r="EV65" s="126"/>
      <c r="EW65" s="126"/>
      <c r="EX65" s="126"/>
      <c r="EY65" s="126"/>
      <c r="EZ65" s="126"/>
      <c r="FA65" s="126"/>
      <c r="FB65" s="126"/>
      <c r="FC65" s="126"/>
      <c r="FD65" s="126"/>
      <c r="FE65" s="126"/>
      <c r="FF65" s="126"/>
      <c r="FG65" s="126"/>
      <c r="FH65" s="126"/>
      <c r="FI65" s="126"/>
      <c r="FJ65" s="126"/>
      <c r="FK65" s="126"/>
      <c r="FL65" s="126"/>
      <c r="FM65" s="126"/>
      <c r="FN65" s="126"/>
      <c r="FO65" s="126"/>
      <c r="FP65" s="126"/>
      <c r="FQ65" s="126"/>
      <c r="FR65" s="126"/>
      <c r="FS65" s="126"/>
      <c r="FT65" s="126"/>
      <c r="FU65" s="126"/>
      <c r="FV65" s="126"/>
      <c r="FW65" s="126"/>
      <c r="FX65" s="126"/>
      <c r="FY65" s="126"/>
      <c r="FZ65" s="126"/>
      <c r="GA65" s="126"/>
      <c r="GB65" s="126"/>
      <c r="GC65" s="126"/>
      <c r="GD65" s="126"/>
      <c r="GE65" s="126"/>
      <c r="GF65" s="126"/>
      <c r="GG65" s="126"/>
      <c r="GH65" s="126"/>
      <c r="GI65" s="126"/>
      <c r="GJ65" s="126"/>
      <c r="GK65" s="126"/>
      <c r="GL65" s="126"/>
      <c r="GM65" s="126"/>
      <c r="GN65" s="126"/>
      <c r="GO65" s="126"/>
      <c r="GP65" s="126"/>
      <c r="GQ65" s="126"/>
      <c r="GR65" s="126"/>
      <c r="GS65" s="126"/>
      <c r="GT65" s="126"/>
      <c r="GU65" s="126"/>
      <c r="GV65" s="126"/>
      <c r="GW65" s="126"/>
      <c r="GX65" s="126"/>
      <c r="GY65" s="126"/>
      <c r="GZ65" s="126"/>
      <c r="HA65" s="126"/>
      <c r="HB65" s="126"/>
      <c r="HC65" s="126"/>
      <c r="HD65" s="126"/>
      <c r="HE65" s="126"/>
      <c r="HF65" s="126"/>
      <c r="HG65" s="126"/>
      <c r="HH65" s="126"/>
      <c r="HI65" s="126"/>
      <c r="HJ65" s="126"/>
      <c r="HK65" s="126"/>
      <c r="HL65" s="126"/>
      <c r="HM65" s="126"/>
      <c r="HN65" s="126"/>
      <c r="HO65" s="126"/>
      <c r="HP65" s="126"/>
      <c r="HQ65" s="126"/>
      <c r="HR65" s="126"/>
      <c r="HS65" s="126"/>
      <c r="HT65" s="126"/>
      <c r="HU65" s="126"/>
      <c r="HV65" s="126"/>
      <c r="HW65" s="126"/>
      <c r="HX65" s="126"/>
      <c r="HY65" s="126"/>
      <c r="HZ65" s="126"/>
      <c r="IA65" s="126"/>
      <c r="IB65" s="126"/>
      <c r="IC65" s="126"/>
      <c r="ID65" s="126"/>
      <c r="IE65" s="126"/>
      <c r="IF65" s="126"/>
      <c r="IG65" s="126"/>
      <c r="IH65" s="126"/>
      <c r="II65" s="126"/>
      <c r="IJ65" s="126"/>
      <c r="IK65" s="126"/>
      <c r="IL65" s="126"/>
      <c r="IM65" s="126"/>
      <c r="IN65" s="126"/>
      <c r="IO65" s="126"/>
      <c r="IP65" s="126"/>
      <c r="IQ65" s="126"/>
      <c r="IR65" s="126"/>
      <c r="IS65" s="126"/>
      <c r="IT65" s="126"/>
      <c r="IU65" s="126"/>
      <c r="IV65" s="126"/>
      <c r="IW65" s="126"/>
      <c r="IX65" s="126"/>
      <c r="IY65" s="126"/>
      <c r="IZ65" s="126"/>
      <c r="JA65" s="126"/>
      <c r="JB65" s="126"/>
      <c r="JC65" s="126"/>
      <c r="JD65" s="126"/>
      <c r="JE65" s="126"/>
      <c r="JF65" s="126"/>
      <c r="JG65" s="126"/>
      <c r="JH65" s="126"/>
      <c r="JI65" s="126"/>
      <c r="JJ65" s="126"/>
      <c r="JK65" s="126"/>
      <c r="JL65" s="126"/>
      <c r="JM65" s="126"/>
      <c r="JN65" s="126"/>
      <c r="JO65" s="126"/>
      <c r="JP65" s="126"/>
      <c r="JQ65" s="126"/>
      <c r="JR65" s="126"/>
      <c r="JS65" s="126"/>
      <c r="JT65" s="126"/>
      <c r="JU65" s="126"/>
      <c r="JV65" s="126"/>
      <c r="JW65" s="126"/>
      <c r="JX65" s="126"/>
      <c r="JY65" s="126"/>
      <c r="JZ65" s="126"/>
      <c r="KA65" s="126"/>
      <c r="KB65" s="126"/>
      <c r="KC65" s="126"/>
      <c r="KD65" s="126"/>
      <c r="KE65" s="126"/>
      <c r="KF65" s="126"/>
      <c r="KG65" s="126"/>
      <c r="KH65" s="126"/>
      <c r="KI65" s="126"/>
      <c r="KJ65" s="126"/>
      <c r="KK65" s="126"/>
      <c r="KL65" s="126"/>
      <c r="KM65" s="126"/>
      <c r="KN65" s="126"/>
      <c r="KO65" s="126"/>
      <c r="KP65" s="126"/>
      <c r="KQ65" s="126"/>
      <c r="KR65" s="126"/>
      <c r="KS65" s="126"/>
      <c r="KT65" s="126"/>
      <c r="KU65" s="126"/>
      <c r="KV65" s="126"/>
      <c r="KW65" s="126"/>
      <c r="KX65" s="126"/>
      <c r="KY65" s="126"/>
      <c r="KZ65" s="126"/>
      <c r="LA65" s="126"/>
      <c r="LB65" s="126"/>
      <c r="LC65" s="126"/>
      <c r="LD65" s="126"/>
      <c r="LE65" s="126"/>
      <c r="LF65" s="126"/>
      <c r="LG65" s="126"/>
      <c r="LH65" s="126"/>
      <c r="LI65" s="126"/>
      <c r="LJ65" s="126"/>
      <c r="LK65" s="126"/>
      <c r="LL65" s="126"/>
      <c r="LM65" s="126"/>
      <c r="LN65" s="126"/>
      <c r="LO65" s="126"/>
      <c r="LP65" s="126"/>
      <c r="LQ65" s="126"/>
      <c r="LR65" s="126"/>
      <c r="LS65" s="126"/>
      <c r="LT65" s="126"/>
      <c r="LU65" s="126"/>
      <c r="LV65" s="126"/>
      <c r="LW65" s="126"/>
      <c r="LX65" s="126"/>
      <c r="LY65" s="126"/>
      <c r="LZ65" s="126"/>
      <c r="MA65" s="126"/>
      <c r="MB65" s="126"/>
      <c r="MC65" s="126"/>
      <c r="MD65" s="126"/>
      <c r="ME65" s="126"/>
      <c r="MF65" s="126"/>
      <c r="MG65" s="126"/>
      <c r="MH65" s="126"/>
      <c r="MI65" s="126"/>
      <c r="MJ65" s="126"/>
      <c r="MK65" s="126"/>
      <c r="ML65" s="126"/>
      <c r="MM65" s="126"/>
      <c r="MN65" s="126"/>
      <c r="MO65" s="126"/>
      <c r="MP65" s="126"/>
      <c r="MQ65" s="126"/>
      <c r="MR65" s="126"/>
      <c r="MS65" s="126"/>
      <c r="MT65" s="126"/>
      <c r="MU65" s="126"/>
      <c r="MV65" s="126"/>
      <c r="MW65" s="126"/>
      <c r="MX65" s="126"/>
      <c r="MY65" s="126"/>
      <c r="MZ65" s="126"/>
      <c r="NA65" s="126"/>
      <c r="NB65" s="126"/>
      <c r="NC65" s="126"/>
      <c r="ND65" s="126"/>
      <c r="NE65" s="126"/>
      <c r="NF65" s="126"/>
      <c r="NG65" s="126"/>
      <c r="NH65" s="126"/>
      <c r="NI65" s="126"/>
      <c r="NJ65" s="126"/>
      <c r="NK65" s="126"/>
      <c r="NL65" s="126"/>
      <c r="NM65" s="126"/>
      <c r="NN65" s="126"/>
      <c r="NO65" s="126"/>
      <c r="NP65" s="126"/>
      <c r="NQ65" s="126"/>
      <c r="NR65" s="126"/>
      <c r="NS65" s="126"/>
      <c r="NT65" s="126"/>
      <c r="NU65" s="126"/>
      <c r="NV65" s="126"/>
      <c r="NW65" s="126"/>
      <c r="NX65" s="126"/>
      <c r="NY65" s="126"/>
      <c r="NZ65" s="126"/>
      <c r="OA65" s="126"/>
      <c r="OB65" s="126"/>
      <c r="OC65" s="126"/>
      <c r="OD65" s="126"/>
      <c r="OE65" s="126"/>
      <c r="OF65" s="126"/>
      <c r="OG65" s="126"/>
      <c r="OH65" s="126"/>
      <c r="OI65" s="126"/>
      <c r="OJ65" s="126"/>
      <c r="OK65" s="126"/>
      <c r="OL65" s="126"/>
      <c r="OM65" s="126"/>
      <c r="ON65" s="126"/>
      <c r="OO65" s="126"/>
      <c r="OP65" s="126"/>
      <c r="OQ65" s="126"/>
      <c r="OR65" s="126"/>
      <c r="OS65" s="126"/>
      <c r="OT65" s="126"/>
      <c r="OU65" s="126"/>
      <c r="OV65" s="126"/>
      <c r="OW65" s="126"/>
      <c r="OX65" s="126"/>
      <c r="OY65" s="126"/>
      <c r="OZ65" s="126"/>
      <c r="PA65" s="126"/>
      <c r="PB65" s="126"/>
      <c r="PC65" s="126"/>
      <c r="PD65" s="126"/>
      <c r="PE65" s="126"/>
      <c r="PF65" s="126"/>
      <c r="PG65" s="126"/>
      <c r="PH65" s="126"/>
      <c r="PI65" s="126"/>
      <c r="PJ65" s="126"/>
      <c r="PK65" s="126"/>
      <c r="PL65" s="126"/>
      <c r="PM65" s="126"/>
      <c r="PN65" s="126"/>
      <c r="PO65" s="126"/>
      <c r="PP65" s="126"/>
      <c r="PQ65" s="126"/>
      <c r="PR65" s="126"/>
      <c r="PS65" s="126"/>
      <c r="PT65" s="126"/>
      <c r="PU65" s="126"/>
      <c r="PV65" s="126"/>
      <c r="PW65" s="126"/>
      <c r="PX65" s="126"/>
      <c r="PY65" s="126"/>
      <c r="PZ65" s="126"/>
      <c r="QA65" s="126"/>
      <c r="QB65" s="126"/>
      <c r="QC65" s="126"/>
      <c r="QD65" s="126"/>
      <c r="QE65" s="126"/>
      <c r="QF65" s="126"/>
      <c r="QG65" s="126"/>
      <c r="QH65" s="126"/>
      <c r="QI65" s="126"/>
      <c r="QJ65" s="126"/>
      <c r="QK65" s="126"/>
      <c r="QL65" s="126"/>
      <c r="QM65" s="126"/>
      <c r="QN65" s="126"/>
      <c r="QO65" s="126"/>
      <c r="QP65" s="126"/>
      <c r="QQ65" s="126"/>
      <c r="QR65" s="126"/>
      <c r="QS65" s="126"/>
      <c r="QT65" s="126"/>
      <c r="QU65" s="126"/>
      <c r="QV65" s="126"/>
      <c r="QW65" s="126"/>
      <c r="QX65" s="126"/>
      <c r="QY65" s="126"/>
      <c r="QZ65" s="126"/>
      <c r="RA65" s="126"/>
      <c r="RB65" s="126"/>
      <c r="RC65" s="126"/>
      <c r="RD65" s="126"/>
      <c r="RE65" s="126"/>
      <c r="RF65" s="126"/>
      <c r="RG65" s="126"/>
      <c r="RH65" s="126"/>
      <c r="RI65" s="126"/>
      <c r="RJ65" s="126"/>
      <c r="RK65" s="126"/>
    </row>
    <row r="66" spans="1:479" s="345" customFormat="1" x14ac:dyDescent="0.2">
      <c r="A66" s="399"/>
      <c r="B66" s="445">
        <v>20</v>
      </c>
      <c r="C66" s="429"/>
      <c r="D66" s="399"/>
      <c r="E66" s="429">
        <v>12440</v>
      </c>
      <c r="F66" s="399">
        <v>130</v>
      </c>
      <c r="G66" s="429">
        <f t="shared" si="1"/>
        <v>22570</v>
      </c>
      <c r="H66" s="399">
        <f t="shared" si="11"/>
        <v>249</v>
      </c>
      <c r="I66" s="265" t="s">
        <v>246</v>
      </c>
      <c r="J66" s="265" t="s">
        <v>51</v>
      </c>
      <c r="K66" s="229"/>
      <c r="L66" s="126"/>
      <c r="M66" s="126"/>
      <c r="N66" s="256"/>
      <c r="O66" s="256"/>
      <c r="P66" s="25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  <c r="BM66" s="126"/>
      <c r="BN66" s="126"/>
      <c r="BO66" s="126"/>
      <c r="BP66" s="126"/>
      <c r="BQ66" s="126"/>
      <c r="BR66" s="126"/>
      <c r="BS66" s="126"/>
      <c r="BT66" s="126"/>
      <c r="BU66" s="126"/>
      <c r="BV66" s="126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126"/>
      <c r="CT66" s="126"/>
      <c r="CU66" s="126"/>
      <c r="CV66" s="126"/>
      <c r="CW66" s="126"/>
      <c r="CX66" s="126"/>
      <c r="CY66" s="126"/>
      <c r="CZ66" s="126"/>
      <c r="DA66" s="126"/>
      <c r="DB66" s="126"/>
      <c r="DC66" s="126"/>
      <c r="DD66" s="126"/>
      <c r="DE66" s="126"/>
      <c r="DF66" s="126"/>
      <c r="DG66" s="126"/>
      <c r="DH66" s="126"/>
      <c r="DI66" s="126"/>
      <c r="DJ66" s="126"/>
      <c r="DK66" s="126"/>
      <c r="DL66" s="126"/>
      <c r="DM66" s="126"/>
      <c r="DN66" s="126"/>
      <c r="DO66" s="126"/>
      <c r="DP66" s="126"/>
      <c r="DQ66" s="126"/>
      <c r="DR66" s="126"/>
      <c r="DS66" s="126"/>
      <c r="DT66" s="126"/>
      <c r="DU66" s="126"/>
      <c r="DV66" s="126"/>
      <c r="DW66" s="126"/>
      <c r="DX66" s="126"/>
      <c r="DY66" s="126"/>
      <c r="DZ66" s="126"/>
      <c r="EA66" s="126"/>
      <c r="EB66" s="126"/>
      <c r="EC66" s="126"/>
      <c r="ED66" s="126"/>
      <c r="EE66" s="126"/>
      <c r="EF66" s="126"/>
      <c r="EG66" s="126"/>
      <c r="EH66" s="126"/>
      <c r="EI66" s="126"/>
      <c r="EJ66" s="126"/>
      <c r="EK66" s="126"/>
      <c r="EL66" s="126"/>
      <c r="EM66" s="126"/>
      <c r="EN66" s="126"/>
      <c r="EO66" s="126"/>
      <c r="EP66" s="126"/>
      <c r="EQ66" s="126"/>
      <c r="ER66" s="126"/>
      <c r="ES66" s="126"/>
      <c r="ET66" s="126"/>
      <c r="EU66" s="126"/>
      <c r="EV66" s="126"/>
      <c r="EW66" s="126"/>
      <c r="EX66" s="126"/>
      <c r="EY66" s="126"/>
      <c r="EZ66" s="126"/>
      <c r="FA66" s="126"/>
      <c r="FB66" s="126"/>
      <c r="FC66" s="126"/>
      <c r="FD66" s="126"/>
      <c r="FE66" s="126"/>
      <c r="FF66" s="126"/>
      <c r="FG66" s="126"/>
      <c r="FH66" s="126"/>
      <c r="FI66" s="126"/>
      <c r="FJ66" s="126"/>
      <c r="FK66" s="126"/>
      <c r="FL66" s="126"/>
      <c r="FM66" s="126"/>
      <c r="FN66" s="126"/>
      <c r="FO66" s="126"/>
      <c r="FP66" s="126"/>
      <c r="FQ66" s="126"/>
      <c r="FR66" s="126"/>
      <c r="FS66" s="126"/>
      <c r="FT66" s="126"/>
      <c r="FU66" s="126"/>
      <c r="FV66" s="126"/>
      <c r="FW66" s="126"/>
      <c r="FX66" s="126"/>
      <c r="FY66" s="126"/>
      <c r="FZ66" s="126"/>
      <c r="GA66" s="126"/>
      <c r="GB66" s="126"/>
      <c r="GC66" s="126"/>
      <c r="GD66" s="126"/>
      <c r="GE66" s="126"/>
      <c r="GF66" s="126"/>
      <c r="GG66" s="126"/>
      <c r="GH66" s="126"/>
      <c r="GI66" s="126"/>
      <c r="GJ66" s="126"/>
      <c r="GK66" s="126"/>
      <c r="GL66" s="126"/>
      <c r="GM66" s="126"/>
      <c r="GN66" s="126"/>
      <c r="GO66" s="126"/>
      <c r="GP66" s="126"/>
      <c r="GQ66" s="126"/>
      <c r="GR66" s="126"/>
      <c r="GS66" s="126"/>
      <c r="GT66" s="126"/>
      <c r="GU66" s="126"/>
      <c r="GV66" s="126"/>
      <c r="GW66" s="126"/>
      <c r="GX66" s="126"/>
      <c r="GY66" s="126"/>
      <c r="GZ66" s="126"/>
      <c r="HA66" s="126"/>
      <c r="HB66" s="126"/>
      <c r="HC66" s="126"/>
      <c r="HD66" s="126"/>
      <c r="HE66" s="126"/>
      <c r="HF66" s="126"/>
      <c r="HG66" s="126"/>
      <c r="HH66" s="126"/>
      <c r="HI66" s="126"/>
      <c r="HJ66" s="126"/>
      <c r="HK66" s="126"/>
      <c r="HL66" s="126"/>
      <c r="HM66" s="126"/>
      <c r="HN66" s="126"/>
      <c r="HO66" s="126"/>
      <c r="HP66" s="126"/>
      <c r="HQ66" s="126"/>
      <c r="HR66" s="126"/>
      <c r="HS66" s="126"/>
      <c r="HT66" s="126"/>
      <c r="HU66" s="126"/>
      <c r="HV66" s="126"/>
      <c r="HW66" s="126"/>
      <c r="HX66" s="126"/>
      <c r="HY66" s="126"/>
      <c r="HZ66" s="126"/>
      <c r="IA66" s="126"/>
      <c r="IB66" s="126"/>
      <c r="IC66" s="126"/>
      <c r="ID66" s="126"/>
      <c r="IE66" s="126"/>
      <c r="IF66" s="126"/>
      <c r="IG66" s="126"/>
      <c r="IH66" s="126"/>
      <c r="II66" s="126"/>
      <c r="IJ66" s="126"/>
      <c r="IK66" s="126"/>
      <c r="IL66" s="126"/>
      <c r="IM66" s="126"/>
      <c r="IN66" s="126"/>
      <c r="IO66" s="126"/>
      <c r="IP66" s="126"/>
      <c r="IQ66" s="126"/>
      <c r="IR66" s="126"/>
      <c r="IS66" s="126"/>
      <c r="IT66" s="126"/>
      <c r="IU66" s="126"/>
      <c r="IV66" s="126"/>
      <c r="IW66" s="126"/>
      <c r="IX66" s="126"/>
      <c r="IY66" s="126"/>
      <c r="IZ66" s="126"/>
      <c r="JA66" s="126"/>
      <c r="JB66" s="126"/>
      <c r="JC66" s="126"/>
      <c r="JD66" s="126"/>
      <c r="JE66" s="126"/>
      <c r="JF66" s="126"/>
      <c r="JG66" s="126"/>
      <c r="JH66" s="126"/>
      <c r="JI66" s="126"/>
      <c r="JJ66" s="126"/>
      <c r="JK66" s="126"/>
      <c r="JL66" s="126"/>
      <c r="JM66" s="126"/>
      <c r="JN66" s="126"/>
      <c r="JO66" s="126"/>
      <c r="JP66" s="126"/>
      <c r="JQ66" s="126"/>
      <c r="JR66" s="126"/>
      <c r="JS66" s="126"/>
      <c r="JT66" s="126"/>
      <c r="JU66" s="126"/>
      <c r="JV66" s="126"/>
      <c r="JW66" s="126"/>
      <c r="JX66" s="126"/>
      <c r="JY66" s="126"/>
      <c r="JZ66" s="126"/>
      <c r="KA66" s="126"/>
      <c r="KB66" s="126"/>
      <c r="KC66" s="126"/>
      <c r="KD66" s="126"/>
      <c r="KE66" s="126"/>
      <c r="KF66" s="126"/>
      <c r="KG66" s="126"/>
      <c r="KH66" s="126"/>
      <c r="KI66" s="126"/>
      <c r="KJ66" s="126"/>
      <c r="KK66" s="126"/>
      <c r="KL66" s="126"/>
      <c r="KM66" s="126"/>
      <c r="KN66" s="126"/>
      <c r="KO66" s="126"/>
      <c r="KP66" s="126"/>
      <c r="KQ66" s="126"/>
      <c r="KR66" s="126"/>
      <c r="KS66" s="126"/>
      <c r="KT66" s="126"/>
      <c r="KU66" s="126"/>
      <c r="KV66" s="126"/>
      <c r="KW66" s="126"/>
      <c r="KX66" s="126"/>
      <c r="KY66" s="126"/>
      <c r="KZ66" s="126"/>
      <c r="LA66" s="126"/>
      <c r="LB66" s="126"/>
      <c r="LC66" s="126"/>
      <c r="LD66" s="126"/>
      <c r="LE66" s="126"/>
      <c r="LF66" s="126"/>
      <c r="LG66" s="126"/>
      <c r="LH66" s="126"/>
      <c r="LI66" s="126"/>
      <c r="LJ66" s="126"/>
      <c r="LK66" s="126"/>
      <c r="LL66" s="126"/>
      <c r="LM66" s="126"/>
      <c r="LN66" s="126"/>
      <c r="LO66" s="126"/>
      <c r="LP66" s="126"/>
      <c r="LQ66" s="126"/>
      <c r="LR66" s="126"/>
      <c r="LS66" s="126"/>
      <c r="LT66" s="126"/>
      <c r="LU66" s="126"/>
      <c r="LV66" s="126"/>
      <c r="LW66" s="126"/>
      <c r="LX66" s="126"/>
      <c r="LY66" s="126"/>
      <c r="LZ66" s="126"/>
      <c r="MA66" s="126"/>
      <c r="MB66" s="126"/>
      <c r="MC66" s="126"/>
      <c r="MD66" s="126"/>
      <c r="ME66" s="126"/>
      <c r="MF66" s="126"/>
      <c r="MG66" s="126"/>
      <c r="MH66" s="126"/>
      <c r="MI66" s="126"/>
      <c r="MJ66" s="126"/>
      <c r="MK66" s="126"/>
      <c r="ML66" s="126"/>
      <c r="MM66" s="126"/>
      <c r="MN66" s="126"/>
      <c r="MO66" s="126"/>
      <c r="MP66" s="126"/>
      <c r="MQ66" s="126"/>
      <c r="MR66" s="126"/>
      <c r="MS66" s="126"/>
      <c r="MT66" s="126"/>
      <c r="MU66" s="126"/>
      <c r="MV66" s="126"/>
      <c r="MW66" s="126"/>
      <c r="MX66" s="126"/>
      <c r="MY66" s="126"/>
      <c r="MZ66" s="126"/>
      <c r="NA66" s="126"/>
      <c r="NB66" s="126"/>
      <c r="NC66" s="126"/>
      <c r="ND66" s="126"/>
      <c r="NE66" s="126"/>
      <c r="NF66" s="126"/>
      <c r="NG66" s="126"/>
      <c r="NH66" s="126"/>
      <c r="NI66" s="126"/>
      <c r="NJ66" s="126"/>
      <c r="NK66" s="126"/>
      <c r="NL66" s="126"/>
      <c r="NM66" s="126"/>
      <c r="NN66" s="126"/>
      <c r="NO66" s="126"/>
      <c r="NP66" s="126"/>
      <c r="NQ66" s="126"/>
      <c r="NR66" s="126"/>
      <c r="NS66" s="126"/>
      <c r="NT66" s="126"/>
      <c r="NU66" s="126"/>
      <c r="NV66" s="126"/>
      <c r="NW66" s="126"/>
      <c r="NX66" s="126"/>
      <c r="NY66" s="126"/>
      <c r="NZ66" s="126"/>
      <c r="OA66" s="126"/>
      <c r="OB66" s="126"/>
      <c r="OC66" s="126"/>
      <c r="OD66" s="126"/>
      <c r="OE66" s="126"/>
      <c r="OF66" s="126"/>
      <c r="OG66" s="126"/>
      <c r="OH66" s="126"/>
      <c r="OI66" s="126"/>
      <c r="OJ66" s="126"/>
      <c r="OK66" s="126"/>
      <c r="OL66" s="126"/>
      <c r="OM66" s="126"/>
      <c r="ON66" s="126"/>
      <c r="OO66" s="126"/>
      <c r="OP66" s="126"/>
      <c r="OQ66" s="126"/>
      <c r="OR66" s="126"/>
      <c r="OS66" s="126"/>
      <c r="OT66" s="126"/>
      <c r="OU66" s="126"/>
      <c r="OV66" s="126"/>
      <c r="OW66" s="126"/>
      <c r="OX66" s="126"/>
      <c r="OY66" s="126"/>
      <c r="OZ66" s="126"/>
      <c r="PA66" s="126"/>
      <c r="PB66" s="126"/>
      <c r="PC66" s="126"/>
      <c r="PD66" s="126"/>
      <c r="PE66" s="126"/>
      <c r="PF66" s="126"/>
      <c r="PG66" s="126"/>
      <c r="PH66" s="126"/>
      <c r="PI66" s="126"/>
      <c r="PJ66" s="126"/>
      <c r="PK66" s="126"/>
      <c r="PL66" s="126"/>
      <c r="PM66" s="126"/>
      <c r="PN66" s="126"/>
      <c r="PO66" s="126"/>
      <c r="PP66" s="126"/>
      <c r="PQ66" s="126"/>
      <c r="PR66" s="126"/>
      <c r="PS66" s="126"/>
      <c r="PT66" s="126"/>
      <c r="PU66" s="126"/>
      <c r="PV66" s="126"/>
      <c r="PW66" s="126"/>
      <c r="PX66" s="126"/>
      <c r="PY66" s="126"/>
      <c r="PZ66" s="126"/>
      <c r="QA66" s="126"/>
      <c r="QB66" s="126"/>
      <c r="QC66" s="126"/>
      <c r="QD66" s="126"/>
      <c r="QE66" s="126"/>
      <c r="QF66" s="126"/>
      <c r="QG66" s="126"/>
      <c r="QH66" s="126"/>
      <c r="QI66" s="126"/>
      <c r="QJ66" s="126"/>
      <c r="QK66" s="126"/>
      <c r="QL66" s="126"/>
      <c r="QM66" s="126"/>
      <c r="QN66" s="126"/>
      <c r="QO66" s="126"/>
      <c r="QP66" s="126"/>
      <c r="QQ66" s="126"/>
      <c r="QR66" s="126"/>
      <c r="QS66" s="126"/>
      <c r="QT66" s="126"/>
      <c r="QU66" s="126"/>
      <c r="QV66" s="126"/>
      <c r="QW66" s="126"/>
      <c r="QX66" s="126"/>
      <c r="QY66" s="126"/>
      <c r="QZ66" s="126"/>
      <c r="RA66" s="126"/>
      <c r="RB66" s="126"/>
      <c r="RC66" s="126"/>
      <c r="RD66" s="126"/>
      <c r="RE66" s="126"/>
      <c r="RF66" s="126"/>
      <c r="RG66" s="126"/>
      <c r="RH66" s="126"/>
      <c r="RI66" s="126"/>
      <c r="RJ66" s="126"/>
      <c r="RK66" s="126"/>
    </row>
    <row r="67" spans="1:479" s="345" customFormat="1" x14ac:dyDescent="0.2">
      <c r="A67" s="399"/>
      <c r="B67" s="445">
        <v>20</v>
      </c>
      <c r="C67" s="429"/>
      <c r="D67" s="399"/>
      <c r="E67" s="429">
        <v>22570</v>
      </c>
      <c r="F67" s="399">
        <v>249</v>
      </c>
      <c r="G67" s="429">
        <f t="shared" si="1"/>
        <v>0</v>
      </c>
      <c r="H67" s="399">
        <f t="shared" si="11"/>
        <v>0</v>
      </c>
      <c r="I67" s="265" t="s">
        <v>246</v>
      </c>
      <c r="J67" s="265" t="s">
        <v>51</v>
      </c>
      <c r="K67" s="248"/>
      <c r="L67" s="229"/>
      <c r="M67" s="126"/>
      <c r="N67" s="256"/>
      <c r="O67" s="256"/>
      <c r="P67" s="256">
        <f t="shared" si="5"/>
        <v>0</v>
      </c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26"/>
      <c r="BU67" s="126"/>
      <c r="BV67" s="126"/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126"/>
      <c r="CT67" s="126"/>
      <c r="CU67" s="126"/>
      <c r="CV67" s="126"/>
      <c r="CW67" s="126"/>
      <c r="CX67" s="126"/>
      <c r="CY67" s="126"/>
      <c r="CZ67" s="126"/>
      <c r="DA67" s="126"/>
      <c r="DB67" s="126"/>
      <c r="DC67" s="126"/>
      <c r="DD67" s="126"/>
      <c r="DE67" s="126"/>
      <c r="DF67" s="126"/>
      <c r="DG67" s="126"/>
      <c r="DH67" s="126"/>
      <c r="DI67" s="126"/>
      <c r="DJ67" s="126"/>
      <c r="DK67" s="126"/>
      <c r="DL67" s="126"/>
      <c r="DM67" s="126"/>
      <c r="DN67" s="126"/>
      <c r="DO67" s="126"/>
      <c r="DP67" s="126"/>
      <c r="DQ67" s="126"/>
      <c r="DR67" s="126"/>
      <c r="DS67" s="126"/>
      <c r="DT67" s="126"/>
      <c r="DU67" s="126"/>
      <c r="DV67" s="126"/>
      <c r="DW67" s="126"/>
      <c r="DX67" s="126"/>
      <c r="DY67" s="126"/>
      <c r="DZ67" s="126"/>
      <c r="EA67" s="126"/>
      <c r="EB67" s="126"/>
      <c r="EC67" s="126"/>
      <c r="ED67" s="126"/>
      <c r="EE67" s="126"/>
      <c r="EF67" s="126"/>
      <c r="EG67" s="126"/>
      <c r="EH67" s="126"/>
      <c r="EI67" s="126"/>
      <c r="EJ67" s="126"/>
      <c r="EK67" s="126"/>
      <c r="EL67" s="126"/>
      <c r="EM67" s="126"/>
      <c r="EN67" s="126"/>
      <c r="EO67" s="126"/>
      <c r="EP67" s="126"/>
      <c r="EQ67" s="126"/>
      <c r="ER67" s="126"/>
      <c r="ES67" s="126"/>
      <c r="ET67" s="126"/>
      <c r="EU67" s="126"/>
      <c r="EV67" s="126"/>
      <c r="EW67" s="126"/>
      <c r="EX67" s="126"/>
      <c r="EY67" s="126"/>
      <c r="EZ67" s="126"/>
      <c r="FA67" s="126"/>
      <c r="FB67" s="126"/>
      <c r="FC67" s="126"/>
      <c r="FD67" s="126"/>
      <c r="FE67" s="126"/>
      <c r="FF67" s="126"/>
      <c r="FG67" s="126"/>
      <c r="FH67" s="126"/>
      <c r="FI67" s="126"/>
      <c r="FJ67" s="126"/>
      <c r="FK67" s="126"/>
      <c r="FL67" s="126"/>
      <c r="FM67" s="126"/>
      <c r="FN67" s="126"/>
      <c r="FO67" s="126"/>
      <c r="FP67" s="126"/>
      <c r="FQ67" s="126"/>
      <c r="FR67" s="126"/>
      <c r="FS67" s="126"/>
      <c r="FT67" s="126"/>
      <c r="FU67" s="126"/>
      <c r="FV67" s="126"/>
      <c r="FW67" s="126"/>
      <c r="FX67" s="126"/>
      <c r="FY67" s="126"/>
      <c r="FZ67" s="126"/>
      <c r="GA67" s="126"/>
      <c r="GB67" s="126"/>
      <c r="GC67" s="126"/>
      <c r="GD67" s="126"/>
      <c r="GE67" s="126"/>
      <c r="GF67" s="126"/>
      <c r="GG67" s="126"/>
      <c r="GH67" s="126"/>
      <c r="GI67" s="126"/>
      <c r="GJ67" s="126"/>
      <c r="GK67" s="126"/>
      <c r="GL67" s="126"/>
      <c r="GM67" s="126"/>
      <c r="GN67" s="126"/>
      <c r="GO67" s="126"/>
      <c r="GP67" s="126"/>
      <c r="GQ67" s="126"/>
      <c r="GR67" s="126"/>
      <c r="GS67" s="126"/>
      <c r="GT67" s="126"/>
      <c r="GU67" s="126"/>
      <c r="GV67" s="126"/>
      <c r="GW67" s="126"/>
      <c r="GX67" s="126"/>
      <c r="GY67" s="126"/>
      <c r="GZ67" s="126"/>
      <c r="HA67" s="126"/>
      <c r="HB67" s="126"/>
      <c r="HC67" s="126"/>
      <c r="HD67" s="126"/>
      <c r="HE67" s="126"/>
      <c r="HF67" s="126"/>
      <c r="HG67" s="126"/>
      <c r="HH67" s="126"/>
      <c r="HI67" s="126"/>
      <c r="HJ67" s="126"/>
      <c r="HK67" s="126"/>
      <c r="HL67" s="126"/>
      <c r="HM67" s="126"/>
      <c r="HN67" s="126"/>
      <c r="HO67" s="126"/>
      <c r="HP67" s="126"/>
      <c r="HQ67" s="126"/>
      <c r="HR67" s="126"/>
      <c r="HS67" s="126"/>
      <c r="HT67" s="126"/>
      <c r="HU67" s="126"/>
      <c r="HV67" s="126"/>
      <c r="HW67" s="126"/>
      <c r="HX67" s="126"/>
      <c r="HY67" s="126"/>
      <c r="HZ67" s="126"/>
      <c r="IA67" s="126"/>
      <c r="IB67" s="126"/>
      <c r="IC67" s="126"/>
      <c r="ID67" s="126"/>
      <c r="IE67" s="126"/>
      <c r="IF67" s="126"/>
      <c r="IG67" s="126"/>
      <c r="IH67" s="126"/>
      <c r="II67" s="126"/>
      <c r="IJ67" s="126"/>
      <c r="IK67" s="126"/>
      <c r="IL67" s="126"/>
      <c r="IM67" s="126"/>
      <c r="IN67" s="126"/>
      <c r="IO67" s="126"/>
      <c r="IP67" s="126"/>
      <c r="IQ67" s="126"/>
      <c r="IR67" s="126"/>
      <c r="IS67" s="126"/>
      <c r="IT67" s="126"/>
      <c r="IU67" s="126"/>
      <c r="IV67" s="126"/>
      <c r="IW67" s="126"/>
      <c r="IX67" s="126"/>
      <c r="IY67" s="126"/>
      <c r="IZ67" s="126"/>
      <c r="JA67" s="126"/>
      <c r="JB67" s="126"/>
      <c r="JC67" s="126"/>
      <c r="JD67" s="126"/>
      <c r="JE67" s="126"/>
      <c r="JF67" s="126"/>
      <c r="JG67" s="126"/>
      <c r="JH67" s="126"/>
      <c r="JI67" s="126"/>
      <c r="JJ67" s="126"/>
      <c r="JK67" s="126"/>
      <c r="JL67" s="126"/>
      <c r="JM67" s="126"/>
      <c r="JN67" s="126"/>
      <c r="JO67" s="126"/>
      <c r="JP67" s="126"/>
      <c r="JQ67" s="126"/>
      <c r="JR67" s="126"/>
      <c r="JS67" s="126"/>
      <c r="JT67" s="126"/>
      <c r="JU67" s="126"/>
      <c r="JV67" s="126"/>
      <c r="JW67" s="126"/>
      <c r="JX67" s="126"/>
      <c r="JY67" s="126"/>
      <c r="JZ67" s="126"/>
      <c r="KA67" s="126"/>
      <c r="KB67" s="126"/>
      <c r="KC67" s="126"/>
      <c r="KD67" s="126"/>
      <c r="KE67" s="126"/>
      <c r="KF67" s="126"/>
      <c r="KG67" s="126"/>
      <c r="KH67" s="126"/>
      <c r="KI67" s="126"/>
      <c r="KJ67" s="126"/>
      <c r="KK67" s="126"/>
      <c r="KL67" s="126"/>
      <c r="KM67" s="126"/>
      <c r="KN67" s="126"/>
      <c r="KO67" s="126"/>
      <c r="KP67" s="126"/>
      <c r="KQ67" s="126"/>
      <c r="KR67" s="126"/>
      <c r="KS67" s="126"/>
      <c r="KT67" s="126"/>
      <c r="KU67" s="126"/>
      <c r="KV67" s="126"/>
      <c r="KW67" s="126"/>
      <c r="KX67" s="126"/>
      <c r="KY67" s="126"/>
      <c r="KZ67" s="126"/>
      <c r="LA67" s="126"/>
      <c r="LB67" s="126"/>
      <c r="LC67" s="126"/>
      <c r="LD67" s="126"/>
      <c r="LE67" s="126"/>
      <c r="LF67" s="126"/>
      <c r="LG67" s="126"/>
      <c r="LH67" s="126"/>
      <c r="LI67" s="126"/>
      <c r="LJ67" s="126"/>
      <c r="LK67" s="126"/>
      <c r="LL67" s="126"/>
      <c r="LM67" s="126"/>
      <c r="LN67" s="126"/>
      <c r="LO67" s="126"/>
      <c r="LP67" s="126"/>
      <c r="LQ67" s="126"/>
      <c r="LR67" s="126"/>
      <c r="LS67" s="126"/>
      <c r="LT67" s="126"/>
      <c r="LU67" s="126"/>
      <c r="LV67" s="126"/>
      <c r="LW67" s="126"/>
      <c r="LX67" s="126"/>
      <c r="LY67" s="126"/>
      <c r="LZ67" s="126"/>
      <c r="MA67" s="126"/>
      <c r="MB67" s="126"/>
      <c r="MC67" s="126"/>
      <c r="MD67" s="126"/>
      <c r="ME67" s="126"/>
      <c r="MF67" s="126"/>
      <c r="MG67" s="126"/>
      <c r="MH67" s="126"/>
      <c r="MI67" s="126"/>
      <c r="MJ67" s="126"/>
      <c r="MK67" s="126"/>
      <c r="ML67" s="126"/>
      <c r="MM67" s="126"/>
      <c r="MN67" s="126"/>
      <c r="MO67" s="126"/>
      <c r="MP67" s="126"/>
      <c r="MQ67" s="126"/>
      <c r="MR67" s="126"/>
      <c r="MS67" s="126"/>
      <c r="MT67" s="126"/>
      <c r="MU67" s="126"/>
      <c r="MV67" s="126"/>
      <c r="MW67" s="126"/>
      <c r="MX67" s="126"/>
      <c r="MY67" s="126"/>
      <c r="MZ67" s="126"/>
      <c r="NA67" s="126"/>
      <c r="NB67" s="126"/>
      <c r="NC67" s="126"/>
      <c r="ND67" s="126"/>
      <c r="NE67" s="126"/>
      <c r="NF67" s="126"/>
      <c r="NG67" s="126"/>
      <c r="NH67" s="126"/>
      <c r="NI67" s="126"/>
      <c r="NJ67" s="126"/>
      <c r="NK67" s="126"/>
      <c r="NL67" s="126"/>
      <c r="NM67" s="126"/>
      <c r="NN67" s="126"/>
      <c r="NO67" s="126"/>
      <c r="NP67" s="126"/>
      <c r="NQ67" s="126"/>
      <c r="NR67" s="126"/>
      <c r="NS67" s="126"/>
      <c r="NT67" s="126"/>
      <c r="NU67" s="126"/>
      <c r="NV67" s="126"/>
      <c r="NW67" s="126"/>
      <c r="NX67" s="126"/>
      <c r="NY67" s="126"/>
      <c r="NZ67" s="126"/>
      <c r="OA67" s="126"/>
      <c r="OB67" s="126"/>
      <c r="OC67" s="126"/>
      <c r="OD67" s="126"/>
      <c r="OE67" s="126"/>
      <c r="OF67" s="126"/>
      <c r="OG67" s="126"/>
      <c r="OH67" s="126"/>
      <c r="OI67" s="126"/>
      <c r="OJ67" s="126"/>
      <c r="OK67" s="126"/>
      <c r="OL67" s="126"/>
      <c r="OM67" s="126"/>
      <c r="ON67" s="126"/>
      <c r="OO67" s="126"/>
      <c r="OP67" s="126"/>
      <c r="OQ67" s="126"/>
      <c r="OR67" s="126"/>
      <c r="OS67" s="126"/>
      <c r="OT67" s="126"/>
      <c r="OU67" s="126"/>
      <c r="OV67" s="126"/>
      <c r="OW67" s="126"/>
      <c r="OX67" s="126"/>
      <c r="OY67" s="126"/>
      <c r="OZ67" s="126"/>
      <c r="PA67" s="126"/>
      <c r="PB67" s="126"/>
      <c r="PC67" s="126"/>
      <c r="PD67" s="126"/>
      <c r="PE67" s="126"/>
      <c r="PF67" s="126"/>
      <c r="PG67" s="126"/>
      <c r="PH67" s="126"/>
      <c r="PI67" s="126"/>
      <c r="PJ67" s="126"/>
      <c r="PK67" s="126"/>
      <c r="PL67" s="126"/>
      <c r="PM67" s="126"/>
      <c r="PN67" s="126"/>
      <c r="PO67" s="126"/>
      <c r="PP67" s="126"/>
      <c r="PQ67" s="126"/>
      <c r="PR67" s="126"/>
      <c r="PS67" s="126"/>
      <c r="PT67" s="126"/>
      <c r="PU67" s="126"/>
      <c r="PV67" s="126"/>
      <c r="PW67" s="126"/>
      <c r="PX67" s="126"/>
      <c r="PY67" s="126"/>
      <c r="PZ67" s="126"/>
      <c r="QA67" s="126"/>
      <c r="QB67" s="126"/>
      <c r="QC67" s="126"/>
      <c r="QD67" s="126"/>
      <c r="QE67" s="126"/>
      <c r="QF67" s="126"/>
      <c r="QG67" s="126"/>
      <c r="QH67" s="126"/>
      <c r="QI67" s="126"/>
      <c r="QJ67" s="126"/>
      <c r="QK67" s="126"/>
      <c r="QL67" s="126"/>
      <c r="QM67" s="126"/>
      <c r="QN67" s="126"/>
      <c r="QO67" s="126"/>
      <c r="QP67" s="126"/>
      <c r="QQ67" s="126"/>
      <c r="QR67" s="126"/>
      <c r="QS67" s="126"/>
      <c r="QT67" s="126"/>
      <c r="QU67" s="126"/>
      <c r="QV67" s="126"/>
      <c r="QW67" s="126"/>
      <c r="QX67" s="126"/>
      <c r="QY67" s="126"/>
      <c r="QZ67" s="126"/>
      <c r="RA67" s="126"/>
      <c r="RB67" s="126"/>
      <c r="RC67" s="126"/>
      <c r="RD67" s="126"/>
      <c r="RE67" s="126"/>
      <c r="RF67" s="126"/>
      <c r="RG67" s="126"/>
      <c r="RH67" s="126"/>
      <c r="RI67" s="126"/>
      <c r="RJ67" s="126"/>
      <c r="RK67" s="126"/>
    </row>
    <row r="68" spans="1:479" s="345" customFormat="1" x14ac:dyDescent="0.2">
      <c r="A68" s="399"/>
      <c r="B68" s="445">
        <v>21</v>
      </c>
      <c r="C68" s="429"/>
      <c r="D68" s="399"/>
      <c r="E68" s="429"/>
      <c r="F68" s="399"/>
      <c r="G68" s="429">
        <f t="shared" si="1"/>
        <v>0</v>
      </c>
      <c r="H68" s="399">
        <f t="shared" si="11"/>
        <v>0</v>
      </c>
      <c r="I68" s="265"/>
      <c r="J68" s="265"/>
      <c r="K68" s="229"/>
      <c r="L68" s="126"/>
      <c r="M68" s="126"/>
      <c r="N68" s="256"/>
      <c r="O68" s="256"/>
      <c r="P68" s="256">
        <f t="shared" si="5"/>
        <v>0</v>
      </c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6"/>
      <c r="BF68" s="126"/>
      <c r="BG68" s="126"/>
      <c r="BH68" s="126"/>
      <c r="BI68" s="126"/>
      <c r="BJ68" s="126"/>
      <c r="BK68" s="126"/>
      <c r="BL68" s="126"/>
      <c r="BM68" s="126"/>
      <c r="BN68" s="126"/>
      <c r="BO68" s="126"/>
      <c r="BP68" s="126"/>
      <c r="BQ68" s="126"/>
      <c r="BR68" s="126"/>
      <c r="BS68" s="126"/>
      <c r="BT68" s="126"/>
      <c r="BU68" s="126"/>
      <c r="BV68" s="126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126"/>
      <c r="CT68" s="126"/>
      <c r="CU68" s="126"/>
      <c r="CV68" s="126"/>
      <c r="CW68" s="126"/>
      <c r="CX68" s="126"/>
      <c r="CY68" s="126"/>
      <c r="CZ68" s="126"/>
      <c r="DA68" s="126"/>
      <c r="DB68" s="126"/>
      <c r="DC68" s="126"/>
      <c r="DD68" s="126"/>
      <c r="DE68" s="126"/>
      <c r="DF68" s="126"/>
      <c r="DG68" s="126"/>
      <c r="DH68" s="126"/>
      <c r="DI68" s="126"/>
      <c r="DJ68" s="126"/>
      <c r="DK68" s="126"/>
      <c r="DL68" s="126"/>
      <c r="DM68" s="126"/>
      <c r="DN68" s="126"/>
      <c r="DO68" s="126"/>
      <c r="DP68" s="126"/>
      <c r="DQ68" s="126"/>
      <c r="DR68" s="126"/>
      <c r="DS68" s="126"/>
      <c r="DT68" s="126"/>
      <c r="DU68" s="126"/>
      <c r="DV68" s="126"/>
      <c r="DW68" s="126"/>
      <c r="DX68" s="126"/>
      <c r="DY68" s="126"/>
      <c r="DZ68" s="126"/>
      <c r="EA68" s="126"/>
      <c r="EB68" s="126"/>
      <c r="EC68" s="126"/>
      <c r="ED68" s="126"/>
      <c r="EE68" s="126"/>
      <c r="EF68" s="126"/>
      <c r="EG68" s="126"/>
      <c r="EH68" s="126"/>
      <c r="EI68" s="126"/>
      <c r="EJ68" s="126"/>
      <c r="EK68" s="126"/>
      <c r="EL68" s="126"/>
      <c r="EM68" s="126"/>
      <c r="EN68" s="126"/>
      <c r="EO68" s="126"/>
      <c r="EP68" s="126"/>
      <c r="EQ68" s="126"/>
      <c r="ER68" s="126"/>
      <c r="ES68" s="126"/>
      <c r="ET68" s="126"/>
      <c r="EU68" s="126"/>
      <c r="EV68" s="126"/>
      <c r="EW68" s="126"/>
      <c r="EX68" s="126"/>
      <c r="EY68" s="126"/>
      <c r="EZ68" s="126"/>
      <c r="FA68" s="126"/>
      <c r="FB68" s="126"/>
      <c r="FC68" s="126"/>
      <c r="FD68" s="126"/>
      <c r="FE68" s="126"/>
      <c r="FF68" s="126"/>
      <c r="FG68" s="126"/>
      <c r="FH68" s="126"/>
      <c r="FI68" s="126"/>
      <c r="FJ68" s="126"/>
      <c r="FK68" s="126"/>
      <c r="FL68" s="126"/>
      <c r="FM68" s="126"/>
      <c r="FN68" s="126"/>
      <c r="FO68" s="126"/>
      <c r="FP68" s="126"/>
      <c r="FQ68" s="126"/>
      <c r="FR68" s="126"/>
      <c r="FS68" s="126"/>
      <c r="FT68" s="126"/>
      <c r="FU68" s="126"/>
      <c r="FV68" s="126"/>
      <c r="FW68" s="126"/>
      <c r="FX68" s="126"/>
      <c r="FY68" s="126"/>
      <c r="FZ68" s="126"/>
      <c r="GA68" s="126"/>
      <c r="GB68" s="126"/>
      <c r="GC68" s="126"/>
      <c r="GD68" s="126"/>
      <c r="GE68" s="126"/>
      <c r="GF68" s="126"/>
      <c r="GG68" s="126"/>
      <c r="GH68" s="126"/>
      <c r="GI68" s="126"/>
      <c r="GJ68" s="126"/>
      <c r="GK68" s="126"/>
      <c r="GL68" s="126"/>
      <c r="GM68" s="126"/>
      <c r="GN68" s="126"/>
      <c r="GO68" s="126"/>
      <c r="GP68" s="126"/>
      <c r="GQ68" s="126"/>
      <c r="GR68" s="126"/>
      <c r="GS68" s="126"/>
      <c r="GT68" s="126"/>
      <c r="GU68" s="126"/>
      <c r="GV68" s="126"/>
      <c r="GW68" s="126"/>
      <c r="GX68" s="126"/>
      <c r="GY68" s="126"/>
      <c r="GZ68" s="126"/>
      <c r="HA68" s="126"/>
      <c r="HB68" s="126"/>
      <c r="HC68" s="126"/>
      <c r="HD68" s="126"/>
      <c r="HE68" s="126"/>
      <c r="HF68" s="126"/>
      <c r="HG68" s="126"/>
      <c r="HH68" s="126"/>
      <c r="HI68" s="126"/>
      <c r="HJ68" s="126"/>
      <c r="HK68" s="126"/>
      <c r="HL68" s="126"/>
      <c r="HM68" s="126"/>
      <c r="HN68" s="126"/>
      <c r="HO68" s="126"/>
      <c r="HP68" s="126"/>
      <c r="HQ68" s="126"/>
      <c r="HR68" s="126"/>
      <c r="HS68" s="126"/>
      <c r="HT68" s="126"/>
      <c r="HU68" s="126"/>
      <c r="HV68" s="126"/>
      <c r="HW68" s="126"/>
      <c r="HX68" s="126"/>
      <c r="HY68" s="126"/>
      <c r="HZ68" s="126"/>
      <c r="IA68" s="126"/>
      <c r="IB68" s="126"/>
      <c r="IC68" s="126"/>
      <c r="ID68" s="126"/>
      <c r="IE68" s="126"/>
      <c r="IF68" s="126"/>
      <c r="IG68" s="126"/>
      <c r="IH68" s="126"/>
      <c r="II68" s="126"/>
      <c r="IJ68" s="126"/>
      <c r="IK68" s="126"/>
      <c r="IL68" s="126"/>
      <c r="IM68" s="126"/>
      <c r="IN68" s="126"/>
      <c r="IO68" s="126"/>
      <c r="IP68" s="126"/>
      <c r="IQ68" s="126"/>
      <c r="IR68" s="126"/>
      <c r="IS68" s="126"/>
      <c r="IT68" s="126"/>
      <c r="IU68" s="126"/>
      <c r="IV68" s="126"/>
      <c r="IW68" s="126"/>
      <c r="IX68" s="126"/>
      <c r="IY68" s="126"/>
      <c r="IZ68" s="126"/>
      <c r="JA68" s="126"/>
      <c r="JB68" s="126"/>
      <c r="JC68" s="126"/>
      <c r="JD68" s="126"/>
      <c r="JE68" s="126"/>
      <c r="JF68" s="126"/>
      <c r="JG68" s="126"/>
      <c r="JH68" s="126"/>
      <c r="JI68" s="126"/>
      <c r="JJ68" s="126"/>
      <c r="JK68" s="126"/>
      <c r="JL68" s="126"/>
      <c r="JM68" s="126"/>
      <c r="JN68" s="126"/>
      <c r="JO68" s="126"/>
      <c r="JP68" s="126"/>
      <c r="JQ68" s="126"/>
      <c r="JR68" s="126"/>
      <c r="JS68" s="126"/>
      <c r="JT68" s="126"/>
      <c r="JU68" s="126"/>
      <c r="JV68" s="126"/>
      <c r="JW68" s="126"/>
      <c r="JX68" s="126"/>
      <c r="JY68" s="126"/>
      <c r="JZ68" s="126"/>
      <c r="KA68" s="126"/>
      <c r="KB68" s="126"/>
      <c r="KC68" s="126"/>
      <c r="KD68" s="126"/>
      <c r="KE68" s="126"/>
      <c r="KF68" s="126"/>
      <c r="KG68" s="126"/>
      <c r="KH68" s="126"/>
      <c r="KI68" s="126"/>
      <c r="KJ68" s="126"/>
      <c r="KK68" s="126"/>
      <c r="KL68" s="126"/>
      <c r="KM68" s="126"/>
      <c r="KN68" s="126"/>
      <c r="KO68" s="126"/>
      <c r="KP68" s="126"/>
      <c r="KQ68" s="126"/>
      <c r="KR68" s="126"/>
      <c r="KS68" s="126"/>
      <c r="KT68" s="126"/>
      <c r="KU68" s="126"/>
      <c r="KV68" s="126"/>
      <c r="KW68" s="126"/>
      <c r="KX68" s="126"/>
      <c r="KY68" s="126"/>
      <c r="KZ68" s="126"/>
      <c r="LA68" s="126"/>
      <c r="LB68" s="126"/>
      <c r="LC68" s="126"/>
      <c r="LD68" s="126"/>
      <c r="LE68" s="126"/>
      <c r="LF68" s="126"/>
      <c r="LG68" s="126"/>
      <c r="LH68" s="126"/>
      <c r="LI68" s="126"/>
      <c r="LJ68" s="126"/>
      <c r="LK68" s="126"/>
      <c r="LL68" s="126"/>
      <c r="LM68" s="126"/>
      <c r="LN68" s="126"/>
      <c r="LO68" s="126"/>
      <c r="LP68" s="126"/>
      <c r="LQ68" s="126"/>
      <c r="LR68" s="126"/>
      <c r="LS68" s="126"/>
      <c r="LT68" s="126"/>
      <c r="LU68" s="126"/>
      <c r="LV68" s="126"/>
      <c r="LW68" s="126"/>
      <c r="LX68" s="126"/>
      <c r="LY68" s="126"/>
      <c r="LZ68" s="126"/>
      <c r="MA68" s="126"/>
      <c r="MB68" s="126"/>
      <c r="MC68" s="126"/>
      <c r="MD68" s="126"/>
      <c r="ME68" s="126"/>
      <c r="MF68" s="126"/>
      <c r="MG68" s="126"/>
      <c r="MH68" s="126"/>
      <c r="MI68" s="126"/>
      <c r="MJ68" s="126"/>
      <c r="MK68" s="126"/>
      <c r="ML68" s="126"/>
      <c r="MM68" s="126"/>
      <c r="MN68" s="126"/>
      <c r="MO68" s="126"/>
      <c r="MP68" s="126"/>
      <c r="MQ68" s="126"/>
      <c r="MR68" s="126"/>
      <c r="MS68" s="126"/>
      <c r="MT68" s="126"/>
      <c r="MU68" s="126"/>
      <c r="MV68" s="126"/>
      <c r="MW68" s="126"/>
      <c r="MX68" s="126"/>
      <c r="MY68" s="126"/>
      <c r="MZ68" s="126"/>
      <c r="NA68" s="126"/>
      <c r="NB68" s="126"/>
      <c r="NC68" s="126"/>
      <c r="ND68" s="126"/>
      <c r="NE68" s="126"/>
      <c r="NF68" s="126"/>
      <c r="NG68" s="126"/>
      <c r="NH68" s="126"/>
      <c r="NI68" s="126"/>
      <c r="NJ68" s="126"/>
      <c r="NK68" s="126"/>
      <c r="NL68" s="126"/>
      <c r="NM68" s="126"/>
      <c r="NN68" s="126"/>
      <c r="NO68" s="126"/>
      <c r="NP68" s="126"/>
      <c r="NQ68" s="126"/>
      <c r="NR68" s="126"/>
      <c r="NS68" s="126"/>
      <c r="NT68" s="126"/>
      <c r="NU68" s="126"/>
      <c r="NV68" s="126"/>
      <c r="NW68" s="126"/>
      <c r="NX68" s="126"/>
      <c r="NY68" s="126"/>
      <c r="NZ68" s="126"/>
      <c r="OA68" s="126"/>
      <c r="OB68" s="126"/>
      <c r="OC68" s="126"/>
      <c r="OD68" s="126"/>
      <c r="OE68" s="126"/>
      <c r="OF68" s="126"/>
      <c r="OG68" s="126"/>
      <c r="OH68" s="126"/>
      <c r="OI68" s="126"/>
      <c r="OJ68" s="126"/>
      <c r="OK68" s="126"/>
      <c r="OL68" s="126"/>
      <c r="OM68" s="126"/>
      <c r="ON68" s="126"/>
      <c r="OO68" s="126"/>
      <c r="OP68" s="126"/>
      <c r="OQ68" s="126"/>
      <c r="OR68" s="126"/>
      <c r="OS68" s="126"/>
      <c r="OT68" s="126"/>
      <c r="OU68" s="126"/>
      <c r="OV68" s="126"/>
      <c r="OW68" s="126"/>
      <c r="OX68" s="126"/>
      <c r="OY68" s="126"/>
      <c r="OZ68" s="126"/>
      <c r="PA68" s="126"/>
      <c r="PB68" s="126"/>
      <c r="PC68" s="126"/>
      <c r="PD68" s="126"/>
      <c r="PE68" s="126"/>
      <c r="PF68" s="126"/>
      <c r="PG68" s="126"/>
      <c r="PH68" s="126"/>
      <c r="PI68" s="126"/>
      <c r="PJ68" s="126"/>
      <c r="PK68" s="126"/>
      <c r="PL68" s="126"/>
      <c r="PM68" s="126"/>
      <c r="PN68" s="126"/>
      <c r="PO68" s="126"/>
      <c r="PP68" s="126"/>
      <c r="PQ68" s="126"/>
      <c r="PR68" s="126"/>
      <c r="PS68" s="126"/>
      <c r="PT68" s="126"/>
      <c r="PU68" s="126"/>
      <c r="PV68" s="126"/>
      <c r="PW68" s="126"/>
      <c r="PX68" s="126"/>
      <c r="PY68" s="126"/>
      <c r="PZ68" s="126"/>
      <c r="QA68" s="126"/>
      <c r="QB68" s="126"/>
      <c r="QC68" s="126"/>
      <c r="QD68" s="126"/>
      <c r="QE68" s="126"/>
      <c r="QF68" s="126"/>
      <c r="QG68" s="126"/>
      <c r="QH68" s="126"/>
      <c r="QI68" s="126"/>
      <c r="QJ68" s="126"/>
      <c r="QK68" s="126"/>
      <c r="QL68" s="126"/>
      <c r="QM68" s="126"/>
      <c r="QN68" s="126"/>
      <c r="QO68" s="126"/>
      <c r="QP68" s="126"/>
      <c r="QQ68" s="126"/>
      <c r="QR68" s="126"/>
      <c r="QS68" s="126"/>
      <c r="QT68" s="126"/>
      <c r="QU68" s="126"/>
      <c r="QV68" s="126"/>
      <c r="QW68" s="126"/>
      <c r="QX68" s="126"/>
      <c r="QY68" s="126"/>
      <c r="QZ68" s="126"/>
      <c r="RA68" s="126"/>
      <c r="RB68" s="126"/>
      <c r="RC68" s="126"/>
      <c r="RD68" s="126"/>
      <c r="RE68" s="126"/>
      <c r="RF68" s="126"/>
      <c r="RG68" s="126"/>
      <c r="RH68" s="126"/>
      <c r="RI68" s="126"/>
      <c r="RJ68" s="126"/>
      <c r="RK68" s="126"/>
    </row>
    <row r="69" spans="1:479" s="345" customFormat="1" x14ac:dyDescent="0.2">
      <c r="A69" s="399"/>
      <c r="B69" s="445">
        <v>21</v>
      </c>
      <c r="C69" s="429"/>
      <c r="D69" s="399"/>
      <c r="E69" s="429"/>
      <c r="F69" s="399"/>
      <c r="G69" s="429">
        <f t="shared" si="1"/>
        <v>0</v>
      </c>
      <c r="H69" s="399">
        <f t="shared" si="11"/>
        <v>0</v>
      </c>
      <c r="I69" s="265"/>
      <c r="J69" s="265"/>
      <c r="K69" s="229"/>
      <c r="L69" s="126"/>
      <c r="M69" s="126"/>
      <c r="N69" s="256"/>
      <c r="O69" s="256"/>
      <c r="P69" s="256">
        <f>O69*G72</f>
        <v>0</v>
      </c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6"/>
      <c r="BK69" s="126"/>
      <c r="BL69" s="126"/>
      <c r="BM69" s="126"/>
      <c r="BN69" s="126"/>
      <c r="BO69" s="126"/>
      <c r="BP69" s="126"/>
      <c r="BQ69" s="126"/>
      <c r="BR69" s="126"/>
      <c r="BS69" s="126"/>
      <c r="BT69" s="126"/>
      <c r="BU69" s="126"/>
      <c r="BV69" s="126"/>
      <c r="BW69" s="126"/>
      <c r="BX69" s="126"/>
      <c r="BY69" s="126"/>
      <c r="BZ69" s="126"/>
      <c r="CA69" s="126"/>
      <c r="CB69" s="126"/>
      <c r="CC69" s="126"/>
      <c r="CD69" s="126"/>
      <c r="CE69" s="126"/>
      <c r="CF69" s="126"/>
      <c r="CG69" s="126"/>
      <c r="CH69" s="126"/>
      <c r="CI69" s="126"/>
      <c r="CJ69" s="126"/>
      <c r="CK69" s="126"/>
      <c r="CL69" s="126"/>
      <c r="CM69" s="126"/>
      <c r="CN69" s="126"/>
      <c r="CO69" s="126"/>
      <c r="CP69" s="126"/>
      <c r="CQ69" s="126"/>
      <c r="CR69" s="126"/>
      <c r="CS69" s="126"/>
      <c r="CT69" s="126"/>
      <c r="CU69" s="126"/>
      <c r="CV69" s="126"/>
      <c r="CW69" s="126"/>
      <c r="CX69" s="126"/>
      <c r="CY69" s="126"/>
      <c r="CZ69" s="126"/>
      <c r="DA69" s="126"/>
      <c r="DB69" s="126"/>
      <c r="DC69" s="126"/>
      <c r="DD69" s="126"/>
      <c r="DE69" s="126"/>
      <c r="DF69" s="126"/>
      <c r="DG69" s="126"/>
      <c r="DH69" s="126"/>
      <c r="DI69" s="126"/>
      <c r="DJ69" s="126"/>
      <c r="DK69" s="126"/>
      <c r="DL69" s="126"/>
      <c r="DM69" s="126"/>
      <c r="DN69" s="126"/>
      <c r="DO69" s="126"/>
      <c r="DP69" s="126"/>
      <c r="DQ69" s="126"/>
      <c r="DR69" s="126"/>
      <c r="DS69" s="126"/>
      <c r="DT69" s="126"/>
      <c r="DU69" s="126"/>
      <c r="DV69" s="126"/>
      <c r="DW69" s="126"/>
      <c r="DX69" s="126"/>
      <c r="DY69" s="126"/>
      <c r="DZ69" s="126"/>
      <c r="EA69" s="126"/>
      <c r="EB69" s="126"/>
      <c r="EC69" s="126"/>
      <c r="ED69" s="126"/>
      <c r="EE69" s="126"/>
      <c r="EF69" s="126"/>
      <c r="EG69" s="126"/>
      <c r="EH69" s="126"/>
      <c r="EI69" s="126"/>
      <c r="EJ69" s="126"/>
      <c r="EK69" s="126"/>
      <c r="EL69" s="126"/>
      <c r="EM69" s="126"/>
      <c r="EN69" s="126"/>
      <c r="EO69" s="126"/>
      <c r="EP69" s="126"/>
      <c r="EQ69" s="126"/>
      <c r="ER69" s="126"/>
      <c r="ES69" s="126"/>
      <c r="ET69" s="126"/>
      <c r="EU69" s="126"/>
      <c r="EV69" s="126"/>
      <c r="EW69" s="126"/>
      <c r="EX69" s="126"/>
      <c r="EY69" s="126"/>
      <c r="EZ69" s="126"/>
      <c r="FA69" s="126"/>
      <c r="FB69" s="126"/>
      <c r="FC69" s="126"/>
      <c r="FD69" s="126"/>
      <c r="FE69" s="126"/>
      <c r="FF69" s="126"/>
      <c r="FG69" s="126"/>
      <c r="FH69" s="126"/>
      <c r="FI69" s="126"/>
      <c r="FJ69" s="126"/>
      <c r="FK69" s="126"/>
      <c r="FL69" s="126"/>
      <c r="FM69" s="126"/>
      <c r="FN69" s="126"/>
      <c r="FO69" s="126"/>
      <c r="FP69" s="126"/>
      <c r="FQ69" s="126"/>
      <c r="FR69" s="126"/>
      <c r="FS69" s="126"/>
      <c r="FT69" s="126"/>
      <c r="FU69" s="126"/>
      <c r="FV69" s="126"/>
      <c r="FW69" s="126"/>
      <c r="FX69" s="126"/>
      <c r="FY69" s="126"/>
      <c r="FZ69" s="126"/>
      <c r="GA69" s="126"/>
      <c r="GB69" s="126"/>
      <c r="GC69" s="126"/>
      <c r="GD69" s="126"/>
      <c r="GE69" s="126"/>
      <c r="GF69" s="126"/>
      <c r="GG69" s="126"/>
      <c r="GH69" s="126"/>
      <c r="GI69" s="126"/>
      <c r="GJ69" s="126"/>
      <c r="GK69" s="126"/>
      <c r="GL69" s="126"/>
      <c r="GM69" s="126"/>
      <c r="GN69" s="126"/>
      <c r="GO69" s="126"/>
      <c r="GP69" s="126"/>
      <c r="GQ69" s="126"/>
      <c r="GR69" s="126"/>
      <c r="GS69" s="126"/>
      <c r="GT69" s="126"/>
      <c r="GU69" s="126"/>
      <c r="GV69" s="126"/>
      <c r="GW69" s="126"/>
      <c r="GX69" s="126"/>
      <c r="GY69" s="126"/>
      <c r="GZ69" s="126"/>
      <c r="HA69" s="126"/>
      <c r="HB69" s="126"/>
      <c r="HC69" s="126"/>
      <c r="HD69" s="126"/>
      <c r="HE69" s="126"/>
      <c r="HF69" s="126"/>
      <c r="HG69" s="126"/>
      <c r="HH69" s="126"/>
      <c r="HI69" s="126"/>
      <c r="HJ69" s="126"/>
      <c r="HK69" s="126"/>
      <c r="HL69" s="126"/>
      <c r="HM69" s="126"/>
      <c r="HN69" s="126"/>
      <c r="HO69" s="126"/>
      <c r="HP69" s="126"/>
      <c r="HQ69" s="126"/>
      <c r="HR69" s="126"/>
      <c r="HS69" s="126"/>
      <c r="HT69" s="126"/>
      <c r="HU69" s="126"/>
      <c r="HV69" s="126"/>
      <c r="HW69" s="126"/>
      <c r="HX69" s="126"/>
      <c r="HY69" s="126"/>
      <c r="HZ69" s="126"/>
      <c r="IA69" s="126"/>
      <c r="IB69" s="126"/>
      <c r="IC69" s="126"/>
      <c r="ID69" s="126"/>
      <c r="IE69" s="126"/>
      <c r="IF69" s="126"/>
      <c r="IG69" s="126"/>
      <c r="IH69" s="126"/>
      <c r="II69" s="126"/>
      <c r="IJ69" s="126"/>
      <c r="IK69" s="126"/>
      <c r="IL69" s="126"/>
      <c r="IM69" s="126"/>
      <c r="IN69" s="126"/>
      <c r="IO69" s="126"/>
      <c r="IP69" s="126"/>
      <c r="IQ69" s="126"/>
      <c r="IR69" s="126"/>
      <c r="IS69" s="126"/>
      <c r="IT69" s="126"/>
      <c r="IU69" s="126"/>
      <c r="IV69" s="126"/>
      <c r="IW69" s="126"/>
      <c r="IX69" s="126"/>
      <c r="IY69" s="126"/>
      <c r="IZ69" s="126"/>
      <c r="JA69" s="126"/>
      <c r="JB69" s="126"/>
      <c r="JC69" s="126"/>
      <c r="JD69" s="126"/>
      <c r="JE69" s="126"/>
      <c r="JF69" s="126"/>
      <c r="JG69" s="126"/>
      <c r="JH69" s="126"/>
      <c r="JI69" s="126"/>
      <c r="JJ69" s="126"/>
      <c r="JK69" s="126"/>
      <c r="JL69" s="126"/>
      <c r="JM69" s="126"/>
      <c r="JN69" s="126"/>
      <c r="JO69" s="126"/>
      <c r="JP69" s="126"/>
      <c r="JQ69" s="126"/>
      <c r="JR69" s="126"/>
      <c r="JS69" s="126"/>
      <c r="JT69" s="126"/>
      <c r="JU69" s="126"/>
      <c r="JV69" s="126"/>
      <c r="JW69" s="126"/>
      <c r="JX69" s="126"/>
      <c r="JY69" s="126"/>
      <c r="JZ69" s="126"/>
      <c r="KA69" s="126"/>
      <c r="KB69" s="126"/>
      <c r="KC69" s="126"/>
      <c r="KD69" s="126"/>
      <c r="KE69" s="126"/>
      <c r="KF69" s="126"/>
      <c r="KG69" s="126"/>
      <c r="KH69" s="126"/>
      <c r="KI69" s="126"/>
      <c r="KJ69" s="126"/>
      <c r="KK69" s="126"/>
      <c r="KL69" s="126"/>
      <c r="KM69" s="126"/>
      <c r="KN69" s="126"/>
      <c r="KO69" s="126"/>
      <c r="KP69" s="126"/>
      <c r="KQ69" s="126"/>
      <c r="KR69" s="126"/>
      <c r="KS69" s="126"/>
      <c r="KT69" s="126"/>
      <c r="KU69" s="126"/>
      <c r="KV69" s="126"/>
      <c r="KW69" s="126"/>
      <c r="KX69" s="126"/>
      <c r="KY69" s="126"/>
      <c r="KZ69" s="126"/>
      <c r="LA69" s="126"/>
      <c r="LB69" s="126"/>
      <c r="LC69" s="126"/>
      <c r="LD69" s="126"/>
      <c r="LE69" s="126"/>
      <c r="LF69" s="126"/>
      <c r="LG69" s="126"/>
      <c r="LH69" s="126"/>
      <c r="LI69" s="126"/>
      <c r="LJ69" s="126"/>
      <c r="LK69" s="126"/>
      <c r="LL69" s="126"/>
      <c r="LM69" s="126"/>
      <c r="LN69" s="126"/>
      <c r="LO69" s="126"/>
      <c r="LP69" s="126"/>
      <c r="LQ69" s="126"/>
      <c r="LR69" s="126"/>
      <c r="LS69" s="126"/>
      <c r="LT69" s="126"/>
      <c r="LU69" s="126"/>
      <c r="LV69" s="126"/>
      <c r="LW69" s="126"/>
      <c r="LX69" s="126"/>
      <c r="LY69" s="126"/>
      <c r="LZ69" s="126"/>
      <c r="MA69" s="126"/>
      <c r="MB69" s="126"/>
      <c r="MC69" s="126"/>
      <c r="MD69" s="126"/>
      <c r="ME69" s="126"/>
      <c r="MF69" s="126"/>
      <c r="MG69" s="126"/>
      <c r="MH69" s="126"/>
      <c r="MI69" s="126"/>
      <c r="MJ69" s="126"/>
      <c r="MK69" s="126"/>
      <c r="ML69" s="126"/>
      <c r="MM69" s="126"/>
      <c r="MN69" s="126"/>
      <c r="MO69" s="126"/>
      <c r="MP69" s="126"/>
      <c r="MQ69" s="126"/>
      <c r="MR69" s="126"/>
      <c r="MS69" s="126"/>
      <c r="MT69" s="126"/>
      <c r="MU69" s="126"/>
      <c r="MV69" s="126"/>
      <c r="MW69" s="126"/>
      <c r="MX69" s="126"/>
      <c r="MY69" s="126"/>
      <c r="MZ69" s="126"/>
      <c r="NA69" s="126"/>
      <c r="NB69" s="126"/>
      <c r="NC69" s="126"/>
      <c r="ND69" s="126"/>
      <c r="NE69" s="126"/>
      <c r="NF69" s="126"/>
      <c r="NG69" s="126"/>
      <c r="NH69" s="126"/>
      <c r="NI69" s="126"/>
      <c r="NJ69" s="126"/>
      <c r="NK69" s="126"/>
      <c r="NL69" s="126"/>
      <c r="NM69" s="126"/>
      <c r="NN69" s="126"/>
      <c r="NO69" s="126"/>
      <c r="NP69" s="126"/>
      <c r="NQ69" s="126"/>
      <c r="NR69" s="126"/>
      <c r="NS69" s="126"/>
      <c r="NT69" s="126"/>
      <c r="NU69" s="126"/>
      <c r="NV69" s="126"/>
      <c r="NW69" s="126"/>
      <c r="NX69" s="126"/>
      <c r="NY69" s="126"/>
      <c r="NZ69" s="126"/>
      <c r="OA69" s="126"/>
      <c r="OB69" s="126"/>
      <c r="OC69" s="126"/>
      <c r="OD69" s="126"/>
      <c r="OE69" s="126"/>
      <c r="OF69" s="126"/>
      <c r="OG69" s="126"/>
      <c r="OH69" s="126"/>
      <c r="OI69" s="126"/>
      <c r="OJ69" s="126"/>
      <c r="OK69" s="126"/>
      <c r="OL69" s="126"/>
      <c r="OM69" s="126"/>
      <c r="ON69" s="126"/>
      <c r="OO69" s="126"/>
      <c r="OP69" s="126"/>
      <c r="OQ69" s="126"/>
      <c r="OR69" s="126"/>
      <c r="OS69" s="126"/>
      <c r="OT69" s="126"/>
      <c r="OU69" s="126"/>
      <c r="OV69" s="126"/>
      <c r="OW69" s="126"/>
      <c r="OX69" s="126"/>
      <c r="OY69" s="126"/>
      <c r="OZ69" s="126"/>
      <c r="PA69" s="126"/>
      <c r="PB69" s="126"/>
      <c r="PC69" s="126"/>
      <c r="PD69" s="126"/>
      <c r="PE69" s="126"/>
      <c r="PF69" s="126"/>
      <c r="PG69" s="126"/>
      <c r="PH69" s="126"/>
      <c r="PI69" s="126"/>
      <c r="PJ69" s="126"/>
      <c r="PK69" s="126"/>
      <c r="PL69" s="126"/>
      <c r="PM69" s="126"/>
      <c r="PN69" s="126"/>
      <c r="PO69" s="126"/>
      <c r="PP69" s="126"/>
      <c r="PQ69" s="126"/>
      <c r="PR69" s="126"/>
      <c r="PS69" s="126"/>
      <c r="PT69" s="126"/>
      <c r="PU69" s="126"/>
      <c r="PV69" s="126"/>
      <c r="PW69" s="126"/>
      <c r="PX69" s="126"/>
      <c r="PY69" s="126"/>
      <c r="PZ69" s="126"/>
      <c r="QA69" s="126"/>
      <c r="QB69" s="126"/>
      <c r="QC69" s="126"/>
      <c r="QD69" s="126"/>
      <c r="QE69" s="126"/>
      <c r="QF69" s="126"/>
      <c r="QG69" s="126"/>
      <c r="QH69" s="126"/>
      <c r="QI69" s="126"/>
      <c r="QJ69" s="126"/>
      <c r="QK69" s="126"/>
      <c r="QL69" s="126"/>
      <c r="QM69" s="126"/>
      <c r="QN69" s="126"/>
      <c r="QO69" s="126"/>
      <c r="QP69" s="126"/>
      <c r="QQ69" s="126"/>
      <c r="QR69" s="126"/>
      <c r="QS69" s="126"/>
      <c r="QT69" s="126"/>
      <c r="QU69" s="126"/>
      <c r="QV69" s="126"/>
      <c r="QW69" s="126"/>
      <c r="QX69" s="126"/>
      <c r="QY69" s="126"/>
      <c r="QZ69" s="126"/>
      <c r="RA69" s="126"/>
      <c r="RB69" s="126"/>
      <c r="RC69" s="126"/>
      <c r="RD69" s="126"/>
      <c r="RE69" s="126"/>
      <c r="RF69" s="126"/>
      <c r="RG69" s="126"/>
      <c r="RH69" s="126"/>
      <c r="RI69" s="126"/>
      <c r="RJ69" s="126"/>
      <c r="RK69" s="126"/>
    </row>
    <row r="70" spans="1:479" s="126" customFormat="1" x14ac:dyDescent="0.2">
      <c r="A70" s="399"/>
      <c r="B70" s="445">
        <v>22</v>
      </c>
      <c r="C70" s="429">
        <v>11730</v>
      </c>
      <c r="D70" s="399">
        <v>130</v>
      </c>
      <c r="E70" s="429"/>
      <c r="F70" s="399"/>
      <c r="G70" s="429">
        <f t="shared" si="1"/>
        <v>11730</v>
      </c>
      <c r="H70" s="399">
        <f t="shared" si="10"/>
        <v>130</v>
      </c>
      <c r="I70" s="265"/>
      <c r="J70" s="265" t="s">
        <v>72</v>
      </c>
      <c r="K70" s="229"/>
      <c r="N70" s="256"/>
      <c r="O70" s="256"/>
      <c r="P70" s="256">
        <f>O70*G73</f>
        <v>0</v>
      </c>
    </row>
    <row r="71" spans="1:479" s="126" customFormat="1" x14ac:dyDescent="0.2">
      <c r="A71" s="399"/>
      <c r="B71" s="445">
        <v>22</v>
      </c>
      <c r="C71" s="708">
        <v>23090</v>
      </c>
      <c r="D71" s="399">
        <v>250</v>
      </c>
      <c r="E71" s="429"/>
      <c r="F71" s="399"/>
      <c r="G71" s="429">
        <f t="shared" si="1"/>
        <v>34820</v>
      </c>
      <c r="H71" s="399">
        <f t="shared" si="10"/>
        <v>380</v>
      </c>
      <c r="I71" s="265"/>
      <c r="J71" s="265" t="s">
        <v>72</v>
      </c>
      <c r="K71" s="229"/>
      <c r="N71" s="256"/>
      <c r="O71" s="256"/>
      <c r="P71" s="256"/>
    </row>
    <row r="72" spans="1:479" s="126" customFormat="1" x14ac:dyDescent="0.2">
      <c r="A72" s="399"/>
      <c r="B72" s="445">
        <v>22</v>
      </c>
      <c r="C72" s="429"/>
      <c r="D72" s="399"/>
      <c r="E72" s="429">
        <v>11730</v>
      </c>
      <c r="F72" s="399">
        <v>130</v>
      </c>
      <c r="G72" s="429">
        <f t="shared" si="1"/>
        <v>23090</v>
      </c>
      <c r="H72" s="399">
        <f t="shared" si="10"/>
        <v>250</v>
      </c>
      <c r="I72" s="265" t="s">
        <v>251</v>
      </c>
      <c r="J72" s="265" t="s">
        <v>51</v>
      </c>
      <c r="K72" s="229"/>
      <c r="N72" s="256"/>
      <c r="O72" s="256"/>
      <c r="P72" s="256">
        <f t="shared" si="5"/>
        <v>0</v>
      </c>
    </row>
    <row r="73" spans="1:479" s="126" customFormat="1" x14ac:dyDescent="0.2">
      <c r="A73" s="676"/>
      <c r="B73" s="445">
        <v>22</v>
      </c>
      <c r="C73" s="429"/>
      <c r="D73" s="399"/>
      <c r="E73" s="429">
        <v>23090</v>
      </c>
      <c r="F73" s="399">
        <v>250</v>
      </c>
      <c r="G73" s="429">
        <f t="shared" si="1"/>
        <v>0</v>
      </c>
      <c r="H73" s="399">
        <f t="shared" si="10"/>
        <v>0</v>
      </c>
      <c r="I73" s="265" t="s">
        <v>251</v>
      </c>
      <c r="J73" s="265" t="s">
        <v>51</v>
      </c>
      <c r="K73" s="229"/>
      <c r="N73" s="256"/>
      <c r="O73" s="256"/>
      <c r="P73" s="256">
        <f>O73*G79</f>
        <v>0</v>
      </c>
    </row>
    <row r="74" spans="1:479" s="126" customFormat="1" x14ac:dyDescent="0.2">
      <c r="A74" s="676"/>
      <c r="B74" s="678">
        <v>23</v>
      </c>
      <c r="C74" s="429">
        <v>22880</v>
      </c>
      <c r="D74" s="399">
        <v>250</v>
      </c>
      <c r="E74" s="429"/>
      <c r="F74" s="265"/>
      <c r="G74" s="429">
        <f t="shared" si="1"/>
        <v>22880</v>
      </c>
      <c r="H74" s="399">
        <f t="shared" si="10"/>
        <v>250</v>
      </c>
      <c r="I74" s="265"/>
      <c r="J74" s="265" t="s">
        <v>72</v>
      </c>
      <c r="K74" s="229"/>
      <c r="N74" s="256"/>
      <c r="O74" s="256"/>
      <c r="P74" s="256">
        <f>O74*G80</f>
        <v>0</v>
      </c>
    </row>
    <row r="75" spans="1:479" s="126" customFormat="1" x14ac:dyDescent="0.2">
      <c r="A75" s="676"/>
      <c r="B75" s="678">
        <v>23</v>
      </c>
      <c r="C75" s="429"/>
      <c r="D75" s="399"/>
      <c r="E75" s="429">
        <v>22880</v>
      </c>
      <c r="F75" s="265">
        <v>250</v>
      </c>
      <c r="G75" s="429">
        <f t="shared" si="1"/>
        <v>0</v>
      </c>
      <c r="H75" s="399">
        <f t="shared" si="10"/>
        <v>0</v>
      </c>
      <c r="I75" s="265" t="s">
        <v>276</v>
      </c>
      <c r="J75" s="265" t="s">
        <v>51</v>
      </c>
      <c r="K75" s="229"/>
      <c r="N75" s="256"/>
      <c r="O75" s="256"/>
      <c r="P75" s="256"/>
    </row>
    <row r="76" spans="1:479" s="126" customFormat="1" x14ac:dyDescent="0.2">
      <c r="A76" s="676"/>
      <c r="B76" s="445">
        <v>24</v>
      </c>
      <c r="C76" s="429">
        <v>23000</v>
      </c>
      <c r="D76" s="399">
        <v>249</v>
      </c>
      <c r="E76" s="429"/>
      <c r="F76" s="265"/>
      <c r="G76" s="429">
        <f t="shared" ref="G76:G81" si="12">G75-E76+C76</f>
        <v>23000</v>
      </c>
      <c r="H76" s="399">
        <f t="shared" si="10"/>
        <v>249</v>
      </c>
      <c r="I76" s="265"/>
      <c r="J76" s="265" t="s">
        <v>72</v>
      </c>
      <c r="K76" s="229"/>
      <c r="N76" s="256"/>
      <c r="O76" s="256"/>
      <c r="P76" s="256"/>
    </row>
    <row r="77" spans="1:479" s="345" customFormat="1" x14ac:dyDescent="0.2">
      <c r="A77" s="676"/>
      <c r="B77" s="445">
        <v>24</v>
      </c>
      <c r="C77" s="429"/>
      <c r="D77" s="399"/>
      <c r="E77" s="429">
        <v>23000</v>
      </c>
      <c r="F77" s="265">
        <v>249</v>
      </c>
      <c r="G77" s="429">
        <f t="shared" si="12"/>
        <v>0</v>
      </c>
      <c r="H77" s="399">
        <f t="shared" si="10"/>
        <v>0</v>
      </c>
      <c r="I77" s="265"/>
      <c r="J77" s="265" t="s">
        <v>51</v>
      </c>
      <c r="K77" s="229"/>
      <c r="L77" s="126"/>
      <c r="M77" s="126"/>
      <c r="N77" s="256"/>
      <c r="O77" s="256"/>
      <c r="P77" s="256"/>
      <c r="Q77" s="126"/>
      <c r="R77" s="126"/>
      <c r="S77" s="126"/>
      <c r="T77" s="126"/>
      <c r="U77" s="126"/>
      <c r="V77" s="126"/>
      <c r="W77" s="126"/>
      <c r="X77" s="126"/>
      <c r="Y77" s="126"/>
      <c r="Z77" s="126"/>
      <c r="AA77" s="126"/>
      <c r="AB77" s="126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6"/>
      <c r="BD77" s="126"/>
      <c r="BE77" s="126"/>
      <c r="BF77" s="126"/>
      <c r="BG77" s="126"/>
      <c r="BH77" s="126"/>
      <c r="BI77" s="126"/>
      <c r="BJ77" s="126"/>
      <c r="BK77" s="126"/>
      <c r="BL77" s="126"/>
      <c r="BM77" s="126"/>
      <c r="BN77" s="126"/>
      <c r="BO77" s="126"/>
      <c r="BP77" s="126"/>
      <c r="BQ77" s="126"/>
      <c r="BR77" s="126"/>
      <c r="BS77" s="126"/>
      <c r="BT77" s="126"/>
      <c r="BU77" s="126"/>
      <c r="BV77" s="126"/>
      <c r="BW77" s="126"/>
      <c r="BX77" s="126"/>
      <c r="BY77" s="126"/>
      <c r="BZ77" s="126"/>
      <c r="CA77" s="126"/>
      <c r="CB77" s="126"/>
      <c r="CC77" s="126"/>
      <c r="CD77" s="126"/>
      <c r="CE77" s="126"/>
      <c r="CF77" s="126"/>
      <c r="CG77" s="126"/>
      <c r="CH77" s="126"/>
      <c r="CI77" s="126"/>
      <c r="CJ77" s="126"/>
      <c r="CK77" s="126"/>
      <c r="CL77" s="126"/>
      <c r="CM77" s="126"/>
      <c r="CN77" s="126"/>
      <c r="CO77" s="126"/>
      <c r="CP77" s="126"/>
      <c r="CQ77" s="126"/>
      <c r="CR77" s="126"/>
      <c r="CS77" s="126"/>
      <c r="CT77" s="126"/>
      <c r="CU77" s="126"/>
      <c r="CV77" s="126"/>
      <c r="CW77" s="126"/>
      <c r="CX77" s="126"/>
      <c r="CY77" s="126"/>
      <c r="CZ77" s="126"/>
      <c r="DA77" s="126"/>
      <c r="DB77" s="126"/>
      <c r="DC77" s="126"/>
      <c r="DD77" s="126"/>
      <c r="DE77" s="126"/>
      <c r="DF77" s="126"/>
      <c r="DG77" s="126"/>
      <c r="DH77" s="126"/>
      <c r="DI77" s="126"/>
      <c r="DJ77" s="126"/>
      <c r="DK77" s="126"/>
      <c r="DL77" s="126"/>
      <c r="DM77" s="126"/>
      <c r="DN77" s="126"/>
      <c r="DO77" s="126"/>
      <c r="DP77" s="126"/>
      <c r="DQ77" s="126"/>
      <c r="DR77" s="126"/>
      <c r="DS77" s="126"/>
      <c r="DT77" s="126"/>
      <c r="DU77" s="126"/>
      <c r="DV77" s="126"/>
      <c r="DW77" s="126"/>
      <c r="DX77" s="126"/>
      <c r="DY77" s="126"/>
      <c r="DZ77" s="126"/>
      <c r="EA77" s="126"/>
      <c r="EB77" s="126"/>
      <c r="EC77" s="126"/>
      <c r="ED77" s="126"/>
      <c r="EE77" s="126"/>
      <c r="EF77" s="126"/>
      <c r="EG77" s="126"/>
      <c r="EH77" s="126"/>
      <c r="EI77" s="126"/>
      <c r="EJ77" s="126"/>
      <c r="EK77" s="126"/>
      <c r="EL77" s="126"/>
      <c r="EM77" s="126"/>
      <c r="EN77" s="126"/>
      <c r="EO77" s="126"/>
      <c r="EP77" s="126"/>
      <c r="EQ77" s="126"/>
      <c r="ER77" s="126"/>
      <c r="ES77" s="126"/>
      <c r="ET77" s="126"/>
      <c r="EU77" s="126"/>
      <c r="EV77" s="126"/>
      <c r="EW77" s="126"/>
      <c r="EX77" s="126"/>
      <c r="EY77" s="126"/>
      <c r="EZ77" s="126"/>
      <c r="FA77" s="126"/>
      <c r="FB77" s="126"/>
      <c r="FC77" s="126"/>
      <c r="FD77" s="126"/>
      <c r="FE77" s="126"/>
      <c r="FF77" s="126"/>
      <c r="FG77" s="126"/>
      <c r="FH77" s="126"/>
      <c r="FI77" s="126"/>
      <c r="FJ77" s="126"/>
      <c r="FK77" s="126"/>
      <c r="FL77" s="126"/>
      <c r="FM77" s="126"/>
      <c r="FN77" s="126"/>
      <c r="FO77" s="126"/>
      <c r="FP77" s="126"/>
      <c r="FQ77" s="126"/>
      <c r="FR77" s="126"/>
      <c r="FS77" s="126"/>
      <c r="FT77" s="126"/>
      <c r="FU77" s="126"/>
      <c r="FV77" s="126"/>
      <c r="FW77" s="126"/>
      <c r="FX77" s="126"/>
      <c r="FY77" s="126"/>
      <c r="FZ77" s="126"/>
      <c r="GA77" s="126"/>
      <c r="GB77" s="126"/>
      <c r="GC77" s="126"/>
      <c r="GD77" s="126"/>
      <c r="GE77" s="126"/>
      <c r="GF77" s="126"/>
      <c r="GG77" s="126"/>
      <c r="GH77" s="126"/>
      <c r="GI77" s="126"/>
      <c r="GJ77" s="126"/>
      <c r="GK77" s="126"/>
      <c r="GL77" s="126"/>
      <c r="GM77" s="126"/>
      <c r="GN77" s="126"/>
      <c r="GO77" s="126"/>
      <c r="GP77" s="126"/>
      <c r="GQ77" s="126"/>
      <c r="GR77" s="126"/>
      <c r="GS77" s="126"/>
      <c r="GT77" s="126"/>
      <c r="GU77" s="126"/>
      <c r="GV77" s="126"/>
      <c r="GW77" s="126"/>
      <c r="GX77" s="126"/>
      <c r="GY77" s="126"/>
      <c r="GZ77" s="126"/>
      <c r="HA77" s="126"/>
      <c r="HB77" s="126"/>
      <c r="HC77" s="126"/>
      <c r="HD77" s="126"/>
      <c r="HE77" s="126"/>
      <c r="HF77" s="126"/>
      <c r="HG77" s="126"/>
      <c r="HH77" s="126"/>
      <c r="HI77" s="126"/>
      <c r="HJ77" s="126"/>
      <c r="HK77" s="126"/>
      <c r="HL77" s="126"/>
      <c r="HM77" s="126"/>
      <c r="HN77" s="126"/>
      <c r="HO77" s="126"/>
      <c r="HP77" s="126"/>
      <c r="HQ77" s="126"/>
      <c r="HR77" s="126"/>
      <c r="HS77" s="126"/>
      <c r="HT77" s="126"/>
      <c r="HU77" s="126"/>
      <c r="HV77" s="126"/>
      <c r="HW77" s="126"/>
      <c r="HX77" s="126"/>
      <c r="HY77" s="126"/>
      <c r="HZ77" s="126"/>
      <c r="IA77" s="126"/>
      <c r="IB77" s="126"/>
      <c r="IC77" s="126"/>
      <c r="ID77" s="126"/>
      <c r="IE77" s="126"/>
      <c r="IF77" s="126"/>
      <c r="IG77" s="126"/>
      <c r="IH77" s="126"/>
      <c r="II77" s="126"/>
      <c r="IJ77" s="126"/>
      <c r="IK77" s="126"/>
      <c r="IL77" s="126"/>
      <c r="IM77" s="126"/>
      <c r="IN77" s="126"/>
      <c r="IO77" s="126"/>
      <c r="IP77" s="126"/>
      <c r="IQ77" s="126"/>
      <c r="IR77" s="126"/>
      <c r="IS77" s="126"/>
      <c r="IT77" s="126"/>
      <c r="IU77" s="126"/>
      <c r="IV77" s="126"/>
      <c r="IW77" s="126"/>
      <c r="IX77" s="126"/>
      <c r="IY77" s="126"/>
      <c r="IZ77" s="126"/>
      <c r="JA77" s="126"/>
      <c r="JB77" s="126"/>
      <c r="JC77" s="126"/>
      <c r="JD77" s="126"/>
      <c r="JE77" s="126"/>
      <c r="JF77" s="126"/>
      <c r="JG77" s="126"/>
      <c r="JH77" s="126"/>
      <c r="JI77" s="126"/>
      <c r="JJ77" s="126"/>
      <c r="JK77" s="126"/>
      <c r="JL77" s="126"/>
      <c r="JM77" s="126"/>
      <c r="JN77" s="126"/>
      <c r="JO77" s="126"/>
      <c r="JP77" s="126"/>
      <c r="JQ77" s="126"/>
      <c r="JR77" s="126"/>
      <c r="JS77" s="126"/>
      <c r="JT77" s="126"/>
      <c r="JU77" s="126"/>
      <c r="JV77" s="126"/>
      <c r="JW77" s="126"/>
      <c r="JX77" s="126"/>
      <c r="JY77" s="126"/>
      <c r="JZ77" s="126"/>
      <c r="KA77" s="126"/>
      <c r="KB77" s="126"/>
      <c r="KC77" s="126"/>
      <c r="KD77" s="126"/>
      <c r="KE77" s="126"/>
      <c r="KF77" s="126"/>
      <c r="KG77" s="126"/>
      <c r="KH77" s="126"/>
      <c r="KI77" s="126"/>
      <c r="KJ77" s="126"/>
      <c r="KK77" s="126"/>
      <c r="KL77" s="126"/>
      <c r="KM77" s="126"/>
      <c r="KN77" s="126"/>
      <c r="KO77" s="126"/>
      <c r="KP77" s="126"/>
      <c r="KQ77" s="126"/>
      <c r="KR77" s="126"/>
      <c r="KS77" s="126"/>
      <c r="KT77" s="126"/>
      <c r="KU77" s="126"/>
      <c r="KV77" s="126"/>
      <c r="KW77" s="126"/>
      <c r="KX77" s="126"/>
      <c r="KY77" s="126"/>
      <c r="KZ77" s="126"/>
      <c r="LA77" s="126"/>
      <c r="LB77" s="126"/>
      <c r="LC77" s="126"/>
      <c r="LD77" s="126"/>
      <c r="LE77" s="126"/>
      <c r="LF77" s="126"/>
      <c r="LG77" s="126"/>
      <c r="LH77" s="126"/>
      <c r="LI77" s="126"/>
      <c r="LJ77" s="126"/>
      <c r="LK77" s="126"/>
      <c r="LL77" s="126"/>
      <c r="LM77" s="126"/>
      <c r="LN77" s="126"/>
      <c r="LO77" s="126"/>
      <c r="LP77" s="126"/>
      <c r="LQ77" s="126"/>
      <c r="LR77" s="126"/>
      <c r="LS77" s="126"/>
      <c r="LT77" s="126"/>
      <c r="LU77" s="126"/>
      <c r="LV77" s="126"/>
      <c r="LW77" s="126"/>
      <c r="LX77" s="126"/>
      <c r="LY77" s="126"/>
      <c r="LZ77" s="126"/>
      <c r="MA77" s="126"/>
      <c r="MB77" s="126"/>
      <c r="MC77" s="126"/>
      <c r="MD77" s="126"/>
      <c r="ME77" s="126"/>
      <c r="MF77" s="126"/>
      <c r="MG77" s="126"/>
      <c r="MH77" s="126"/>
      <c r="MI77" s="126"/>
      <c r="MJ77" s="126"/>
      <c r="MK77" s="126"/>
      <c r="ML77" s="126"/>
      <c r="MM77" s="126"/>
      <c r="MN77" s="126"/>
      <c r="MO77" s="126"/>
      <c r="MP77" s="126"/>
      <c r="MQ77" s="126"/>
      <c r="MR77" s="126"/>
      <c r="MS77" s="126"/>
      <c r="MT77" s="126"/>
      <c r="MU77" s="126"/>
      <c r="MV77" s="126"/>
      <c r="MW77" s="126"/>
      <c r="MX77" s="126"/>
      <c r="MY77" s="126"/>
      <c r="MZ77" s="126"/>
      <c r="NA77" s="126"/>
      <c r="NB77" s="126"/>
      <c r="NC77" s="126"/>
      <c r="ND77" s="126"/>
      <c r="NE77" s="126"/>
      <c r="NF77" s="126"/>
      <c r="NG77" s="126"/>
      <c r="NH77" s="126"/>
      <c r="NI77" s="126"/>
      <c r="NJ77" s="126"/>
      <c r="NK77" s="126"/>
      <c r="NL77" s="126"/>
      <c r="NM77" s="126"/>
      <c r="NN77" s="126"/>
      <c r="NO77" s="126"/>
      <c r="NP77" s="126"/>
      <c r="NQ77" s="126"/>
      <c r="NR77" s="126"/>
      <c r="NS77" s="126"/>
      <c r="NT77" s="126"/>
      <c r="NU77" s="126"/>
      <c r="NV77" s="126"/>
      <c r="NW77" s="126"/>
      <c r="NX77" s="126"/>
      <c r="NY77" s="126"/>
      <c r="NZ77" s="126"/>
      <c r="OA77" s="126"/>
      <c r="OB77" s="126"/>
      <c r="OC77" s="126"/>
      <c r="OD77" s="126"/>
      <c r="OE77" s="126"/>
      <c r="OF77" s="126"/>
      <c r="OG77" s="126"/>
      <c r="OH77" s="126"/>
      <c r="OI77" s="126"/>
      <c r="OJ77" s="126"/>
      <c r="OK77" s="126"/>
      <c r="OL77" s="126"/>
      <c r="OM77" s="126"/>
      <c r="ON77" s="126"/>
      <c r="OO77" s="126"/>
      <c r="OP77" s="126"/>
      <c r="OQ77" s="126"/>
      <c r="OR77" s="126"/>
      <c r="OS77" s="126"/>
      <c r="OT77" s="126"/>
      <c r="OU77" s="126"/>
      <c r="OV77" s="126"/>
      <c r="OW77" s="126"/>
      <c r="OX77" s="126"/>
      <c r="OY77" s="126"/>
      <c r="OZ77" s="126"/>
      <c r="PA77" s="126"/>
      <c r="PB77" s="126"/>
      <c r="PC77" s="126"/>
      <c r="PD77" s="126"/>
      <c r="PE77" s="126"/>
      <c r="PF77" s="126"/>
      <c r="PG77" s="126"/>
      <c r="PH77" s="126"/>
      <c r="PI77" s="126"/>
      <c r="PJ77" s="126"/>
      <c r="PK77" s="126"/>
      <c r="PL77" s="126"/>
      <c r="PM77" s="126"/>
      <c r="PN77" s="126"/>
      <c r="PO77" s="126"/>
      <c r="PP77" s="126"/>
      <c r="PQ77" s="126"/>
      <c r="PR77" s="126"/>
      <c r="PS77" s="126"/>
      <c r="PT77" s="126"/>
      <c r="PU77" s="126"/>
      <c r="PV77" s="126"/>
      <c r="PW77" s="126"/>
      <c r="PX77" s="126"/>
      <c r="PY77" s="126"/>
      <c r="PZ77" s="126"/>
      <c r="QA77" s="126"/>
      <c r="QB77" s="126"/>
      <c r="QC77" s="126"/>
      <c r="QD77" s="126"/>
      <c r="QE77" s="126"/>
      <c r="QF77" s="126"/>
      <c r="QG77" s="126"/>
      <c r="QH77" s="126"/>
      <c r="QI77" s="126"/>
      <c r="QJ77" s="126"/>
      <c r="QK77" s="126"/>
      <c r="QL77" s="126"/>
      <c r="QM77" s="126"/>
      <c r="QN77" s="126"/>
      <c r="QO77" s="126"/>
      <c r="QP77" s="126"/>
      <c r="QQ77" s="126"/>
      <c r="QR77" s="126"/>
      <c r="QS77" s="126"/>
      <c r="QT77" s="126"/>
      <c r="QU77" s="126"/>
      <c r="QV77" s="126"/>
      <c r="QW77" s="126"/>
      <c r="QX77" s="126"/>
      <c r="QY77" s="126"/>
      <c r="QZ77" s="126"/>
      <c r="RA77" s="126"/>
      <c r="RB77" s="126"/>
      <c r="RC77" s="126"/>
      <c r="RD77" s="126"/>
      <c r="RE77" s="126"/>
      <c r="RF77" s="126"/>
      <c r="RG77" s="126"/>
      <c r="RH77" s="126"/>
      <c r="RI77" s="126"/>
      <c r="RJ77" s="126"/>
      <c r="RK77" s="126"/>
    </row>
    <row r="78" spans="1:479" s="126" customFormat="1" x14ac:dyDescent="0.2">
      <c r="A78" s="676"/>
      <c r="B78" s="445">
        <v>25</v>
      </c>
      <c r="C78" s="429">
        <v>21340</v>
      </c>
      <c r="D78" s="399">
        <v>259</v>
      </c>
      <c r="E78" s="429"/>
      <c r="F78" s="265"/>
      <c r="G78" s="429">
        <f t="shared" si="12"/>
        <v>21340</v>
      </c>
      <c r="H78" s="399">
        <f t="shared" si="10"/>
        <v>259</v>
      </c>
      <c r="I78" s="265"/>
      <c r="J78" s="265" t="s">
        <v>207</v>
      </c>
      <c r="K78" s="229"/>
      <c r="N78" s="256"/>
      <c r="O78" s="256"/>
      <c r="P78" s="256"/>
    </row>
    <row r="79" spans="1:479" s="126" customFormat="1" x14ac:dyDescent="0.2">
      <c r="A79" s="676"/>
      <c r="B79" s="445">
        <v>25</v>
      </c>
      <c r="C79" s="429"/>
      <c r="D79" s="399"/>
      <c r="E79" s="429">
        <v>21340</v>
      </c>
      <c r="F79" s="399">
        <v>259</v>
      </c>
      <c r="G79" s="429">
        <f t="shared" si="12"/>
        <v>0</v>
      </c>
      <c r="H79" s="399">
        <f t="shared" si="10"/>
        <v>0</v>
      </c>
      <c r="I79" s="265"/>
      <c r="J79" s="265" t="s">
        <v>51</v>
      </c>
      <c r="K79" s="229"/>
      <c r="N79" s="256"/>
      <c r="O79" s="256"/>
      <c r="P79" s="256">
        <f>O79*G82</f>
        <v>0</v>
      </c>
    </row>
    <row r="80" spans="1:479" s="515" customFormat="1" ht="15" x14ac:dyDescent="0.25">
      <c r="A80" s="676"/>
      <c r="B80" s="445">
        <v>26</v>
      </c>
      <c r="C80" s="429">
        <v>23390</v>
      </c>
      <c r="D80" s="399">
        <v>250</v>
      </c>
      <c r="E80" s="429"/>
      <c r="F80" s="399"/>
      <c r="G80" s="429">
        <f t="shared" si="12"/>
        <v>23390</v>
      </c>
      <c r="H80" s="399">
        <f t="shared" si="10"/>
        <v>250</v>
      </c>
      <c r="I80" s="672"/>
      <c r="J80" s="265" t="s">
        <v>72</v>
      </c>
      <c r="K80" s="229"/>
      <c r="L80" s="126"/>
      <c r="M80" s="126"/>
      <c r="N80" s="256"/>
      <c r="O80" s="256"/>
      <c r="P80" s="256">
        <f>O80*G83</f>
        <v>0</v>
      </c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  <c r="BB80" s="126"/>
      <c r="BC80" s="126"/>
      <c r="BD80" s="126"/>
      <c r="BE80" s="126"/>
      <c r="BF80" s="126"/>
      <c r="BG80" s="126"/>
      <c r="BH80" s="126"/>
      <c r="BI80" s="126"/>
      <c r="BJ80" s="126"/>
      <c r="BK80" s="126"/>
      <c r="BL80" s="126"/>
      <c r="BM80" s="126"/>
      <c r="BN80" s="126"/>
      <c r="BO80" s="126"/>
      <c r="BP80" s="126"/>
      <c r="BQ80" s="126"/>
      <c r="BR80" s="126"/>
      <c r="BS80" s="126"/>
      <c r="BT80" s="126"/>
      <c r="BU80" s="126"/>
      <c r="BV80" s="126"/>
      <c r="BW80" s="126"/>
      <c r="BX80" s="126"/>
      <c r="BY80" s="126"/>
      <c r="BZ80" s="126"/>
      <c r="CA80" s="126"/>
      <c r="CB80" s="126"/>
      <c r="CC80" s="126"/>
      <c r="CD80" s="126"/>
      <c r="CE80" s="126"/>
      <c r="CF80" s="126"/>
      <c r="CG80" s="126"/>
      <c r="CH80" s="126"/>
      <c r="CI80" s="126"/>
      <c r="CJ80" s="126"/>
      <c r="CK80" s="126"/>
      <c r="CL80" s="126"/>
      <c r="CM80" s="126"/>
      <c r="CN80" s="126"/>
      <c r="CO80" s="126"/>
      <c r="CP80" s="126"/>
      <c r="CQ80" s="126"/>
      <c r="CR80" s="126"/>
      <c r="CS80" s="126"/>
      <c r="CT80" s="126"/>
      <c r="CU80" s="126"/>
      <c r="CV80" s="126"/>
      <c r="CW80" s="126"/>
      <c r="CX80" s="126"/>
      <c r="CY80" s="126"/>
      <c r="CZ80" s="126"/>
      <c r="DA80" s="126"/>
      <c r="DB80" s="126"/>
      <c r="DC80" s="126"/>
      <c r="DD80" s="126"/>
      <c r="DE80" s="126"/>
      <c r="DF80" s="126"/>
      <c r="DG80" s="126"/>
      <c r="DH80" s="126"/>
      <c r="DI80" s="126"/>
      <c r="DJ80" s="126"/>
      <c r="DK80" s="126"/>
      <c r="DL80" s="126"/>
      <c r="DM80" s="126"/>
      <c r="DN80" s="126"/>
      <c r="DO80" s="126"/>
      <c r="DP80" s="126"/>
      <c r="DQ80" s="126"/>
      <c r="DR80" s="126"/>
      <c r="DS80" s="126"/>
      <c r="DT80" s="126"/>
      <c r="DU80" s="126"/>
      <c r="DV80" s="126"/>
      <c r="DW80" s="126"/>
      <c r="DX80" s="126"/>
      <c r="DY80" s="126"/>
      <c r="DZ80" s="126"/>
      <c r="EA80" s="126"/>
      <c r="EB80" s="126"/>
      <c r="EC80" s="126"/>
      <c r="ED80" s="126"/>
      <c r="EE80" s="126"/>
      <c r="EF80" s="126"/>
      <c r="EG80" s="126"/>
      <c r="EH80" s="126"/>
      <c r="EI80" s="126"/>
      <c r="EJ80" s="126"/>
      <c r="EK80" s="126"/>
      <c r="EL80" s="126"/>
      <c r="EM80" s="126"/>
      <c r="EN80" s="126"/>
      <c r="EO80" s="126"/>
      <c r="EP80" s="126"/>
      <c r="EQ80" s="126"/>
      <c r="ER80" s="126"/>
      <c r="ES80" s="126"/>
      <c r="ET80" s="126"/>
      <c r="EU80" s="126"/>
      <c r="EV80" s="126"/>
      <c r="EW80" s="126"/>
      <c r="EX80" s="126"/>
      <c r="EY80" s="126"/>
      <c r="EZ80" s="126"/>
      <c r="FA80" s="126"/>
      <c r="FB80" s="126"/>
      <c r="FC80" s="126"/>
      <c r="FD80" s="126"/>
      <c r="FE80" s="126"/>
      <c r="FF80" s="126"/>
      <c r="FG80" s="126"/>
      <c r="FH80" s="126"/>
      <c r="FI80" s="126"/>
      <c r="FJ80" s="126"/>
      <c r="FK80" s="126"/>
      <c r="FL80" s="126"/>
      <c r="FM80" s="126"/>
      <c r="FN80" s="126"/>
      <c r="FO80" s="126"/>
      <c r="FP80" s="126"/>
      <c r="FQ80" s="126"/>
      <c r="FR80" s="126"/>
      <c r="FS80" s="126"/>
      <c r="FT80" s="126"/>
      <c r="FU80" s="126"/>
      <c r="FV80" s="126"/>
      <c r="FW80" s="126"/>
      <c r="FX80" s="126"/>
      <c r="FY80" s="126"/>
      <c r="FZ80" s="126"/>
      <c r="GA80" s="126"/>
      <c r="GB80" s="126"/>
      <c r="GC80" s="126"/>
      <c r="GD80" s="126"/>
      <c r="GE80" s="126"/>
      <c r="GF80" s="126"/>
      <c r="GG80" s="126"/>
      <c r="GH80" s="126"/>
      <c r="GI80" s="126"/>
      <c r="GJ80" s="126"/>
      <c r="GK80" s="126"/>
      <c r="GL80" s="126"/>
      <c r="GM80" s="126"/>
      <c r="GN80" s="126"/>
      <c r="GO80" s="126"/>
      <c r="GP80" s="126"/>
      <c r="GQ80" s="126"/>
      <c r="GR80" s="126"/>
      <c r="GS80" s="126"/>
      <c r="GT80" s="126"/>
      <c r="GU80" s="126"/>
      <c r="GV80" s="126"/>
      <c r="GW80" s="126"/>
      <c r="GX80" s="126"/>
      <c r="GY80" s="126"/>
      <c r="GZ80" s="126"/>
      <c r="HA80" s="126"/>
      <c r="HB80" s="126"/>
      <c r="HC80" s="126"/>
      <c r="HD80" s="126"/>
      <c r="HE80" s="126"/>
      <c r="HF80" s="126"/>
      <c r="HG80" s="126"/>
      <c r="HH80" s="126"/>
      <c r="HI80" s="126"/>
      <c r="HJ80" s="126"/>
      <c r="HK80" s="126"/>
      <c r="HL80" s="126"/>
      <c r="HM80" s="126"/>
      <c r="HN80" s="126"/>
      <c r="HO80" s="126"/>
      <c r="HP80" s="126"/>
      <c r="HQ80" s="126"/>
      <c r="HR80" s="126"/>
      <c r="HS80" s="126"/>
      <c r="HT80" s="126"/>
      <c r="HU80" s="126"/>
      <c r="HV80" s="126"/>
      <c r="HW80" s="126"/>
      <c r="HX80" s="126"/>
      <c r="HY80" s="126"/>
      <c r="HZ80" s="126"/>
      <c r="IA80" s="126"/>
      <c r="IB80" s="126"/>
      <c r="IC80" s="126"/>
      <c r="ID80" s="126"/>
      <c r="IE80" s="126"/>
      <c r="IF80" s="126"/>
      <c r="IG80" s="126"/>
      <c r="IH80" s="126"/>
      <c r="II80" s="126"/>
      <c r="IJ80" s="126"/>
      <c r="IK80" s="126"/>
      <c r="IL80" s="126"/>
      <c r="IM80" s="126"/>
      <c r="IN80" s="126"/>
      <c r="IO80" s="126"/>
      <c r="IP80" s="126"/>
      <c r="IQ80" s="126"/>
      <c r="IR80" s="126"/>
      <c r="IS80" s="126"/>
      <c r="IT80" s="126"/>
      <c r="IU80" s="126"/>
      <c r="IV80" s="126"/>
      <c r="IW80" s="126"/>
      <c r="IX80" s="126"/>
      <c r="IY80" s="126"/>
      <c r="IZ80" s="126"/>
      <c r="JA80" s="126"/>
      <c r="JB80" s="126"/>
      <c r="JC80" s="126"/>
      <c r="JD80" s="126"/>
      <c r="JE80" s="126"/>
      <c r="JF80" s="126"/>
      <c r="JG80" s="126"/>
      <c r="JH80" s="126"/>
      <c r="JI80" s="126"/>
      <c r="JJ80" s="126"/>
      <c r="JK80" s="126"/>
      <c r="JL80" s="126"/>
      <c r="JM80" s="126"/>
      <c r="JN80" s="126"/>
      <c r="JO80" s="126"/>
      <c r="JP80" s="126"/>
      <c r="JQ80" s="126"/>
      <c r="JR80" s="126"/>
      <c r="JS80" s="126"/>
      <c r="JT80" s="126"/>
      <c r="JU80" s="126"/>
      <c r="JV80" s="126"/>
      <c r="JW80" s="126"/>
      <c r="JX80" s="126"/>
      <c r="JY80" s="126"/>
      <c r="JZ80" s="126"/>
      <c r="KA80" s="126"/>
      <c r="KB80" s="126"/>
      <c r="KC80" s="126"/>
      <c r="KD80" s="126"/>
      <c r="KE80" s="126"/>
      <c r="KF80" s="126"/>
      <c r="KG80" s="126"/>
      <c r="KH80" s="126"/>
      <c r="KI80" s="126"/>
      <c r="KJ80" s="126"/>
      <c r="KK80" s="126"/>
      <c r="KL80" s="126"/>
      <c r="KM80" s="126"/>
      <c r="KN80" s="126"/>
      <c r="KO80" s="126"/>
      <c r="KP80" s="126"/>
      <c r="KQ80" s="126"/>
      <c r="KR80" s="126"/>
      <c r="KS80" s="126"/>
      <c r="KT80" s="126"/>
      <c r="KU80" s="126"/>
      <c r="KV80" s="126"/>
      <c r="KW80" s="126"/>
      <c r="KX80" s="126"/>
      <c r="KY80" s="126"/>
      <c r="KZ80" s="126"/>
      <c r="LA80" s="126"/>
      <c r="LB80" s="126"/>
      <c r="LC80" s="126"/>
      <c r="LD80" s="126"/>
      <c r="LE80" s="126"/>
      <c r="LF80" s="126"/>
      <c r="LG80" s="126"/>
      <c r="LH80" s="126"/>
      <c r="LI80" s="126"/>
      <c r="LJ80" s="126"/>
      <c r="LK80" s="126"/>
      <c r="LL80" s="126"/>
      <c r="LM80" s="126"/>
      <c r="LN80" s="126"/>
      <c r="LO80" s="126"/>
      <c r="LP80" s="126"/>
      <c r="LQ80" s="126"/>
      <c r="LR80" s="126"/>
      <c r="LS80" s="126"/>
      <c r="LT80" s="126"/>
      <c r="LU80" s="126"/>
      <c r="LV80" s="126"/>
      <c r="LW80" s="126"/>
      <c r="LX80" s="126"/>
      <c r="LY80" s="126"/>
      <c r="LZ80" s="126"/>
      <c r="MA80" s="126"/>
      <c r="MB80" s="126"/>
      <c r="MC80" s="126"/>
      <c r="MD80" s="126"/>
      <c r="ME80" s="126"/>
      <c r="MF80" s="126"/>
      <c r="MG80" s="126"/>
      <c r="MH80" s="126"/>
      <c r="MI80" s="126"/>
      <c r="MJ80" s="126"/>
      <c r="MK80" s="126"/>
      <c r="ML80" s="126"/>
      <c r="MM80" s="126"/>
      <c r="MN80" s="126"/>
      <c r="MO80" s="126"/>
      <c r="MP80" s="126"/>
      <c r="MQ80" s="126"/>
      <c r="MR80" s="126"/>
      <c r="MS80" s="126"/>
      <c r="MT80" s="126"/>
      <c r="MU80" s="126"/>
      <c r="MV80" s="126"/>
      <c r="MW80" s="126"/>
      <c r="MX80" s="126"/>
      <c r="MY80" s="126"/>
      <c r="MZ80" s="126"/>
      <c r="NA80" s="126"/>
      <c r="NB80" s="126"/>
      <c r="NC80" s="126"/>
      <c r="ND80" s="126"/>
      <c r="NE80" s="126"/>
      <c r="NF80" s="126"/>
      <c r="NG80" s="126"/>
      <c r="NH80" s="126"/>
      <c r="NI80" s="126"/>
      <c r="NJ80" s="126"/>
      <c r="NK80" s="126"/>
      <c r="NL80" s="126"/>
      <c r="NM80" s="126"/>
      <c r="NN80" s="126"/>
      <c r="NO80" s="126"/>
      <c r="NP80" s="126"/>
      <c r="NQ80" s="126"/>
      <c r="NR80" s="126"/>
      <c r="NS80" s="126"/>
      <c r="NT80" s="126"/>
      <c r="NU80" s="126"/>
      <c r="NV80" s="126"/>
      <c r="NW80" s="126"/>
      <c r="NX80" s="126"/>
      <c r="NY80" s="126"/>
      <c r="NZ80" s="126"/>
      <c r="OA80" s="126"/>
      <c r="OB80" s="126"/>
      <c r="OC80" s="126"/>
      <c r="OD80" s="126"/>
      <c r="OE80" s="126"/>
      <c r="OF80" s="126"/>
      <c r="OG80" s="126"/>
      <c r="OH80" s="126"/>
      <c r="OI80" s="126"/>
      <c r="OJ80" s="126"/>
      <c r="OK80" s="126"/>
      <c r="OL80" s="126"/>
      <c r="OM80" s="126"/>
      <c r="ON80" s="126"/>
      <c r="OO80" s="126"/>
      <c r="OP80" s="126"/>
      <c r="OQ80" s="126"/>
      <c r="OR80" s="126"/>
      <c r="OS80" s="126"/>
      <c r="OT80" s="126"/>
      <c r="OU80" s="126"/>
      <c r="OV80" s="126"/>
      <c r="OW80" s="126"/>
      <c r="OX80" s="126"/>
      <c r="OY80" s="126"/>
      <c r="OZ80" s="126"/>
      <c r="PA80" s="126"/>
      <c r="PB80" s="126"/>
      <c r="PC80" s="126"/>
      <c r="PD80" s="126"/>
      <c r="PE80" s="126"/>
      <c r="PF80" s="126"/>
      <c r="PG80" s="126"/>
      <c r="PH80" s="126"/>
      <c r="PI80" s="126"/>
      <c r="PJ80" s="126"/>
      <c r="PK80" s="126"/>
      <c r="PL80" s="126"/>
      <c r="PM80" s="126"/>
      <c r="PN80" s="126"/>
      <c r="PO80" s="126"/>
      <c r="PP80" s="126"/>
      <c r="PQ80" s="126"/>
      <c r="PR80" s="126"/>
      <c r="PS80" s="126"/>
      <c r="PT80" s="126"/>
      <c r="PU80" s="126"/>
      <c r="PV80" s="126"/>
      <c r="PW80" s="126"/>
      <c r="PX80" s="126"/>
      <c r="PY80" s="126"/>
      <c r="PZ80" s="126"/>
      <c r="QA80" s="126"/>
      <c r="QB80" s="126"/>
      <c r="QC80" s="126"/>
      <c r="QD80" s="126"/>
      <c r="QE80" s="126"/>
      <c r="QF80" s="126"/>
      <c r="QG80" s="126"/>
      <c r="QH80" s="126"/>
      <c r="QI80" s="126"/>
      <c r="QJ80" s="126"/>
      <c r="QK80" s="126"/>
      <c r="QL80" s="126"/>
      <c r="QM80" s="126"/>
      <c r="QN80" s="126"/>
      <c r="QO80" s="126"/>
      <c r="QP80" s="126"/>
      <c r="QQ80" s="126"/>
      <c r="QR80" s="126"/>
      <c r="QS80" s="126"/>
      <c r="QT80" s="126"/>
      <c r="QU80" s="126"/>
      <c r="QV80" s="126"/>
      <c r="QW80" s="126"/>
      <c r="QX80" s="126"/>
      <c r="QY80" s="126"/>
      <c r="QZ80" s="126"/>
      <c r="RA80" s="126"/>
      <c r="RB80" s="126"/>
      <c r="RC80" s="126"/>
      <c r="RD80" s="126"/>
      <c r="RE80" s="126"/>
      <c r="RF80" s="126"/>
      <c r="RG80" s="126"/>
      <c r="RH80" s="126"/>
      <c r="RI80" s="126"/>
      <c r="RJ80" s="126"/>
      <c r="RK80" s="126"/>
    </row>
    <row r="81" spans="1:479" s="515" customFormat="1" ht="15" x14ac:dyDescent="0.25">
      <c r="A81" s="676"/>
      <c r="B81" s="445">
        <v>26</v>
      </c>
      <c r="C81" s="429">
        <v>11250</v>
      </c>
      <c r="D81" s="399">
        <v>127</v>
      </c>
      <c r="E81" s="429"/>
      <c r="F81" s="399"/>
      <c r="G81" s="429">
        <f t="shared" si="12"/>
        <v>34640</v>
      </c>
      <c r="H81" s="399">
        <f t="shared" si="10"/>
        <v>377</v>
      </c>
      <c r="I81" s="672"/>
      <c r="J81" s="265" t="s">
        <v>72</v>
      </c>
      <c r="K81" s="229"/>
      <c r="L81" s="126"/>
      <c r="M81" s="126"/>
      <c r="N81" s="256"/>
      <c r="O81" s="256"/>
      <c r="P81" s="25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6"/>
      <c r="BD81" s="126"/>
      <c r="BE81" s="126"/>
      <c r="BF81" s="126"/>
      <c r="BG81" s="126"/>
      <c r="BH81" s="126"/>
      <c r="BI81" s="126"/>
      <c r="BJ81" s="126"/>
      <c r="BK81" s="126"/>
      <c r="BL81" s="126"/>
      <c r="BM81" s="126"/>
      <c r="BN81" s="126"/>
      <c r="BO81" s="126"/>
      <c r="BP81" s="126"/>
      <c r="BQ81" s="126"/>
      <c r="BR81" s="126"/>
      <c r="BS81" s="126"/>
      <c r="BT81" s="126"/>
      <c r="BU81" s="126"/>
      <c r="BV81" s="126"/>
      <c r="BW81" s="126"/>
      <c r="BX81" s="126"/>
      <c r="BY81" s="126"/>
      <c r="BZ81" s="126"/>
      <c r="CA81" s="126"/>
      <c r="CB81" s="126"/>
      <c r="CC81" s="126"/>
      <c r="CD81" s="126"/>
      <c r="CE81" s="126"/>
      <c r="CF81" s="126"/>
      <c r="CG81" s="126"/>
      <c r="CH81" s="126"/>
      <c r="CI81" s="126"/>
      <c r="CJ81" s="126"/>
      <c r="CK81" s="126"/>
      <c r="CL81" s="126"/>
      <c r="CM81" s="126"/>
      <c r="CN81" s="126"/>
      <c r="CO81" s="126"/>
      <c r="CP81" s="126"/>
      <c r="CQ81" s="126"/>
      <c r="CR81" s="126"/>
      <c r="CS81" s="126"/>
      <c r="CT81" s="126"/>
      <c r="CU81" s="126"/>
      <c r="CV81" s="126"/>
      <c r="CW81" s="126"/>
      <c r="CX81" s="126"/>
      <c r="CY81" s="126"/>
      <c r="CZ81" s="126"/>
      <c r="DA81" s="126"/>
      <c r="DB81" s="126"/>
      <c r="DC81" s="126"/>
      <c r="DD81" s="126"/>
      <c r="DE81" s="126"/>
      <c r="DF81" s="126"/>
      <c r="DG81" s="126"/>
      <c r="DH81" s="126"/>
      <c r="DI81" s="126"/>
      <c r="DJ81" s="126"/>
      <c r="DK81" s="126"/>
      <c r="DL81" s="126"/>
      <c r="DM81" s="126"/>
      <c r="DN81" s="126"/>
      <c r="DO81" s="126"/>
      <c r="DP81" s="126"/>
      <c r="DQ81" s="126"/>
      <c r="DR81" s="126"/>
      <c r="DS81" s="126"/>
      <c r="DT81" s="126"/>
      <c r="DU81" s="126"/>
      <c r="DV81" s="126"/>
      <c r="DW81" s="126"/>
      <c r="DX81" s="126"/>
      <c r="DY81" s="126"/>
      <c r="DZ81" s="126"/>
      <c r="EA81" s="126"/>
      <c r="EB81" s="126"/>
      <c r="EC81" s="126"/>
      <c r="ED81" s="126"/>
      <c r="EE81" s="126"/>
      <c r="EF81" s="126"/>
      <c r="EG81" s="126"/>
      <c r="EH81" s="126"/>
      <c r="EI81" s="126"/>
      <c r="EJ81" s="126"/>
      <c r="EK81" s="126"/>
      <c r="EL81" s="126"/>
      <c r="EM81" s="126"/>
      <c r="EN81" s="126"/>
      <c r="EO81" s="126"/>
      <c r="EP81" s="126"/>
      <c r="EQ81" s="126"/>
      <c r="ER81" s="126"/>
      <c r="ES81" s="126"/>
      <c r="ET81" s="126"/>
      <c r="EU81" s="126"/>
      <c r="EV81" s="126"/>
      <c r="EW81" s="126"/>
      <c r="EX81" s="126"/>
      <c r="EY81" s="126"/>
      <c r="EZ81" s="126"/>
      <c r="FA81" s="126"/>
      <c r="FB81" s="126"/>
      <c r="FC81" s="126"/>
      <c r="FD81" s="126"/>
      <c r="FE81" s="126"/>
      <c r="FF81" s="126"/>
      <c r="FG81" s="126"/>
      <c r="FH81" s="126"/>
      <c r="FI81" s="126"/>
      <c r="FJ81" s="126"/>
      <c r="FK81" s="126"/>
      <c r="FL81" s="126"/>
      <c r="FM81" s="126"/>
      <c r="FN81" s="126"/>
      <c r="FO81" s="126"/>
      <c r="FP81" s="126"/>
      <c r="FQ81" s="126"/>
      <c r="FR81" s="126"/>
      <c r="FS81" s="126"/>
      <c r="FT81" s="126"/>
      <c r="FU81" s="126"/>
      <c r="FV81" s="126"/>
      <c r="FW81" s="126"/>
      <c r="FX81" s="126"/>
      <c r="FY81" s="126"/>
      <c r="FZ81" s="126"/>
      <c r="GA81" s="126"/>
      <c r="GB81" s="126"/>
      <c r="GC81" s="126"/>
      <c r="GD81" s="126"/>
      <c r="GE81" s="126"/>
      <c r="GF81" s="126"/>
      <c r="GG81" s="126"/>
      <c r="GH81" s="126"/>
      <c r="GI81" s="126"/>
      <c r="GJ81" s="126"/>
      <c r="GK81" s="126"/>
      <c r="GL81" s="126"/>
      <c r="GM81" s="126"/>
      <c r="GN81" s="126"/>
      <c r="GO81" s="126"/>
      <c r="GP81" s="126"/>
      <c r="GQ81" s="126"/>
      <c r="GR81" s="126"/>
      <c r="GS81" s="126"/>
      <c r="GT81" s="126"/>
      <c r="GU81" s="126"/>
      <c r="GV81" s="126"/>
      <c r="GW81" s="126"/>
      <c r="GX81" s="126"/>
      <c r="GY81" s="126"/>
      <c r="GZ81" s="126"/>
      <c r="HA81" s="126"/>
      <c r="HB81" s="126"/>
      <c r="HC81" s="126"/>
      <c r="HD81" s="126"/>
      <c r="HE81" s="126"/>
      <c r="HF81" s="126"/>
      <c r="HG81" s="126"/>
      <c r="HH81" s="126"/>
      <c r="HI81" s="126"/>
      <c r="HJ81" s="126"/>
      <c r="HK81" s="126"/>
      <c r="HL81" s="126"/>
      <c r="HM81" s="126"/>
      <c r="HN81" s="126"/>
      <c r="HO81" s="126"/>
      <c r="HP81" s="126"/>
      <c r="HQ81" s="126"/>
      <c r="HR81" s="126"/>
      <c r="HS81" s="126"/>
      <c r="HT81" s="126"/>
      <c r="HU81" s="126"/>
      <c r="HV81" s="126"/>
      <c r="HW81" s="126"/>
      <c r="HX81" s="126"/>
      <c r="HY81" s="126"/>
      <c r="HZ81" s="126"/>
      <c r="IA81" s="126"/>
      <c r="IB81" s="126"/>
      <c r="IC81" s="126"/>
      <c r="ID81" s="126"/>
      <c r="IE81" s="126"/>
      <c r="IF81" s="126"/>
      <c r="IG81" s="126"/>
      <c r="IH81" s="126"/>
      <c r="II81" s="126"/>
      <c r="IJ81" s="126"/>
      <c r="IK81" s="126"/>
      <c r="IL81" s="126"/>
      <c r="IM81" s="126"/>
      <c r="IN81" s="126"/>
      <c r="IO81" s="126"/>
      <c r="IP81" s="126"/>
      <c r="IQ81" s="126"/>
      <c r="IR81" s="126"/>
      <c r="IS81" s="126"/>
      <c r="IT81" s="126"/>
      <c r="IU81" s="126"/>
      <c r="IV81" s="126"/>
      <c r="IW81" s="126"/>
      <c r="IX81" s="126"/>
      <c r="IY81" s="126"/>
      <c r="IZ81" s="126"/>
      <c r="JA81" s="126"/>
      <c r="JB81" s="126"/>
      <c r="JC81" s="126"/>
      <c r="JD81" s="126"/>
      <c r="JE81" s="126"/>
      <c r="JF81" s="126"/>
      <c r="JG81" s="126"/>
      <c r="JH81" s="126"/>
      <c r="JI81" s="126"/>
      <c r="JJ81" s="126"/>
      <c r="JK81" s="126"/>
      <c r="JL81" s="126"/>
      <c r="JM81" s="126"/>
      <c r="JN81" s="126"/>
      <c r="JO81" s="126"/>
      <c r="JP81" s="126"/>
      <c r="JQ81" s="126"/>
      <c r="JR81" s="126"/>
      <c r="JS81" s="126"/>
      <c r="JT81" s="126"/>
      <c r="JU81" s="126"/>
      <c r="JV81" s="126"/>
      <c r="JW81" s="126"/>
      <c r="JX81" s="126"/>
      <c r="JY81" s="126"/>
      <c r="JZ81" s="126"/>
      <c r="KA81" s="126"/>
      <c r="KB81" s="126"/>
      <c r="KC81" s="126"/>
      <c r="KD81" s="126"/>
      <c r="KE81" s="126"/>
      <c r="KF81" s="126"/>
      <c r="KG81" s="126"/>
      <c r="KH81" s="126"/>
      <c r="KI81" s="126"/>
      <c r="KJ81" s="126"/>
      <c r="KK81" s="126"/>
      <c r="KL81" s="126"/>
      <c r="KM81" s="126"/>
      <c r="KN81" s="126"/>
      <c r="KO81" s="126"/>
      <c r="KP81" s="126"/>
      <c r="KQ81" s="126"/>
      <c r="KR81" s="126"/>
      <c r="KS81" s="126"/>
      <c r="KT81" s="126"/>
      <c r="KU81" s="126"/>
      <c r="KV81" s="126"/>
      <c r="KW81" s="126"/>
      <c r="KX81" s="126"/>
      <c r="KY81" s="126"/>
      <c r="KZ81" s="126"/>
      <c r="LA81" s="126"/>
      <c r="LB81" s="126"/>
      <c r="LC81" s="126"/>
      <c r="LD81" s="126"/>
      <c r="LE81" s="126"/>
      <c r="LF81" s="126"/>
      <c r="LG81" s="126"/>
      <c r="LH81" s="126"/>
      <c r="LI81" s="126"/>
      <c r="LJ81" s="126"/>
      <c r="LK81" s="126"/>
      <c r="LL81" s="126"/>
      <c r="LM81" s="126"/>
      <c r="LN81" s="126"/>
      <c r="LO81" s="126"/>
      <c r="LP81" s="126"/>
      <c r="LQ81" s="126"/>
      <c r="LR81" s="126"/>
      <c r="LS81" s="126"/>
      <c r="LT81" s="126"/>
      <c r="LU81" s="126"/>
      <c r="LV81" s="126"/>
      <c r="LW81" s="126"/>
      <c r="LX81" s="126"/>
      <c r="LY81" s="126"/>
      <c r="LZ81" s="126"/>
      <c r="MA81" s="126"/>
      <c r="MB81" s="126"/>
      <c r="MC81" s="126"/>
      <c r="MD81" s="126"/>
      <c r="ME81" s="126"/>
      <c r="MF81" s="126"/>
      <c r="MG81" s="126"/>
      <c r="MH81" s="126"/>
      <c r="MI81" s="126"/>
      <c r="MJ81" s="126"/>
      <c r="MK81" s="126"/>
      <c r="ML81" s="126"/>
      <c r="MM81" s="126"/>
      <c r="MN81" s="126"/>
      <c r="MO81" s="126"/>
      <c r="MP81" s="126"/>
      <c r="MQ81" s="126"/>
      <c r="MR81" s="126"/>
      <c r="MS81" s="126"/>
      <c r="MT81" s="126"/>
      <c r="MU81" s="126"/>
      <c r="MV81" s="126"/>
      <c r="MW81" s="126"/>
      <c r="MX81" s="126"/>
      <c r="MY81" s="126"/>
      <c r="MZ81" s="126"/>
      <c r="NA81" s="126"/>
      <c r="NB81" s="126"/>
      <c r="NC81" s="126"/>
      <c r="ND81" s="126"/>
      <c r="NE81" s="126"/>
      <c r="NF81" s="126"/>
      <c r="NG81" s="126"/>
      <c r="NH81" s="126"/>
      <c r="NI81" s="126"/>
      <c r="NJ81" s="126"/>
      <c r="NK81" s="126"/>
      <c r="NL81" s="126"/>
      <c r="NM81" s="126"/>
      <c r="NN81" s="126"/>
      <c r="NO81" s="126"/>
      <c r="NP81" s="126"/>
      <c r="NQ81" s="126"/>
      <c r="NR81" s="126"/>
      <c r="NS81" s="126"/>
      <c r="NT81" s="126"/>
      <c r="NU81" s="126"/>
      <c r="NV81" s="126"/>
      <c r="NW81" s="126"/>
      <c r="NX81" s="126"/>
      <c r="NY81" s="126"/>
      <c r="NZ81" s="126"/>
      <c r="OA81" s="126"/>
      <c r="OB81" s="126"/>
      <c r="OC81" s="126"/>
      <c r="OD81" s="126"/>
      <c r="OE81" s="126"/>
      <c r="OF81" s="126"/>
      <c r="OG81" s="126"/>
      <c r="OH81" s="126"/>
      <c r="OI81" s="126"/>
      <c r="OJ81" s="126"/>
      <c r="OK81" s="126"/>
      <c r="OL81" s="126"/>
      <c r="OM81" s="126"/>
      <c r="ON81" s="126"/>
      <c r="OO81" s="126"/>
      <c r="OP81" s="126"/>
      <c r="OQ81" s="126"/>
      <c r="OR81" s="126"/>
      <c r="OS81" s="126"/>
      <c r="OT81" s="126"/>
      <c r="OU81" s="126"/>
      <c r="OV81" s="126"/>
      <c r="OW81" s="126"/>
      <c r="OX81" s="126"/>
      <c r="OY81" s="126"/>
      <c r="OZ81" s="126"/>
      <c r="PA81" s="126"/>
      <c r="PB81" s="126"/>
      <c r="PC81" s="126"/>
      <c r="PD81" s="126"/>
      <c r="PE81" s="126"/>
      <c r="PF81" s="126"/>
      <c r="PG81" s="126"/>
      <c r="PH81" s="126"/>
      <c r="PI81" s="126"/>
      <c r="PJ81" s="126"/>
      <c r="PK81" s="126"/>
      <c r="PL81" s="126"/>
      <c r="PM81" s="126"/>
      <c r="PN81" s="126"/>
      <c r="PO81" s="126"/>
      <c r="PP81" s="126"/>
      <c r="PQ81" s="126"/>
      <c r="PR81" s="126"/>
      <c r="PS81" s="126"/>
      <c r="PT81" s="126"/>
      <c r="PU81" s="126"/>
      <c r="PV81" s="126"/>
      <c r="PW81" s="126"/>
      <c r="PX81" s="126"/>
      <c r="PY81" s="126"/>
      <c r="PZ81" s="126"/>
      <c r="QA81" s="126"/>
      <c r="QB81" s="126"/>
      <c r="QC81" s="126"/>
      <c r="QD81" s="126"/>
      <c r="QE81" s="126"/>
      <c r="QF81" s="126"/>
      <c r="QG81" s="126"/>
      <c r="QH81" s="126"/>
      <c r="QI81" s="126"/>
      <c r="QJ81" s="126"/>
      <c r="QK81" s="126"/>
      <c r="QL81" s="126"/>
      <c r="QM81" s="126"/>
      <c r="QN81" s="126"/>
      <c r="QO81" s="126"/>
      <c r="QP81" s="126"/>
      <c r="QQ81" s="126"/>
      <c r="QR81" s="126"/>
      <c r="QS81" s="126"/>
      <c r="QT81" s="126"/>
      <c r="QU81" s="126"/>
      <c r="QV81" s="126"/>
      <c r="QW81" s="126"/>
      <c r="QX81" s="126"/>
      <c r="QY81" s="126"/>
      <c r="QZ81" s="126"/>
      <c r="RA81" s="126"/>
      <c r="RB81" s="126"/>
      <c r="RC81" s="126"/>
      <c r="RD81" s="126"/>
      <c r="RE81" s="126"/>
      <c r="RF81" s="126"/>
      <c r="RG81" s="126"/>
      <c r="RH81" s="126"/>
      <c r="RI81" s="126"/>
      <c r="RJ81" s="126"/>
      <c r="RK81" s="126"/>
    </row>
    <row r="82" spans="1:479" s="126" customFormat="1" x14ac:dyDescent="0.2">
      <c r="A82" s="676"/>
      <c r="B82" s="445">
        <v>26</v>
      </c>
      <c r="C82" s="429"/>
      <c r="D82" s="399"/>
      <c r="E82" s="429">
        <v>23390</v>
      </c>
      <c r="F82" s="399">
        <v>250</v>
      </c>
      <c r="G82" s="429">
        <f t="shared" ref="G82:G92" si="13">G81-E82+C82</f>
        <v>11250</v>
      </c>
      <c r="H82" s="399">
        <f t="shared" si="10"/>
        <v>127</v>
      </c>
      <c r="I82" s="265" t="s">
        <v>283</v>
      </c>
      <c r="J82" s="265" t="s">
        <v>51</v>
      </c>
      <c r="K82" s="229"/>
      <c r="N82" s="256"/>
      <c r="O82" s="256"/>
      <c r="P82" s="256">
        <f>O82*G84</f>
        <v>0</v>
      </c>
    </row>
    <row r="83" spans="1:479" s="126" customFormat="1" x14ac:dyDescent="0.2">
      <c r="A83" s="676"/>
      <c r="B83" s="445">
        <v>26</v>
      </c>
      <c r="C83" s="429"/>
      <c r="D83" s="399"/>
      <c r="E83" s="429">
        <v>11250</v>
      </c>
      <c r="F83" s="399">
        <v>127</v>
      </c>
      <c r="G83" s="429">
        <f t="shared" si="13"/>
        <v>0</v>
      </c>
      <c r="H83" s="399">
        <f t="shared" si="10"/>
        <v>0</v>
      </c>
      <c r="I83" s="265" t="s">
        <v>283</v>
      </c>
      <c r="J83" s="265" t="s">
        <v>51</v>
      </c>
      <c r="K83" s="229"/>
      <c r="N83" s="256"/>
      <c r="O83" s="256"/>
      <c r="P83" s="256">
        <f t="shared" ref="P83:P102" si="14">O83*G83</f>
        <v>0</v>
      </c>
    </row>
    <row r="84" spans="1:479" s="126" customFormat="1" x14ac:dyDescent="0.2">
      <c r="A84" s="676"/>
      <c r="B84" s="445">
        <v>27</v>
      </c>
      <c r="C84" s="429">
        <v>23240</v>
      </c>
      <c r="D84" s="399">
        <v>249</v>
      </c>
      <c r="E84" s="429"/>
      <c r="F84" s="399"/>
      <c r="G84" s="429">
        <f t="shared" si="13"/>
        <v>23240</v>
      </c>
      <c r="H84" s="399">
        <f t="shared" si="10"/>
        <v>249</v>
      </c>
      <c r="I84" s="265"/>
      <c r="J84" s="265" t="s">
        <v>72</v>
      </c>
      <c r="K84" s="229"/>
      <c r="N84" s="256"/>
      <c r="O84" s="256"/>
      <c r="P84" s="256">
        <f t="shared" si="14"/>
        <v>0</v>
      </c>
    </row>
    <row r="85" spans="1:479" s="126" customFormat="1" x14ac:dyDescent="0.2">
      <c r="A85" s="676"/>
      <c r="B85" s="445">
        <v>27</v>
      </c>
      <c r="C85" s="429">
        <v>12910</v>
      </c>
      <c r="D85" s="399">
        <v>130</v>
      </c>
      <c r="E85" s="429"/>
      <c r="F85" s="399"/>
      <c r="G85" s="429">
        <f t="shared" si="13"/>
        <v>36150</v>
      </c>
      <c r="H85" s="399">
        <f t="shared" si="10"/>
        <v>379</v>
      </c>
      <c r="I85" s="265"/>
      <c r="J85" s="265" t="s">
        <v>72</v>
      </c>
      <c r="K85" s="229"/>
      <c r="N85" s="256"/>
      <c r="O85" s="256"/>
      <c r="P85" s="256">
        <f t="shared" si="14"/>
        <v>0</v>
      </c>
    </row>
    <row r="86" spans="1:479" s="126" customFormat="1" x14ac:dyDescent="0.2">
      <c r="A86" s="676"/>
      <c r="B86" s="445">
        <v>27</v>
      </c>
      <c r="C86" s="429"/>
      <c r="D86" s="399"/>
      <c r="E86" s="429">
        <v>23240</v>
      </c>
      <c r="F86" s="399">
        <v>249</v>
      </c>
      <c r="G86" s="429">
        <f t="shared" si="13"/>
        <v>12910</v>
      </c>
      <c r="H86" s="399">
        <f t="shared" si="10"/>
        <v>130</v>
      </c>
      <c r="I86" s="265" t="s">
        <v>293</v>
      </c>
      <c r="J86" s="265" t="s">
        <v>51</v>
      </c>
      <c r="K86" s="229"/>
      <c r="N86" s="256"/>
      <c r="O86" s="256"/>
      <c r="P86" s="256">
        <f t="shared" si="14"/>
        <v>0</v>
      </c>
    </row>
    <row r="87" spans="1:479" s="126" customFormat="1" x14ac:dyDescent="0.2">
      <c r="A87" s="676"/>
      <c r="B87" s="445">
        <v>27</v>
      </c>
      <c r="C87" s="429"/>
      <c r="D87" s="399"/>
      <c r="E87" s="429">
        <v>12910</v>
      </c>
      <c r="F87" s="399">
        <v>130</v>
      </c>
      <c r="G87" s="429">
        <f t="shared" si="13"/>
        <v>0</v>
      </c>
      <c r="H87" s="399">
        <f t="shared" si="10"/>
        <v>0</v>
      </c>
      <c r="I87" s="265" t="s">
        <v>293</v>
      </c>
      <c r="J87" s="265" t="s">
        <v>51</v>
      </c>
      <c r="K87" s="229"/>
      <c r="N87" s="256"/>
      <c r="O87" s="256"/>
      <c r="P87" s="256">
        <f t="shared" si="14"/>
        <v>0</v>
      </c>
    </row>
    <row r="88" spans="1:479" s="126" customFormat="1" x14ac:dyDescent="0.2">
      <c r="A88" s="676"/>
      <c r="B88" s="445">
        <v>28</v>
      </c>
      <c r="C88" s="429"/>
      <c r="D88" s="399"/>
      <c r="E88" s="429"/>
      <c r="F88" s="399"/>
      <c r="G88" s="429">
        <f t="shared" si="13"/>
        <v>0</v>
      </c>
      <c r="H88" s="399">
        <f t="shared" si="10"/>
        <v>0</v>
      </c>
      <c r="I88" s="265"/>
      <c r="J88" s="265"/>
      <c r="K88" s="229"/>
      <c r="N88" s="256"/>
      <c r="O88" s="256"/>
      <c r="P88" s="256">
        <f t="shared" si="14"/>
        <v>0</v>
      </c>
    </row>
    <row r="89" spans="1:479" s="126" customFormat="1" x14ac:dyDescent="0.2">
      <c r="A89" s="676"/>
      <c r="B89" s="445">
        <v>29</v>
      </c>
      <c r="C89" s="429">
        <v>23610</v>
      </c>
      <c r="D89" s="399">
        <v>249</v>
      </c>
      <c r="E89" s="429"/>
      <c r="F89" s="399"/>
      <c r="G89" s="429">
        <f t="shared" si="13"/>
        <v>23610</v>
      </c>
      <c r="H89" s="399">
        <f t="shared" si="10"/>
        <v>249</v>
      </c>
      <c r="I89" s="265"/>
      <c r="J89" s="265" t="s">
        <v>72</v>
      </c>
      <c r="K89" s="229"/>
      <c r="N89" s="256"/>
      <c r="O89" s="256"/>
      <c r="P89" s="256">
        <f t="shared" si="14"/>
        <v>0</v>
      </c>
    </row>
    <row r="90" spans="1:479" s="126" customFormat="1" x14ac:dyDescent="0.2">
      <c r="A90" s="676"/>
      <c r="B90" s="445">
        <v>29</v>
      </c>
      <c r="C90" s="429">
        <v>11910</v>
      </c>
      <c r="D90" s="399">
        <v>130</v>
      </c>
      <c r="E90" s="429"/>
      <c r="F90" s="399"/>
      <c r="G90" s="429">
        <f t="shared" si="13"/>
        <v>35520</v>
      </c>
      <c r="H90" s="399">
        <f t="shared" ref="G90:H112" si="15">H89-F90+D90</f>
        <v>379</v>
      </c>
      <c r="I90" s="265"/>
      <c r="J90" s="265" t="s">
        <v>72</v>
      </c>
      <c r="K90" s="229"/>
      <c r="N90" s="256"/>
      <c r="O90" s="256"/>
      <c r="P90" s="256">
        <f t="shared" si="14"/>
        <v>0</v>
      </c>
    </row>
    <row r="91" spans="1:479" s="126" customFormat="1" x14ac:dyDescent="0.2">
      <c r="A91" s="676"/>
      <c r="B91" s="445">
        <v>29</v>
      </c>
      <c r="C91" s="429"/>
      <c r="D91" s="399"/>
      <c r="E91" s="429">
        <v>23610</v>
      </c>
      <c r="F91" s="399">
        <v>249</v>
      </c>
      <c r="G91" s="429">
        <f t="shared" si="13"/>
        <v>11910</v>
      </c>
      <c r="H91" s="399">
        <f t="shared" si="15"/>
        <v>130</v>
      </c>
      <c r="I91" s="265" t="s">
        <v>294</v>
      </c>
      <c r="J91" s="265" t="s">
        <v>51</v>
      </c>
      <c r="K91" s="229"/>
      <c r="N91" s="256"/>
      <c r="O91" s="256"/>
      <c r="P91" s="256">
        <f t="shared" si="14"/>
        <v>0</v>
      </c>
    </row>
    <row r="92" spans="1:479" s="126" customFormat="1" x14ac:dyDescent="0.2">
      <c r="A92" s="676"/>
      <c r="B92" s="445">
        <v>29</v>
      </c>
      <c r="C92" s="429"/>
      <c r="D92" s="399"/>
      <c r="E92" s="429">
        <v>11910</v>
      </c>
      <c r="F92" s="399">
        <v>130</v>
      </c>
      <c r="G92" s="429">
        <f t="shared" si="13"/>
        <v>0</v>
      </c>
      <c r="H92" s="399">
        <f t="shared" si="15"/>
        <v>0</v>
      </c>
      <c r="I92" s="265" t="s">
        <v>294</v>
      </c>
      <c r="J92" s="265" t="s">
        <v>51</v>
      </c>
      <c r="K92" s="229"/>
      <c r="N92" s="256"/>
      <c r="O92" s="256"/>
      <c r="P92" s="256">
        <f t="shared" si="14"/>
        <v>0</v>
      </c>
    </row>
    <row r="93" spans="1:479" s="126" customFormat="1" x14ac:dyDescent="0.2">
      <c r="A93" s="676"/>
      <c r="B93" s="445">
        <v>30</v>
      </c>
      <c r="C93" s="429">
        <v>11030</v>
      </c>
      <c r="D93" s="399">
        <v>120</v>
      </c>
      <c r="E93" s="429"/>
      <c r="F93" s="399"/>
      <c r="G93" s="429">
        <f t="shared" si="15"/>
        <v>11030</v>
      </c>
      <c r="H93" s="399">
        <f t="shared" si="15"/>
        <v>120</v>
      </c>
      <c r="I93" s="250"/>
      <c r="J93" s="399" t="s">
        <v>72</v>
      </c>
      <c r="K93" s="229"/>
      <c r="N93" s="256"/>
      <c r="O93" s="256"/>
      <c r="P93" s="256">
        <f t="shared" si="14"/>
        <v>0</v>
      </c>
    </row>
    <row r="94" spans="1:479" s="126" customFormat="1" x14ac:dyDescent="0.2">
      <c r="A94" s="676"/>
      <c r="B94" s="445">
        <v>30</v>
      </c>
      <c r="C94" s="429">
        <v>21460</v>
      </c>
      <c r="D94" s="399">
        <v>230</v>
      </c>
      <c r="E94" s="429"/>
      <c r="F94" s="399"/>
      <c r="G94" s="429">
        <f t="shared" si="15"/>
        <v>32490</v>
      </c>
      <c r="H94" s="399">
        <f t="shared" si="15"/>
        <v>350</v>
      </c>
      <c r="I94" s="250"/>
      <c r="J94" s="399" t="s">
        <v>72</v>
      </c>
      <c r="K94" s="229"/>
      <c r="N94" s="256"/>
      <c r="O94" s="256"/>
      <c r="P94" s="256">
        <f t="shared" si="14"/>
        <v>0</v>
      </c>
    </row>
    <row r="95" spans="1:479" s="126" customFormat="1" x14ac:dyDescent="0.2">
      <c r="A95" s="676"/>
      <c r="B95" s="445">
        <v>30</v>
      </c>
      <c r="C95" s="429"/>
      <c r="D95" s="399"/>
      <c r="E95" s="429">
        <v>11030</v>
      </c>
      <c r="F95" s="399">
        <v>120</v>
      </c>
      <c r="G95" s="429">
        <f t="shared" si="15"/>
        <v>21460</v>
      </c>
      <c r="H95" s="399">
        <f t="shared" si="15"/>
        <v>230</v>
      </c>
      <c r="I95" s="265" t="s">
        <v>321</v>
      </c>
      <c r="J95" s="399" t="s">
        <v>51</v>
      </c>
      <c r="K95" s="229"/>
      <c r="N95" s="256"/>
      <c r="O95" s="256"/>
      <c r="P95" s="256">
        <f t="shared" si="14"/>
        <v>0</v>
      </c>
    </row>
    <row r="96" spans="1:479" s="126" customFormat="1" x14ac:dyDescent="0.2">
      <c r="A96" s="676"/>
      <c r="B96" s="445">
        <v>30</v>
      </c>
      <c r="C96" s="429"/>
      <c r="D96" s="399"/>
      <c r="E96" s="429">
        <v>21460</v>
      </c>
      <c r="F96" s="399">
        <v>230</v>
      </c>
      <c r="G96" s="429">
        <f t="shared" si="15"/>
        <v>0</v>
      </c>
      <c r="H96" s="399">
        <f t="shared" si="15"/>
        <v>0</v>
      </c>
      <c r="I96" s="265" t="s">
        <v>321</v>
      </c>
      <c r="J96" s="399" t="s">
        <v>51</v>
      </c>
      <c r="K96" s="229"/>
      <c r="N96" s="256"/>
      <c r="O96" s="256"/>
      <c r="P96" s="256">
        <f t="shared" si="14"/>
        <v>0</v>
      </c>
    </row>
    <row r="97" spans="1:16" s="126" customFormat="1" x14ac:dyDescent="0.2">
      <c r="A97" s="676" t="s">
        <v>292</v>
      </c>
      <c r="B97" s="445"/>
      <c r="C97" s="429"/>
      <c r="D97" s="399"/>
      <c r="E97" s="429"/>
      <c r="F97" s="399"/>
      <c r="G97" s="429">
        <f t="shared" si="15"/>
        <v>0</v>
      </c>
      <c r="H97" s="399">
        <f t="shared" si="15"/>
        <v>0</v>
      </c>
      <c r="I97" s="250"/>
      <c r="J97" s="399"/>
      <c r="K97" s="229"/>
      <c r="N97" s="256"/>
      <c r="O97" s="256"/>
      <c r="P97" s="256">
        <f t="shared" si="14"/>
        <v>0</v>
      </c>
    </row>
    <row r="98" spans="1:16" s="126" customFormat="1" x14ac:dyDescent="0.2">
      <c r="A98" s="676"/>
      <c r="B98" s="445">
        <v>1</v>
      </c>
      <c r="C98" s="429">
        <v>22400</v>
      </c>
      <c r="D98" s="399">
        <v>248</v>
      </c>
      <c r="E98" s="429"/>
      <c r="F98" s="399"/>
      <c r="G98" s="429">
        <f t="shared" si="15"/>
        <v>22400</v>
      </c>
      <c r="H98" s="399">
        <f t="shared" si="15"/>
        <v>248</v>
      </c>
      <c r="I98" s="250"/>
      <c r="J98" s="399" t="s">
        <v>72</v>
      </c>
      <c r="K98" s="229"/>
      <c r="N98" s="256"/>
      <c r="O98" s="256"/>
      <c r="P98" s="256">
        <f t="shared" si="14"/>
        <v>0</v>
      </c>
    </row>
    <row r="99" spans="1:16" s="126" customFormat="1" x14ac:dyDescent="0.2">
      <c r="A99" s="676"/>
      <c r="B99" s="445">
        <v>1</v>
      </c>
      <c r="C99" s="429"/>
      <c r="D99" s="399"/>
      <c r="E99" s="429">
        <v>22400</v>
      </c>
      <c r="F99" s="399">
        <v>248</v>
      </c>
      <c r="G99" s="429">
        <f t="shared" si="15"/>
        <v>0</v>
      </c>
      <c r="H99" s="399">
        <f t="shared" si="15"/>
        <v>0</v>
      </c>
      <c r="I99" s="265" t="s">
        <v>321</v>
      </c>
      <c r="J99" s="265" t="s">
        <v>51</v>
      </c>
      <c r="K99" s="229"/>
      <c r="N99" s="256"/>
      <c r="O99" s="256"/>
      <c r="P99" s="256">
        <f t="shared" si="14"/>
        <v>0</v>
      </c>
    </row>
    <row r="100" spans="1:16" s="126" customFormat="1" x14ac:dyDescent="0.2">
      <c r="A100" s="676"/>
      <c r="B100" s="674">
        <v>2</v>
      </c>
      <c r="C100" s="429">
        <v>21130</v>
      </c>
      <c r="D100" s="399">
        <v>248</v>
      </c>
      <c r="E100" s="429"/>
      <c r="F100" s="399"/>
      <c r="G100" s="429">
        <f t="shared" si="15"/>
        <v>21130</v>
      </c>
      <c r="H100" s="399">
        <f t="shared" si="15"/>
        <v>248</v>
      </c>
      <c r="I100" s="399"/>
      <c r="J100" s="399" t="s">
        <v>207</v>
      </c>
      <c r="K100" s="229"/>
      <c r="N100" s="256"/>
      <c r="O100" s="256"/>
      <c r="P100" s="256">
        <f t="shared" si="14"/>
        <v>0</v>
      </c>
    </row>
    <row r="101" spans="1:16" s="126" customFormat="1" x14ac:dyDescent="0.2">
      <c r="A101" s="676"/>
      <c r="B101" s="674">
        <v>2</v>
      </c>
      <c r="C101" s="429"/>
      <c r="D101" s="399"/>
      <c r="E101" s="429">
        <v>21130</v>
      </c>
      <c r="F101" s="399">
        <v>248</v>
      </c>
      <c r="G101" s="429">
        <f t="shared" si="15"/>
        <v>0</v>
      </c>
      <c r="H101" s="399">
        <f t="shared" si="15"/>
        <v>0</v>
      </c>
      <c r="I101" s="399" t="s">
        <v>322</v>
      </c>
      <c r="J101" s="399" t="s">
        <v>51</v>
      </c>
      <c r="K101" s="229"/>
      <c r="N101" s="256"/>
      <c r="O101" s="256"/>
      <c r="P101" s="256">
        <f t="shared" si="14"/>
        <v>0</v>
      </c>
    </row>
    <row r="102" spans="1:16" s="126" customFormat="1" x14ac:dyDescent="0.2">
      <c r="A102" s="676"/>
      <c r="B102" s="674">
        <v>3</v>
      </c>
      <c r="C102" s="429">
        <v>24740</v>
      </c>
      <c r="D102" s="399">
        <v>250</v>
      </c>
      <c r="E102" s="429"/>
      <c r="F102" s="399"/>
      <c r="G102" s="429">
        <f t="shared" si="15"/>
        <v>24740</v>
      </c>
      <c r="H102" s="399">
        <f t="shared" si="15"/>
        <v>250</v>
      </c>
      <c r="I102" s="399"/>
      <c r="J102" s="265" t="s">
        <v>72</v>
      </c>
      <c r="K102" s="229"/>
      <c r="N102" s="256"/>
      <c r="O102" s="256"/>
      <c r="P102" s="256">
        <f t="shared" si="14"/>
        <v>0</v>
      </c>
    </row>
    <row r="103" spans="1:16" s="126" customFormat="1" x14ac:dyDescent="0.2">
      <c r="A103" s="676"/>
      <c r="B103" s="674">
        <v>3</v>
      </c>
      <c r="C103" s="429">
        <v>12200</v>
      </c>
      <c r="D103" s="399">
        <v>127</v>
      </c>
      <c r="E103" s="429"/>
      <c r="F103" s="399"/>
      <c r="G103" s="429">
        <f>G102-E103+C103</f>
        <v>36940</v>
      </c>
      <c r="H103" s="399">
        <f>H102-F103+D103</f>
        <v>377</v>
      </c>
      <c r="I103" s="399"/>
      <c r="J103" s="265" t="s">
        <v>72</v>
      </c>
      <c r="K103" s="229"/>
      <c r="N103" s="256"/>
      <c r="O103" s="256"/>
      <c r="P103" s="256">
        <f t="shared" ref="P103:P159" si="16">O103*G103</f>
        <v>0</v>
      </c>
    </row>
    <row r="104" spans="1:16" s="126" customFormat="1" x14ac:dyDescent="0.2">
      <c r="A104" s="676"/>
      <c r="B104" s="674">
        <v>3</v>
      </c>
      <c r="C104" s="429"/>
      <c r="D104" s="399"/>
      <c r="E104" s="429">
        <v>24740</v>
      </c>
      <c r="F104" s="399">
        <v>250</v>
      </c>
      <c r="G104" s="429">
        <f t="shared" si="15"/>
        <v>12200</v>
      </c>
      <c r="H104" s="399">
        <f t="shared" si="15"/>
        <v>127</v>
      </c>
      <c r="I104" s="265" t="s">
        <v>330</v>
      </c>
      <c r="J104" s="265" t="s">
        <v>51</v>
      </c>
      <c r="K104" s="229"/>
      <c r="N104" s="256"/>
      <c r="O104" s="256"/>
      <c r="P104" s="256">
        <f t="shared" si="16"/>
        <v>0</v>
      </c>
    </row>
    <row r="105" spans="1:16" s="126" customFormat="1" x14ac:dyDescent="0.2">
      <c r="A105" s="676"/>
      <c r="B105" s="674">
        <v>3</v>
      </c>
      <c r="C105" s="429"/>
      <c r="D105" s="399"/>
      <c r="E105" s="429">
        <v>12200</v>
      </c>
      <c r="F105" s="399">
        <v>127</v>
      </c>
      <c r="G105" s="429">
        <f t="shared" si="15"/>
        <v>0</v>
      </c>
      <c r="H105" s="399">
        <f t="shared" si="15"/>
        <v>0</v>
      </c>
      <c r="I105" s="265" t="s">
        <v>330</v>
      </c>
      <c r="J105" s="265" t="s">
        <v>51</v>
      </c>
      <c r="K105" s="229"/>
      <c r="N105" s="256"/>
      <c r="O105" s="256"/>
      <c r="P105" s="256">
        <f t="shared" si="16"/>
        <v>0</v>
      </c>
    </row>
    <row r="106" spans="1:16" s="126" customFormat="1" x14ac:dyDescent="0.2">
      <c r="A106" s="676"/>
      <c r="B106" s="674">
        <v>4</v>
      </c>
      <c r="C106" s="429">
        <v>22700</v>
      </c>
      <c r="D106" s="399">
        <v>250</v>
      </c>
      <c r="E106" s="429"/>
      <c r="F106" s="399"/>
      <c r="G106" s="429">
        <f t="shared" si="15"/>
        <v>22700</v>
      </c>
      <c r="H106" s="399">
        <f t="shared" si="15"/>
        <v>250</v>
      </c>
      <c r="I106" s="399"/>
      <c r="J106" s="265" t="s">
        <v>72</v>
      </c>
      <c r="K106" s="229"/>
      <c r="N106" s="256"/>
      <c r="O106" s="256"/>
      <c r="P106" s="256">
        <f t="shared" si="16"/>
        <v>0</v>
      </c>
    </row>
    <row r="107" spans="1:16" s="126" customFormat="1" x14ac:dyDescent="0.2">
      <c r="A107" s="676"/>
      <c r="B107" s="674">
        <v>4</v>
      </c>
      <c r="C107" s="429">
        <v>11230</v>
      </c>
      <c r="D107" s="399">
        <v>128</v>
      </c>
      <c r="E107" s="429"/>
      <c r="F107" s="399"/>
      <c r="G107" s="429">
        <f t="shared" si="15"/>
        <v>33930</v>
      </c>
      <c r="H107" s="399">
        <f t="shared" si="15"/>
        <v>378</v>
      </c>
      <c r="I107" s="399"/>
      <c r="J107" s="265" t="s">
        <v>72</v>
      </c>
      <c r="K107" s="229"/>
      <c r="N107" s="256"/>
      <c r="O107" s="256"/>
      <c r="P107" s="256">
        <f t="shared" si="16"/>
        <v>0</v>
      </c>
    </row>
    <row r="108" spans="1:16" s="126" customFormat="1" x14ac:dyDescent="0.2">
      <c r="A108" s="676"/>
      <c r="B108" s="674">
        <v>4</v>
      </c>
      <c r="C108" s="429"/>
      <c r="D108" s="399"/>
      <c r="E108" s="429">
        <v>22700</v>
      </c>
      <c r="F108" s="399">
        <v>250</v>
      </c>
      <c r="G108" s="429">
        <f t="shared" si="15"/>
        <v>11230</v>
      </c>
      <c r="H108" s="399">
        <f t="shared" si="15"/>
        <v>128</v>
      </c>
      <c r="I108" s="265" t="s">
        <v>346</v>
      </c>
      <c r="J108" s="265" t="s">
        <v>51</v>
      </c>
      <c r="K108" s="229"/>
      <c r="N108" s="256"/>
      <c r="O108" s="256"/>
      <c r="P108" s="256">
        <f t="shared" si="16"/>
        <v>0</v>
      </c>
    </row>
    <row r="109" spans="1:16" s="126" customFormat="1" x14ac:dyDescent="0.2">
      <c r="A109" s="676"/>
      <c r="B109" s="674">
        <v>4</v>
      </c>
      <c r="C109" s="429"/>
      <c r="D109" s="399"/>
      <c r="E109" s="429">
        <v>11230</v>
      </c>
      <c r="F109" s="399">
        <v>128</v>
      </c>
      <c r="G109" s="429">
        <f t="shared" si="15"/>
        <v>0</v>
      </c>
      <c r="H109" s="399">
        <f t="shared" si="15"/>
        <v>0</v>
      </c>
      <c r="I109" s="265" t="s">
        <v>346</v>
      </c>
      <c r="J109" s="265" t="s">
        <v>51</v>
      </c>
      <c r="K109" s="229"/>
      <c r="N109" s="256"/>
      <c r="O109" s="256"/>
      <c r="P109" s="256">
        <f t="shared" si="16"/>
        <v>0</v>
      </c>
    </row>
    <row r="110" spans="1:16" s="126" customFormat="1" x14ac:dyDescent="0.2">
      <c r="A110" s="676"/>
      <c r="B110" s="674">
        <v>5</v>
      </c>
      <c r="C110" s="429"/>
      <c r="D110" s="399"/>
      <c r="E110" s="429"/>
      <c r="F110" s="399"/>
      <c r="G110" s="429">
        <f t="shared" si="15"/>
        <v>0</v>
      </c>
      <c r="H110" s="399">
        <f t="shared" si="15"/>
        <v>0</v>
      </c>
      <c r="I110" s="399"/>
      <c r="J110" s="399"/>
      <c r="K110" s="229"/>
      <c r="N110" s="256"/>
      <c r="O110" s="256"/>
      <c r="P110" s="256">
        <f t="shared" si="16"/>
        <v>0</v>
      </c>
    </row>
    <row r="111" spans="1:16" s="126" customFormat="1" x14ac:dyDescent="0.2">
      <c r="A111" s="676"/>
      <c r="B111" s="674">
        <v>5</v>
      </c>
      <c r="C111" s="429"/>
      <c r="D111" s="399"/>
      <c r="E111" s="429"/>
      <c r="F111" s="399"/>
      <c r="G111" s="429">
        <f t="shared" si="15"/>
        <v>0</v>
      </c>
      <c r="H111" s="399">
        <f t="shared" si="15"/>
        <v>0</v>
      </c>
      <c r="I111" s="399"/>
      <c r="J111" s="399"/>
      <c r="K111" s="229"/>
      <c r="N111" s="256"/>
      <c r="O111" s="256"/>
      <c r="P111" s="256">
        <f t="shared" si="16"/>
        <v>0</v>
      </c>
    </row>
    <row r="112" spans="1:16" s="126" customFormat="1" x14ac:dyDescent="0.2">
      <c r="A112" s="676"/>
      <c r="B112" s="674">
        <v>6</v>
      </c>
      <c r="C112" s="429">
        <v>22340</v>
      </c>
      <c r="D112" s="399">
        <v>250</v>
      </c>
      <c r="E112" s="429"/>
      <c r="F112" s="399"/>
      <c r="G112" s="429">
        <f t="shared" si="15"/>
        <v>22340</v>
      </c>
      <c r="H112" s="399">
        <f t="shared" si="15"/>
        <v>250</v>
      </c>
      <c r="I112" s="399"/>
      <c r="J112" s="265" t="s">
        <v>72</v>
      </c>
      <c r="K112" s="229"/>
      <c r="N112" s="256"/>
      <c r="O112" s="256"/>
      <c r="P112" s="256">
        <f t="shared" si="16"/>
        <v>0</v>
      </c>
    </row>
    <row r="113" spans="1:16" s="126" customFormat="1" x14ac:dyDescent="0.2">
      <c r="A113" s="676"/>
      <c r="B113" s="674">
        <v>6</v>
      </c>
      <c r="C113" s="429">
        <v>12010</v>
      </c>
      <c r="D113" s="399">
        <v>130</v>
      </c>
      <c r="E113" s="429"/>
      <c r="F113" s="399"/>
      <c r="G113" s="429">
        <f t="shared" ref="G113:H140" si="17">G112-E113+C113</f>
        <v>34350</v>
      </c>
      <c r="H113" s="399">
        <f t="shared" si="17"/>
        <v>380</v>
      </c>
      <c r="I113" s="399"/>
      <c r="J113" s="265" t="s">
        <v>72</v>
      </c>
      <c r="K113" s="229"/>
      <c r="N113" s="256"/>
      <c r="O113" s="256"/>
      <c r="P113" s="256">
        <f t="shared" si="16"/>
        <v>0</v>
      </c>
    </row>
    <row r="114" spans="1:16" s="126" customFormat="1" x14ac:dyDescent="0.2">
      <c r="A114" s="448"/>
      <c r="B114" s="674">
        <v>6</v>
      </c>
      <c r="C114" s="429"/>
      <c r="D114" s="399"/>
      <c r="E114" s="429">
        <v>22340</v>
      </c>
      <c r="F114" s="399">
        <v>250</v>
      </c>
      <c r="G114" s="429">
        <f t="shared" si="17"/>
        <v>12010</v>
      </c>
      <c r="H114" s="399">
        <f t="shared" si="17"/>
        <v>130</v>
      </c>
      <c r="I114" s="265" t="s">
        <v>351</v>
      </c>
      <c r="J114" s="265" t="s">
        <v>51</v>
      </c>
      <c r="K114" s="229"/>
      <c r="N114" s="256"/>
      <c r="O114" s="256"/>
      <c r="P114" s="256">
        <f t="shared" si="16"/>
        <v>0</v>
      </c>
    </row>
    <row r="115" spans="1:16" s="126" customFormat="1" x14ac:dyDescent="0.2">
      <c r="A115" s="676"/>
      <c r="B115" s="674">
        <v>6</v>
      </c>
      <c r="C115" s="429"/>
      <c r="D115" s="399"/>
      <c r="E115" s="429">
        <v>12010</v>
      </c>
      <c r="F115" s="399">
        <v>130</v>
      </c>
      <c r="G115" s="429">
        <f t="shared" si="17"/>
        <v>0</v>
      </c>
      <c r="H115" s="399">
        <f t="shared" si="17"/>
        <v>0</v>
      </c>
      <c r="I115" s="265" t="s">
        <v>351</v>
      </c>
      <c r="J115" s="265" t="s">
        <v>51</v>
      </c>
      <c r="K115" s="229"/>
      <c r="N115" s="256"/>
      <c r="O115" s="256"/>
      <c r="P115" s="256">
        <f t="shared" si="16"/>
        <v>0</v>
      </c>
    </row>
    <row r="116" spans="1:16" s="126" customFormat="1" x14ac:dyDescent="0.2">
      <c r="A116" s="676"/>
      <c r="B116" s="674">
        <v>7</v>
      </c>
      <c r="C116" s="429">
        <v>22970</v>
      </c>
      <c r="D116" s="399">
        <v>250</v>
      </c>
      <c r="E116" s="429"/>
      <c r="F116" s="399"/>
      <c r="G116" s="429">
        <f t="shared" si="17"/>
        <v>22970</v>
      </c>
      <c r="H116" s="399">
        <f t="shared" si="17"/>
        <v>250</v>
      </c>
      <c r="I116" s="265"/>
      <c r="J116" s="399" t="s">
        <v>72</v>
      </c>
      <c r="K116" s="229"/>
      <c r="N116" s="256"/>
      <c r="O116" s="256"/>
      <c r="P116" s="256">
        <f t="shared" si="16"/>
        <v>0</v>
      </c>
    </row>
    <row r="117" spans="1:16" s="126" customFormat="1" x14ac:dyDescent="0.2">
      <c r="A117" s="676"/>
      <c r="B117" s="674">
        <v>7</v>
      </c>
      <c r="C117" s="429">
        <v>12160</v>
      </c>
      <c r="D117" s="399">
        <v>130</v>
      </c>
      <c r="E117" s="429"/>
      <c r="F117" s="399"/>
      <c r="G117" s="429">
        <f t="shared" si="17"/>
        <v>35130</v>
      </c>
      <c r="H117" s="399">
        <f t="shared" si="17"/>
        <v>380</v>
      </c>
      <c r="I117" s="265"/>
      <c r="J117" s="265" t="s">
        <v>72</v>
      </c>
      <c r="K117" s="229"/>
      <c r="N117" s="256"/>
      <c r="O117" s="256"/>
      <c r="P117" s="256">
        <f t="shared" si="16"/>
        <v>0</v>
      </c>
    </row>
    <row r="118" spans="1:16" s="126" customFormat="1" x14ac:dyDescent="0.2">
      <c r="A118" s="676"/>
      <c r="B118" s="674">
        <v>7</v>
      </c>
      <c r="C118" s="429"/>
      <c r="D118" s="399"/>
      <c r="E118" s="429">
        <v>22970</v>
      </c>
      <c r="F118" s="399">
        <v>250</v>
      </c>
      <c r="G118" s="429">
        <f t="shared" si="17"/>
        <v>12160</v>
      </c>
      <c r="H118" s="399">
        <f t="shared" si="17"/>
        <v>130</v>
      </c>
      <c r="I118" s="265" t="s">
        <v>356</v>
      </c>
      <c r="J118" s="265" t="s">
        <v>51</v>
      </c>
      <c r="K118" s="229"/>
      <c r="N118" s="256"/>
      <c r="O118" s="256"/>
      <c r="P118" s="256">
        <f t="shared" si="16"/>
        <v>0</v>
      </c>
    </row>
    <row r="119" spans="1:16" s="126" customFormat="1" x14ac:dyDescent="0.2">
      <c r="A119" s="676"/>
      <c r="B119" s="674">
        <v>7</v>
      </c>
      <c r="C119" s="429"/>
      <c r="D119" s="399"/>
      <c r="E119" s="429">
        <v>12160</v>
      </c>
      <c r="F119" s="399">
        <v>130</v>
      </c>
      <c r="G119" s="429">
        <f t="shared" si="17"/>
        <v>0</v>
      </c>
      <c r="H119" s="399">
        <f t="shared" si="17"/>
        <v>0</v>
      </c>
      <c r="I119" s="399" t="s">
        <v>356</v>
      </c>
      <c r="J119" s="399" t="s">
        <v>51</v>
      </c>
      <c r="K119" s="229"/>
      <c r="N119" s="256"/>
      <c r="O119" s="256"/>
      <c r="P119" s="256">
        <f t="shared" si="16"/>
        <v>0</v>
      </c>
    </row>
    <row r="120" spans="1:16" s="126" customFormat="1" x14ac:dyDescent="0.2">
      <c r="A120" s="676"/>
      <c r="B120" s="674">
        <v>8</v>
      </c>
      <c r="C120" s="429">
        <v>20550</v>
      </c>
      <c r="D120" s="399">
        <v>250</v>
      </c>
      <c r="E120" s="429"/>
      <c r="F120" s="399"/>
      <c r="G120" s="429">
        <f t="shared" si="17"/>
        <v>20550</v>
      </c>
      <c r="H120" s="399">
        <f t="shared" si="17"/>
        <v>250</v>
      </c>
      <c r="I120" s="399"/>
      <c r="J120" s="399" t="s">
        <v>72</v>
      </c>
      <c r="K120" s="229"/>
      <c r="N120" s="256"/>
      <c r="O120" s="256"/>
      <c r="P120" s="256">
        <f t="shared" si="16"/>
        <v>0</v>
      </c>
    </row>
    <row r="121" spans="1:16" s="126" customFormat="1" x14ac:dyDescent="0.2">
      <c r="A121" s="676"/>
      <c r="B121" s="674">
        <v>8</v>
      </c>
      <c r="C121" s="429">
        <v>10710</v>
      </c>
      <c r="D121" s="399">
        <v>130</v>
      </c>
      <c r="E121" s="429"/>
      <c r="F121" s="399"/>
      <c r="G121" s="429">
        <f t="shared" si="17"/>
        <v>31260</v>
      </c>
      <c r="H121" s="399">
        <f t="shared" si="17"/>
        <v>380</v>
      </c>
      <c r="I121" s="399"/>
      <c r="J121" s="399" t="s">
        <v>72</v>
      </c>
      <c r="K121" s="229"/>
      <c r="N121" s="256"/>
      <c r="O121" s="256"/>
      <c r="P121" s="256">
        <f t="shared" si="16"/>
        <v>0</v>
      </c>
    </row>
    <row r="122" spans="1:16" s="126" customFormat="1" x14ac:dyDescent="0.2">
      <c r="A122" s="676"/>
      <c r="B122" s="674">
        <v>8</v>
      </c>
      <c r="C122" s="429"/>
      <c r="D122" s="399"/>
      <c r="E122" s="429">
        <v>20550</v>
      </c>
      <c r="F122" s="399">
        <v>250</v>
      </c>
      <c r="G122" s="429">
        <f t="shared" si="17"/>
        <v>10710</v>
      </c>
      <c r="H122" s="399">
        <f t="shared" si="17"/>
        <v>130</v>
      </c>
      <c r="I122" s="399" t="s">
        <v>371</v>
      </c>
      <c r="J122" s="399" t="s">
        <v>51</v>
      </c>
      <c r="K122" s="229"/>
      <c r="N122" s="256"/>
      <c r="O122" s="256"/>
      <c r="P122" s="256">
        <f t="shared" si="16"/>
        <v>0</v>
      </c>
    </row>
    <row r="123" spans="1:16" s="126" customFormat="1" x14ac:dyDescent="0.2">
      <c r="A123" s="676"/>
      <c r="B123" s="674">
        <v>8</v>
      </c>
      <c r="C123" s="429"/>
      <c r="D123" s="399"/>
      <c r="E123" s="429">
        <v>10710</v>
      </c>
      <c r="F123" s="399">
        <v>130</v>
      </c>
      <c r="G123" s="429">
        <f t="shared" si="17"/>
        <v>0</v>
      </c>
      <c r="H123" s="399">
        <f t="shared" si="17"/>
        <v>0</v>
      </c>
      <c r="I123" s="399" t="s">
        <v>371</v>
      </c>
      <c r="J123" s="399" t="s">
        <v>51</v>
      </c>
      <c r="K123" s="229"/>
      <c r="N123" s="256"/>
      <c r="O123" s="256"/>
      <c r="P123" s="256">
        <f t="shared" si="16"/>
        <v>0</v>
      </c>
    </row>
    <row r="124" spans="1:16" s="126" customFormat="1" x14ac:dyDescent="0.2">
      <c r="A124" s="676"/>
      <c r="B124" s="674">
        <v>9</v>
      </c>
      <c r="C124" s="429">
        <v>22770</v>
      </c>
      <c r="D124" s="399">
        <v>255</v>
      </c>
      <c r="E124" s="429"/>
      <c r="F124" s="399"/>
      <c r="G124" s="429">
        <f t="shared" si="17"/>
        <v>22770</v>
      </c>
      <c r="H124" s="399">
        <f t="shared" si="17"/>
        <v>255</v>
      </c>
      <c r="I124" s="399"/>
      <c r="J124" s="399" t="s">
        <v>207</v>
      </c>
      <c r="K124" s="229"/>
      <c r="N124" s="256"/>
      <c r="O124" s="256"/>
      <c r="P124" s="256">
        <f t="shared" si="16"/>
        <v>0</v>
      </c>
    </row>
    <row r="125" spans="1:16" s="126" customFormat="1" x14ac:dyDescent="0.2">
      <c r="A125" s="676"/>
      <c r="B125" s="674">
        <v>9</v>
      </c>
      <c r="C125" s="429">
        <v>12090</v>
      </c>
      <c r="D125" s="399">
        <v>130</v>
      </c>
      <c r="E125" s="429"/>
      <c r="F125" s="399"/>
      <c r="G125" s="429">
        <f t="shared" si="17"/>
        <v>34860</v>
      </c>
      <c r="H125" s="399">
        <f t="shared" si="17"/>
        <v>385</v>
      </c>
      <c r="I125" s="399"/>
      <c r="J125" s="399" t="s">
        <v>72</v>
      </c>
      <c r="K125" s="229"/>
      <c r="N125" s="256"/>
      <c r="O125" s="256"/>
      <c r="P125" s="256">
        <f t="shared" si="16"/>
        <v>0</v>
      </c>
    </row>
    <row r="126" spans="1:16" s="126" customFormat="1" x14ac:dyDescent="0.2">
      <c r="A126" s="676"/>
      <c r="B126" s="674">
        <v>9</v>
      </c>
      <c r="C126" s="429"/>
      <c r="D126" s="399"/>
      <c r="E126" s="429">
        <v>22770</v>
      </c>
      <c r="F126" s="399">
        <v>255</v>
      </c>
      <c r="G126" s="429">
        <f t="shared" si="17"/>
        <v>12090</v>
      </c>
      <c r="H126" s="399">
        <f t="shared" si="17"/>
        <v>130</v>
      </c>
      <c r="I126" s="399" t="s">
        <v>388</v>
      </c>
      <c r="J126" s="399" t="s">
        <v>51</v>
      </c>
      <c r="K126" s="229"/>
      <c r="N126" s="256"/>
      <c r="O126" s="256"/>
      <c r="P126" s="256">
        <f t="shared" si="16"/>
        <v>0</v>
      </c>
    </row>
    <row r="127" spans="1:16" s="126" customFormat="1" x14ac:dyDescent="0.2">
      <c r="A127" s="676"/>
      <c r="B127" s="674">
        <v>9</v>
      </c>
      <c r="C127" s="429"/>
      <c r="D127" s="399"/>
      <c r="E127" s="429">
        <v>12090</v>
      </c>
      <c r="F127" s="399">
        <v>130</v>
      </c>
      <c r="G127" s="429">
        <f t="shared" si="17"/>
        <v>0</v>
      </c>
      <c r="H127" s="399">
        <f t="shared" si="17"/>
        <v>0</v>
      </c>
      <c r="I127" s="399" t="s">
        <v>388</v>
      </c>
      <c r="J127" s="399" t="s">
        <v>51</v>
      </c>
      <c r="K127" s="229"/>
      <c r="N127" s="256"/>
      <c r="O127" s="256"/>
      <c r="P127" s="256">
        <f t="shared" si="16"/>
        <v>0</v>
      </c>
    </row>
    <row r="128" spans="1:16" s="126" customFormat="1" x14ac:dyDescent="0.2">
      <c r="A128" s="676"/>
      <c r="B128" s="674">
        <v>10</v>
      </c>
      <c r="C128" s="429">
        <v>23860</v>
      </c>
      <c r="D128" s="399">
        <v>255</v>
      </c>
      <c r="E128" s="429"/>
      <c r="F128" s="399"/>
      <c r="G128" s="429">
        <f t="shared" si="17"/>
        <v>23860</v>
      </c>
      <c r="H128" s="399">
        <f t="shared" si="17"/>
        <v>255</v>
      </c>
      <c r="I128" s="399"/>
      <c r="J128" s="399" t="s">
        <v>72</v>
      </c>
      <c r="K128" s="229"/>
      <c r="N128" s="256"/>
      <c r="O128" s="256"/>
      <c r="P128" s="256">
        <f t="shared" si="16"/>
        <v>0</v>
      </c>
    </row>
    <row r="129" spans="1:16" s="126" customFormat="1" x14ac:dyDescent="0.2">
      <c r="A129" s="676"/>
      <c r="B129" s="674">
        <v>10</v>
      </c>
      <c r="C129" s="429">
        <v>10380</v>
      </c>
      <c r="D129" s="399">
        <v>127</v>
      </c>
      <c r="E129" s="429"/>
      <c r="F129" s="399"/>
      <c r="G129" s="429">
        <f t="shared" si="17"/>
        <v>34240</v>
      </c>
      <c r="H129" s="399">
        <f t="shared" si="17"/>
        <v>382</v>
      </c>
      <c r="I129" s="399"/>
      <c r="J129" s="399" t="s">
        <v>72</v>
      </c>
      <c r="K129" s="229"/>
      <c r="N129" s="256"/>
      <c r="O129" s="256"/>
      <c r="P129" s="256">
        <f t="shared" si="16"/>
        <v>0</v>
      </c>
    </row>
    <row r="130" spans="1:16" s="126" customFormat="1" x14ac:dyDescent="0.2">
      <c r="A130" s="676"/>
      <c r="B130" s="674">
        <v>10</v>
      </c>
      <c r="C130" s="429"/>
      <c r="D130" s="399"/>
      <c r="E130" s="429">
        <v>23860</v>
      </c>
      <c r="F130" s="399">
        <v>255</v>
      </c>
      <c r="G130" s="429">
        <f t="shared" si="17"/>
        <v>10380</v>
      </c>
      <c r="H130" s="399">
        <f t="shared" si="17"/>
        <v>127</v>
      </c>
      <c r="I130" s="399" t="s">
        <v>389</v>
      </c>
      <c r="J130" s="399" t="s">
        <v>51</v>
      </c>
      <c r="K130" s="229"/>
      <c r="N130" s="256"/>
      <c r="O130" s="256"/>
      <c r="P130" s="256">
        <f t="shared" si="16"/>
        <v>0</v>
      </c>
    </row>
    <row r="131" spans="1:16" s="126" customFormat="1" x14ac:dyDescent="0.2">
      <c r="A131" s="676"/>
      <c r="B131" s="674">
        <v>10</v>
      </c>
      <c r="C131" s="429"/>
      <c r="D131" s="399"/>
      <c r="E131" s="429">
        <v>10380</v>
      </c>
      <c r="F131" s="399">
        <v>127</v>
      </c>
      <c r="G131" s="429">
        <f t="shared" si="17"/>
        <v>0</v>
      </c>
      <c r="H131" s="399">
        <f t="shared" si="17"/>
        <v>0</v>
      </c>
      <c r="I131" s="399" t="s">
        <v>389</v>
      </c>
      <c r="J131" s="399" t="s">
        <v>51</v>
      </c>
      <c r="K131" s="229"/>
      <c r="N131" s="256"/>
      <c r="O131" s="256"/>
      <c r="P131" s="256">
        <f t="shared" si="16"/>
        <v>0</v>
      </c>
    </row>
    <row r="132" spans="1:16" s="126" customFormat="1" x14ac:dyDescent="0.2">
      <c r="A132" s="676"/>
      <c r="B132" s="674">
        <v>11</v>
      </c>
      <c r="C132" s="429">
        <v>23990</v>
      </c>
      <c r="D132" s="399">
        <v>252</v>
      </c>
      <c r="E132" s="429"/>
      <c r="F132" s="399"/>
      <c r="G132" s="429">
        <f t="shared" si="17"/>
        <v>23990</v>
      </c>
      <c r="H132" s="399">
        <f t="shared" si="17"/>
        <v>252</v>
      </c>
      <c r="I132" s="399"/>
      <c r="J132" s="399" t="s">
        <v>72</v>
      </c>
      <c r="K132" s="229"/>
      <c r="N132" s="256"/>
      <c r="O132" s="256"/>
      <c r="P132" s="256">
        <f t="shared" si="16"/>
        <v>0</v>
      </c>
    </row>
    <row r="133" spans="1:16" s="126" customFormat="1" x14ac:dyDescent="0.2">
      <c r="A133" s="676"/>
      <c r="B133" s="674">
        <v>11</v>
      </c>
      <c r="C133" s="429">
        <v>12450</v>
      </c>
      <c r="D133" s="399">
        <v>130</v>
      </c>
      <c r="E133" s="429"/>
      <c r="F133" s="399"/>
      <c r="G133" s="429">
        <f t="shared" si="17"/>
        <v>36440</v>
      </c>
      <c r="H133" s="399">
        <f t="shared" si="17"/>
        <v>382</v>
      </c>
      <c r="I133" s="399"/>
      <c r="J133" s="399" t="s">
        <v>72</v>
      </c>
      <c r="K133" s="229"/>
      <c r="N133" s="256"/>
      <c r="O133" s="256"/>
      <c r="P133" s="256">
        <f t="shared" si="16"/>
        <v>0</v>
      </c>
    </row>
    <row r="134" spans="1:16" s="126" customFormat="1" x14ac:dyDescent="0.2">
      <c r="A134" s="676"/>
      <c r="B134" s="674">
        <v>11</v>
      </c>
      <c r="C134" s="429"/>
      <c r="D134" s="399"/>
      <c r="E134" s="429">
        <v>23990</v>
      </c>
      <c r="F134" s="399">
        <v>252</v>
      </c>
      <c r="G134" s="429">
        <f t="shared" si="17"/>
        <v>12450</v>
      </c>
      <c r="H134" s="399">
        <f t="shared" si="17"/>
        <v>130</v>
      </c>
      <c r="I134" s="399" t="s">
        <v>394</v>
      </c>
      <c r="J134" s="399" t="s">
        <v>51</v>
      </c>
      <c r="K134" s="229"/>
      <c r="N134" s="256"/>
      <c r="O134" s="256"/>
      <c r="P134" s="256">
        <f t="shared" si="16"/>
        <v>0</v>
      </c>
    </row>
    <row r="135" spans="1:16" s="126" customFormat="1" x14ac:dyDescent="0.2">
      <c r="A135" s="676"/>
      <c r="B135" s="674">
        <v>11</v>
      </c>
      <c r="C135" s="429"/>
      <c r="D135" s="399"/>
      <c r="E135" s="429">
        <v>12450</v>
      </c>
      <c r="F135" s="399">
        <v>130</v>
      </c>
      <c r="G135" s="429">
        <f t="shared" si="17"/>
        <v>0</v>
      </c>
      <c r="H135" s="399">
        <f t="shared" si="17"/>
        <v>0</v>
      </c>
      <c r="I135" s="399" t="s">
        <v>394</v>
      </c>
      <c r="J135" s="399" t="s">
        <v>51</v>
      </c>
      <c r="K135" s="229"/>
      <c r="N135" s="256"/>
      <c r="O135" s="256"/>
      <c r="P135" s="256">
        <f t="shared" si="16"/>
        <v>0</v>
      </c>
    </row>
    <row r="136" spans="1:16" s="126" customFormat="1" x14ac:dyDescent="0.2">
      <c r="A136" s="676"/>
      <c r="B136" s="674">
        <v>12</v>
      </c>
      <c r="C136" s="429">
        <v>11910</v>
      </c>
      <c r="D136" s="399">
        <v>125</v>
      </c>
      <c r="E136" s="429"/>
      <c r="F136" s="399"/>
      <c r="G136" s="429">
        <f t="shared" si="17"/>
        <v>11910</v>
      </c>
      <c r="H136" s="399">
        <f t="shared" si="17"/>
        <v>125</v>
      </c>
      <c r="I136" s="399"/>
      <c r="J136" s="399" t="s">
        <v>72</v>
      </c>
      <c r="K136" s="229"/>
      <c r="N136" s="256"/>
      <c r="O136" s="256"/>
      <c r="P136" s="256">
        <f t="shared" si="16"/>
        <v>0</v>
      </c>
    </row>
    <row r="137" spans="1:16" s="126" customFormat="1" x14ac:dyDescent="0.2">
      <c r="A137" s="676"/>
      <c r="B137" s="674">
        <v>12</v>
      </c>
      <c r="C137" s="429"/>
      <c r="D137" s="399"/>
      <c r="E137" s="429">
        <v>11910</v>
      </c>
      <c r="F137" s="399">
        <v>125</v>
      </c>
      <c r="G137" s="429">
        <f t="shared" si="17"/>
        <v>0</v>
      </c>
      <c r="H137" s="399">
        <f t="shared" si="17"/>
        <v>0</v>
      </c>
      <c r="I137" s="399" t="s">
        <v>394</v>
      </c>
      <c r="J137" s="399" t="s">
        <v>51</v>
      </c>
      <c r="K137" s="229"/>
      <c r="N137" s="256"/>
      <c r="O137" s="256"/>
      <c r="P137" s="256">
        <f t="shared" si="16"/>
        <v>0</v>
      </c>
    </row>
    <row r="138" spans="1:16" s="126" customFormat="1" x14ac:dyDescent="0.2">
      <c r="A138" s="676"/>
      <c r="B138" s="674"/>
      <c r="C138" s="429"/>
      <c r="D138" s="399"/>
      <c r="E138" s="429"/>
      <c r="F138" s="399"/>
      <c r="G138" s="429">
        <f t="shared" si="17"/>
        <v>0</v>
      </c>
      <c r="H138" s="399">
        <f t="shared" si="17"/>
        <v>0</v>
      </c>
      <c r="I138" s="399"/>
      <c r="J138" s="399"/>
      <c r="K138" s="229"/>
      <c r="N138" s="256"/>
      <c r="O138" s="256"/>
      <c r="P138" s="256">
        <f t="shared" si="16"/>
        <v>0</v>
      </c>
    </row>
    <row r="139" spans="1:16" s="126" customFormat="1" x14ac:dyDescent="0.2">
      <c r="A139" s="676"/>
      <c r="B139" s="674"/>
      <c r="C139" s="429"/>
      <c r="D139" s="399"/>
      <c r="E139" s="429"/>
      <c r="F139" s="399"/>
      <c r="G139" s="429">
        <f t="shared" si="17"/>
        <v>0</v>
      </c>
      <c r="H139" s="399">
        <f t="shared" si="17"/>
        <v>0</v>
      </c>
      <c r="I139" s="399"/>
      <c r="J139" s="399"/>
      <c r="K139" s="229"/>
      <c r="N139" s="256"/>
      <c r="O139" s="256"/>
      <c r="P139" s="256">
        <f t="shared" si="16"/>
        <v>0</v>
      </c>
    </row>
    <row r="140" spans="1:16" s="126" customFormat="1" x14ac:dyDescent="0.2">
      <c r="A140" s="676"/>
      <c r="B140" s="674"/>
      <c r="C140" s="429"/>
      <c r="D140" s="399"/>
      <c r="E140" s="429"/>
      <c r="F140" s="399"/>
      <c r="G140" s="429">
        <f t="shared" si="17"/>
        <v>0</v>
      </c>
      <c r="H140" s="399">
        <f t="shared" si="17"/>
        <v>0</v>
      </c>
      <c r="I140" s="399"/>
      <c r="J140" s="399"/>
      <c r="K140" s="229"/>
      <c r="N140" s="256"/>
      <c r="O140" s="256"/>
      <c r="P140" s="256">
        <f t="shared" si="16"/>
        <v>0</v>
      </c>
    </row>
    <row r="141" spans="1:16" s="126" customFormat="1" x14ac:dyDescent="0.2">
      <c r="A141" s="676"/>
      <c r="B141" s="674"/>
      <c r="C141" s="429"/>
      <c r="D141" s="399"/>
      <c r="E141" s="429"/>
      <c r="F141" s="399"/>
      <c r="G141" s="429">
        <f t="shared" ref="G141:H204" si="18">G140-E141+C141</f>
        <v>0</v>
      </c>
      <c r="H141" s="399">
        <f t="shared" si="18"/>
        <v>0</v>
      </c>
      <c r="I141" s="399"/>
      <c r="J141" s="399"/>
      <c r="K141" s="229"/>
      <c r="N141" s="256"/>
      <c r="O141" s="256"/>
      <c r="P141" s="256">
        <f t="shared" si="16"/>
        <v>0</v>
      </c>
    </row>
    <row r="142" spans="1:16" s="126" customFormat="1" x14ac:dyDescent="0.2">
      <c r="A142" s="676"/>
      <c r="B142" s="674"/>
      <c r="C142" s="429"/>
      <c r="D142" s="399"/>
      <c r="E142" s="429"/>
      <c r="F142" s="399"/>
      <c r="G142" s="429">
        <f t="shared" si="18"/>
        <v>0</v>
      </c>
      <c r="H142" s="399">
        <f t="shared" si="18"/>
        <v>0</v>
      </c>
      <c r="I142" s="399"/>
      <c r="J142" s="399"/>
      <c r="K142" s="229"/>
      <c r="N142" s="256"/>
      <c r="O142" s="256"/>
      <c r="P142" s="256">
        <f t="shared" si="16"/>
        <v>0</v>
      </c>
    </row>
    <row r="143" spans="1:16" s="126" customFormat="1" x14ac:dyDescent="0.2">
      <c r="A143" s="676"/>
      <c r="B143" s="674"/>
      <c r="C143" s="429"/>
      <c r="D143" s="399"/>
      <c r="E143" s="429"/>
      <c r="F143" s="399"/>
      <c r="G143" s="429">
        <f t="shared" si="18"/>
        <v>0</v>
      </c>
      <c r="H143" s="399">
        <f t="shared" si="18"/>
        <v>0</v>
      </c>
      <c r="I143" s="399"/>
      <c r="J143" s="399"/>
      <c r="K143" s="229"/>
      <c r="N143" s="256"/>
      <c r="O143" s="256"/>
      <c r="P143" s="256">
        <f t="shared" si="16"/>
        <v>0</v>
      </c>
    </row>
    <row r="144" spans="1:16" s="126" customFormat="1" x14ac:dyDescent="0.2">
      <c r="A144" s="676"/>
      <c r="B144" s="674"/>
      <c r="C144" s="429"/>
      <c r="D144" s="399"/>
      <c r="E144" s="429"/>
      <c r="F144" s="399"/>
      <c r="G144" s="429">
        <f t="shared" si="18"/>
        <v>0</v>
      </c>
      <c r="H144" s="399">
        <f t="shared" si="18"/>
        <v>0</v>
      </c>
      <c r="I144" s="399"/>
      <c r="J144" s="399"/>
      <c r="K144" s="229"/>
      <c r="N144" s="256"/>
      <c r="O144" s="256"/>
      <c r="P144" s="256">
        <f t="shared" si="16"/>
        <v>0</v>
      </c>
    </row>
    <row r="145" spans="1:16" s="126" customFormat="1" x14ac:dyDescent="0.2">
      <c r="A145" s="676"/>
      <c r="B145" s="674"/>
      <c r="C145" s="429"/>
      <c r="D145" s="399"/>
      <c r="E145" s="429"/>
      <c r="F145" s="399"/>
      <c r="G145" s="429">
        <f t="shared" si="18"/>
        <v>0</v>
      </c>
      <c r="H145" s="399">
        <f t="shared" si="18"/>
        <v>0</v>
      </c>
      <c r="I145" s="399"/>
      <c r="J145" s="399"/>
      <c r="K145" s="229"/>
      <c r="N145" s="256"/>
      <c r="O145" s="256"/>
      <c r="P145" s="256">
        <f t="shared" si="16"/>
        <v>0</v>
      </c>
    </row>
    <row r="146" spans="1:16" s="126" customFormat="1" x14ac:dyDescent="0.2">
      <c r="A146" s="676"/>
      <c r="B146" s="674"/>
      <c r="C146" s="429"/>
      <c r="D146" s="399"/>
      <c r="E146" s="429"/>
      <c r="F146" s="399"/>
      <c r="G146" s="429">
        <f t="shared" si="18"/>
        <v>0</v>
      </c>
      <c r="H146" s="399">
        <f t="shared" si="18"/>
        <v>0</v>
      </c>
      <c r="I146" s="399"/>
      <c r="J146" s="399"/>
      <c r="K146" s="229"/>
      <c r="N146" s="256"/>
      <c r="O146" s="256"/>
      <c r="P146" s="256">
        <f t="shared" si="16"/>
        <v>0</v>
      </c>
    </row>
    <row r="147" spans="1:16" s="126" customFormat="1" x14ac:dyDescent="0.2">
      <c r="A147" s="676"/>
      <c r="B147" s="674"/>
      <c r="C147" s="429"/>
      <c r="D147" s="399"/>
      <c r="E147" s="429"/>
      <c r="F147" s="399"/>
      <c r="G147" s="429">
        <f t="shared" si="18"/>
        <v>0</v>
      </c>
      <c r="H147" s="399">
        <f t="shared" si="18"/>
        <v>0</v>
      </c>
      <c r="I147" s="399"/>
      <c r="J147" s="399"/>
      <c r="K147" s="229"/>
      <c r="N147" s="256"/>
      <c r="O147" s="256"/>
      <c r="P147" s="256">
        <f t="shared" si="16"/>
        <v>0</v>
      </c>
    </row>
    <row r="148" spans="1:16" s="126" customFormat="1" x14ac:dyDescent="0.2">
      <c r="A148" s="676"/>
      <c r="B148" s="674"/>
      <c r="C148" s="429"/>
      <c r="D148" s="399"/>
      <c r="E148" s="429"/>
      <c r="F148" s="399"/>
      <c r="G148" s="429">
        <f t="shared" si="18"/>
        <v>0</v>
      </c>
      <c r="H148" s="399">
        <f t="shared" si="18"/>
        <v>0</v>
      </c>
      <c r="I148" s="399"/>
      <c r="J148" s="399"/>
      <c r="K148" s="229"/>
      <c r="N148" s="256"/>
      <c r="O148" s="256"/>
      <c r="P148" s="256">
        <f t="shared" si="16"/>
        <v>0</v>
      </c>
    </row>
    <row r="149" spans="1:16" s="126" customFormat="1" x14ac:dyDescent="0.2">
      <c r="A149" s="676"/>
      <c r="B149" s="674"/>
      <c r="C149" s="429"/>
      <c r="D149" s="399"/>
      <c r="E149" s="429"/>
      <c r="F149" s="399"/>
      <c r="G149" s="429">
        <f t="shared" si="18"/>
        <v>0</v>
      </c>
      <c r="H149" s="399">
        <f t="shared" si="18"/>
        <v>0</v>
      </c>
      <c r="I149" s="399"/>
      <c r="J149" s="399"/>
      <c r="K149" s="229"/>
      <c r="N149" s="256"/>
      <c r="O149" s="256"/>
      <c r="P149" s="256">
        <f t="shared" si="16"/>
        <v>0</v>
      </c>
    </row>
    <row r="150" spans="1:16" s="126" customFormat="1" x14ac:dyDescent="0.2">
      <c r="A150" s="676"/>
      <c r="B150" s="674"/>
      <c r="C150" s="429"/>
      <c r="D150" s="399"/>
      <c r="E150" s="429"/>
      <c r="F150" s="399"/>
      <c r="G150" s="429">
        <f t="shared" si="18"/>
        <v>0</v>
      </c>
      <c r="H150" s="399">
        <f t="shared" si="18"/>
        <v>0</v>
      </c>
      <c r="I150" s="399"/>
      <c r="J150" s="399"/>
      <c r="K150" s="229"/>
      <c r="N150" s="256"/>
      <c r="O150" s="256"/>
      <c r="P150" s="256">
        <f t="shared" si="16"/>
        <v>0</v>
      </c>
    </row>
    <row r="151" spans="1:16" s="126" customFormat="1" x14ac:dyDescent="0.2">
      <c r="A151" s="676"/>
      <c r="B151" s="674"/>
      <c r="C151" s="429"/>
      <c r="D151" s="399"/>
      <c r="E151" s="429"/>
      <c r="F151" s="399"/>
      <c r="G151" s="429">
        <f t="shared" si="18"/>
        <v>0</v>
      </c>
      <c r="H151" s="399">
        <f t="shared" si="18"/>
        <v>0</v>
      </c>
      <c r="I151" s="399"/>
      <c r="J151" s="399"/>
      <c r="K151" s="229"/>
      <c r="N151" s="256"/>
      <c r="O151" s="256"/>
      <c r="P151" s="256">
        <f t="shared" si="16"/>
        <v>0</v>
      </c>
    </row>
    <row r="152" spans="1:16" s="126" customFormat="1" x14ac:dyDescent="0.2">
      <c r="A152" s="676"/>
      <c r="B152" s="674"/>
      <c r="C152" s="429"/>
      <c r="D152" s="399"/>
      <c r="E152" s="429"/>
      <c r="F152" s="399"/>
      <c r="G152" s="429">
        <f t="shared" si="18"/>
        <v>0</v>
      </c>
      <c r="H152" s="399">
        <f t="shared" si="18"/>
        <v>0</v>
      </c>
      <c r="I152" s="399"/>
      <c r="J152" s="399"/>
      <c r="K152" s="229"/>
      <c r="N152" s="256"/>
      <c r="O152" s="256"/>
      <c r="P152" s="256">
        <f t="shared" si="16"/>
        <v>0</v>
      </c>
    </row>
    <row r="153" spans="1:16" s="126" customFormat="1" x14ac:dyDescent="0.2">
      <c r="A153" s="676"/>
      <c r="B153" s="674"/>
      <c r="C153" s="429"/>
      <c r="D153" s="399"/>
      <c r="E153" s="429"/>
      <c r="F153" s="399"/>
      <c r="G153" s="429">
        <f t="shared" si="18"/>
        <v>0</v>
      </c>
      <c r="H153" s="399">
        <f t="shared" si="18"/>
        <v>0</v>
      </c>
      <c r="I153" s="399"/>
      <c r="J153" s="399"/>
      <c r="K153" s="229"/>
      <c r="N153" s="256"/>
      <c r="O153" s="256"/>
      <c r="P153" s="256">
        <f t="shared" si="16"/>
        <v>0</v>
      </c>
    </row>
    <row r="154" spans="1:16" s="126" customFormat="1" x14ac:dyDescent="0.2">
      <c r="A154" s="676"/>
      <c r="B154" s="674"/>
      <c r="C154" s="429"/>
      <c r="D154" s="399"/>
      <c r="E154" s="429"/>
      <c r="F154" s="399"/>
      <c r="G154" s="429">
        <f t="shared" si="18"/>
        <v>0</v>
      </c>
      <c r="H154" s="399">
        <f t="shared" si="18"/>
        <v>0</v>
      </c>
      <c r="I154" s="399"/>
      <c r="J154" s="399"/>
      <c r="K154" s="229"/>
      <c r="N154" s="256"/>
      <c r="O154" s="256"/>
      <c r="P154" s="256">
        <f t="shared" si="16"/>
        <v>0</v>
      </c>
    </row>
    <row r="155" spans="1:16" s="126" customFormat="1" x14ac:dyDescent="0.2">
      <c r="A155" s="676"/>
      <c r="B155" s="674"/>
      <c r="C155" s="429"/>
      <c r="D155" s="399"/>
      <c r="E155" s="429"/>
      <c r="F155" s="399"/>
      <c r="G155" s="429">
        <f t="shared" si="18"/>
        <v>0</v>
      </c>
      <c r="H155" s="399">
        <f t="shared" si="18"/>
        <v>0</v>
      </c>
      <c r="I155" s="399"/>
      <c r="J155" s="399"/>
      <c r="K155" s="229"/>
      <c r="N155" s="256"/>
      <c r="O155" s="256"/>
      <c r="P155" s="256">
        <f t="shared" si="16"/>
        <v>0</v>
      </c>
    </row>
    <row r="156" spans="1:16" s="126" customFormat="1" x14ac:dyDescent="0.2">
      <c r="A156" s="676"/>
      <c r="B156" s="679"/>
      <c r="C156" s="677"/>
      <c r="D156" s="676"/>
      <c r="E156" s="677"/>
      <c r="F156" s="676"/>
      <c r="G156" s="677">
        <f t="shared" si="18"/>
        <v>0</v>
      </c>
      <c r="H156" s="676">
        <f t="shared" si="18"/>
        <v>0</v>
      </c>
      <c r="I156" s="676"/>
      <c r="J156" s="676"/>
      <c r="N156" s="256"/>
      <c r="O156" s="256"/>
      <c r="P156" s="256">
        <f t="shared" si="16"/>
        <v>0</v>
      </c>
    </row>
    <row r="157" spans="1:16" s="126" customFormat="1" x14ac:dyDescent="0.2">
      <c r="A157" s="676"/>
      <c r="B157" s="679"/>
      <c r="C157" s="677"/>
      <c r="D157" s="676"/>
      <c r="E157" s="677"/>
      <c r="F157" s="676"/>
      <c r="G157" s="677">
        <f t="shared" si="18"/>
        <v>0</v>
      </c>
      <c r="H157" s="676">
        <f t="shared" si="18"/>
        <v>0</v>
      </c>
      <c r="I157" s="676"/>
      <c r="J157" s="676"/>
      <c r="N157" s="256"/>
      <c r="O157" s="256"/>
      <c r="P157" s="256">
        <f t="shared" si="16"/>
        <v>0</v>
      </c>
    </row>
    <row r="158" spans="1:16" s="126" customFormat="1" x14ac:dyDescent="0.2">
      <c r="A158" s="676"/>
      <c r="B158" s="679"/>
      <c r="C158" s="677"/>
      <c r="D158" s="676"/>
      <c r="E158" s="677"/>
      <c r="F158" s="676"/>
      <c r="G158" s="677">
        <f t="shared" si="18"/>
        <v>0</v>
      </c>
      <c r="H158" s="676">
        <f t="shared" si="18"/>
        <v>0</v>
      </c>
      <c r="I158" s="676"/>
      <c r="J158" s="676"/>
      <c r="N158" s="256"/>
      <c r="O158" s="256"/>
      <c r="P158" s="256">
        <f t="shared" si="16"/>
        <v>0</v>
      </c>
    </row>
    <row r="159" spans="1:16" s="126" customFormat="1" x14ac:dyDescent="0.2">
      <c r="A159" s="676"/>
      <c r="B159" s="679"/>
      <c r="C159" s="677"/>
      <c r="D159" s="676"/>
      <c r="E159" s="677"/>
      <c r="F159" s="676"/>
      <c r="G159" s="677">
        <f t="shared" si="18"/>
        <v>0</v>
      </c>
      <c r="H159" s="676">
        <f t="shared" si="18"/>
        <v>0</v>
      </c>
      <c r="I159" s="676"/>
      <c r="J159" s="676"/>
      <c r="N159" s="256"/>
      <c r="O159" s="256"/>
      <c r="P159" s="256">
        <f t="shared" si="16"/>
        <v>0</v>
      </c>
    </row>
    <row r="160" spans="1:16" s="126" customFormat="1" x14ac:dyDescent="0.2">
      <c r="A160" s="676"/>
      <c r="B160" s="679"/>
      <c r="C160" s="677"/>
      <c r="D160" s="676"/>
      <c r="E160" s="677"/>
      <c r="F160" s="676"/>
      <c r="G160" s="677">
        <f t="shared" si="18"/>
        <v>0</v>
      </c>
      <c r="H160" s="676">
        <f t="shared" si="18"/>
        <v>0</v>
      </c>
      <c r="I160" s="676"/>
      <c r="J160" s="676"/>
      <c r="N160" s="256"/>
      <c r="O160" s="256"/>
      <c r="P160" s="256">
        <f t="shared" ref="P160:P223" si="19">O160*G160</f>
        <v>0</v>
      </c>
    </row>
    <row r="161" spans="1:16" s="126" customFormat="1" x14ac:dyDescent="0.2">
      <c r="A161" s="676"/>
      <c r="B161" s="679"/>
      <c r="C161" s="677"/>
      <c r="D161" s="676"/>
      <c r="E161" s="677"/>
      <c r="F161" s="676"/>
      <c r="G161" s="677">
        <f t="shared" si="18"/>
        <v>0</v>
      </c>
      <c r="H161" s="676">
        <f t="shared" si="18"/>
        <v>0</v>
      </c>
      <c r="I161" s="676"/>
      <c r="J161" s="676"/>
      <c r="N161" s="256"/>
      <c r="O161" s="256"/>
      <c r="P161" s="256">
        <f t="shared" si="19"/>
        <v>0</v>
      </c>
    </row>
    <row r="162" spans="1:16" s="126" customFormat="1" x14ac:dyDescent="0.2">
      <c r="A162" s="676"/>
      <c r="B162" s="679"/>
      <c r="C162" s="677"/>
      <c r="D162" s="676"/>
      <c r="E162" s="677"/>
      <c r="F162" s="676"/>
      <c r="G162" s="677">
        <f t="shared" si="18"/>
        <v>0</v>
      </c>
      <c r="H162" s="676">
        <f t="shared" si="18"/>
        <v>0</v>
      </c>
      <c r="I162" s="676"/>
      <c r="J162" s="676"/>
      <c r="N162" s="256"/>
      <c r="O162" s="256"/>
      <c r="P162" s="256">
        <f t="shared" si="19"/>
        <v>0</v>
      </c>
    </row>
    <row r="163" spans="1:16" s="126" customFormat="1" x14ac:dyDescent="0.2">
      <c r="A163" s="676"/>
      <c r="B163" s="679"/>
      <c r="C163" s="677"/>
      <c r="D163" s="676"/>
      <c r="E163" s="677"/>
      <c r="F163" s="676"/>
      <c r="G163" s="677">
        <f t="shared" si="18"/>
        <v>0</v>
      </c>
      <c r="H163" s="676">
        <f t="shared" si="18"/>
        <v>0</v>
      </c>
      <c r="I163" s="676"/>
      <c r="J163" s="676"/>
      <c r="N163" s="256"/>
      <c r="O163" s="256"/>
      <c r="P163" s="256">
        <f t="shared" si="19"/>
        <v>0</v>
      </c>
    </row>
    <row r="164" spans="1:16" s="126" customFormat="1" x14ac:dyDescent="0.2">
      <c r="A164" s="676"/>
      <c r="B164" s="679"/>
      <c r="C164" s="677"/>
      <c r="D164" s="676"/>
      <c r="E164" s="677"/>
      <c r="F164" s="676"/>
      <c r="G164" s="677">
        <f t="shared" si="18"/>
        <v>0</v>
      </c>
      <c r="H164" s="676">
        <f t="shared" si="18"/>
        <v>0</v>
      </c>
      <c r="I164" s="676"/>
      <c r="J164" s="676"/>
      <c r="N164" s="256"/>
      <c r="O164" s="256"/>
      <c r="P164" s="256">
        <f t="shared" si="19"/>
        <v>0</v>
      </c>
    </row>
    <row r="165" spans="1:16" s="126" customFormat="1" x14ac:dyDescent="0.2">
      <c r="A165" s="676"/>
      <c r="B165" s="679"/>
      <c r="C165" s="677"/>
      <c r="D165" s="676"/>
      <c r="E165" s="677"/>
      <c r="F165" s="676"/>
      <c r="G165" s="677">
        <f t="shared" si="18"/>
        <v>0</v>
      </c>
      <c r="H165" s="676">
        <f t="shared" si="18"/>
        <v>0</v>
      </c>
      <c r="I165" s="676"/>
      <c r="J165" s="676"/>
      <c r="N165" s="256"/>
      <c r="O165" s="256"/>
      <c r="P165" s="256">
        <f t="shared" si="19"/>
        <v>0</v>
      </c>
    </row>
    <row r="166" spans="1:16" s="126" customFormat="1" x14ac:dyDescent="0.2">
      <c r="A166" s="676"/>
      <c r="B166" s="679"/>
      <c r="C166" s="677"/>
      <c r="D166" s="676"/>
      <c r="E166" s="677"/>
      <c r="F166" s="676"/>
      <c r="G166" s="677">
        <f t="shared" si="18"/>
        <v>0</v>
      </c>
      <c r="H166" s="676">
        <f t="shared" si="18"/>
        <v>0</v>
      </c>
      <c r="I166" s="676"/>
      <c r="J166" s="676"/>
      <c r="N166" s="256"/>
      <c r="O166" s="256"/>
      <c r="P166" s="256">
        <f t="shared" si="19"/>
        <v>0</v>
      </c>
    </row>
    <row r="167" spans="1:16" s="126" customFormat="1" x14ac:dyDescent="0.2">
      <c r="A167" s="676"/>
      <c r="B167" s="679"/>
      <c r="C167" s="677"/>
      <c r="D167" s="676"/>
      <c r="E167" s="677"/>
      <c r="F167" s="676"/>
      <c r="G167" s="677">
        <f t="shared" si="18"/>
        <v>0</v>
      </c>
      <c r="H167" s="676">
        <f t="shared" si="18"/>
        <v>0</v>
      </c>
      <c r="I167" s="676"/>
      <c r="J167" s="676"/>
      <c r="N167" s="256"/>
      <c r="O167" s="256"/>
      <c r="P167" s="256">
        <f t="shared" si="19"/>
        <v>0</v>
      </c>
    </row>
    <row r="168" spans="1:16" s="126" customFormat="1" x14ac:dyDescent="0.2">
      <c r="A168" s="676"/>
      <c r="B168" s="679"/>
      <c r="C168" s="677"/>
      <c r="D168" s="676"/>
      <c r="E168" s="677"/>
      <c r="F168" s="676"/>
      <c r="G168" s="677">
        <f t="shared" si="18"/>
        <v>0</v>
      </c>
      <c r="H168" s="676">
        <f t="shared" si="18"/>
        <v>0</v>
      </c>
      <c r="I168" s="676"/>
      <c r="J168" s="676"/>
      <c r="N168" s="256"/>
      <c r="O168" s="256"/>
      <c r="P168" s="256">
        <f t="shared" si="19"/>
        <v>0</v>
      </c>
    </row>
    <row r="169" spans="1:16" s="126" customFormat="1" x14ac:dyDescent="0.2">
      <c r="A169" s="676"/>
      <c r="B169" s="679"/>
      <c r="C169" s="677"/>
      <c r="D169" s="676"/>
      <c r="E169" s="677"/>
      <c r="F169" s="676"/>
      <c r="G169" s="677">
        <f t="shared" si="18"/>
        <v>0</v>
      </c>
      <c r="H169" s="676">
        <f t="shared" si="18"/>
        <v>0</v>
      </c>
      <c r="I169" s="676"/>
      <c r="J169" s="676"/>
      <c r="N169" s="256"/>
      <c r="O169" s="256"/>
      <c r="P169" s="256">
        <f t="shared" si="19"/>
        <v>0</v>
      </c>
    </row>
    <row r="170" spans="1:16" s="126" customFormat="1" x14ac:dyDescent="0.2">
      <c r="A170" s="676"/>
      <c r="B170" s="679"/>
      <c r="C170" s="677"/>
      <c r="D170" s="676"/>
      <c r="E170" s="677"/>
      <c r="F170" s="676"/>
      <c r="G170" s="677">
        <f t="shared" si="18"/>
        <v>0</v>
      </c>
      <c r="H170" s="676">
        <f t="shared" si="18"/>
        <v>0</v>
      </c>
      <c r="I170" s="676"/>
      <c r="J170" s="676"/>
      <c r="N170" s="256"/>
      <c r="O170" s="256"/>
      <c r="P170" s="256">
        <f t="shared" si="19"/>
        <v>0</v>
      </c>
    </row>
    <row r="171" spans="1:16" s="126" customFormat="1" x14ac:dyDescent="0.2">
      <c r="A171" s="676"/>
      <c r="B171" s="679"/>
      <c r="C171" s="677"/>
      <c r="D171" s="676"/>
      <c r="E171" s="677"/>
      <c r="F171" s="676"/>
      <c r="G171" s="677">
        <f t="shared" si="18"/>
        <v>0</v>
      </c>
      <c r="H171" s="676">
        <f t="shared" si="18"/>
        <v>0</v>
      </c>
      <c r="I171" s="676"/>
      <c r="J171" s="676"/>
      <c r="N171" s="256"/>
      <c r="O171" s="256"/>
      <c r="P171" s="256">
        <f t="shared" si="19"/>
        <v>0</v>
      </c>
    </row>
    <row r="172" spans="1:16" s="126" customFormat="1" x14ac:dyDescent="0.2">
      <c r="A172" s="676"/>
      <c r="B172" s="679"/>
      <c r="C172" s="677"/>
      <c r="D172" s="676"/>
      <c r="E172" s="677"/>
      <c r="F172" s="676"/>
      <c r="G172" s="677">
        <f t="shared" si="18"/>
        <v>0</v>
      </c>
      <c r="H172" s="676">
        <f t="shared" si="18"/>
        <v>0</v>
      </c>
      <c r="I172" s="676"/>
      <c r="J172" s="676"/>
      <c r="N172" s="256"/>
      <c r="O172" s="256"/>
      <c r="P172" s="256">
        <f t="shared" si="19"/>
        <v>0</v>
      </c>
    </row>
    <row r="173" spans="1:16" s="126" customFormat="1" x14ac:dyDescent="0.2">
      <c r="A173" s="676"/>
      <c r="B173" s="679"/>
      <c r="C173" s="677"/>
      <c r="D173" s="676"/>
      <c r="E173" s="677"/>
      <c r="F173" s="676"/>
      <c r="G173" s="677">
        <f t="shared" si="18"/>
        <v>0</v>
      </c>
      <c r="H173" s="676">
        <f t="shared" si="18"/>
        <v>0</v>
      </c>
      <c r="I173" s="676"/>
      <c r="J173" s="676"/>
      <c r="N173" s="256"/>
      <c r="O173" s="256"/>
      <c r="P173" s="256">
        <f t="shared" si="19"/>
        <v>0</v>
      </c>
    </row>
    <row r="174" spans="1:16" s="126" customFormat="1" x14ac:dyDescent="0.2">
      <c r="A174" s="676"/>
      <c r="B174" s="679"/>
      <c r="C174" s="677"/>
      <c r="D174" s="676"/>
      <c r="E174" s="677"/>
      <c r="F174" s="676"/>
      <c r="G174" s="677">
        <f t="shared" si="18"/>
        <v>0</v>
      </c>
      <c r="H174" s="676">
        <f t="shared" si="18"/>
        <v>0</v>
      </c>
      <c r="I174" s="676"/>
      <c r="J174" s="676"/>
      <c r="N174" s="256"/>
      <c r="O174" s="256"/>
      <c r="P174" s="256">
        <f t="shared" si="19"/>
        <v>0</v>
      </c>
    </row>
    <row r="175" spans="1:16" s="126" customFormat="1" x14ac:dyDescent="0.2">
      <c r="A175" s="676"/>
      <c r="B175" s="679"/>
      <c r="C175" s="677"/>
      <c r="D175" s="676"/>
      <c r="E175" s="677"/>
      <c r="F175" s="676"/>
      <c r="G175" s="677">
        <f t="shared" si="18"/>
        <v>0</v>
      </c>
      <c r="H175" s="676">
        <f t="shared" si="18"/>
        <v>0</v>
      </c>
      <c r="I175" s="676"/>
      <c r="J175" s="676"/>
      <c r="L175" s="126" t="str">
        <f t="shared" ref="L175:L225" si="20">IF(D175&gt;0,D175," ")</f>
        <v xml:space="preserve"> </v>
      </c>
      <c r="N175" s="256"/>
      <c r="O175" s="256"/>
      <c r="P175" s="256">
        <f t="shared" si="19"/>
        <v>0</v>
      </c>
    </row>
    <row r="176" spans="1:16" s="126" customFormat="1" x14ac:dyDescent="0.2">
      <c r="A176" s="676"/>
      <c r="B176" s="679"/>
      <c r="C176" s="677"/>
      <c r="D176" s="676"/>
      <c r="E176" s="677"/>
      <c r="F176" s="676"/>
      <c r="G176" s="677">
        <f t="shared" si="18"/>
        <v>0</v>
      </c>
      <c r="H176" s="676">
        <f t="shared" si="18"/>
        <v>0</v>
      </c>
      <c r="I176" s="676"/>
      <c r="J176" s="676"/>
      <c r="L176" s="126" t="str">
        <f t="shared" si="20"/>
        <v xml:space="preserve"> </v>
      </c>
      <c r="N176" s="256"/>
      <c r="O176" s="256"/>
      <c r="P176" s="256">
        <f t="shared" si="19"/>
        <v>0</v>
      </c>
    </row>
    <row r="177" spans="1:16" s="126" customFormat="1" x14ac:dyDescent="0.2">
      <c r="A177" s="676"/>
      <c r="B177" s="679"/>
      <c r="C177" s="677"/>
      <c r="D177" s="676"/>
      <c r="E177" s="677"/>
      <c r="F177" s="676"/>
      <c r="G177" s="677">
        <f t="shared" si="18"/>
        <v>0</v>
      </c>
      <c r="H177" s="676">
        <f t="shared" si="18"/>
        <v>0</v>
      </c>
      <c r="I177" s="676"/>
      <c r="J177" s="676"/>
      <c r="L177" s="126" t="str">
        <f t="shared" si="20"/>
        <v xml:space="preserve"> </v>
      </c>
      <c r="N177" s="256"/>
      <c r="O177" s="256"/>
      <c r="P177" s="256">
        <f t="shared" si="19"/>
        <v>0</v>
      </c>
    </row>
    <row r="178" spans="1:16" s="126" customFormat="1" x14ac:dyDescent="0.2">
      <c r="A178" s="676"/>
      <c r="B178" s="679"/>
      <c r="C178" s="677"/>
      <c r="D178" s="676"/>
      <c r="E178" s="677"/>
      <c r="F178" s="676"/>
      <c r="G178" s="677">
        <f t="shared" si="18"/>
        <v>0</v>
      </c>
      <c r="H178" s="676">
        <f t="shared" si="18"/>
        <v>0</v>
      </c>
      <c r="I178" s="676"/>
      <c r="J178" s="676"/>
      <c r="L178" s="126" t="str">
        <f t="shared" si="20"/>
        <v xml:space="preserve"> </v>
      </c>
      <c r="N178" s="256"/>
      <c r="O178" s="256"/>
      <c r="P178" s="256">
        <f t="shared" si="19"/>
        <v>0</v>
      </c>
    </row>
    <row r="179" spans="1:16" s="126" customFormat="1" x14ac:dyDescent="0.2">
      <c r="A179" s="676"/>
      <c r="B179" s="679"/>
      <c r="C179" s="677"/>
      <c r="D179" s="676"/>
      <c r="E179" s="677"/>
      <c r="F179" s="676"/>
      <c r="G179" s="677">
        <f t="shared" si="18"/>
        <v>0</v>
      </c>
      <c r="H179" s="676">
        <f t="shared" si="18"/>
        <v>0</v>
      </c>
      <c r="I179" s="676"/>
      <c r="J179" s="676"/>
      <c r="L179" s="126" t="str">
        <f t="shared" si="20"/>
        <v xml:space="preserve"> </v>
      </c>
      <c r="N179" s="256"/>
      <c r="O179" s="256"/>
      <c r="P179" s="256">
        <f t="shared" si="19"/>
        <v>0</v>
      </c>
    </row>
    <row r="180" spans="1:16" s="126" customFormat="1" x14ac:dyDescent="0.2">
      <c r="A180" s="676"/>
      <c r="B180" s="679"/>
      <c r="C180" s="677"/>
      <c r="D180" s="676"/>
      <c r="E180" s="677"/>
      <c r="F180" s="676"/>
      <c r="G180" s="677">
        <f t="shared" si="18"/>
        <v>0</v>
      </c>
      <c r="H180" s="676">
        <f t="shared" si="18"/>
        <v>0</v>
      </c>
      <c r="I180" s="676"/>
      <c r="J180" s="676"/>
      <c r="L180" s="126" t="str">
        <f t="shared" si="20"/>
        <v xml:space="preserve"> </v>
      </c>
      <c r="N180" s="256"/>
      <c r="O180" s="256"/>
      <c r="P180" s="256">
        <f t="shared" si="19"/>
        <v>0</v>
      </c>
    </row>
    <row r="181" spans="1:16" s="126" customFormat="1" x14ac:dyDescent="0.2">
      <c r="A181" s="676"/>
      <c r="B181" s="679"/>
      <c r="C181" s="677"/>
      <c r="D181" s="676"/>
      <c r="E181" s="677"/>
      <c r="F181" s="676"/>
      <c r="G181" s="677">
        <f t="shared" si="18"/>
        <v>0</v>
      </c>
      <c r="H181" s="676">
        <f t="shared" si="18"/>
        <v>0</v>
      </c>
      <c r="I181" s="676"/>
      <c r="J181" s="676"/>
      <c r="L181" s="126" t="str">
        <f t="shared" si="20"/>
        <v xml:space="preserve"> </v>
      </c>
      <c r="N181" s="256"/>
      <c r="O181" s="256"/>
      <c r="P181" s="256">
        <f t="shared" si="19"/>
        <v>0</v>
      </c>
    </row>
    <row r="182" spans="1:16" s="126" customFormat="1" x14ac:dyDescent="0.2">
      <c r="A182" s="676"/>
      <c r="B182" s="679"/>
      <c r="C182" s="677"/>
      <c r="D182" s="676"/>
      <c r="E182" s="677"/>
      <c r="F182" s="676"/>
      <c r="G182" s="677">
        <f t="shared" si="18"/>
        <v>0</v>
      </c>
      <c r="H182" s="676">
        <f t="shared" si="18"/>
        <v>0</v>
      </c>
      <c r="I182" s="676"/>
      <c r="J182" s="676"/>
      <c r="L182" s="126" t="str">
        <f t="shared" si="20"/>
        <v xml:space="preserve"> </v>
      </c>
      <c r="N182" s="256"/>
      <c r="O182" s="256"/>
      <c r="P182" s="256">
        <f t="shared" si="19"/>
        <v>0</v>
      </c>
    </row>
    <row r="183" spans="1:16" s="126" customFormat="1" x14ac:dyDescent="0.2">
      <c r="A183" s="676"/>
      <c r="B183" s="679"/>
      <c r="C183" s="677"/>
      <c r="D183" s="676"/>
      <c r="E183" s="677"/>
      <c r="F183" s="676"/>
      <c r="G183" s="677">
        <f t="shared" si="18"/>
        <v>0</v>
      </c>
      <c r="H183" s="676">
        <f t="shared" si="18"/>
        <v>0</v>
      </c>
      <c r="I183" s="676"/>
      <c r="J183" s="676"/>
      <c r="L183" s="126" t="str">
        <f t="shared" si="20"/>
        <v xml:space="preserve"> </v>
      </c>
      <c r="N183" s="256"/>
      <c r="O183" s="256"/>
      <c r="P183" s="256">
        <f t="shared" si="19"/>
        <v>0</v>
      </c>
    </row>
    <row r="184" spans="1:16" s="126" customFormat="1" x14ac:dyDescent="0.2">
      <c r="A184" s="676"/>
      <c r="B184" s="679"/>
      <c r="C184" s="677"/>
      <c r="D184" s="676"/>
      <c r="E184" s="677"/>
      <c r="F184" s="676"/>
      <c r="G184" s="677">
        <f t="shared" si="18"/>
        <v>0</v>
      </c>
      <c r="H184" s="676">
        <f t="shared" si="18"/>
        <v>0</v>
      </c>
      <c r="I184" s="676"/>
      <c r="J184" s="676"/>
      <c r="L184" s="126" t="str">
        <f t="shared" si="20"/>
        <v xml:space="preserve"> </v>
      </c>
      <c r="N184" s="256"/>
      <c r="O184" s="256"/>
      <c r="P184" s="256">
        <f t="shared" si="19"/>
        <v>0</v>
      </c>
    </row>
    <row r="185" spans="1:16" s="126" customFormat="1" x14ac:dyDescent="0.2">
      <c r="A185" s="676"/>
      <c r="B185" s="679"/>
      <c r="C185" s="677"/>
      <c r="D185" s="676"/>
      <c r="E185" s="677"/>
      <c r="F185" s="676"/>
      <c r="G185" s="677">
        <f t="shared" si="18"/>
        <v>0</v>
      </c>
      <c r="H185" s="676">
        <f t="shared" si="18"/>
        <v>0</v>
      </c>
      <c r="I185" s="676"/>
      <c r="J185" s="676"/>
      <c r="L185" s="126" t="str">
        <f t="shared" si="20"/>
        <v xml:space="preserve"> </v>
      </c>
      <c r="N185" s="256"/>
      <c r="O185" s="256"/>
      <c r="P185" s="256">
        <f t="shared" si="19"/>
        <v>0</v>
      </c>
    </row>
    <row r="186" spans="1:16" s="126" customFormat="1" x14ac:dyDescent="0.2">
      <c r="A186" s="676"/>
      <c r="B186" s="679"/>
      <c r="C186" s="677"/>
      <c r="D186" s="676"/>
      <c r="E186" s="677"/>
      <c r="F186" s="676"/>
      <c r="G186" s="677">
        <f t="shared" si="18"/>
        <v>0</v>
      </c>
      <c r="H186" s="676">
        <f t="shared" si="18"/>
        <v>0</v>
      </c>
      <c r="I186" s="676"/>
      <c r="J186" s="676"/>
      <c r="L186" s="126" t="str">
        <f t="shared" si="20"/>
        <v xml:space="preserve"> </v>
      </c>
      <c r="N186" s="256"/>
      <c r="O186" s="256"/>
      <c r="P186" s="256">
        <f t="shared" si="19"/>
        <v>0</v>
      </c>
    </row>
    <row r="187" spans="1:16" s="126" customFormat="1" x14ac:dyDescent="0.2">
      <c r="A187" s="676"/>
      <c r="B187" s="679"/>
      <c r="C187" s="677"/>
      <c r="D187" s="676"/>
      <c r="E187" s="677"/>
      <c r="F187" s="676"/>
      <c r="G187" s="677">
        <f t="shared" si="18"/>
        <v>0</v>
      </c>
      <c r="H187" s="676">
        <f t="shared" si="18"/>
        <v>0</v>
      </c>
      <c r="I187" s="676"/>
      <c r="J187" s="676"/>
      <c r="L187" s="126" t="str">
        <f t="shared" si="20"/>
        <v xml:space="preserve"> </v>
      </c>
      <c r="N187" s="256"/>
      <c r="O187" s="256"/>
      <c r="P187" s="256">
        <f t="shared" si="19"/>
        <v>0</v>
      </c>
    </row>
    <row r="188" spans="1:16" s="126" customFormat="1" x14ac:dyDescent="0.2">
      <c r="A188" s="676"/>
      <c r="B188" s="679"/>
      <c r="C188" s="677"/>
      <c r="D188" s="676"/>
      <c r="E188" s="677"/>
      <c r="F188" s="676"/>
      <c r="G188" s="677">
        <f t="shared" si="18"/>
        <v>0</v>
      </c>
      <c r="H188" s="676">
        <f t="shared" si="18"/>
        <v>0</v>
      </c>
      <c r="I188" s="676"/>
      <c r="J188" s="676"/>
      <c r="L188" s="126" t="str">
        <f t="shared" si="20"/>
        <v xml:space="preserve"> </v>
      </c>
      <c r="N188" s="256"/>
      <c r="O188" s="256"/>
      <c r="P188" s="256">
        <f t="shared" si="19"/>
        <v>0</v>
      </c>
    </row>
    <row r="189" spans="1:16" s="126" customFormat="1" x14ac:dyDescent="0.2">
      <c r="A189" s="676"/>
      <c r="B189" s="679"/>
      <c r="C189" s="677"/>
      <c r="D189" s="676"/>
      <c r="E189" s="677"/>
      <c r="F189" s="676"/>
      <c r="G189" s="677">
        <f t="shared" si="18"/>
        <v>0</v>
      </c>
      <c r="H189" s="676">
        <f t="shared" si="18"/>
        <v>0</v>
      </c>
      <c r="I189" s="676"/>
      <c r="J189" s="676"/>
      <c r="L189" s="126" t="str">
        <f t="shared" si="20"/>
        <v xml:space="preserve"> </v>
      </c>
      <c r="N189" s="256"/>
      <c r="O189" s="256"/>
      <c r="P189" s="256">
        <f t="shared" si="19"/>
        <v>0</v>
      </c>
    </row>
    <row r="190" spans="1:16" s="126" customFormat="1" x14ac:dyDescent="0.2">
      <c r="A190" s="676"/>
      <c r="B190" s="679"/>
      <c r="C190" s="677"/>
      <c r="D190" s="676"/>
      <c r="E190" s="677"/>
      <c r="F190" s="676"/>
      <c r="G190" s="677">
        <f t="shared" si="18"/>
        <v>0</v>
      </c>
      <c r="H190" s="676">
        <f t="shared" si="18"/>
        <v>0</v>
      </c>
      <c r="I190" s="676"/>
      <c r="J190" s="676"/>
      <c r="L190" s="126" t="str">
        <f t="shared" si="20"/>
        <v xml:space="preserve"> </v>
      </c>
      <c r="N190" s="256"/>
      <c r="O190" s="256"/>
      <c r="P190" s="256">
        <f t="shared" si="19"/>
        <v>0</v>
      </c>
    </row>
    <row r="191" spans="1:16" s="126" customFormat="1" x14ac:dyDescent="0.2">
      <c r="A191" s="676"/>
      <c r="B191" s="679"/>
      <c r="C191" s="677"/>
      <c r="D191" s="676"/>
      <c r="E191" s="677"/>
      <c r="F191" s="676"/>
      <c r="G191" s="677">
        <f t="shared" si="18"/>
        <v>0</v>
      </c>
      <c r="H191" s="676">
        <f t="shared" si="18"/>
        <v>0</v>
      </c>
      <c r="I191" s="676"/>
      <c r="J191" s="676"/>
      <c r="L191" s="126" t="str">
        <f t="shared" si="20"/>
        <v xml:space="preserve"> </v>
      </c>
      <c r="N191" s="256"/>
      <c r="O191" s="256"/>
      <c r="P191" s="256">
        <f t="shared" si="19"/>
        <v>0</v>
      </c>
    </row>
    <row r="192" spans="1:16" s="126" customFormat="1" x14ac:dyDescent="0.2">
      <c r="A192" s="676"/>
      <c r="B192" s="679"/>
      <c r="C192" s="677"/>
      <c r="D192" s="676"/>
      <c r="E192" s="677"/>
      <c r="F192" s="676"/>
      <c r="G192" s="677">
        <f t="shared" si="18"/>
        <v>0</v>
      </c>
      <c r="H192" s="676">
        <f t="shared" si="18"/>
        <v>0</v>
      </c>
      <c r="I192" s="676"/>
      <c r="J192" s="676"/>
      <c r="L192" s="126" t="str">
        <f t="shared" si="20"/>
        <v xml:space="preserve"> </v>
      </c>
      <c r="N192" s="256"/>
      <c r="O192" s="256"/>
      <c r="P192" s="256">
        <f t="shared" si="19"/>
        <v>0</v>
      </c>
    </row>
    <row r="193" spans="1:16" s="126" customFormat="1" x14ac:dyDescent="0.2">
      <c r="A193" s="676"/>
      <c r="B193" s="679"/>
      <c r="C193" s="677"/>
      <c r="D193" s="676"/>
      <c r="E193" s="677"/>
      <c r="F193" s="676"/>
      <c r="G193" s="677">
        <f t="shared" si="18"/>
        <v>0</v>
      </c>
      <c r="H193" s="676">
        <f t="shared" si="18"/>
        <v>0</v>
      </c>
      <c r="I193" s="676"/>
      <c r="J193" s="676"/>
      <c r="L193" s="126" t="str">
        <f t="shared" si="20"/>
        <v xml:space="preserve"> </v>
      </c>
      <c r="N193" s="256"/>
      <c r="O193" s="256"/>
      <c r="P193" s="256">
        <f t="shared" si="19"/>
        <v>0</v>
      </c>
    </row>
    <row r="194" spans="1:16" s="126" customFormat="1" x14ac:dyDescent="0.2">
      <c r="A194" s="676"/>
      <c r="B194" s="679"/>
      <c r="C194" s="677"/>
      <c r="D194" s="676"/>
      <c r="E194" s="677"/>
      <c r="F194" s="676"/>
      <c r="G194" s="677">
        <f t="shared" si="18"/>
        <v>0</v>
      </c>
      <c r="H194" s="676">
        <f t="shared" si="18"/>
        <v>0</v>
      </c>
      <c r="I194" s="676"/>
      <c r="J194" s="676"/>
      <c r="L194" s="126" t="str">
        <f t="shared" si="20"/>
        <v xml:space="preserve"> </v>
      </c>
      <c r="N194" s="256"/>
      <c r="O194" s="256"/>
      <c r="P194" s="256">
        <f t="shared" si="19"/>
        <v>0</v>
      </c>
    </row>
    <row r="195" spans="1:16" s="126" customFormat="1" x14ac:dyDescent="0.2">
      <c r="A195" s="676"/>
      <c r="B195" s="679"/>
      <c r="C195" s="677"/>
      <c r="D195" s="676"/>
      <c r="E195" s="677"/>
      <c r="F195" s="676"/>
      <c r="G195" s="677">
        <f t="shared" si="18"/>
        <v>0</v>
      </c>
      <c r="H195" s="676">
        <f t="shared" si="18"/>
        <v>0</v>
      </c>
      <c r="I195" s="676"/>
      <c r="J195" s="676"/>
      <c r="L195" s="126" t="str">
        <f t="shared" si="20"/>
        <v xml:space="preserve"> </v>
      </c>
      <c r="N195" s="256"/>
      <c r="O195" s="256"/>
      <c r="P195" s="256">
        <f t="shared" si="19"/>
        <v>0</v>
      </c>
    </row>
    <row r="196" spans="1:16" s="126" customFormat="1" x14ac:dyDescent="0.2">
      <c r="A196" s="676"/>
      <c r="B196" s="679"/>
      <c r="C196" s="677"/>
      <c r="D196" s="676"/>
      <c r="E196" s="677"/>
      <c r="F196" s="676"/>
      <c r="G196" s="677">
        <f t="shared" si="18"/>
        <v>0</v>
      </c>
      <c r="H196" s="676">
        <f t="shared" si="18"/>
        <v>0</v>
      </c>
      <c r="I196" s="676"/>
      <c r="J196" s="676"/>
      <c r="L196" s="126" t="str">
        <f t="shared" si="20"/>
        <v xml:space="preserve"> </v>
      </c>
      <c r="N196" s="256"/>
      <c r="O196" s="256"/>
      <c r="P196" s="256">
        <f t="shared" si="19"/>
        <v>0</v>
      </c>
    </row>
    <row r="197" spans="1:16" s="126" customFormat="1" x14ac:dyDescent="0.2">
      <c r="A197" s="676"/>
      <c r="B197" s="679"/>
      <c r="C197" s="677"/>
      <c r="D197" s="676"/>
      <c r="E197" s="677"/>
      <c r="F197" s="676"/>
      <c r="G197" s="677">
        <f t="shared" si="18"/>
        <v>0</v>
      </c>
      <c r="H197" s="676">
        <f t="shared" si="18"/>
        <v>0</v>
      </c>
      <c r="I197" s="676"/>
      <c r="J197" s="676"/>
      <c r="L197" s="126" t="str">
        <f t="shared" si="20"/>
        <v xml:space="preserve"> </v>
      </c>
      <c r="N197" s="256"/>
      <c r="O197" s="256"/>
      <c r="P197" s="256">
        <f t="shared" si="19"/>
        <v>0</v>
      </c>
    </row>
    <row r="198" spans="1:16" s="126" customFormat="1" x14ac:dyDescent="0.2">
      <c r="A198" s="676"/>
      <c r="B198" s="679"/>
      <c r="C198" s="677"/>
      <c r="D198" s="676"/>
      <c r="E198" s="677"/>
      <c r="F198" s="676"/>
      <c r="G198" s="677">
        <f t="shared" si="18"/>
        <v>0</v>
      </c>
      <c r="H198" s="676">
        <f t="shared" si="18"/>
        <v>0</v>
      </c>
      <c r="I198" s="676"/>
      <c r="J198" s="676"/>
      <c r="L198" s="126" t="str">
        <f t="shared" si="20"/>
        <v xml:space="preserve"> </v>
      </c>
      <c r="N198" s="256"/>
      <c r="O198" s="256"/>
      <c r="P198" s="256">
        <f t="shared" si="19"/>
        <v>0</v>
      </c>
    </row>
    <row r="199" spans="1:16" s="126" customFormat="1" x14ac:dyDescent="0.2">
      <c r="A199" s="676"/>
      <c r="B199" s="679"/>
      <c r="C199" s="677"/>
      <c r="D199" s="676"/>
      <c r="E199" s="677"/>
      <c r="F199" s="676"/>
      <c r="G199" s="677">
        <f t="shared" si="18"/>
        <v>0</v>
      </c>
      <c r="H199" s="676">
        <f t="shared" si="18"/>
        <v>0</v>
      </c>
      <c r="I199" s="676"/>
      <c r="J199" s="676"/>
      <c r="L199" s="126" t="str">
        <f t="shared" si="20"/>
        <v xml:space="preserve"> </v>
      </c>
      <c r="N199" s="256"/>
      <c r="O199" s="256"/>
      <c r="P199" s="256">
        <f t="shared" si="19"/>
        <v>0</v>
      </c>
    </row>
    <row r="200" spans="1:16" s="126" customFormat="1" x14ac:dyDescent="0.2">
      <c r="A200" s="676"/>
      <c r="B200" s="679"/>
      <c r="C200" s="677"/>
      <c r="D200" s="676"/>
      <c r="E200" s="677"/>
      <c r="F200" s="676"/>
      <c r="G200" s="677">
        <f t="shared" si="18"/>
        <v>0</v>
      </c>
      <c r="H200" s="676">
        <f t="shared" si="18"/>
        <v>0</v>
      </c>
      <c r="I200" s="676"/>
      <c r="J200" s="676"/>
      <c r="L200" s="126" t="str">
        <f t="shared" si="20"/>
        <v xml:space="preserve"> </v>
      </c>
      <c r="N200" s="256"/>
      <c r="O200" s="256"/>
      <c r="P200" s="256">
        <f t="shared" si="19"/>
        <v>0</v>
      </c>
    </row>
    <row r="201" spans="1:16" s="126" customFormat="1" x14ac:dyDescent="0.2">
      <c r="A201" s="676"/>
      <c r="B201" s="679"/>
      <c r="C201" s="677"/>
      <c r="D201" s="676"/>
      <c r="E201" s="677"/>
      <c r="F201" s="676"/>
      <c r="G201" s="677">
        <f t="shared" si="18"/>
        <v>0</v>
      </c>
      <c r="H201" s="676">
        <f t="shared" si="18"/>
        <v>0</v>
      </c>
      <c r="I201" s="676"/>
      <c r="J201" s="676"/>
      <c r="L201" s="126" t="str">
        <f t="shared" si="20"/>
        <v xml:space="preserve"> </v>
      </c>
      <c r="N201" s="256"/>
      <c r="O201" s="256"/>
      <c r="P201" s="256">
        <f t="shared" si="19"/>
        <v>0</v>
      </c>
    </row>
    <row r="202" spans="1:16" s="126" customFormat="1" x14ac:dyDescent="0.2">
      <c r="A202" s="676"/>
      <c r="B202" s="679"/>
      <c r="C202" s="677"/>
      <c r="D202" s="676"/>
      <c r="E202" s="677"/>
      <c r="F202" s="676"/>
      <c r="G202" s="677">
        <f t="shared" si="18"/>
        <v>0</v>
      </c>
      <c r="H202" s="676">
        <f t="shared" si="18"/>
        <v>0</v>
      </c>
      <c r="I202" s="676"/>
      <c r="J202" s="676"/>
      <c r="L202" s="126" t="str">
        <f t="shared" si="20"/>
        <v xml:space="preserve"> </v>
      </c>
      <c r="N202" s="256"/>
      <c r="O202" s="256"/>
      <c r="P202" s="256">
        <f t="shared" si="19"/>
        <v>0</v>
      </c>
    </row>
    <row r="203" spans="1:16" s="126" customFormat="1" x14ac:dyDescent="0.2">
      <c r="A203" s="676"/>
      <c r="B203" s="679"/>
      <c r="C203" s="677"/>
      <c r="D203" s="676"/>
      <c r="E203" s="677"/>
      <c r="F203" s="676"/>
      <c r="G203" s="677">
        <f t="shared" si="18"/>
        <v>0</v>
      </c>
      <c r="H203" s="676">
        <f t="shared" si="18"/>
        <v>0</v>
      </c>
      <c r="I203" s="676"/>
      <c r="J203" s="676"/>
      <c r="L203" s="126" t="str">
        <f t="shared" si="20"/>
        <v xml:space="preserve"> </v>
      </c>
      <c r="N203" s="256"/>
      <c r="O203" s="256"/>
      <c r="P203" s="256">
        <f t="shared" si="19"/>
        <v>0</v>
      </c>
    </row>
    <row r="204" spans="1:16" s="126" customFormat="1" x14ac:dyDescent="0.2">
      <c r="A204" s="676"/>
      <c r="B204" s="679"/>
      <c r="C204" s="677"/>
      <c r="D204" s="676"/>
      <c r="E204" s="677"/>
      <c r="F204" s="676"/>
      <c r="G204" s="677">
        <f t="shared" si="18"/>
        <v>0</v>
      </c>
      <c r="H204" s="676">
        <f t="shared" si="18"/>
        <v>0</v>
      </c>
      <c r="I204" s="676"/>
      <c r="J204" s="676"/>
      <c r="L204" s="126" t="str">
        <f t="shared" si="20"/>
        <v xml:space="preserve"> </v>
      </c>
      <c r="N204" s="256"/>
      <c r="O204" s="256"/>
      <c r="P204" s="256">
        <f t="shared" si="19"/>
        <v>0</v>
      </c>
    </row>
    <row r="205" spans="1:16" s="126" customFormat="1" x14ac:dyDescent="0.2">
      <c r="A205" s="676"/>
      <c r="B205" s="679"/>
      <c r="C205" s="677"/>
      <c r="D205" s="676"/>
      <c r="E205" s="677"/>
      <c r="F205" s="676"/>
      <c r="G205" s="677">
        <f t="shared" ref="G205:H230" si="21">G204-E205+C205</f>
        <v>0</v>
      </c>
      <c r="H205" s="676">
        <f t="shared" si="21"/>
        <v>0</v>
      </c>
      <c r="I205" s="676"/>
      <c r="J205" s="676"/>
      <c r="L205" s="126" t="str">
        <f t="shared" si="20"/>
        <v xml:space="preserve"> </v>
      </c>
      <c r="N205" s="256"/>
      <c r="O205" s="256"/>
      <c r="P205" s="256">
        <f t="shared" si="19"/>
        <v>0</v>
      </c>
    </row>
    <row r="206" spans="1:16" s="126" customFormat="1" x14ac:dyDescent="0.2">
      <c r="A206" s="676"/>
      <c r="B206" s="679"/>
      <c r="C206" s="677"/>
      <c r="D206" s="676"/>
      <c r="E206" s="677"/>
      <c r="F206" s="676"/>
      <c r="G206" s="677">
        <f t="shared" si="21"/>
        <v>0</v>
      </c>
      <c r="H206" s="676">
        <f t="shared" si="21"/>
        <v>0</v>
      </c>
      <c r="I206" s="676"/>
      <c r="J206" s="676"/>
      <c r="L206" s="126" t="str">
        <f t="shared" si="20"/>
        <v xml:space="preserve"> </v>
      </c>
      <c r="N206" s="256"/>
      <c r="O206" s="256"/>
      <c r="P206" s="256">
        <f t="shared" si="19"/>
        <v>0</v>
      </c>
    </row>
    <row r="207" spans="1:16" s="126" customFormat="1" x14ac:dyDescent="0.2">
      <c r="A207" s="676"/>
      <c r="B207" s="679"/>
      <c r="C207" s="677"/>
      <c r="D207" s="676"/>
      <c r="E207" s="677"/>
      <c r="F207" s="676"/>
      <c r="G207" s="677">
        <f t="shared" si="21"/>
        <v>0</v>
      </c>
      <c r="H207" s="676">
        <f t="shared" si="21"/>
        <v>0</v>
      </c>
      <c r="I207" s="676"/>
      <c r="J207" s="676"/>
      <c r="L207" s="126" t="str">
        <f t="shared" si="20"/>
        <v xml:space="preserve"> </v>
      </c>
      <c r="N207" s="256"/>
      <c r="O207" s="256"/>
      <c r="P207" s="256">
        <f t="shared" si="19"/>
        <v>0</v>
      </c>
    </row>
    <row r="208" spans="1:16" s="126" customFormat="1" x14ac:dyDescent="0.2">
      <c r="A208" s="676"/>
      <c r="B208" s="679"/>
      <c r="C208" s="677"/>
      <c r="D208" s="676"/>
      <c r="E208" s="677"/>
      <c r="F208" s="676"/>
      <c r="G208" s="677">
        <f t="shared" si="21"/>
        <v>0</v>
      </c>
      <c r="H208" s="676">
        <f t="shared" si="21"/>
        <v>0</v>
      </c>
      <c r="I208" s="676"/>
      <c r="J208" s="676"/>
      <c r="L208" s="126" t="str">
        <f t="shared" si="20"/>
        <v xml:space="preserve"> </v>
      </c>
      <c r="N208" s="256"/>
      <c r="O208" s="256"/>
      <c r="P208" s="256">
        <f t="shared" si="19"/>
        <v>0</v>
      </c>
    </row>
    <row r="209" spans="1:16" s="126" customFormat="1" x14ac:dyDescent="0.2">
      <c r="A209" s="676"/>
      <c r="B209" s="679"/>
      <c r="C209" s="677"/>
      <c r="D209" s="676"/>
      <c r="E209" s="677"/>
      <c r="F209" s="676"/>
      <c r="G209" s="677">
        <f t="shared" si="21"/>
        <v>0</v>
      </c>
      <c r="H209" s="676">
        <f t="shared" si="21"/>
        <v>0</v>
      </c>
      <c r="I209" s="676"/>
      <c r="J209" s="676"/>
      <c r="L209" s="126" t="str">
        <f t="shared" si="20"/>
        <v xml:space="preserve"> </v>
      </c>
      <c r="N209" s="256"/>
      <c r="O209" s="256"/>
      <c r="P209" s="256">
        <f t="shared" si="19"/>
        <v>0</v>
      </c>
    </row>
    <row r="210" spans="1:16" s="126" customFormat="1" x14ac:dyDescent="0.2">
      <c r="A210" s="676"/>
      <c r="B210" s="679"/>
      <c r="C210" s="677"/>
      <c r="D210" s="676"/>
      <c r="E210" s="677"/>
      <c r="F210" s="676"/>
      <c r="G210" s="677">
        <f t="shared" si="21"/>
        <v>0</v>
      </c>
      <c r="H210" s="676">
        <f t="shared" si="21"/>
        <v>0</v>
      </c>
      <c r="I210" s="676"/>
      <c r="J210" s="676"/>
      <c r="L210" s="126" t="str">
        <f t="shared" si="20"/>
        <v xml:space="preserve"> </v>
      </c>
      <c r="N210" s="256"/>
      <c r="O210" s="256"/>
      <c r="P210" s="256">
        <f t="shared" si="19"/>
        <v>0</v>
      </c>
    </row>
    <row r="211" spans="1:16" x14ac:dyDescent="0.2">
      <c r="A211" s="676"/>
      <c r="B211" s="679"/>
      <c r="C211" s="677"/>
      <c r="D211" s="676"/>
      <c r="E211" s="677"/>
      <c r="F211" s="676"/>
      <c r="G211" s="677">
        <f t="shared" si="21"/>
        <v>0</v>
      </c>
      <c r="H211" s="676">
        <f t="shared" si="21"/>
        <v>0</v>
      </c>
      <c r="I211" s="676"/>
      <c r="J211" s="676"/>
      <c r="K211" s="126"/>
      <c r="L211" s="126" t="str">
        <f t="shared" si="20"/>
        <v xml:space="preserve"> </v>
      </c>
      <c r="M211" s="126"/>
      <c r="P211" s="14">
        <f t="shared" si="19"/>
        <v>0</v>
      </c>
    </row>
    <row r="212" spans="1:16" x14ac:dyDescent="0.2">
      <c r="A212" s="676"/>
      <c r="B212" s="679"/>
      <c r="C212" s="677"/>
      <c r="D212" s="676"/>
      <c r="E212" s="677"/>
      <c r="F212" s="676"/>
      <c r="G212" s="677">
        <f t="shared" si="21"/>
        <v>0</v>
      </c>
      <c r="H212" s="676">
        <f t="shared" si="21"/>
        <v>0</v>
      </c>
      <c r="I212" s="676"/>
      <c r="J212" s="676"/>
      <c r="K212" s="126"/>
      <c r="L212" s="126" t="str">
        <f t="shared" si="20"/>
        <v xml:space="preserve"> </v>
      </c>
      <c r="M212" s="126"/>
      <c r="P212" s="14">
        <f t="shared" si="19"/>
        <v>0</v>
      </c>
    </row>
    <row r="213" spans="1:16" x14ac:dyDescent="0.2">
      <c r="A213" s="676"/>
      <c r="B213" s="679"/>
      <c r="C213" s="677"/>
      <c r="D213" s="676"/>
      <c r="E213" s="677"/>
      <c r="F213" s="676"/>
      <c r="G213" s="677">
        <f t="shared" si="21"/>
        <v>0</v>
      </c>
      <c r="H213" s="676">
        <f t="shared" si="21"/>
        <v>0</v>
      </c>
      <c r="I213" s="676"/>
      <c r="J213" s="676"/>
      <c r="K213" s="126"/>
      <c r="L213" s="126" t="str">
        <f t="shared" si="20"/>
        <v xml:space="preserve"> </v>
      </c>
      <c r="M213" s="126"/>
      <c r="P213" s="14">
        <f t="shared" si="19"/>
        <v>0</v>
      </c>
    </row>
    <row r="214" spans="1:16" x14ac:dyDescent="0.2">
      <c r="A214" s="676"/>
      <c r="B214" s="679"/>
      <c r="C214" s="677"/>
      <c r="D214" s="676"/>
      <c r="E214" s="677"/>
      <c r="F214" s="676"/>
      <c r="G214" s="677">
        <f t="shared" si="21"/>
        <v>0</v>
      </c>
      <c r="H214" s="676">
        <f t="shared" si="21"/>
        <v>0</v>
      </c>
      <c r="I214" s="676"/>
      <c r="J214" s="676"/>
      <c r="K214" s="126"/>
      <c r="L214" s="126" t="str">
        <f t="shared" si="20"/>
        <v xml:space="preserve"> </v>
      </c>
      <c r="M214" s="126"/>
      <c r="P214" s="14">
        <f t="shared" si="19"/>
        <v>0</v>
      </c>
    </row>
    <row r="215" spans="1:16" x14ac:dyDescent="0.2">
      <c r="A215" s="676"/>
      <c r="B215" s="676"/>
      <c r="C215" s="677"/>
      <c r="D215" s="676"/>
      <c r="E215" s="677"/>
      <c r="F215" s="676"/>
      <c r="G215" s="677">
        <f t="shared" si="21"/>
        <v>0</v>
      </c>
      <c r="H215" s="676">
        <f t="shared" si="21"/>
        <v>0</v>
      </c>
      <c r="I215" s="676"/>
      <c r="J215" s="676"/>
      <c r="K215" s="126"/>
      <c r="L215" s="126" t="str">
        <f t="shared" si="20"/>
        <v xml:space="preserve"> </v>
      </c>
      <c r="M215" s="126"/>
      <c r="P215" s="14">
        <f t="shared" si="19"/>
        <v>0</v>
      </c>
    </row>
    <row r="216" spans="1:16" x14ac:dyDescent="0.2">
      <c r="A216" s="676"/>
      <c r="B216" s="676"/>
      <c r="C216" s="677"/>
      <c r="D216" s="676"/>
      <c r="E216" s="677"/>
      <c r="F216" s="676"/>
      <c r="G216" s="677">
        <f t="shared" si="21"/>
        <v>0</v>
      </c>
      <c r="H216" s="676">
        <f t="shared" si="21"/>
        <v>0</v>
      </c>
      <c r="I216" s="676"/>
      <c r="J216" s="676"/>
      <c r="K216" s="126"/>
      <c r="L216" s="126" t="str">
        <f t="shared" si="20"/>
        <v xml:space="preserve"> </v>
      </c>
      <c r="M216" s="126"/>
      <c r="P216" s="14">
        <f t="shared" si="19"/>
        <v>0</v>
      </c>
    </row>
    <row r="217" spans="1:16" x14ac:dyDescent="0.2">
      <c r="A217" s="676"/>
      <c r="B217" s="676"/>
      <c r="C217" s="677"/>
      <c r="D217" s="676"/>
      <c r="E217" s="677"/>
      <c r="F217" s="676"/>
      <c r="G217" s="677">
        <f t="shared" si="21"/>
        <v>0</v>
      </c>
      <c r="H217" s="676">
        <f t="shared" si="21"/>
        <v>0</v>
      </c>
      <c r="I217" s="676"/>
      <c r="J217" s="676"/>
      <c r="K217" s="126"/>
      <c r="L217" s="126" t="str">
        <f t="shared" si="20"/>
        <v xml:space="preserve"> </v>
      </c>
      <c r="M217" s="126"/>
      <c r="P217" s="14">
        <f t="shared" si="19"/>
        <v>0</v>
      </c>
    </row>
    <row r="218" spans="1:16" x14ac:dyDescent="0.2">
      <c r="A218" s="676"/>
      <c r="B218" s="676"/>
      <c r="C218" s="677"/>
      <c r="D218" s="676"/>
      <c r="E218" s="677"/>
      <c r="F218" s="676"/>
      <c r="G218" s="677">
        <f t="shared" si="21"/>
        <v>0</v>
      </c>
      <c r="H218" s="676">
        <f t="shared" si="21"/>
        <v>0</v>
      </c>
      <c r="I218" s="676"/>
      <c r="J218" s="676"/>
      <c r="K218" s="126"/>
      <c r="L218" s="126" t="str">
        <f t="shared" si="20"/>
        <v xml:space="preserve"> </v>
      </c>
      <c r="M218" s="126"/>
      <c r="P218" s="14">
        <f t="shared" si="19"/>
        <v>0</v>
      </c>
    </row>
    <row r="219" spans="1:16" x14ac:dyDescent="0.2">
      <c r="A219" s="676"/>
      <c r="B219" s="676"/>
      <c r="C219" s="677"/>
      <c r="D219" s="676"/>
      <c r="E219" s="677"/>
      <c r="F219" s="676"/>
      <c r="G219" s="677">
        <f t="shared" si="21"/>
        <v>0</v>
      </c>
      <c r="H219" s="676">
        <f t="shared" si="21"/>
        <v>0</v>
      </c>
      <c r="I219" s="676"/>
      <c r="J219" s="676"/>
      <c r="K219" s="126"/>
      <c r="L219" s="126" t="str">
        <f t="shared" si="20"/>
        <v xml:space="preserve"> </v>
      </c>
      <c r="M219" s="126"/>
      <c r="P219" s="14">
        <f t="shared" si="19"/>
        <v>0</v>
      </c>
    </row>
    <row r="220" spans="1:16" x14ac:dyDescent="0.2">
      <c r="A220" s="676"/>
      <c r="B220" s="676"/>
      <c r="C220" s="677"/>
      <c r="D220" s="676"/>
      <c r="E220" s="677"/>
      <c r="F220" s="676"/>
      <c r="G220" s="677">
        <f t="shared" si="21"/>
        <v>0</v>
      </c>
      <c r="H220" s="676">
        <f t="shared" si="21"/>
        <v>0</v>
      </c>
      <c r="I220" s="676"/>
      <c r="J220" s="676"/>
      <c r="K220" s="126"/>
      <c r="L220" s="126" t="str">
        <f t="shared" si="20"/>
        <v xml:space="preserve"> </v>
      </c>
      <c r="M220" s="126"/>
      <c r="P220" s="14">
        <f t="shared" si="19"/>
        <v>0</v>
      </c>
    </row>
    <row r="221" spans="1:16" x14ac:dyDescent="0.2">
      <c r="A221" s="676"/>
      <c r="B221" s="676"/>
      <c r="C221" s="677"/>
      <c r="D221" s="676"/>
      <c r="E221" s="677"/>
      <c r="F221" s="676"/>
      <c r="G221" s="677">
        <f t="shared" si="21"/>
        <v>0</v>
      </c>
      <c r="H221" s="676">
        <f t="shared" si="21"/>
        <v>0</v>
      </c>
      <c r="I221" s="676"/>
      <c r="J221" s="676"/>
      <c r="K221" s="126"/>
      <c r="L221" s="126" t="str">
        <f t="shared" si="20"/>
        <v xml:space="preserve"> </v>
      </c>
      <c r="M221" s="126"/>
      <c r="P221" s="14">
        <f t="shared" si="19"/>
        <v>0</v>
      </c>
    </row>
    <row r="222" spans="1:16" x14ac:dyDescent="0.2">
      <c r="A222" s="676"/>
      <c r="B222" s="676"/>
      <c r="C222" s="677"/>
      <c r="D222" s="676"/>
      <c r="E222" s="677"/>
      <c r="F222" s="676"/>
      <c r="G222" s="677">
        <f t="shared" si="21"/>
        <v>0</v>
      </c>
      <c r="H222" s="676">
        <f t="shared" si="21"/>
        <v>0</v>
      </c>
      <c r="I222" s="676"/>
      <c r="J222" s="676"/>
      <c r="K222" s="126"/>
      <c r="L222" s="126" t="str">
        <f t="shared" si="20"/>
        <v xml:space="preserve"> </v>
      </c>
      <c r="M222" s="126"/>
      <c r="P222" s="14">
        <f t="shared" si="19"/>
        <v>0</v>
      </c>
    </row>
    <row r="223" spans="1:16" x14ac:dyDescent="0.2">
      <c r="A223" s="676"/>
      <c r="B223" s="676"/>
      <c r="C223" s="677"/>
      <c r="D223" s="676"/>
      <c r="E223" s="677"/>
      <c r="F223" s="676"/>
      <c r="G223" s="677">
        <f t="shared" si="21"/>
        <v>0</v>
      </c>
      <c r="H223" s="676">
        <f t="shared" si="21"/>
        <v>0</v>
      </c>
      <c r="I223" s="676"/>
      <c r="J223" s="676"/>
      <c r="K223" s="126"/>
      <c r="L223" s="126" t="str">
        <f t="shared" si="20"/>
        <v xml:space="preserve"> </v>
      </c>
      <c r="M223" s="126"/>
      <c r="P223" s="14">
        <f t="shared" si="19"/>
        <v>0</v>
      </c>
    </row>
    <row r="224" spans="1:16" x14ac:dyDescent="0.2">
      <c r="A224" s="676"/>
      <c r="B224" s="676"/>
      <c r="C224" s="677"/>
      <c r="D224" s="676"/>
      <c r="E224" s="677"/>
      <c r="F224" s="676"/>
      <c r="G224" s="677">
        <f t="shared" si="21"/>
        <v>0</v>
      </c>
      <c r="H224" s="676">
        <f t="shared" si="21"/>
        <v>0</v>
      </c>
      <c r="I224" s="676"/>
      <c r="J224" s="676"/>
      <c r="K224" s="126"/>
      <c r="L224" s="126" t="str">
        <f t="shared" si="20"/>
        <v xml:space="preserve"> </v>
      </c>
      <c r="M224" s="126"/>
      <c r="P224" s="14">
        <f t="shared" ref="P224:P230" si="22">O224*G224</f>
        <v>0</v>
      </c>
    </row>
    <row r="225" spans="1:16" x14ac:dyDescent="0.2">
      <c r="A225" s="676"/>
      <c r="B225" s="676"/>
      <c r="C225" s="677"/>
      <c r="D225" s="676"/>
      <c r="E225" s="677"/>
      <c r="F225" s="676"/>
      <c r="G225" s="677">
        <f t="shared" si="21"/>
        <v>0</v>
      </c>
      <c r="H225" s="676">
        <f t="shared" si="21"/>
        <v>0</v>
      </c>
      <c r="I225" s="676"/>
      <c r="J225" s="676"/>
      <c r="K225" s="126"/>
      <c r="L225" s="126" t="str">
        <f t="shared" si="20"/>
        <v xml:space="preserve"> </v>
      </c>
      <c r="M225" s="126"/>
      <c r="P225" s="14">
        <f t="shared" si="22"/>
        <v>0</v>
      </c>
    </row>
    <row r="226" spans="1:16" x14ac:dyDescent="0.2">
      <c r="A226" s="676"/>
      <c r="B226" s="676"/>
      <c r="C226" s="677"/>
      <c r="D226" s="676"/>
      <c r="E226" s="677"/>
      <c r="F226" s="676"/>
      <c r="G226" s="677">
        <f t="shared" si="21"/>
        <v>0</v>
      </c>
      <c r="H226" s="676">
        <f t="shared" si="21"/>
        <v>0</v>
      </c>
      <c r="I226" s="676"/>
      <c r="J226" s="676"/>
      <c r="K226" s="126"/>
      <c r="L226" s="126" t="str">
        <f>IF(D226&gt;0,D226," ")</f>
        <v xml:space="preserve"> </v>
      </c>
      <c r="M226" s="126"/>
      <c r="P226" s="14">
        <f t="shared" si="22"/>
        <v>0</v>
      </c>
    </row>
    <row r="227" spans="1:16" x14ac:dyDescent="0.2">
      <c r="A227" s="174"/>
      <c r="B227" s="174"/>
      <c r="C227" s="680"/>
      <c r="D227" s="174"/>
      <c r="E227" s="680"/>
      <c r="F227" s="174"/>
      <c r="G227" s="681">
        <f t="shared" si="21"/>
        <v>0</v>
      </c>
      <c r="H227" s="682">
        <f t="shared" si="21"/>
        <v>0</v>
      </c>
      <c r="I227" s="682"/>
      <c r="J227" s="682"/>
      <c r="L227" s="9" t="str">
        <f>IF(D227&gt;0,D227," ")</f>
        <v xml:space="preserve"> </v>
      </c>
      <c r="P227" s="14">
        <f t="shared" si="22"/>
        <v>0</v>
      </c>
    </row>
    <row r="228" spans="1:16" x14ac:dyDescent="0.2">
      <c r="A228" s="174"/>
      <c r="B228" s="174"/>
      <c r="C228" s="680"/>
      <c r="D228" s="174"/>
      <c r="E228" s="680"/>
      <c r="F228" s="174"/>
      <c r="G228" s="681">
        <f t="shared" si="21"/>
        <v>0</v>
      </c>
      <c r="H228" s="682">
        <f t="shared" si="21"/>
        <v>0</v>
      </c>
      <c r="I228" s="682"/>
      <c r="J228" s="682"/>
      <c r="L228" s="9" t="str">
        <f>IF(D228&gt;0,D228," ")</f>
        <v xml:space="preserve"> </v>
      </c>
      <c r="P228" s="14">
        <f t="shared" si="22"/>
        <v>0</v>
      </c>
    </row>
    <row r="229" spans="1:16" x14ac:dyDescent="0.2">
      <c r="A229" s="174"/>
      <c r="B229" s="174"/>
      <c r="C229" s="680"/>
      <c r="D229" s="174"/>
      <c r="E229" s="680"/>
      <c r="F229" s="174"/>
      <c r="G229" s="681">
        <f t="shared" si="21"/>
        <v>0</v>
      </c>
      <c r="H229" s="682">
        <f t="shared" si="21"/>
        <v>0</v>
      </c>
      <c r="I229" s="682"/>
      <c r="J229" s="682"/>
      <c r="L229" s="9" t="str">
        <f>IF(D229&gt;0,D229," ")</f>
        <v xml:space="preserve"> </v>
      </c>
      <c r="P229" s="14">
        <f t="shared" si="22"/>
        <v>0</v>
      </c>
    </row>
    <row r="230" spans="1:16" x14ac:dyDescent="0.2">
      <c r="A230" s="174"/>
      <c r="B230" s="174"/>
      <c r="C230" s="680"/>
      <c r="D230" s="174"/>
      <c r="E230" s="680"/>
      <c r="F230" s="174"/>
      <c r="G230" s="681">
        <f t="shared" si="21"/>
        <v>0</v>
      </c>
      <c r="H230" s="682">
        <f t="shared" si="21"/>
        <v>0</v>
      </c>
      <c r="I230" s="682"/>
      <c r="J230" s="682"/>
      <c r="L230" s="9" t="str">
        <f>IF(D230&gt;0,D230," ")</f>
        <v xml:space="preserve"> </v>
      </c>
      <c r="P230" s="14">
        <f t="shared" si="22"/>
        <v>0</v>
      </c>
    </row>
    <row r="231" spans="1:16" x14ac:dyDescent="0.2">
      <c r="A231" s="174"/>
      <c r="B231" s="174"/>
      <c r="C231" s="680"/>
      <c r="D231" s="174"/>
      <c r="E231" s="680"/>
      <c r="F231" s="174"/>
      <c r="G231" s="680"/>
      <c r="H231" s="174"/>
      <c r="I231" s="174"/>
      <c r="J231" s="174"/>
    </row>
    <row r="232" spans="1:16" x14ac:dyDescent="0.2">
      <c r="A232" s="174"/>
      <c r="B232" s="174"/>
      <c r="C232" s="680"/>
      <c r="D232" s="174"/>
      <c r="E232" s="680"/>
      <c r="F232" s="174"/>
      <c r="G232" s="680"/>
      <c r="H232" s="174"/>
      <c r="I232" s="174"/>
      <c r="J232" s="174"/>
    </row>
    <row r="233" spans="1:16" x14ac:dyDescent="0.2">
      <c r="A233" s="174"/>
      <c r="B233" s="174"/>
      <c r="C233" s="680"/>
      <c r="D233" s="174"/>
      <c r="E233" s="680"/>
      <c r="F233" s="174"/>
      <c r="G233" s="680"/>
      <c r="H233" s="174"/>
      <c r="I233" s="174"/>
      <c r="J233" s="174"/>
    </row>
    <row r="234" spans="1:16" x14ac:dyDescent="0.2">
      <c r="A234" s="174"/>
      <c r="B234" s="174"/>
      <c r="C234" s="680"/>
      <c r="D234" s="174"/>
      <c r="E234" s="680"/>
      <c r="F234" s="174"/>
      <c r="G234" s="680"/>
      <c r="H234" s="174"/>
      <c r="I234" s="174"/>
      <c r="J234" s="174"/>
    </row>
    <row r="235" spans="1:16" x14ac:dyDescent="0.2">
      <c r="A235" s="174"/>
      <c r="B235" s="174"/>
      <c r="C235" s="680"/>
      <c r="D235" s="174"/>
      <c r="E235" s="680"/>
      <c r="F235" s="174"/>
      <c r="G235" s="680"/>
      <c r="H235" s="174"/>
      <c r="I235" s="174"/>
      <c r="J235" s="174"/>
    </row>
    <row r="236" spans="1:16" x14ac:dyDescent="0.2">
      <c r="A236" s="174"/>
      <c r="B236" s="174"/>
      <c r="C236" s="680"/>
      <c r="D236" s="174"/>
      <c r="E236" s="680"/>
      <c r="F236" s="174"/>
      <c r="G236" s="680"/>
      <c r="H236" s="174"/>
      <c r="I236" s="174"/>
      <c r="J236" s="174"/>
    </row>
    <row r="237" spans="1:16" x14ac:dyDescent="0.2">
      <c r="A237" s="174"/>
      <c r="B237" s="174"/>
      <c r="C237" s="680"/>
      <c r="D237" s="174"/>
      <c r="E237" s="680"/>
      <c r="F237" s="174"/>
      <c r="G237" s="680"/>
      <c r="H237" s="174"/>
      <c r="I237" s="174"/>
      <c r="J237" s="174"/>
    </row>
    <row r="238" spans="1:16" x14ac:dyDescent="0.2">
      <c r="A238" s="174"/>
      <c r="B238" s="174"/>
      <c r="C238" s="680"/>
      <c r="D238" s="174"/>
      <c r="E238" s="680"/>
      <c r="F238" s="174"/>
      <c r="G238" s="680"/>
      <c r="H238" s="174"/>
      <c r="I238" s="174"/>
      <c r="J238" s="174"/>
    </row>
    <row r="239" spans="1:16" x14ac:dyDescent="0.2">
      <c r="A239" s="174"/>
      <c r="B239" s="174"/>
      <c r="C239" s="680"/>
      <c r="D239" s="174"/>
      <c r="E239" s="680"/>
      <c r="F239" s="174"/>
      <c r="G239" s="680"/>
      <c r="H239" s="174"/>
      <c r="I239" s="174"/>
      <c r="J239" s="174"/>
    </row>
    <row r="240" spans="1:16" x14ac:dyDescent="0.2">
      <c r="A240" s="174"/>
      <c r="B240" s="174"/>
      <c r="C240" s="680"/>
      <c r="D240" s="174"/>
      <c r="E240" s="680"/>
      <c r="F240" s="174"/>
      <c r="G240" s="680"/>
      <c r="H240" s="174"/>
      <c r="I240" s="174"/>
      <c r="J240" s="174"/>
    </row>
    <row r="241" spans="1:10" x14ac:dyDescent="0.2">
      <c r="A241" s="174"/>
      <c r="B241" s="174"/>
      <c r="C241" s="680"/>
      <c r="D241" s="174"/>
      <c r="E241" s="680"/>
      <c r="F241" s="174"/>
      <c r="G241" s="680"/>
      <c r="H241" s="174"/>
      <c r="I241" s="174"/>
      <c r="J241" s="174"/>
    </row>
    <row r="242" spans="1:10" x14ac:dyDescent="0.2">
      <c r="A242" s="174"/>
      <c r="B242" s="174"/>
      <c r="C242" s="680"/>
      <c r="D242" s="174"/>
      <c r="E242" s="680"/>
      <c r="F242" s="174"/>
      <c r="G242" s="680"/>
      <c r="H242" s="174"/>
      <c r="I242" s="174"/>
      <c r="J242" s="174"/>
    </row>
    <row r="243" spans="1:10" x14ac:dyDescent="0.2">
      <c r="A243" s="174"/>
      <c r="B243" s="174"/>
      <c r="C243" s="680"/>
      <c r="D243" s="174"/>
      <c r="E243" s="680"/>
      <c r="F243" s="174"/>
      <c r="G243" s="680"/>
      <c r="H243" s="174"/>
      <c r="I243" s="174"/>
      <c r="J243" s="174"/>
    </row>
    <row r="244" spans="1:10" x14ac:dyDescent="0.2">
      <c r="A244" s="174"/>
      <c r="B244" s="174"/>
      <c r="C244" s="680"/>
      <c r="D244" s="174"/>
      <c r="E244" s="680"/>
      <c r="F244" s="174"/>
      <c r="G244" s="680"/>
      <c r="H244" s="174"/>
      <c r="I244" s="174"/>
      <c r="J244" s="174"/>
    </row>
    <row r="245" spans="1:10" x14ac:dyDescent="0.2">
      <c r="A245" s="174"/>
      <c r="B245" s="174"/>
      <c r="C245" s="680"/>
      <c r="D245" s="174"/>
      <c r="E245" s="680"/>
      <c r="F245" s="174"/>
      <c r="G245" s="680"/>
      <c r="H245" s="174"/>
      <c r="I245" s="174"/>
      <c r="J245" s="174"/>
    </row>
    <row r="246" spans="1:10" x14ac:dyDescent="0.2">
      <c r="A246" s="174"/>
      <c r="B246" s="174"/>
      <c r="C246" s="680"/>
      <c r="D246" s="174"/>
      <c r="E246" s="680"/>
      <c r="F246" s="174"/>
      <c r="G246" s="680"/>
      <c r="H246" s="174"/>
      <c r="I246" s="174"/>
      <c r="J246" s="174"/>
    </row>
    <row r="247" spans="1:10" x14ac:dyDescent="0.2">
      <c r="A247" s="174"/>
      <c r="B247" s="174"/>
      <c r="C247" s="680"/>
      <c r="D247" s="174"/>
      <c r="E247" s="680"/>
      <c r="F247" s="174"/>
      <c r="G247" s="680"/>
      <c r="H247" s="174"/>
      <c r="I247" s="174"/>
      <c r="J247" s="174"/>
    </row>
    <row r="248" spans="1:10" x14ac:dyDescent="0.2">
      <c r="A248" s="174"/>
      <c r="B248" s="174"/>
      <c r="C248" s="680"/>
      <c r="D248" s="174"/>
      <c r="E248" s="680"/>
      <c r="F248" s="174"/>
      <c r="G248" s="680"/>
      <c r="H248" s="174"/>
      <c r="I248" s="174"/>
      <c r="J248" s="174"/>
    </row>
    <row r="249" spans="1:10" x14ac:dyDescent="0.2">
      <c r="A249" s="174"/>
      <c r="B249" s="174"/>
      <c r="C249" s="680"/>
      <c r="D249" s="174"/>
      <c r="E249" s="680"/>
      <c r="F249" s="174"/>
      <c r="G249" s="680"/>
      <c r="H249" s="174"/>
      <c r="I249" s="174"/>
      <c r="J249" s="174"/>
    </row>
    <row r="250" spans="1:10" x14ac:dyDescent="0.2">
      <c r="A250" s="174"/>
      <c r="B250" s="174"/>
      <c r="C250" s="680"/>
      <c r="D250" s="174"/>
      <c r="E250" s="680"/>
      <c r="F250" s="174"/>
      <c r="G250" s="680"/>
      <c r="H250" s="174"/>
      <c r="I250" s="174"/>
      <c r="J250" s="174"/>
    </row>
    <row r="251" spans="1:10" x14ac:dyDescent="0.2">
      <c r="A251" s="174"/>
      <c r="B251" s="174"/>
      <c r="C251" s="680"/>
      <c r="D251" s="174"/>
      <c r="E251" s="680"/>
      <c r="F251" s="174"/>
      <c r="G251" s="680"/>
      <c r="H251" s="174"/>
      <c r="I251" s="174"/>
      <c r="J251" s="174"/>
    </row>
    <row r="252" spans="1:10" x14ac:dyDescent="0.2">
      <c r="A252" s="174"/>
      <c r="B252" s="174"/>
      <c r="C252" s="680"/>
      <c r="D252" s="174"/>
      <c r="E252" s="680"/>
      <c r="F252" s="174"/>
      <c r="G252" s="680"/>
      <c r="H252" s="174"/>
      <c r="I252" s="174"/>
      <c r="J252" s="174"/>
    </row>
    <row r="253" spans="1:10" x14ac:dyDescent="0.2">
      <c r="A253" s="174"/>
      <c r="B253" s="174"/>
      <c r="C253" s="680"/>
      <c r="D253" s="174"/>
      <c r="E253" s="680"/>
      <c r="F253" s="174"/>
      <c r="G253" s="680"/>
      <c r="H253" s="174"/>
      <c r="I253" s="174"/>
      <c r="J253" s="174"/>
    </row>
    <row r="254" spans="1:10" x14ac:dyDescent="0.2">
      <c r="A254" s="174"/>
      <c r="B254" s="174"/>
      <c r="C254" s="680"/>
      <c r="D254" s="174"/>
      <c r="E254" s="680"/>
      <c r="F254" s="174"/>
      <c r="G254" s="680"/>
      <c r="H254" s="174"/>
      <c r="I254" s="174"/>
      <c r="J254" s="174"/>
    </row>
    <row r="255" spans="1:10" x14ac:dyDescent="0.2">
      <c r="A255" s="174"/>
      <c r="B255" s="174"/>
      <c r="C255" s="680"/>
      <c r="D255" s="174"/>
      <c r="E255" s="680"/>
      <c r="F255" s="174"/>
      <c r="G255" s="680"/>
      <c r="H255" s="174"/>
      <c r="I255" s="174"/>
      <c r="J255" s="174"/>
    </row>
    <row r="256" spans="1:10" x14ac:dyDescent="0.2">
      <c r="A256" s="174"/>
      <c r="B256" s="174"/>
      <c r="C256" s="680"/>
      <c r="D256" s="174"/>
      <c r="E256" s="680"/>
      <c r="F256" s="174"/>
      <c r="G256" s="680"/>
      <c r="H256" s="174"/>
      <c r="I256" s="174"/>
      <c r="J256" s="174"/>
    </row>
    <row r="257" spans="1:10" x14ac:dyDescent="0.2">
      <c r="A257" s="174"/>
      <c r="B257" s="174"/>
      <c r="C257" s="680"/>
      <c r="D257" s="174"/>
      <c r="E257" s="680"/>
      <c r="F257" s="174"/>
      <c r="G257" s="680"/>
      <c r="H257" s="174"/>
      <c r="I257" s="174"/>
      <c r="J257" s="174"/>
    </row>
    <row r="258" spans="1:10" x14ac:dyDescent="0.2">
      <c r="A258" s="174"/>
      <c r="B258" s="174"/>
      <c r="C258" s="680"/>
      <c r="D258" s="174"/>
      <c r="E258" s="680"/>
      <c r="F258" s="174"/>
      <c r="G258" s="680"/>
      <c r="H258" s="174"/>
      <c r="I258" s="174"/>
      <c r="J258" s="174"/>
    </row>
    <row r="259" spans="1:10" x14ac:dyDescent="0.2">
      <c r="A259" s="174"/>
      <c r="B259" s="174"/>
      <c r="C259" s="680"/>
      <c r="D259" s="174"/>
      <c r="E259" s="680"/>
      <c r="F259" s="174"/>
      <c r="G259" s="680"/>
      <c r="H259" s="174"/>
      <c r="I259" s="174"/>
      <c r="J259" s="174"/>
    </row>
    <row r="260" spans="1:10" x14ac:dyDescent="0.2">
      <c r="A260" s="174"/>
      <c r="B260" s="174"/>
      <c r="C260" s="680"/>
      <c r="D260" s="174"/>
      <c r="E260" s="680"/>
      <c r="F260" s="174"/>
      <c r="G260" s="680"/>
      <c r="H260" s="174"/>
      <c r="I260" s="174"/>
      <c r="J260" s="174"/>
    </row>
    <row r="261" spans="1:10" x14ac:dyDescent="0.2">
      <c r="A261" s="174"/>
      <c r="B261" s="174"/>
      <c r="C261" s="680"/>
      <c r="D261" s="174"/>
      <c r="E261" s="680"/>
      <c r="F261" s="174"/>
      <c r="G261" s="680"/>
      <c r="H261" s="174"/>
      <c r="I261" s="174"/>
      <c r="J261" s="174"/>
    </row>
    <row r="262" spans="1:10" x14ac:dyDescent="0.2">
      <c r="A262" s="174"/>
      <c r="B262" s="174"/>
      <c r="C262" s="680"/>
      <c r="D262" s="174"/>
      <c r="E262" s="680"/>
      <c r="F262" s="174"/>
      <c r="G262" s="680"/>
      <c r="H262" s="174"/>
      <c r="I262" s="174"/>
      <c r="J262" s="174"/>
    </row>
    <row r="263" spans="1:10" x14ac:dyDescent="0.2">
      <c r="A263" s="174"/>
      <c r="B263" s="174"/>
      <c r="C263" s="680"/>
      <c r="D263" s="174"/>
      <c r="E263" s="680"/>
      <c r="F263" s="174"/>
      <c r="G263" s="680"/>
      <c r="H263" s="174"/>
      <c r="I263" s="174"/>
      <c r="J263" s="174"/>
    </row>
    <row r="264" spans="1:10" x14ac:dyDescent="0.2">
      <c r="A264" s="174"/>
      <c r="B264" s="174"/>
      <c r="C264" s="680"/>
      <c r="D264" s="174"/>
      <c r="E264" s="680"/>
      <c r="F264" s="174"/>
      <c r="G264" s="680"/>
      <c r="H264" s="174"/>
      <c r="I264" s="174"/>
      <c r="J264" s="174"/>
    </row>
    <row r="265" spans="1:10" x14ac:dyDescent="0.2">
      <c r="A265" s="174"/>
      <c r="B265" s="174"/>
      <c r="C265" s="680"/>
      <c r="D265" s="174"/>
      <c r="E265" s="680"/>
      <c r="F265" s="174"/>
      <c r="G265" s="680"/>
      <c r="H265" s="174"/>
      <c r="I265" s="174"/>
      <c r="J265" s="174"/>
    </row>
    <row r="266" spans="1:10" x14ac:dyDescent="0.2">
      <c r="A266" s="174"/>
      <c r="B266" s="174"/>
      <c r="C266" s="680"/>
      <c r="D266" s="174"/>
      <c r="E266" s="680"/>
      <c r="F266" s="174"/>
      <c r="G266" s="680"/>
      <c r="H266" s="174"/>
      <c r="I266" s="174"/>
      <c r="J266" s="174"/>
    </row>
    <row r="267" spans="1:10" x14ac:dyDescent="0.2">
      <c r="A267" s="174"/>
      <c r="B267" s="174"/>
      <c r="C267" s="680"/>
      <c r="D267" s="174"/>
      <c r="E267" s="680"/>
      <c r="F267" s="174"/>
      <c r="G267" s="680"/>
      <c r="H267" s="174"/>
      <c r="I267" s="174"/>
      <c r="J267" s="174"/>
    </row>
    <row r="268" spans="1:10" x14ac:dyDescent="0.2">
      <c r="A268" s="174"/>
      <c r="B268" s="174"/>
      <c r="C268" s="680"/>
      <c r="D268" s="174"/>
      <c r="E268" s="680"/>
      <c r="F268" s="174"/>
      <c r="G268" s="680"/>
      <c r="H268" s="174"/>
      <c r="I268" s="174"/>
      <c r="J268" s="174"/>
    </row>
    <row r="269" spans="1:10" x14ac:dyDescent="0.2">
      <c r="A269" s="174"/>
      <c r="B269" s="174"/>
      <c r="C269" s="680"/>
      <c r="D269" s="174"/>
      <c r="E269" s="680"/>
      <c r="F269" s="174"/>
      <c r="G269" s="680"/>
      <c r="H269" s="174"/>
      <c r="I269" s="174"/>
      <c r="J269" s="174"/>
    </row>
    <row r="270" spans="1:10" x14ac:dyDescent="0.2">
      <c r="A270" s="174"/>
      <c r="B270" s="174"/>
      <c r="C270" s="680"/>
      <c r="D270" s="174"/>
      <c r="E270" s="680"/>
      <c r="F270" s="174"/>
      <c r="G270" s="680"/>
      <c r="H270" s="174"/>
      <c r="I270" s="174"/>
      <c r="J270" s="174"/>
    </row>
    <row r="271" spans="1:10" x14ac:dyDescent="0.2">
      <c r="A271" s="174"/>
      <c r="B271" s="174"/>
      <c r="C271" s="680"/>
      <c r="D271" s="174"/>
      <c r="E271" s="680"/>
      <c r="F271" s="174"/>
      <c r="G271" s="680"/>
      <c r="H271" s="174"/>
      <c r="I271" s="174"/>
      <c r="J271" s="174"/>
    </row>
    <row r="272" spans="1:10" x14ac:dyDescent="0.2">
      <c r="A272" s="174"/>
      <c r="B272" s="174"/>
      <c r="C272" s="680"/>
      <c r="D272" s="174"/>
      <c r="E272" s="680"/>
      <c r="F272" s="174"/>
      <c r="G272" s="680"/>
      <c r="H272" s="174"/>
      <c r="I272" s="174"/>
      <c r="J272" s="174"/>
    </row>
    <row r="273" spans="1:10" x14ac:dyDescent="0.2">
      <c r="A273" s="174"/>
      <c r="B273" s="174"/>
      <c r="C273" s="680"/>
      <c r="D273" s="174"/>
      <c r="E273" s="680"/>
      <c r="F273" s="174"/>
      <c r="G273" s="680"/>
      <c r="H273" s="174"/>
      <c r="I273" s="174"/>
      <c r="J273" s="174"/>
    </row>
    <row r="274" spans="1:10" x14ac:dyDescent="0.2">
      <c r="A274" s="174"/>
      <c r="B274" s="174"/>
      <c r="C274" s="680"/>
      <c r="D274" s="174"/>
      <c r="E274" s="680"/>
      <c r="F274" s="174"/>
      <c r="G274" s="680"/>
      <c r="H274" s="174"/>
      <c r="I274" s="174"/>
      <c r="J274" s="174"/>
    </row>
    <row r="275" spans="1:10" x14ac:dyDescent="0.2">
      <c r="A275" s="174"/>
      <c r="B275" s="174"/>
      <c r="C275" s="680"/>
      <c r="D275" s="174"/>
      <c r="E275" s="680"/>
      <c r="F275" s="174"/>
      <c r="G275" s="680"/>
      <c r="H275" s="174"/>
      <c r="I275" s="174"/>
      <c r="J275" s="174"/>
    </row>
    <row r="276" spans="1:10" x14ac:dyDescent="0.2">
      <c r="A276" s="174"/>
      <c r="B276" s="174"/>
      <c r="C276" s="680"/>
      <c r="D276" s="174"/>
      <c r="E276" s="680"/>
      <c r="F276" s="174"/>
      <c r="G276" s="680"/>
      <c r="H276" s="174"/>
      <c r="I276" s="174"/>
      <c r="J276" s="174"/>
    </row>
    <row r="277" spans="1:10" x14ac:dyDescent="0.2">
      <c r="A277" s="174"/>
      <c r="B277" s="174"/>
      <c r="C277" s="680"/>
      <c r="D277" s="174"/>
      <c r="E277" s="680"/>
      <c r="F277" s="174"/>
      <c r="G277" s="680"/>
      <c r="H277" s="174"/>
      <c r="I277" s="174"/>
      <c r="J277" s="174"/>
    </row>
    <row r="278" spans="1:10" x14ac:dyDescent="0.2">
      <c r="A278" s="174"/>
      <c r="B278" s="174"/>
      <c r="C278" s="680"/>
      <c r="D278" s="174"/>
      <c r="E278" s="680"/>
      <c r="F278" s="174"/>
      <c r="G278" s="680"/>
      <c r="H278" s="174"/>
      <c r="I278" s="174"/>
      <c r="J278" s="174"/>
    </row>
    <row r="279" spans="1:10" x14ac:dyDescent="0.2">
      <c r="A279" s="174"/>
      <c r="B279" s="174"/>
      <c r="C279" s="680"/>
      <c r="D279" s="174"/>
      <c r="E279" s="680"/>
      <c r="F279" s="174"/>
      <c r="G279" s="680"/>
      <c r="H279" s="174"/>
      <c r="I279" s="174"/>
      <c r="J279" s="174"/>
    </row>
    <row r="280" spans="1:10" x14ac:dyDescent="0.2">
      <c r="A280" s="174"/>
      <c r="B280" s="174"/>
      <c r="C280" s="680"/>
      <c r="D280" s="174"/>
      <c r="E280" s="680"/>
      <c r="F280" s="174"/>
      <c r="G280" s="680"/>
      <c r="H280" s="174"/>
      <c r="I280" s="174"/>
      <c r="J280" s="174"/>
    </row>
    <row r="281" spans="1:10" x14ac:dyDescent="0.2">
      <c r="A281" s="174"/>
      <c r="B281" s="174"/>
      <c r="C281" s="680"/>
      <c r="D281" s="174"/>
      <c r="E281" s="680"/>
      <c r="F281" s="174"/>
      <c r="G281" s="680"/>
      <c r="H281" s="174"/>
      <c r="I281" s="174"/>
      <c r="J281" s="174"/>
    </row>
    <row r="282" spans="1:10" x14ac:dyDescent="0.2">
      <c r="A282" s="174"/>
      <c r="B282" s="174"/>
      <c r="C282" s="680"/>
      <c r="D282" s="174"/>
      <c r="E282" s="680"/>
      <c r="F282" s="174"/>
      <c r="G282" s="680"/>
      <c r="H282" s="174"/>
      <c r="I282" s="174"/>
      <c r="J282" s="174"/>
    </row>
    <row r="283" spans="1:10" x14ac:dyDescent="0.2">
      <c r="A283" s="174"/>
      <c r="B283" s="174"/>
      <c r="C283" s="680"/>
      <c r="D283" s="174"/>
      <c r="E283" s="680"/>
      <c r="F283" s="174"/>
      <c r="G283" s="680"/>
      <c r="H283" s="174"/>
      <c r="I283" s="174"/>
      <c r="J283" s="174"/>
    </row>
    <row r="284" spans="1:10" x14ac:dyDescent="0.2">
      <c r="A284" s="174"/>
      <c r="B284" s="174"/>
      <c r="C284" s="680"/>
      <c r="D284" s="174"/>
      <c r="E284" s="680"/>
      <c r="F284" s="174"/>
      <c r="G284" s="680"/>
      <c r="H284" s="174"/>
      <c r="I284" s="174"/>
      <c r="J284" s="174"/>
    </row>
    <row r="285" spans="1:10" x14ac:dyDescent="0.2">
      <c r="A285" s="174"/>
      <c r="B285" s="174"/>
      <c r="C285" s="680"/>
      <c r="D285" s="174"/>
      <c r="E285" s="680"/>
      <c r="F285" s="174"/>
      <c r="G285" s="680"/>
      <c r="H285" s="174"/>
      <c r="I285" s="174"/>
      <c r="J285" s="174"/>
    </row>
    <row r="286" spans="1:10" x14ac:dyDescent="0.2">
      <c r="A286" s="174"/>
      <c r="B286" s="174"/>
      <c r="C286" s="680"/>
      <c r="D286" s="174"/>
      <c r="E286" s="680"/>
      <c r="F286" s="174"/>
      <c r="G286" s="680"/>
      <c r="H286" s="174"/>
      <c r="I286" s="174"/>
      <c r="J286" s="174"/>
    </row>
    <row r="287" spans="1:10" x14ac:dyDescent="0.2">
      <c r="A287" s="174"/>
      <c r="B287" s="174"/>
      <c r="C287" s="680"/>
      <c r="D287" s="174"/>
      <c r="E287" s="680"/>
      <c r="F287" s="174"/>
      <c r="G287" s="680"/>
      <c r="H287" s="174"/>
      <c r="I287" s="174"/>
      <c r="J287" s="174"/>
    </row>
    <row r="288" spans="1:10" x14ac:dyDescent="0.2">
      <c r="A288" s="174"/>
      <c r="B288" s="174"/>
      <c r="C288" s="680"/>
      <c r="D288" s="174"/>
      <c r="E288" s="680"/>
      <c r="F288" s="174"/>
      <c r="G288" s="680"/>
      <c r="H288" s="174"/>
      <c r="I288" s="174"/>
      <c r="J288" s="174"/>
    </row>
    <row r="289" spans="1:10" x14ac:dyDescent="0.2">
      <c r="A289" s="174"/>
      <c r="B289" s="174"/>
      <c r="C289" s="680"/>
      <c r="D289" s="174"/>
      <c r="E289" s="680"/>
      <c r="F289" s="174"/>
      <c r="G289" s="680"/>
      <c r="H289" s="174"/>
      <c r="I289" s="174"/>
      <c r="J289" s="174"/>
    </row>
    <row r="290" spans="1:10" x14ac:dyDescent="0.2">
      <c r="A290" s="174"/>
      <c r="B290" s="174"/>
      <c r="C290" s="680"/>
      <c r="D290" s="174"/>
      <c r="E290" s="680"/>
      <c r="F290" s="174"/>
      <c r="G290" s="680"/>
      <c r="H290" s="174"/>
      <c r="I290" s="174"/>
      <c r="J290" s="174"/>
    </row>
    <row r="291" spans="1:10" x14ac:dyDescent="0.2">
      <c r="A291" s="174"/>
      <c r="B291" s="174"/>
      <c r="C291" s="680"/>
      <c r="D291" s="174"/>
      <c r="E291" s="680"/>
      <c r="F291" s="174"/>
      <c r="G291" s="680"/>
      <c r="H291" s="174"/>
      <c r="I291" s="174"/>
      <c r="J291" s="174"/>
    </row>
    <row r="292" spans="1:10" x14ac:dyDescent="0.2">
      <c r="A292" s="174"/>
      <c r="B292" s="174"/>
      <c r="C292" s="680"/>
      <c r="D292" s="174"/>
      <c r="E292" s="680"/>
      <c r="F292" s="174"/>
      <c r="G292" s="680"/>
      <c r="H292" s="174"/>
      <c r="I292" s="174"/>
      <c r="J292" s="174"/>
    </row>
    <row r="293" spans="1:10" x14ac:dyDescent="0.2">
      <c r="A293" s="174"/>
      <c r="B293" s="174"/>
      <c r="C293" s="680"/>
      <c r="D293" s="174"/>
      <c r="E293" s="680"/>
      <c r="F293" s="174"/>
      <c r="G293" s="680"/>
      <c r="H293" s="174"/>
      <c r="I293" s="174"/>
      <c r="J293" s="174"/>
    </row>
    <row r="294" spans="1:10" x14ac:dyDescent="0.2">
      <c r="A294" s="174"/>
      <c r="B294" s="174"/>
      <c r="C294" s="680"/>
      <c r="D294" s="174"/>
      <c r="E294" s="680"/>
      <c r="F294" s="174"/>
      <c r="G294" s="680"/>
      <c r="H294" s="174"/>
      <c r="I294" s="174"/>
      <c r="J294" s="174"/>
    </row>
    <row r="295" spans="1:10" x14ac:dyDescent="0.2">
      <c r="A295" s="174"/>
      <c r="B295" s="174"/>
      <c r="C295" s="680"/>
      <c r="D295" s="174"/>
      <c r="E295" s="680"/>
      <c r="F295" s="174"/>
      <c r="G295" s="680"/>
      <c r="H295" s="174"/>
      <c r="I295" s="174"/>
      <c r="J295" s="174"/>
    </row>
    <row r="296" spans="1:10" x14ac:dyDescent="0.2">
      <c r="A296" s="174"/>
      <c r="B296" s="174"/>
      <c r="C296" s="680"/>
      <c r="D296" s="174"/>
      <c r="E296" s="680"/>
      <c r="F296" s="174"/>
      <c r="G296" s="680"/>
      <c r="H296" s="174"/>
      <c r="I296" s="174"/>
      <c r="J296" s="174"/>
    </row>
    <row r="297" spans="1:10" x14ac:dyDescent="0.2">
      <c r="A297" s="174"/>
      <c r="B297" s="174"/>
      <c r="C297" s="680"/>
      <c r="D297" s="174"/>
      <c r="E297" s="680"/>
      <c r="F297" s="174"/>
      <c r="G297" s="680"/>
      <c r="H297" s="174"/>
      <c r="I297" s="174"/>
      <c r="J297" s="174"/>
    </row>
    <row r="298" spans="1:10" x14ac:dyDescent="0.2">
      <c r="A298" s="174"/>
      <c r="B298" s="174"/>
      <c r="C298" s="680"/>
      <c r="D298" s="174"/>
      <c r="E298" s="680"/>
      <c r="F298" s="174"/>
      <c r="G298" s="680"/>
      <c r="H298" s="174"/>
      <c r="I298" s="174"/>
      <c r="J298" s="174"/>
    </row>
    <row r="299" spans="1:10" x14ac:dyDescent="0.2">
      <c r="A299" s="174"/>
      <c r="B299" s="174"/>
      <c r="C299" s="680"/>
      <c r="D299" s="174"/>
      <c r="E299" s="680"/>
      <c r="F299" s="174"/>
      <c r="G299" s="680"/>
      <c r="H299" s="174"/>
      <c r="I299" s="174"/>
      <c r="J299" s="174"/>
    </row>
    <row r="300" spans="1:10" x14ac:dyDescent="0.2">
      <c r="A300" s="174"/>
      <c r="B300" s="174"/>
      <c r="C300" s="680"/>
      <c r="D300" s="174"/>
      <c r="E300" s="680"/>
      <c r="F300" s="174"/>
      <c r="G300" s="680"/>
      <c r="H300" s="174"/>
      <c r="I300" s="174"/>
      <c r="J300" s="174"/>
    </row>
    <row r="301" spans="1:10" x14ac:dyDescent="0.2">
      <c r="A301" s="174"/>
      <c r="B301" s="174"/>
      <c r="C301" s="680"/>
      <c r="D301" s="174"/>
      <c r="E301" s="680"/>
      <c r="F301" s="174"/>
      <c r="G301" s="680"/>
      <c r="H301" s="174"/>
      <c r="I301" s="174"/>
      <c r="J301" s="174"/>
    </row>
    <row r="302" spans="1:10" x14ac:dyDescent="0.2">
      <c r="A302" s="174"/>
      <c r="B302" s="174"/>
      <c r="C302" s="680"/>
      <c r="D302" s="174"/>
      <c r="E302" s="680"/>
      <c r="F302" s="174"/>
      <c r="G302" s="680"/>
      <c r="H302" s="174"/>
      <c r="I302" s="174"/>
      <c r="J302" s="174"/>
    </row>
    <row r="303" spans="1:10" x14ac:dyDescent="0.2">
      <c r="A303" s="174"/>
      <c r="B303" s="174"/>
      <c r="C303" s="680"/>
      <c r="D303" s="174"/>
      <c r="E303" s="680"/>
      <c r="F303" s="174"/>
      <c r="G303" s="680"/>
      <c r="H303" s="174"/>
      <c r="I303" s="174"/>
      <c r="J303" s="174"/>
    </row>
    <row r="304" spans="1:10" x14ac:dyDescent="0.2">
      <c r="A304" s="174"/>
      <c r="B304" s="174"/>
      <c r="C304" s="680"/>
      <c r="D304" s="174"/>
      <c r="E304" s="680"/>
      <c r="F304" s="174"/>
      <c r="G304" s="680"/>
      <c r="H304" s="174"/>
      <c r="I304" s="174"/>
      <c r="J304" s="174"/>
    </row>
    <row r="305" spans="1:10" x14ac:dyDescent="0.2">
      <c r="A305" s="174"/>
      <c r="B305" s="174"/>
      <c r="C305" s="680"/>
      <c r="D305" s="174"/>
      <c r="E305" s="680"/>
      <c r="F305" s="174"/>
      <c r="G305" s="680"/>
      <c r="H305" s="174"/>
      <c r="I305" s="174"/>
      <c r="J305" s="174"/>
    </row>
    <row r="306" spans="1:10" x14ac:dyDescent="0.2">
      <c r="A306" s="174"/>
      <c r="B306" s="174"/>
      <c r="C306" s="680"/>
      <c r="D306" s="174"/>
      <c r="E306" s="680"/>
      <c r="F306" s="174"/>
      <c r="G306" s="680"/>
      <c r="H306" s="174"/>
      <c r="I306" s="174"/>
      <c r="J306" s="174"/>
    </row>
    <row r="307" spans="1:10" x14ac:dyDescent="0.2">
      <c r="A307" s="174"/>
      <c r="B307" s="174"/>
      <c r="C307" s="680"/>
      <c r="D307" s="174"/>
      <c r="E307" s="680"/>
      <c r="F307" s="174"/>
      <c r="G307" s="680"/>
      <c r="H307" s="174"/>
      <c r="I307" s="174"/>
      <c r="J307" s="174"/>
    </row>
    <row r="308" spans="1:10" x14ac:dyDescent="0.2">
      <c r="A308" s="174"/>
      <c r="B308" s="174"/>
      <c r="C308" s="680"/>
      <c r="D308" s="174"/>
      <c r="E308" s="680"/>
      <c r="F308" s="174"/>
      <c r="G308" s="680"/>
      <c r="H308" s="174"/>
      <c r="I308" s="174"/>
      <c r="J308" s="174"/>
    </row>
    <row r="309" spans="1:10" x14ac:dyDescent="0.2">
      <c r="A309" s="174"/>
      <c r="B309" s="174"/>
      <c r="C309" s="680"/>
      <c r="D309" s="174"/>
      <c r="E309" s="680"/>
      <c r="F309" s="174"/>
      <c r="G309" s="680"/>
      <c r="H309" s="174"/>
      <c r="I309" s="174"/>
      <c r="J309" s="174"/>
    </row>
    <row r="310" spans="1:10" x14ac:dyDescent="0.2">
      <c r="A310" s="174"/>
      <c r="B310" s="174"/>
      <c r="C310" s="680"/>
      <c r="D310" s="174"/>
      <c r="E310" s="680"/>
      <c r="F310" s="174"/>
      <c r="G310" s="680"/>
      <c r="H310" s="174"/>
      <c r="I310" s="174"/>
      <c r="J310" s="174"/>
    </row>
    <row r="311" spans="1:10" x14ac:dyDescent="0.2">
      <c r="A311" s="174"/>
      <c r="B311" s="174"/>
      <c r="C311" s="680"/>
      <c r="D311" s="174"/>
      <c r="E311" s="680"/>
      <c r="F311" s="174"/>
      <c r="G311" s="680"/>
      <c r="H311" s="174"/>
      <c r="I311" s="174"/>
      <c r="J311" s="174"/>
    </row>
    <row r="312" spans="1:10" x14ac:dyDescent="0.2">
      <c r="A312" s="174"/>
      <c r="B312" s="174"/>
      <c r="C312" s="680"/>
      <c r="D312" s="174"/>
      <c r="E312" s="680"/>
      <c r="F312" s="174"/>
      <c r="G312" s="680"/>
      <c r="H312" s="174"/>
      <c r="I312" s="174"/>
      <c r="J312" s="174"/>
    </row>
    <row r="313" spans="1:10" x14ac:dyDescent="0.2">
      <c r="A313" s="174"/>
      <c r="B313" s="174"/>
      <c r="C313" s="680"/>
      <c r="D313" s="174"/>
      <c r="E313" s="680"/>
      <c r="F313" s="174"/>
      <c r="G313" s="680"/>
      <c r="H313" s="174"/>
      <c r="I313" s="174"/>
      <c r="J313" s="174"/>
    </row>
    <row r="314" spans="1:10" x14ac:dyDescent="0.2">
      <c r="A314" s="174"/>
      <c r="B314" s="174"/>
      <c r="C314" s="680"/>
      <c r="D314" s="174"/>
      <c r="E314" s="680"/>
      <c r="F314" s="174"/>
      <c r="G314" s="680"/>
      <c r="H314" s="174"/>
      <c r="I314" s="174"/>
      <c r="J314" s="174"/>
    </row>
    <row r="315" spans="1:10" x14ac:dyDescent="0.2">
      <c r="A315" s="174"/>
      <c r="B315" s="174"/>
      <c r="C315" s="680"/>
      <c r="D315" s="174"/>
      <c r="E315" s="680"/>
      <c r="F315" s="174"/>
      <c r="G315" s="680"/>
      <c r="H315" s="174"/>
      <c r="I315" s="174"/>
      <c r="J315" s="174"/>
    </row>
    <row r="316" spans="1:10" x14ac:dyDescent="0.2">
      <c r="A316" s="174"/>
      <c r="B316" s="174"/>
      <c r="C316" s="680"/>
      <c r="D316" s="174"/>
      <c r="E316" s="680"/>
      <c r="F316" s="174"/>
      <c r="G316" s="680"/>
      <c r="H316" s="174"/>
      <c r="I316" s="174"/>
      <c r="J316" s="174"/>
    </row>
    <row r="317" spans="1:10" x14ac:dyDescent="0.2">
      <c r="A317" s="174"/>
      <c r="B317" s="174"/>
      <c r="C317" s="680"/>
      <c r="D317" s="174"/>
      <c r="E317" s="680"/>
      <c r="F317" s="174"/>
      <c r="G317" s="680"/>
      <c r="H317" s="174"/>
      <c r="I317" s="174"/>
      <c r="J317" s="174"/>
    </row>
    <row r="318" spans="1:10" x14ac:dyDescent="0.2">
      <c r="A318" s="174"/>
      <c r="B318" s="174"/>
      <c r="C318" s="680"/>
      <c r="D318" s="174"/>
      <c r="E318" s="680"/>
      <c r="F318" s="174"/>
      <c r="G318" s="680"/>
      <c r="H318" s="174"/>
      <c r="I318" s="174"/>
      <c r="J318" s="174"/>
    </row>
    <row r="319" spans="1:10" x14ac:dyDescent="0.2">
      <c r="A319" s="174"/>
      <c r="B319" s="174"/>
      <c r="C319" s="680"/>
      <c r="D319" s="174"/>
      <c r="E319" s="680"/>
      <c r="F319" s="174"/>
      <c r="G319" s="680"/>
      <c r="H319" s="174"/>
      <c r="I319" s="174"/>
      <c r="J319" s="174"/>
    </row>
    <row r="320" spans="1:10" x14ac:dyDescent="0.2">
      <c r="A320" s="174"/>
      <c r="B320" s="174"/>
      <c r="C320" s="680"/>
      <c r="D320" s="174"/>
      <c r="E320" s="680"/>
      <c r="F320" s="174"/>
      <c r="G320" s="680"/>
      <c r="H320" s="174"/>
      <c r="I320" s="174"/>
      <c r="J320" s="174"/>
    </row>
    <row r="321" spans="1:10" x14ac:dyDescent="0.2">
      <c r="A321" s="174"/>
      <c r="B321" s="174"/>
      <c r="C321" s="680"/>
      <c r="D321" s="174"/>
      <c r="E321" s="680"/>
      <c r="F321" s="174"/>
      <c r="G321" s="680"/>
      <c r="H321" s="174"/>
      <c r="I321" s="174"/>
      <c r="J321" s="174"/>
    </row>
    <row r="322" spans="1:10" x14ac:dyDescent="0.2">
      <c r="A322" s="174"/>
      <c r="B322" s="174"/>
      <c r="C322" s="680"/>
      <c r="D322" s="174"/>
      <c r="E322" s="680"/>
      <c r="F322" s="174"/>
      <c r="G322" s="680"/>
      <c r="H322" s="174"/>
      <c r="I322" s="174"/>
      <c r="J322" s="174"/>
    </row>
    <row r="323" spans="1:10" x14ac:dyDescent="0.2">
      <c r="A323" s="174"/>
      <c r="B323" s="174"/>
      <c r="C323" s="680"/>
      <c r="D323" s="174"/>
      <c r="E323" s="680"/>
      <c r="F323" s="174"/>
      <c r="G323" s="680"/>
      <c r="H323" s="174"/>
      <c r="I323" s="174"/>
      <c r="J323" s="174"/>
    </row>
    <row r="324" spans="1:10" x14ac:dyDescent="0.2">
      <c r="A324" s="174"/>
      <c r="B324" s="174"/>
      <c r="C324" s="680"/>
      <c r="D324" s="174"/>
      <c r="E324" s="680"/>
      <c r="F324" s="174"/>
      <c r="G324" s="680"/>
      <c r="H324" s="174"/>
      <c r="I324" s="174"/>
      <c r="J324" s="174"/>
    </row>
    <row r="325" spans="1:10" x14ac:dyDescent="0.2">
      <c r="A325" s="174"/>
      <c r="B325" s="174"/>
      <c r="C325" s="680"/>
      <c r="D325" s="174"/>
      <c r="E325" s="680"/>
      <c r="F325" s="174"/>
      <c r="G325" s="680"/>
      <c r="H325" s="174"/>
      <c r="I325" s="174"/>
      <c r="J325" s="174"/>
    </row>
    <row r="326" spans="1:10" x14ac:dyDescent="0.2">
      <c r="A326" s="174"/>
      <c r="B326" s="174"/>
      <c r="C326" s="680"/>
      <c r="D326" s="174"/>
      <c r="E326" s="680"/>
      <c r="F326" s="174"/>
      <c r="G326" s="680"/>
      <c r="H326" s="174"/>
      <c r="I326" s="174"/>
      <c r="J326" s="174"/>
    </row>
    <row r="327" spans="1:10" x14ac:dyDescent="0.2">
      <c r="A327" s="174"/>
      <c r="B327" s="174"/>
      <c r="C327" s="680"/>
      <c r="D327" s="174"/>
      <c r="E327" s="680"/>
      <c r="F327" s="174"/>
      <c r="G327" s="680"/>
      <c r="H327" s="174"/>
      <c r="I327" s="174"/>
      <c r="J327" s="174"/>
    </row>
    <row r="328" spans="1:10" x14ac:dyDescent="0.2">
      <c r="A328" s="174"/>
      <c r="B328" s="174"/>
      <c r="C328" s="680"/>
      <c r="D328" s="174"/>
      <c r="E328" s="680"/>
      <c r="F328" s="174"/>
      <c r="G328" s="680"/>
      <c r="H328" s="174"/>
      <c r="I328" s="174"/>
      <c r="J328" s="174"/>
    </row>
    <row r="329" spans="1:10" x14ac:dyDescent="0.2">
      <c r="A329" s="174"/>
      <c r="B329" s="174"/>
      <c r="C329" s="680"/>
      <c r="D329" s="174"/>
      <c r="E329" s="680"/>
      <c r="F329" s="174"/>
      <c r="G329" s="680"/>
      <c r="H329" s="174"/>
      <c r="I329" s="174"/>
      <c r="J329" s="174"/>
    </row>
    <row r="330" spans="1:10" x14ac:dyDescent="0.2">
      <c r="A330" s="174"/>
      <c r="B330" s="174"/>
      <c r="C330" s="680"/>
      <c r="D330" s="174"/>
      <c r="E330" s="680"/>
      <c r="F330" s="174"/>
      <c r="G330" s="680"/>
      <c r="H330" s="174"/>
      <c r="I330" s="174"/>
      <c r="J330" s="174"/>
    </row>
    <row r="331" spans="1:10" x14ac:dyDescent="0.2">
      <c r="A331" s="174"/>
      <c r="B331" s="174"/>
      <c r="C331" s="680"/>
      <c r="D331" s="174"/>
      <c r="E331" s="680"/>
      <c r="F331" s="174"/>
      <c r="G331" s="680"/>
      <c r="H331" s="174"/>
      <c r="I331" s="174"/>
      <c r="J331" s="174"/>
    </row>
    <row r="332" spans="1:10" x14ac:dyDescent="0.2">
      <c r="A332" s="174"/>
      <c r="B332" s="174"/>
      <c r="C332" s="680"/>
      <c r="D332" s="174"/>
      <c r="E332" s="680"/>
      <c r="F332" s="174"/>
      <c r="G332" s="680"/>
      <c r="H332" s="174"/>
      <c r="I332" s="174"/>
      <c r="J332" s="174"/>
    </row>
    <row r="333" spans="1:10" x14ac:dyDescent="0.2">
      <c r="A333" s="174"/>
      <c r="B333" s="174"/>
      <c r="C333" s="680"/>
      <c r="D333" s="174"/>
      <c r="E333" s="680"/>
      <c r="F333" s="174"/>
      <c r="G333" s="680"/>
      <c r="H333" s="174"/>
      <c r="I333" s="174"/>
      <c r="J333" s="174"/>
    </row>
    <row r="334" spans="1:10" x14ac:dyDescent="0.2">
      <c r="A334" s="174"/>
      <c r="B334" s="174"/>
      <c r="C334" s="680"/>
      <c r="D334" s="174"/>
      <c r="E334" s="680"/>
      <c r="F334" s="174"/>
      <c r="G334" s="680"/>
      <c r="H334" s="174"/>
      <c r="I334" s="174"/>
      <c r="J334" s="174"/>
    </row>
    <row r="335" spans="1:10" x14ac:dyDescent="0.2">
      <c r="A335" s="174"/>
      <c r="B335" s="174"/>
      <c r="C335" s="680"/>
      <c r="D335" s="174"/>
      <c r="E335" s="680"/>
      <c r="F335" s="174"/>
      <c r="G335" s="680"/>
      <c r="H335" s="174"/>
      <c r="I335" s="174"/>
      <c r="J335" s="174"/>
    </row>
    <row r="336" spans="1:10" x14ac:dyDescent="0.2">
      <c r="A336" s="174"/>
      <c r="B336" s="174"/>
      <c r="C336" s="680"/>
      <c r="D336" s="174"/>
      <c r="E336" s="680"/>
      <c r="F336" s="174"/>
      <c r="G336" s="680"/>
      <c r="H336" s="174"/>
      <c r="I336" s="174"/>
      <c r="J336" s="174"/>
    </row>
    <row r="337" spans="1:10" x14ac:dyDescent="0.2">
      <c r="A337" s="174"/>
      <c r="B337" s="174"/>
      <c r="C337" s="680"/>
      <c r="D337" s="174"/>
      <c r="E337" s="680"/>
      <c r="F337" s="174"/>
      <c r="G337" s="680"/>
      <c r="H337" s="174"/>
      <c r="I337" s="174"/>
      <c r="J337" s="174"/>
    </row>
    <row r="338" spans="1:10" x14ac:dyDescent="0.2">
      <c r="A338" s="174"/>
      <c r="B338" s="174"/>
      <c r="C338" s="680"/>
      <c r="D338" s="174"/>
      <c r="E338" s="680"/>
      <c r="F338" s="174"/>
      <c r="G338" s="680"/>
      <c r="H338" s="174"/>
      <c r="I338" s="174"/>
      <c r="J338" s="174"/>
    </row>
    <row r="339" spans="1:10" x14ac:dyDescent="0.2">
      <c r="A339" s="174"/>
      <c r="B339" s="174"/>
      <c r="C339" s="680"/>
      <c r="D339" s="174"/>
      <c r="E339" s="680"/>
      <c r="F339" s="174"/>
      <c r="G339" s="680"/>
      <c r="H339" s="174"/>
      <c r="I339" s="174"/>
      <c r="J339" s="174"/>
    </row>
    <row r="340" spans="1:10" x14ac:dyDescent="0.2">
      <c r="A340" s="174"/>
      <c r="B340" s="174"/>
      <c r="C340" s="680"/>
      <c r="D340" s="174"/>
      <c r="E340" s="680"/>
      <c r="F340" s="174"/>
      <c r="G340" s="680"/>
      <c r="H340" s="174"/>
      <c r="I340" s="174"/>
      <c r="J340" s="174"/>
    </row>
    <row r="341" spans="1:10" x14ac:dyDescent="0.2">
      <c r="A341" s="174"/>
      <c r="B341" s="174"/>
      <c r="C341" s="680"/>
      <c r="D341" s="174"/>
      <c r="E341" s="680"/>
      <c r="F341" s="174"/>
      <c r="G341" s="680"/>
      <c r="H341" s="174"/>
      <c r="I341" s="174"/>
      <c r="J341" s="174"/>
    </row>
    <row r="342" spans="1:10" x14ac:dyDescent="0.2">
      <c r="A342" s="174"/>
      <c r="B342" s="174"/>
      <c r="C342" s="680"/>
      <c r="D342" s="174"/>
      <c r="E342" s="680"/>
      <c r="F342" s="174"/>
      <c r="G342" s="680"/>
      <c r="H342" s="174"/>
      <c r="I342" s="174"/>
      <c r="J342" s="174"/>
    </row>
    <row r="343" spans="1:10" x14ac:dyDescent="0.2">
      <c r="A343" s="174"/>
      <c r="B343" s="174"/>
      <c r="C343" s="680"/>
      <c r="D343" s="174"/>
      <c r="E343" s="680"/>
      <c r="F343" s="174"/>
      <c r="G343" s="680"/>
      <c r="H343" s="174"/>
      <c r="I343" s="174"/>
      <c r="J343" s="174"/>
    </row>
    <row r="344" spans="1:10" x14ac:dyDescent="0.2">
      <c r="A344" s="174"/>
      <c r="B344" s="174"/>
      <c r="C344" s="680"/>
      <c r="D344" s="174"/>
      <c r="E344" s="680"/>
      <c r="F344" s="174"/>
      <c r="G344" s="680"/>
      <c r="H344" s="174"/>
      <c r="I344" s="174"/>
      <c r="J344" s="174"/>
    </row>
    <row r="345" spans="1:10" x14ac:dyDescent="0.2">
      <c r="A345" s="174"/>
      <c r="B345" s="174"/>
      <c r="C345" s="680"/>
      <c r="D345" s="174"/>
      <c r="E345" s="680"/>
      <c r="F345" s="174"/>
      <c r="G345" s="680"/>
      <c r="H345" s="174"/>
      <c r="I345" s="174"/>
      <c r="J345" s="174"/>
    </row>
    <row r="346" spans="1:10" x14ac:dyDescent="0.2">
      <c r="A346" s="174"/>
      <c r="B346" s="174"/>
      <c r="C346" s="680"/>
      <c r="D346" s="174"/>
      <c r="E346" s="680"/>
      <c r="F346" s="174"/>
      <c r="G346" s="680"/>
      <c r="H346" s="174"/>
      <c r="I346" s="174"/>
      <c r="J346" s="174"/>
    </row>
    <row r="347" spans="1:10" x14ac:dyDescent="0.2">
      <c r="A347" s="174"/>
      <c r="B347" s="174"/>
      <c r="C347" s="680"/>
      <c r="D347" s="174"/>
      <c r="E347" s="680"/>
      <c r="F347" s="174"/>
      <c r="G347" s="680"/>
      <c r="H347" s="174"/>
      <c r="I347" s="174"/>
      <c r="J347" s="174"/>
    </row>
    <row r="348" spans="1:10" x14ac:dyDescent="0.2">
      <c r="A348" s="174"/>
      <c r="B348" s="174"/>
      <c r="C348" s="680"/>
      <c r="D348" s="174"/>
      <c r="E348" s="680"/>
      <c r="F348" s="174"/>
      <c r="G348" s="680"/>
      <c r="H348" s="174"/>
      <c r="I348" s="174"/>
      <c r="J348" s="174"/>
    </row>
    <row r="349" spans="1:10" x14ac:dyDescent="0.2">
      <c r="A349" s="174"/>
      <c r="B349" s="174"/>
      <c r="C349" s="680"/>
      <c r="D349" s="174"/>
      <c r="E349" s="680"/>
      <c r="F349" s="174"/>
      <c r="G349" s="680"/>
      <c r="H349" s="174"/>
      <c r="I349" s="174"/>
      <c r="J349" s="174"/>
    </row>
    <row r="350" spans="1:10" x14ac:dyDescent="0.2">
      <c r="A350" s="174"/>
      <c r="B350" s="174"/>
      <c r="C350" s="680"/>
      <c r="D350" s="174"/>
      <c r="E350" s="680"/>
      <c r="F350" s="174"/>
      <c r="G350" s="680"/>
      <c r="H350" s="174"/>
      <c r="I350" s="174"/>
      <c r="J350" s="174"/>
    </row>
    <row r="351" spans="1:10" x14ac:dyDescent="0.2">
      <c r="A351" s="174"/>
      <c r="B351" s="174"/>
      <c r="C351" s="680"/>
      <c r="D351" s="174"/>
      <c r="E351" s="680"/>
      <c r="F351" s="174"/>
      <c r="G351" s="680"/>
      <c r="H351" s="174"/>
      <c r="I351" s="174"/>
      <c r="J351" s="174"/>
    </row>
    <row r="352" spans="1:10" x14ac:dyDescent="0.2">
      <c r="A352" s="174"/>
      <c r="B352" s="174"/>
      <c r="C352" s="680"/>
      <c r="D352" s="174"/>
      <c r="E352" s="680"/>
      <c r="F352" s="174"/>
      <c r="G352" s="680"/>
      <c r="H352" s="174"/>
      <c r="I352" s="174"/>
      <c r="J352" s="174"/>
    </row>
    <row r="353" spans="1:10" x14ac:dyDescent="0.2">
      <c r="A353" s="174"/>
      <c r="B353" s="174"/>
      <c r="C353" s="680"/>
      <c r="D353" s="174"/>
      <c r="E353" s="680"/>
      <c r="F353" s="174"/>
      <c r="G353" s="680"/>
      <c r="H353" s="174"/>
      <c r="I353" s="174"/>
      <c r="J353" s="174"/>
    </row>
    <row r="354" spans="1:10" x14ac:dyDescent="0.2">
      <c r="A354" s="174"/>
      <c r="B354" s="174"/>
      <c r="C354" s="680"/>
      <c r="D354" s="174"/>
      <c r="E354" s="680"/>
      <c r="F354" s="174"/>
      <c r="G354" s="680"/>
      <c r="H354" s="174"/>
      <c r="I354" s="174"/>
      <c r="J354" s="174"/>
    </row>
    <row r="355" spans="1:10" x14ac:dyDescent="0.2">
      <c r="A355" s="174"/>
      <c r="B355" s="174"/>
      <c r="C355" s="680"/>
      <c r="D355" s="174"/>
      <c r="E355" s="680"/>
      <c r="F355" s="174"/>
      <c r="G355" s="680"/>
      <c r="H355" s="174"/>
      <c r="I355" s="174"/>
      <c r="J355" s="174"/>
    </row>
    <row r="356" spans="1:10" x14ac:dyDescent="0.2">
      <c r="A356" s="174"/>
      <c r="B356" s="174"/>
      <c r="C356" s="680"/>
      <c r="D356" s="174"/>
      <c r="E356" s="680"/>
      <c r="F356" s="174"/>
      <c r="G356" s="680"/>
      <c r="H356" s="174"/>
      <c r="I356" s="174"/>
      <c r="J356" s="174"/>
    </row>
    <row r="357" spans="1:10" x14ac:dyDescent="0.2">
      <c r="A357" s="174"/>
      <c r="B357" s="174"/>
      <c r="C357" s="680"/>
      <c r="D357" s="174"/>
      <c r="E357" s="680"/>
      <c r="F357" s="174"/>
      <c r="G357" s="680"/>
      <c r="H357" s="174"/>
      <c r="I357" s="174"/>
      <c r="J357" s="174"/>
    </row>
    <row r="358" spans="1:10" x14ac:dyDescent="0.2">
      <c r="A358" s="174"/>
      <c r="B358" s="174"/>
      <c r="C358" s="680"/>
      <c r="D358" s="174"/>
      <c r="E358" s="680"/>
      <c r="F358" s="174"/>
      <c r="G358" s="680"/>
      <c r="H358" s="174"/>
      <c r="I358" s="174"/>
      <c r="J358" s="174"/>
    </row>
    <row r="359" spans="1:10" x14ac:dyDescent="0.2">
      <c r="A359" s="174"/>
      <c r="B359" s="174"/>
      <c r="C359" s="680"/>
      <c r="D359" s="174"/>
      <c r="E359" s="680"/>
      <c r="F359" s="174"/>
      <c r="G359" s="680"/>
      <c r="H359" s="174"/>
      <c r="I359" s="174"/>
      <c r="J359" s="174"/>
    </row>
    <row r="360" spans="1:10" x14ac:dyDescent="0.2">
      <c r="A360" s="174"/>
      <c r="B360" s="174"/>
      <c r="C360" s="680"/>
      <c r="D360" s="174"/>
      <c r="E360" s="680"/>
      <c r="F360" s="174"/>
      <c r="G360" s="680"/>
      <c r="H360" s="174"/>
      <c r="I360" s="174"/>
      <c r="J360" s="174"/>
    </row>
    <row r="361" spans="1:10" x14ac:dyDescent="0.2">
      <c r="A361" s="174"/>
      <c r="B361" s="174"/>
      <c r="C361" s="680"/>
      <c r="D361" s="174"/>
      <c r="E361" s="680"/>
      <c r="F361" s="174"/>
      <c r="G361" s="680"/>
      <c r="H361" s="174"/>
      <c r="I361" s="174"/>
      <c r="J361" s="174"/>
    </row>
    <row r="362" spans="1:10" x14ac:dyDescent="0.2">
      <c r="A362" s="174"/>
      <c r="B362" s="174"/>
      <c r="C362" s="680"/>
      <c r="D362" s="174"/>
      <c r="E362" s="680"/>
      <c r="F362" s="174"/>
      <c r="G362" s="680"/>
      <c r="H362" s="174"/>
      <c r="I362" s="174"/>
      <c r="J362" s="174"/>
    </row>
    <row r="363" spans="1:10" x14ac:dyDescent="0.2">
      <c r="A363" s="174"/>
      <c r="B363" s="174"/>
      <c r="C363" s="680"/>
      <c r="D363" s="174"/>
      <c r="E363" s="680"/>
      <c r="F363" s="174"/>
      <c r="G363" s="680"/>
      <c r="H363" s="174"/>
      <c r="I363" s="174"/>
      <c r="J363" s="174"/>
    </row>
    <row r="364" spans="1:10" x14ac:dyDescent="0.2">
      <c r="A364" s="174"/>
      <c r="B364" s="174"/>
      <c r="C364" s="680"/>
      <c r="D364" s="174"/>
      <c r="E364" s="680"/>
      <c r="F364" s="174"/>
      <c r="G364" s="680"/>
      <c r="H364" s="174"/>
      <c r="I364" s="174"/>
      <c r="J364" s="174"/>
    </row>
    <row r="365" spans="1:10" x14ac:dyDescent="0.2">
      <c r="A365" s="174"/>
      <c r="B365" s="174"/>
      <c r="C365" s="680"/>
      <c r="D365" s="174"/>
      <c r="E365" s="680"/>
      <c r="F365" s="174"/>
      <c r="G365" s="680"/>
      <c r="H365" s="174"/>
      <c r="I365" s="174"/>
      <c r="J365" s="174"/>
    </row>
    <row r="366" spans="1:10" x14ac:dyDescent="0.2">
      <c r="A366" s="174"/>
      <c r="B366" s="174"/>
      <c r="C366" s="680"/>
      <c r="D366" s="174"/>
      <c r="E366" s="680"/>
      <c r="F366" s="174"/>
      <c r="G366" s="680"/>
      <c r="H366" s="174"/>
      <c r="I366" s="174"/>
      <c r="J366" s="174"/>
    </row>
    <row r="367" spans="1:10" x14ac:dyDescent="0.2">
      <c r="A367" s="174"/>
      <c r="B367" s="174"/>
      <c r="C367" s="680"/>
      <c r="D367" s="174"/>
      <c r="E367" s="680"/>
      <c r="F367" s="174"/>
      <c r="G367" s="680"/>
      <c r="H367" s="174"/>
      <c r="I367" s="174"/>
      <c r="J367" s="174"/>
    </row>
    <row r="368" spans="1:10" x14ac:dyDescent="0.2">
      <c r="A368" s="174"/>
      <c r="B368" s="174"/>
      <c r="C368" s="680"/>
      <c r="D368" s="174"/>
      <c r="E368" s="680"/>
      <c r="F368" s="174"/>
      <c r="G368" s="680"/>
      <c r="H368" s="174"/>
      <c r="I368" s="174"/>
      <c r="J368" s="174"/>
    </row>
    <row r="369" spans="1:10" x14ac:dyDescent="0.2">
      <c r="A369" s="174"/>
      <c r="B369" s="174"/>
      <c r="C369" s="680"/>
      <c r="D369" s="174"/>
      <c r="E369" s="680"/>
      <c r="F369" s="174"/>
      <c r="G369" s="680"/>
      <c r="H369" s="174"/>
      <c r="I369" s="174"/>
      <c r="J369" s="174"/>
    </row>
    <row r="370" spans="1:10" x14ac:dyDescent="0.2">
      <c r="A370" s="174"/>
      <c r="B370" s="174"/>
      <c r="C370" s="680"/>
      <c r="D370" s="174"/>
      <c r="E370" s="680"/>
      <c r="F370" s="174"/>
      <c r="G370" s="680"/>
      <c r="H370" s="174"/>
      <c r="I370" s="174"/>
      <c r="J370" s="174"/>
    </row>
    <row r="371" spans="1:10" x14ac:dyDescent="0.2">
      <c r="A371" s="174"/>
      <c r="B371" s="174"/>
      <c r="C371" s="680"/>
      <c r="D371" s="174"/>
      <c r="E371" s="680"/>
      <c r="F371" s="174"/>
      <c r="G371" s="680"/>
      <c r="H371" s="174"/>
      <c r="I371" s="174"/>
      <c r="J371" s="174"/>
    </row>
    <row r="372" spans="1:10" x14ac:dyDescent="0.2">
      <c r="A372" s="174"/>
      <c r="B372" s="174"/>
      <c r="C372" s="680"/>
      <c r="D372" s="174"/>
      <c r="E372" s="680"/>
      <c r="F372" s="174"/>
      <c r="G372" s="680"/>
      <c r="H372" s="174"/>
      <c r="I372" s="174"/>
      <c r="J372" s="174"/>
    </row>
    <row r="373" spans="1:10" x14ac:dyDescent="0.2">
      <c r="A373" s="174"/>
      <c r="B373" s="174"/>
      <c r="C373" s="680"/>
      <c r="D373" s="174"/>
      <c r="E373" s="680"/>
      <c r="F373" s="174"/>
      <c r="G373" s="680"/>
      <c r="H373" s="174"/>
      <c r="I373" s="174"/>
      <c r="J373" s="174"/>
    </row>
    <row r="374" spans="1:10" x14ac:dyDescent="0.2">
      <c r="A374" s="174"/>
      <c r="B374" s="174"/>
      <c r="C374" s="680"/>
      <c r="D374" s="174"/>
      <c r="E374" s="680"/>
      <c r="F374" s="174"/>
      <c r="G374" s="680"/>
      <c r="H374" s="174"/>
      <c r="I374" s="174"/>
      <c r="J374" s="174"/>
    </row>
    <row r="375" spans="1:10" x14ac:dyDescent="0.2">
      <c r="A375" s="174"/>
      <c r="B375" s="174"/>
      <c r="C375" s="680"/>
      <c r="D375" s="174"/>
      <c r="E375" s="680"/>
      <c r="F375" s="174"/>
      <c r="G375" s="680"/>
      <c r="H375" s="174"/>
      <c r="I375" s="174"/>
      <c r="J375" s="174"/>
    </row>
    <row r="376" spans="1:10" x14ac:dyDescent="0.2">
      <c r="A376" s="174"/>
      <c r="B376" s="174"/>
      <c r="C376" s="680"/>
      <c r="D376" s="174"/>
      <c r="E376" s="680"/>
      <c r="F376" s="174"/>
      <c r="G376" s="680"/>
      <c r="H376" s="174"/>
      <c r="I376" s="174"/>
      <c r="J376" s="174"/>
    </row>
    <row r="377" spans="1:10" x14ac:dyDescent="0.2">
      <c r="A377" s="174"/>
      <c r="B377" s="174"/>
      <c r="C377" s="680"/>
      <c r="D377" s="174"/>
      <c r="E377" s="680"/>
      <c r="F377" s="174"/>
      <c r="G377" s="680"/>
      <c r="H377" s="174"/>
      <c r="I377" s="174"/>
      <c r="J377" s="174"/>
    </row>
    <row r="378" spans="1:10" x14ac:dyDescent="0.2">
      <c r="A378" s="174"/>
      <c r="B378" s="174"/>
      <c r="C378" s="680"/>
      <c r="D378" s="174"/>
      <c r="E378" s="680"/>
      <c r="F378" s="174"/>
      <c r="G378" s="680"/>
      <c r="H378" s="174"/>
      <c r="I378" s="174"/>
      <c r="J378" s="174"/>
    </row>
    <row r="379" spans="1:10" x14ac:dyDescent="0.2">
      <c r="A379" s="174"/>
      <c r="B379" s="174"/>
      <c r="C379" s="680"/>
      <c r="D379" s="174"/>
      <c r="E379" s="680"/>
      <c r="F379" s="174"/>
      <c r="G379" s="680"/>
      <c r="H379" s="174"/>
      <c r="I379" s="174"/>
      <c r="J379" s="174"/>
    </row>
    <row r="380" spans="1:10" x14ac:dyDescent="0.2">
      <c r="A380" s="174"/>
      <c r="B380" s="174"/>
      <c r="C380" s="680"/>
      <c r="D380" s="174"/>
      <c r="E380" s="680"/>
      <c r="F380" s="174"/>
      <c r="G380" s="680"/>
      <c r="H380" s="174"/>
      <c r="I380" s="174"/>
      <c r="J380" s="174"/>
    </row>
    <row r="381" spans="1:10" x14ac:dyDescent="0.2">
      <c r="A381" s="174"/>
      <c r="B381" s="174"/>
      <c r="C381" s="680"/>
      <c r="D381" s="174"/>
      <c r="E381" s="680"/>
      <c r="F381" s="174"/>
      <c r="G381" s="680"/>
      <c r="H381" s="174"/>
      <c r="I381" s="174"/>
      <c r="J381" s="174"/>
    </row>
    <row r="382" spans="1:10" x14ac:dyDescent="0.2">
      <c r="A382" s="174"/>
      <c r="B382" s="174"/>
      <c r="C382" s="680"/>
      <c r="D382" s="174"/>
      <c r="E382" s="680"/>
      <c r="F382" s="174"/>
      <c r="G382" s="680"/>
      <c r="H382" s="174"/>
      <c r="I382" s="174"/>
      <c r="J382" s="174"/>
    </row>
    <row r="383" spans="1:10" x14ac:dyDescent="0.2">
      <c r="A383" s="174"/>
      <c r="B383" s="174"/>
      <c r="C383" s="680"/>
      <c r="D383" s="174"/>
      <c r="E383" s="680"/>
      <c r="F383" s="174"/>
      <c r="G383" s="680"/>
      <c r="H383" s="174"/>
      <c r="I383" s="174"/>
      <c r="J383" s="174"/>
    </row>
    <row r="384" spans="1:10" x14ac:dyDescent="0.2">
      <c r="A384" s="174"/>
      <c r="B384" s="174"/>
      <c r="C384" s="680"/>
      <c r="D384" s="174"/>
      <c r="E384" s="680"/>
      <c r="F384" s="174"/>
      <c r="G384" s="680"/>
      <c r="H384" s="174"/>
      <c r="I384" s="174"/>
      <c r="J384" s="174"/>
    </row>
    <row r="385" spans="1:10" x14ac:dyDescent="0.2">
      <c r="A385" s="174"/>
      <c r="B385" s="174"/>
      <c r="C385" s="680"/>
      <c r="D385" s="174"/>
      <c r="E385" s="680"/>
      <c r="F385" s="174"/>
      <c r="G385" s="680"/>
      <c r="H385" s="174"/>
      <c r="I385" s="174"/>
      <c r="J385" s="174"/>
    </row>
    <row r="386" spans="1:10" x14ac:dyDescent="0.2">
      <c r="A386" s="174"/>
      <c r="B386" s="174"/>
      <c r="C386" s="680"/>
      <c r="D386" s="174"/>
      <c r="E386" s="680"/>
      <c r="F386" s="174"/>
      <c r="G386" s="680"/>
      <c r="H386" s="174"/>
      <c r="I386" s="174"/>
      <c r="J386" s="174"/>
    </row>
    <row r="387" spans="1:10" x14ac:dyDescent="0.2">
      <c r="A387" s="174"/>
      <c r="B387" s="174"/>
      <c r="C387" s="680"/>
      <c r="D387" s="174"/>
      <c r="E387" s="680"/>
      <c r="F387" s="174"/>
      <c r="G387" s="680"/>
      <c r="H387" s="174"/>
      <c r="I387" s="174"/>
      <c r="J387" s="174"/>
    </row>
    <row r="388" spans="1:10" x14ac:dyDescent="0.2">
      <c r="A388" s="174"/>
      <c r="B388" s="174"/>
      <c r="C388" s="680"/>
      <c r="D388" s="174"/>
      <c r="E388" s="680"/>
      <c r="F388" s="174"/>
      <c r="G388" s="680"/>
      <c r="H388" s="174"/>
      <c r="I388" s="174"/>
      <c r="J388" s="174"/>
    </row>
    <row r="389" spans="1:10" x14ac:dyDescent="0.2">
      <c r="A389" s="174"/>
      <c r="B389" s="174"/>
      <c r="C389" s="680"/>
      <c r="D389" s="174"/>
      <c r="E389" s="680"/>
      <c r="F389" s="174"/>
      <c r="G389" s="680"/>
      <c r="H389" s="174"/>
      <c r="I389" s="174"/>
      <c r="J389" s="174"/>
    </row>
    <row r="390" spans="1:10" x14ac:dyDescent="0.2">
      <c r="A390" s="174"/>
      <c r="B390" s="174"/>
      <c r="C390" s="680"/>
      <c r="D390" s="174"/>
      <c r="E390" s="680"/>
      <c r="F390" s="174"/>
      <c r="G390" s="680"/>
      <c r="H390" s="174"/>
      <c r="I390" s="174"/>
      <c r="J390" s="174"/>
    </row>
    <row r="391" spans="1:10" x14ac:dyDescent="0.2">
      <c r="A391" s="174"/>
      <c r="B391" s="174"/>
      <c r="C391" s="680"/>
      <c r="D391" s="174"/>
      <c r="E391" s="680"/>
      <c r="F391" s="174"/>
      <c r="G391" s="680"/>
      <c r="H391" s="174"/>
      <c r="I391" s="174"/>
      <c r="J391" s="174"/>
    </row>
    <row r="392" spans="1:10" x14ac:dyDescent="0.2">
      <c r="A392" s="174"/>
      <c r="B392" s="174"/>
      <c r="C392" s="680"/>
      <c r="D392" s="174"/>
      <c r="E392" s="680"/>
      <c r="F392" s="174"/>
      <c r="G392" s="680"/>
      <c r="H392" s="174"/>
      <c r="I392" s="174"/>
      <c r="J392" s="174"/>
    </row>
    <row r="393" spans="1:10" x14ac:dyDescent="0.2">
      <c r="A393" s="174"/>
      <c r="B393" s="174"/>
      <c r="C393" s="680"/>
      <c r="D393" s="174"/>
      <c r="E393" s="680"/>
      <c r="F393" s="174"/>
      <c r="G393" s="680"/>
      <c r="H393" s="174"/>
      <c r="I393" s="174"/>
      <c r="J393" s="174"/>
    </row>
    <row r="394" spans="1:10" x14ac:dyDescent="0.2">
      <c r="A394" s="174"/>
      <c r="B394" s="174"/>
      <c r="C394" s="680"/>
      <c r="D394" s="174"/>
      <c r="E394" s="680"/>
      <c r="F394" s="174"/>
      <c r="G394" s="680"/>
      <c r="H394" s="174"/>
      <c r="I394" s="174"/>
      <c r="J394" s="174"/>
    </row>
    <row r="395" spans="1:10" x14ac:dyDescent="0.2">
      <c r="A395" s="174"/>
      <c r="B395" s="174"/>
      <c r="C395" s="680"/>
      <c r="D395" s="174"/>
      <c r="E395" s="680"/>
      <c r="F395" s="174"/>
      <c r="G395" s="680"/>
      <c r="H395" s="174"/>
      <c r="I395" s="174"/>
      <c r="J395" s="174"/>
    </row>
    <row r="396" spans="1:10" x14ac:dyDescent="0.2">
      <c r="A396" s="174"/>
      <c r="B396" s="174"/>
      <c r="C396" s="680"/>
      <c r="D396" s="174"/>
      <c r="E396" s="680"/>
      <c r="F396" s="174"/>
      <c r="G396" s="680"/>
      <c r="H396" s="174"/>
      <c r="I396" s="174"/>
      <c r="J396" s="174"/>
    </row>
    <row r="397" spans="1:10" x14ac:dyDescent="0.2">
      <c r="A397" s="174"/>
      <c r="B397" s="174"/>
      <c r="C397" s="680"/>
      <c r="D397" s="174"/>
      <c r="E397" s="680"/>
      <c r="F397" s="174"/>
      <c r="G397" s="680"/>
      <c r="H397" s="174"/>
      <c r="I397" s="174"/>
      <c r="J397" s="174"/>
    </row>
    <row r="398" spans="1:10" x14ac:dyDescent="0.2">
      <c r="A398" s="174"/>
      <c r="B398" s="174"/>
      <c r="C398" s="680"/>
      <c r="D398" s="174"/>
      <c r="E398" s="680"/>
      <c r="F398" s="174"/>
      <c r="G398" s="680"/>
      <c r="H398" s="174"/>
      <c r="I398" s="174"/>
      <c r="J398" s="174"/>
    </row>
    <row r="399" spans="1:10" x14ac:dyDescent="0.2">
      <c r="A399" s="174"/>
      <c r="B399" s="174"/>
      <c r="C399" s="680"/>
      <c r="D399" s="174"/>
      <c r="E399" s="680"/>
      <c r="F399" s="174"/>
      <c r="G399" s="680"/>
      <c r="H399" s="174"/>
      <c r="I399" s="174"/>
      <c r="J399" s="174"/>
    </row>
    <row r="400" spans="1:10" x14ac:dyDescent="0.2">
      <c r="A400" s="174"/>
      <c r="B400" s="174"/>
      <c r="C400" s="680"/>
      <c r="D400" s="174"/>
      <c r="E400" s="680"/>
      <c r="F400" s="174"/>
      <c r="G400" s="680"/>
      <c r="H400" s="174"/>
      <c r="I400" s="174"/>
      <c r="J400" s="174"/>
    </row>
    <row r="401" spans="1:10" x14ac:dyDescent="0.2">
      <c r="A401" s="174"/>
      <c r="B401" s="174"/>
      <c r="C401" s="680"/>
      <c r="D401" s="174"/>
      <c r="E401" s="680"/>
      <c r="F401" s="174"/>
      <c r="G401" s="680"/>
      <c r="H401" s="174"/>
      <c r="I401" s="174"/>
      <c r="J401" s="174"/>
    </row>
    <row r="402" spans="1:10" x14ac:dyDescent="0.2">
      <c r="A402" s="174"/>
      <c r="B402" s="174"/>
      <c r="C402" s="680"/>
      <c r="D402" s="174"/>
      <c r="E402" s="680"/>
      <c r="F402" s="174"/>
      <c r="G402" s="680"/>
      <c r="H402" s="174"/>
      <c r="I402" s="174"/>
      <c r="J402" s="174"/>
    </row>
    <row r="403" spans="1:10" x14ac:dyDescent="0.2">
      <c r="A403" s="174"/>
      <c r="B403" s="174"/>
      <c r="C403" s="680"/>
      <c r="D403" s="174"/>
      <c r="E403" s="680"/>
      <c r="F403" s="174"/>
      <c r="G403" s="680"/>
      <c r="H403" s="174"/>
      <c r="I403" s="174"/>
      <c r="J403" s="174"/>
    </row>
    <row r="404" spans="1:10" x14ac:dyDescent="0.2">
      <c r="A404" s="174"/>
      <c r="B404" s="174"/>
      <c r="C404" s="680"/>
      <c r="D404" s="174"/>
      <c r="E404" s="680"/>
      <c r="F404" s="174"/>
      <c r="G404" s="680"/>
      <c r="H404" s="174"/>
      <c r="I404" s="174"/>
      <c r="J404" s="174"/>
    </row>
    <row r="405" spans="1:10" x14ac:dyDescent="0.2">
      <c r="A405" s="174"/>
      <c r="B405" s="174"/>
      <c r="C405" s="680"/>
      <c r="D405" s="174"/>
      <c r="E405" s="680"/>
      <c r="F405" s="174"/>
      <c r="G405" s="680"/>
      <c r="H405" s="174"/>
      <c r="I405" s="174"/>
      <c r="J405" s="174"/>
    </row>
    <row r="406" spans="1:10" x14ac:dyDescent="0.2">
      <c r="A406" s="174"/>
      <c r="B406" s="174"/>
      <c r="C406" s="680"/>
      <c r="D406" s="174"/>
      <c r="E406" s="680"/>
      <c r="F406" s="174"/>
      <c r="G406" s="680"/>
      <c r="H406" s="174"/>
      <c r="I406" s="174"/>
      <c r="J406" s="174"/>
    </row>
    <row r="407" spans="1:10" x14ac:dyDescent="0.2">
      <c r="A407" s="174"/>
      <c r="B407" s="174"/>
      <c r="C407" s="680"/>
      <c r="D407" s="174"/>
      <c r="E407" s="680"/>
      <c r="F407" s="174"/>
      <c r="G407" s="680"/>
      <c r="H407" s="174"/>
      <c r="I407" s="174"/>
      <c r="J407" s="174"/>
    </row>
    <row r="408" spans="1:10" x14ac:dyDescent="0.2">
      <c r="A408" s="174"/>
      <c r="B408" s="174"/>
      <c r="C408" s="680"/>
      <c r="D408" s="174"/>
      <c r="E408" s="680"/>
      <c r="F408" s="174"/>
      <c r="G408" s="680"/>
      <c r="H408" s="174"/>
      <c r="I408" s="174"/>
      <c r="J408" s="174"/>
    </row>
    <row r="409" spans="1:10" x14ac:dyDescent="0.2">
      <c r="A409" s="174"/>
      <c r="B409" s="174"/>
      <c r="C409" s="680"/>
      <c r="D409" s="174"/>
      <c r="E409" s="680"/>
      <c r="F409" s="174"/>
      <c r="G409" s="680"/>
      <c r="H409" s="174"/>
      <c r="I409" s="174"/>
      <c r="J409" s="174"/>
    </row>
    <row r="410" spans="1:10" x14ac:dyDescent="0.2">
      <c r="A410" s="174"/>
      <c r="B410" s="174"/>
      <c r="C410" s="680"/>
      <c r="D410" s="174"/>
      <c r="E410" s="680"/>
      <c r="F410" s="174"/>
      <c r="G410" s="680"/>
      <c r="H410" s="174"/>
      <c r="I410" s="174"/>
      <c r="J410" s="174"/>
    </row>
    <row r="411" spans="1:10" x14ac:dyDescent="0.2">
      <c r="A411" s="174"/>
      <c r="B411" s="174"/>
      <c r="C411" s="680"/>
      <c r="D411" s="174"/>
      <c r="E411" s="680"/>
      <c r="F411" s="174"/>
      <c r="G411" s="680"/>
      <c r="H411" s="174"/>
      <c r="I411" s="174"/>
      <c r="J411" s="174"/>
    </row>
    <row r="412" spans="1:10" x14ac:dyDescent="0.2">
      <c r="A412" s="174"/>
      <c r="B412" s="174"/>
      <c r="C412" s="680"/>
      <c r="D412" s="174"/>
      <c r="E412" s="680"/>
      <c r="F412" s="174"/>
      <c r="G412" s="680"/>
      <c r="H412" s="174"/>
      <c r="I412" s="174"/>
      <c r="J412" s="174"/>
    </row>
    <row r="413" spans="1:10" x14ac:dyDescent="0.2">
      <c r="A413" s="174"/>
      <c r="B413" s="174"/>
      <c r="C413" s="680"/>
      <c r="D413" s="174"/>
      <c r="E413" s="680"/>
      <c r="F413" s="174"/>
      <c r="G413" s="680"/>
      <c r="H413" s="174"/>
      <c r="I413" s="174"/>
      <c r="J413" s="174"/>
    </row>
    <row r="414" spans="1:10" x14ac:dyDescent="0.2">
      <c r="A414" s="174"/>
      <c r="B414" s="174"/>
      <c r="C414" s="680"/>
      <c r="D414" s="174"/>
      <c r="E414" s="680"/>
      <c r="F414" s="174"/>
      <c r="G414" s="680"/>
      <c r="H414" s="174"/>
      <c r="I414" s="174"/>
      <c r="J414" s="174"/>
    </row>
    <row r="415" spans="1:10" x14ac:dyDescent="0.2">
      <c r="A415" s="174"/>
      <c r="B415" s="174"/>
      <c r="C415" s="680"/>
      <c r="D415" s="174"/>
      <c r="E415" s="680"/>
      <c r="F415" s="174"/>
      <c r="G415" s="680"/>
      <c r="H415" s="174"/>
      <c r="I415" s="174"/>
      <c r="J415" s="174"/>
    </row>
    <row r="416" spans="1:10" x14ac:dyDescent="0.2">
      <c r="A416" s="174"/>
      <c r="B416" s="174"/>
      <c r="C416" s="680"/>
      <c r="D416" s="174"/>
      <c r="E416" s="680"/>
      <c r="F416" s="174"/>
      <c r="G416" s="680"/>
      <c r="H416" s="174"/>
      <c r="I416" s="174"/>
      <c r="J416" s="174"/>
    </row>
    <row r="417" spans="1:10" x14ac:dyDescent="0.2">
      <c r="A417" s="174"/>
      <c r="B417" s="174"/>
      <c r="C417" s="680"/>
      <c r="D417" s="174"/>
      <c r="E417" s="680"/>
      <c r="F417" s="174"/>
      <c r="G417" s="680"/>
      <c r="H417" s="174"/>
      <c r="I417" s="174"/>
      <c r="J417" s="174"/>
    </row>
    <row r="418" spans="1:10" x14ac:dyDescent="0.2">
      <c r="A418" s="174"/>
      <c r="B418" s="174"/>
      <c r="C418" s="680"/>
      <c r="D418" s="174"/>
      <c r="E418" s="680"/>
      <c r="F418" s="174"/>
      <c r="G418" s="680"/>
      <c r="H418" s="174"/>
      <c r="I418" s="174"/>
      <c r="J418" s="174"/>
    </row>
    <row r="419" spans="1:10" x14ac:dyDescent="0.2">
      <c r="A419" s="174"/>
      <c r="B419" s="174"/>
      <c r="C419" s="680"/>
      <c r="D419" s="174"/>
      <c r="E419" s="680"/>
      <c r="F419" s="174"/>
      <c r="G419" s="680"/>
      <c r="H419" s="174"/>
      <c r="I419" s="174"/>
      <c r="J419" s="174"/>
    </row>
    <row r="420" spans="1:10" x14ac:dyDescent="0.2">
      <c r="A420" s="174"/>
      <c r="B420" s="174"/>
      <c r="C420" s="680"/>
      <c r="D420" s="174"/>
      <c r="E420" s="680"/>
      <c r="F420" s="174"/>
      <c r="G420" s="680"/>
      <c r="H420" s="174"/>
      <c r="I420" s="174"/>
      <c r="J420" s="174"/>
    </row>
    <row r="421" spans="1:10" x14ac:dyDescent="0.2">
      <c r="A421" s="174"/>
      <c r="B421" s="174"/>
      <c r="C421" s="680"/>
      <c r="D421" s="174"/>
      <c r="E421" s="680"/>
      <c r="F421" s="174"/>
      <c r="G421" s="680"/>
      <c r="H421" s="174"/>
      <c r="I421" s="174"/>
      <c r="J421" s="174"/>
    </row>
    <row r="422" spans="1:10" x14ac:dyDescent="0.2">
      <c r="A422" s="174"/>
      <c r="B422" s="174"/>
      <c r="C422" s="680"/>
      <c r="D422" s="174"/>
      <c r="E422" s="680"/>
      <c r="F422" s="174"/>
      <c r="G422" s="680"/>
      <c r="H422" s="174"/>
      <c r="I422" s="174"/>
      <c r="J422" s="174"/>
    </row>
    <row r="423" spans="1:10" x14ac:dyDescent="0.2">
      <c r="A423" s="174"/>
      <c r="B423" s="174"/>
      <c r="C423" s="680"/>
      <c r="D423" s="174"/>
      <c r="E423" s="680"/>
      <c r="F423" s="174"/>
      <c r="G423" s="680"/>
      <c r="H423" s="174"/>
      <c r="I423" s="174"/>
      <c r="J423" s="174"/>
    </row>
    <row r="424" spans="1:10" x14ac:dyDescent="0.2">
      <c r="A424" s="174"/>
      <c r="B424" s="174"/>
      <c r="C424" s="680"/>
      <c r="D424" s="174"/>
      <c r="E424" s="680"/>
      <c r="F424" s="174"/>
      <c r="G424" s="680"/>
      <c r="H424" s="174"/>
      <c r="I424" s="174"/>
      <c r="J424" s="174"/>
    </row>
    <row r="425" spans="1:10" x14ac:dyDescent="0.2">
      <c r="A425" s="174"/>
      <c r="B425" s="174"/>
      <c r="C425" s="680"/>
      <c r="D425" s="174"/>
      <c r="E425" s="680"/>
      <c r="F425" s="174"/>
      <c r="G425" s="680"/>
      <c r="H425" s="174"/>
      <c r="I425" s="174"/>
      <c r="J425" s="174"/>
    </row>
    <row r="426" spans="1:10" x14ac:dyDescent="0.2">
      <c r="A426" s="174"/>
      <c r="B426" s="174"/>
      <c r="C426" s="680"/>
      <c r="D426" s="174"/>
      <c r="E426" s="680"/>
      <c r="F426" s="174"/>
      <c r="G426" s="680"/>
      <c r="H426" s="174"/>
      <c r="I426" s="174"/>
      <c r="J426" s="174"/>
    </row>
    <row r="427" spans="1:10" x14ac:dyDescent="0.2">
      <c r="A427" s="174"/>
      <c r="B427" s="174"/>
      <c r="C427" s="680"/>
      <c r="D427" s="174"/>
      <c r="E427" s="680"/>
      <c r="F427" s="174"/>
      <c r="G427" s="680"/>
      <c r="H427" s="174"/>
      <c r="I427" s="174"/>
      <c r="J427" s="174"/>
    </row>
    <row r="428" spans="1:10" x14ac:dyDescent="0.2">
      <c r="A428" s="174"/>
      <c r="B428" s="174"/>
      <c r="C428" s="680"/>
      <c r="D428" s="174"/>
      <c r="E428" s="680"/>
      <c r="F428" s="174"/>
      <c r="G428" s="680"/>
      <c r="H428" s="174"/>
      <c r="I428" s="174"/>
      <c r="J428" s="174"/>
    </row>
    <row r="429" spans="1:10" x14ac:dyDescent="0.2">
      <c r="A429" s="174"/>
      <c r="B429" s="174"/>
      <c r="C429" s="680"/>
      <c r="D429" s="174"/>
      <c r="E429" s="680"/>
      <c r="F429" s="174"/>
      <c r="G429" s="680"/>
      <c r="H429" s="174"/>
      <c r="I429" s="174"/>
      <c r="J429" s="174"/>
    </row>
    <row r="430" spans="1:10" x14ac:dyDescent="0.2">
      <c r="A430" s="174"/>
      <c r="B430" s="174"/>
      <c r="C430" s="680"/>
      <c r="D430" s="174"/>
      <c r="E430" s="680"/>
      <c r="F430" s="174"/>
      <c r="G430" s="680"/>
      <c r="H430" s="174"/>
      <c r="I430" s="174"/>
      <c r="J430" s="174"/>
    </row>
    <row r="431" spans="1:10" x14ac:dyDescent="0.2">
      <c r="A431" s="174"/>
      <c r="B431" s="174"/>
      <c r="C431" s="680"/>
      <c r="D431" s="174"/>
      <c r="E431" s="680"/>
      <c r="F431" s="174"/>
      <c r="G431" s="680"/>
      <c r="H431" s="174"/>
      <c r="I431" s="174"/>
      <c r="J431" s="174"/>
    </row>
    <row r="432" spans="1:10" x14ac:dyDescent="0.2">
      <c r="A432" s="174"/>
      <c r="B432" s="174"/>
      <c r="C432" s="680"/>
      <c r="D432" s="174"/>
      <c r="E432" s="680"/>
      <c r="F432" s="174"/>
      <c r="G432" s="680"/>
      <c r="H432" s="174"/>
      <c r="I432" s="174"/>
      <c r="J432" s="174"/>
    </row>
    <row r="433" spans="1:10" x14ac:dyDescent="0.2">
      <c r="A433" s="174"/>
      <c r="B433" s="174"/>
      <c r="C433" s="680"/>
      <c r="D433" s="174"/>
      <c r="E433" s="680"/>
      <c r="F433" s="174"/>
      <c r="G433" s="680"/>
      <c r="H433" s="174"/>
      <c r="I433" s="174"/>
      <c r="J433" s="174"/>
    </row>
    <row r="434" spans="1:10" x14ac:dyDescent="0.2">
      <c r="A434" s="174"/>
      <c r="B434" s="174"/>
      <c r="C434" s="680"/>
      <c r="D434" s="174"/>
      <c r="E434" s="680"/>
      <c r="F434" s="174"/>
      <c r="G434" s="680"/>
      <c r="H434" s="174"/>
      <c r="I434" s="174"/>
      <c r="J434" s="174"/>
    </row>
    <row r="435" spans="1:10" x14ac:dyDescent="0.2">
      <c r="A435" s="174"/>
      <c r="B435" s="174"/>
      <c r="C435" s="680"/>
      <c r="D435" s="174"/>
      <c r="E435" s="680"/>
      <c r="F435" s="174"/>
      <c r="G435" s="680"/>
      <c r="H435" s="174"/>
      <c r="I435" s="174"/>
      <c r="J435" s="174"/>
    </row>
    <row r="436" spans="1:10" x14ac:dyDescent="0.2">
      <c r="A436" s="174"/>
      <c r="B436" s="174"/>
      <c r="C436" s="680"/>
      <c r="D436" s="174"/>
      <c r="E436" s="680"/>
      <c r="F436" s="174"/>
      <c r="G436" s="680"/>
      <c r="H436" s="174"/>
      <c r="I436" s="174"/>
      <c r="J436" s="174"/>
    </row>
    <row r="437" spans="1:10" x14ac:dyDescent="0.2">
      <c r="A437" s="174"/>
      <c r="B437" s="174"/>
      <c r="C437" s="680"/>
      <c r="D437" s="174"/>
      <c r="E437" s="680"/>
      <c r="F437" s="174"/>
      <c r="G437" s="680"/>
      <c r="H437" s="174"/>
      <c r="I437" s="174"/>
      <c r="J437" s="174"/>
    </row>
    <row r="438" spans="1:10" x14ac:dyDescent="0.2">
      <c r="A438" s="174"/>
      <c r="B438" s="174"/>
      <c r="C438" s="680"/>
      <c r="D438" s="174"/>
      <c r="E438" s="680"/>
      <c r="F438" s="174"/>
      <c r="G438" s="680"/>
      <c r="H438" s="174"/>
      <c r="I438" s="174"/>
      <c r="J438" s="174"/>
    </row>
    <row r="439" spans="1:10" x14ac:dyDescent="0.2">
      <c r="A439" s="174"/>
      <c r="B439" s="174"/>
      <c r="C439" s="680"/>
      <c r="D439" s="174"/>
      <c r="E439" s="680"/>
      <c r="F439" s="174"/>
      <c r="G439" s="680"/>
      <c r="H439" s="174"/>
      <c r="I439" s="174"/>
      <c r="J439" s="174"/>
    </row>
    <row r="440" spans="1:10" x14ac:dyDescent="0.2">
      <c r="A440" s="174"/>
      <c r="B440" s="174"/>
      <c r="C440" s="680"/>
      <c r="D440" s="174"/>
      <c r="E440" s="680"/>
      <c r="F440" s="174"/>
      <c r="G440" s="680"/>
      <c r="H440" s="174"/>
      <c r="I440" s="174"/>
      <c r="J440" s="174"/>
    </row>
    <row r="441" spans="1:10" x14ac:dyDescent="0.2">
      <c r="A441" s="174"/>
      <c r="B441" s="174"/>
      <c r="C441" s="680"/>
      <c r="D441" s="174"/>
      <c r="E441" s="680"/>
      <c r="F441" s="174"/>
      <c r="G441" s="680"/>
      <c r="H441" s="174"/>
      <c r="I441" s="174"/>
      <c r="J441" s="174"/>
    </row>
    <row r="442" spans="1:10" x14ac:dyDescent="0.2">
      <c r="A442" s="174"/>
      <c r="B442" s="174"/>
      <c r="C442" s="680"/>
      <c r="D442" s="174"/>
      <c r="E442" s="680"/>
      <c r="F442" s="174"/>
      <c r="G442" s="680"/>
      <c r="H442" s="174"/>
      <c r="I442" s="174"/>
      <c r="J442" s="174"/>
    </row>
    <row r="443" spans="1:10" x14ac:dyDescent="0.2">
      <c r="A443" s="174"/>
      <c r="B443" s="174"/>
      <c r="C443" s="680"/>
      <c r="D443" s="174"/>
      <c r="E443" s="680"/>
      <c r="F443" s="174"/>
      <c r="G443" s="680"/>
      <c r="H443" s="174"/>
      <c r="I443" s="174"/>
      <c r="J443" s="174"/>
    </row>
    <row r="444" spans="1:10" x14ac:dyDescent="0.2">
      <c r="A444" s="174"/>
      <c r="B444" s="174"/>
      <c r="C444" s="680"/>
      <c r="D444" s="174"/>
      <c r="E444" s="680"/>
      <c r="F444" s="174"/>
      <c r="G444" s="680"/>
      <c r="H444" s="174"/>
      <c r="I444" s="174"/>
      <c r="J444" s="174"/>
    </row>
    <row r="445" spans="1:10" x14ac:dyDescent="0.2">
      <c r="A445" s="174"/>
      <c r="B445" s="174"/>
      <c r="C445" s="680"/>
      <c r="D445" s="174"/>
      <c r="E445" s="680"/>
      <c r="F445" s="174"/>
      <c r="G445" s="680"/>
      <c r="H445" s="174"/>
      <c r="I445" s="174"/>
      <c r="J445" s="174"/>
    </row>
    <row r="446" spans="1:10" x14ac:dyDescent="0.2">
      <c r="A446" s="174"/>
      <c r="B446" s="174"/>
      <c r="C446" s="680"/>
      <c r="D446" s="174"/>
      <c r="E446" s="680"/>
      <c r="F446" s="174"/>
      <c r="G446" s="680"/>
      <c r="H446" s="174"/>
      <c r="I446" s="174"/>
      <c r="J446" s="174"/>
    </row>
    <row r="447" spans="1:10" x14ac:dyDescent="0.2">
      <c r="A447" s="174"/>
      <c r="B447" s="174"/>
      <c r="C447" s="680"/>
      <c r="D447" s="174"/>
      <c r="E447" s="680"/>
      <c r="F447" s="174"/>
      <c r="G447" s="680"/>
      <c r="H447" s="174"/>
      <c r="I447" s="174"/>
      <c r="J447" s="174"/>
    </row>
    <row r="448" spans="1:10" x14ac:dyDescent="0.2">
      <c r="A448" s="174"/>
      <c r="B448" s="174"/>
      <c r="C448" s="680"/>
      <c r="D448" s="174"/>
      <c r="E448" s="680"/>
      <c r="F448" s="174"/>
      <c r="G448" s="680"/>
      <c r="H448" s="174"/>
      <c r="I448" s="174"/>
      <c r="J448" s="174"/>
    </row>
    <row r="449" spans="1:10" x14ac:dyDescent="0.2">
      <c r="A449" s="174"/>
      <c r="B449" s="174"/>
      <c r="C449" s="680"/>
      <c r="D449" s="174"/>
      <c r="E449" s="680"/>
      <c r="F449" s="174"/>
      <c r="G449" s="680"/>
      <c r="H449" s="174"/>
      <c r="I449" s="174"/>
      <c r="J449" s="174"/>
    </row>
    <row r="450" spans="1:10" x14ac:dyDescent="0.2">
      <c r="A450" s="174"/>
      <c r="B450" s="174"/>
      <c r="C450" s="680"/>
      <c r="D450" s="174"/>
      <c r="E450" s="680"/>
      <c r="F450" s="174"/>
      <c r="G450" s="680"/>
      <c r="H450" s="174"/>
      <c r="I450" s="174"/>
      <c r="J450" s="174"/>
    </row>
    <row r="451" spans="1:10" x14ac:dyDescent="0.2">
      <c r="A451" s="174"/>
      <c r="B451" s="174"/>
      <c r="C451" s="680"/>
      <c r="D451" s="174"/>
      <c r="E451" s="680"/>
      <c r="F451" s="174"/>
      <c r="G451" s="680"/>
      <c r="H451" s="174"/>
      <c r="I451" s="174"/>
      <c r="J451" s="174"/>
    </row>
    <row r="452" spans="1:10" x14ac:dyDescent="0.2">
      <c r="A452" s="174"/>
      <c r="B452" s="174"/>
      <c r="C452" s="680"/>
      <c r="D452" s="174"/>
      <c r="E452" s="680"/>
      <c r="F452" s="174"/>
      <c r="G452" s="680"/>
      <c r="H452" s="174"/>
      <c r="I452" s="174"/>
      <c r="J452" s="174"/>
    </row>
    <row r="453" spans="1:10" x14ac:dyDescent="0.2">
      <c r="A453" s="174"/>
      <c r="B453" s="174"/>
      <c r="C453" s="680"/>
      <c r="D453" s="174"/>
      <c r="E453" s="680"/>
      <c r="F453" s="174"/>
      <c r="G453" s="680"/>
      <c r="H453" s="174"/>
      <c r="I453" s="174"/>
      <c r="J453" s="174"/>
    </row>
    <row r="454" spans="1:10" x14ac:dyDescent="0.2">
      <c r="A454" s="174"/>
      <c r="B454" s="174"/>
      <c r="C454" s="680"/>
      <c r="D454" s="174"/>
      <c r="E454" s="680"/>
      <c r="F454" s="174"/>
      <c r="G454" s="680"/>
      <c r="H454" s="174"/>
      <c r="I454" s="174"/>
      <c r="J454" s="174"/>
    </row>
    <row r="455" spans="1:10" x14ac:dyDescent="0.2">
      <c r="A455" s="174"/>
      <c r="B455" s="174"/>
      <c r="C455" s="680"/>
      <c r="D455" s="174"/>
      <c r="E455" s="680"/>
      <c r="F455" s="174"/>
      <c r="G455" s="680"/>
      <c r="H455" s="174"/>
      <c r="I455" s="174"/>
      <c r="J455" s="174"/>
    </row>
    <row r="456" spans="1:10" x14ac:dyDescent="0.2">
      <c r="A456" s="174"/>
      <c r="B456" s="174"/>
      <c r="C456" s="680"/>
      <c r="D456" s="174"/>
      <c r="E456" s="680"/>
      <c r="F456" s="174"/>
      <c r="G456" s="680"/>
      <c r="H456" s="174"/>
      <c r="I456" s="174"/>
      <c r="J456" s="174"/>
    </row>
    <row r="457" spans="1:10" x14ac:dyDescent="0.2">
      <c r="A457" s="174"/>
      <c r="B457" s="174"/>
      <c r="C457" s="680"/>
      <c r="D457" s="174"/>
      <c r="E457" s="680"/>
      <c r="F457" s="174"/>
      <c r="G457" s="680"/>
      <c r="H457" s="174"/>
      <c r="I457" s="174"/>
      <c r="J457" s="174"/>
    </row>
    <row r="458" spans="1:10" x14ac:dyDescent="0.2">
      <c r="A458" s="174"/>
      <c r="B458" s="174"/>
      <c r="C458" s="680"/>
      <c r="D458" s="174"/>
      <c r="E458" s="680"/>
      <c r="F458" s="174"/>
      <c r="G458" s="680"/>
      <c r="H458" s="174"/>
      <c r="I458" s="174"/>
      <c r="J458" s="174"/>
    </row>
    <row r="459" spans="1:10" x14ac:dyDescent="0.2">
      <c r="A459" s="174"/>
      <c r="B459" s="174"/>
      <c r="C459" s="680"/>
      <c r="D459" s="174"/>
      <c r="E459" s="680"/>
      <c r="F459" s="174"/>
      <c r="G459" s="680"/>
      <c r="H459" s="174"/>
      <c r="I459" s="174"/>
      <c r="J459" s="174"/>
    </row>
    <row r="460" spans="1:10" x14ac:dyDescent="0.2">
      <c r="A460" s="174"/>
      <c r="B460" s="174"/>
      <c r="C460" s="680"/>
      <c r="D460" s="174"/>
      <c r="E460" s="680"/>
      <c r="F460" s="174"/>
      <c r="G460" s="680"/>
      <c r="H460" s="174"/>
      <c r="I460" s="174"/>
      <c r="J460" s="174"/>
    </row>
    <row r="461" spans="1:10" x14ac:dyDescent="0.2">
      <c r="A461" s="174"/>
      <c r="B461" s="174"/>
      <c r="C461" s="680"/>
      <c r="D461" s="174"/>
      <c r="E461" s="680"/>
      <c r="F461" s="174"/>
      <c r="G461" s="680"/>
      <c r="H461" s="174"/>
      <c r="I461" s="174"/>
      <c r="J461" s="174"/>
    </row>
    <row r="462" spans="1:10" x14ac:dyDescent="0.2">
      <c r="A462" s="174"/>
      <c r="B462" s="174"/>
      <c r="C462" s="680"/>
      <c r="D462" s="174"/>
      <c r="E462" s="680"/>
      <c r="F462" s="174"/>
      <c r="G462" s="680"/>
      <c r="H462" s="174"/>
      <c r="I462" s="174"/>
      <c r="J462" s="174"/>
    </row>
    <row r="463" spans="1:10" x14ac:dyDescent="0.2">
      <c r="A463" s="174"/>
      <c r="B463" s="174"/>
      <c r="C463" s="680"/>
      <c r="D463" s="174"/>
      <c r="E463" s="680"/>
      <c r="F463" s="174"/>
      <c r="G463" s="680"/>
      <c r="H463" s="174"/>
      <c r="I463" s="174"/>
      <c r="J463" s="174"/>
    </row>
    <row r="464" spans="1:10" x14ac:dyDescent="0.2">
      <c r="A464" s="174"/>
      <c r="B464" s="174"/>
      <c r="C464" s="680"/>
      <c r="D464" s="174"/>
      <c r="E464" s="680"/>
      <c r="F464" s="174"/>
      <c r="G464" s="680"/>
      <c r="H464" s="174"/>
      <c r="I464" s="174"/>
      <c r="J464" s="174"/>
    </row>
    <row r="465" spans="1:10" x14ac:dyDescent="0.2">
      <c r="A465" s="174"/>
      <c r="B465" s="174"/>
      <c r="C465" s="680"/>
      <c r="D465" s="174"/>
      <c r="E465" s="680"/>
      <c r="F465" s="174"/>
      <c r="G465" s="680"/>
      <c r="H465" s="174"/>
      <c r="I465" s="174"/>
      <c r="J465" s="174"/>
    </row>
    <row r="466" spans="1:10" x14ac:dyDescent="0.2">
      <c r="A466" s="174"/>
      <c r="B466" s="174"/>
      <c r="C466" s="680"/>
      <c r="D466" s="174"/>
      <c r="E466" s="680"/>
      <c r="F466" s="174"/>
      <c r="G466" s="680"/>
      <c r="H466" s="174"/>
      <c r="I466" s="174"/>
      <c r="J466" s="174"/>
    </row>
    <row r="467" spans="1:10" x14ac:dyDescent="0.2">
      <c r="A467" s="174"/>
      <c r="B467" s="174"/>
      <c r="C467" s="680"/>
      <c r="D467" s="174"/>
      <c r="E467" s="680"/>
      <c r="F467" s="174"/>
      <c r="G467" s="680"/>
      <c r="H467" s="174"/>
      <c r="I467" s="174"/>
      <c r="J467" s="174"/>
    </row>
    <row r="468" spans="1:10" x14ac:dyDescent="0.2">
      <c r="A468" s="174"/>
      <c r="B468" s="174"/>
      <c r="C468" s="680"/>
      <c r="D468" s="174"/>
      <c r="E468" s="680"/>
      <c r="F468" s="174"/>
      <c r="G468" s="680"/>
      <c r="H468" s="174"/>
      <c r="I468" s="174"/>
      <c r="J468" s="174"/>
    </row>
    <row r="469" spans="1:10" x14ac:dyDescent="0.2">
      <c r="A469" s="174"/>
      <c r="B469" s="174"/>
      <c r="C469" s="680"/>
      <c r="D469" s="174"/>
      <c r="E469" s="680"/>
      <c r="F469" s="174"/>
      <c r="G469" s="680"/>
      <c r="H469" s="174"/>
      <c r="I469" s="174"/>
      <c r="J469" s="174"/>
    </row>
    <row r="470" spans="1:10" x14ac:dyDescent="0.2">
      <c r="A470" s="174"/>
      <c r="B470" s="174"/>
      <c r="C470" s="680"/>
      <c r="D470" s="174"/>
      <c r="E470" s="680"/>
      <c r="F470" s="174"/>
      <c r="G470" s="680"/>
      <c r="H470" s="174"/>
      <c r="I470" s="174"/>
      <c r="J470" s="174"/>
    </row>
    <row r="471" spans="1:10" x14ac:dyDescent="0.2">
      <c r="A471" s="174"/>
      <c r="B471" s="174"/>
      <c r="C471" s="680"/>
      <c r="D471" s="174"/>
      <c r="E471" s="680"/>
      <c r="F471" s="174"/>
      <c r="G471" s="680"/>
      <c r="H471" s="174"/>
      <c r="I471" s="174"/>
      <c r="J471" s="174"/>
    </row>
    <row r="472" spans="1:10" x14ac:dyDescent="0.2">
      <c r="A472" s="174"/>
      <c r="B472" s="174"/>
      <c r="C472" s="680"/>
      <c r="D472" s="174"/>
      <c r="E472" s="680"/>
      <c r="F472" s="174"/>
      <c r="G472" s="680"/>
      <c r="H472" s="174"/>
      <c r="I472" s="174"/>
      <c r="J472" s="174"/>
    </row>
    <row r="473" spans="1:10" x14ac:dyDescent="0.2">
      <c r="A473" s="174"/>
      <c r="B473" s="174"/>
      <c r="C473" s="680"/>
      <c r="D473" s="174"/>
      <c r="E473" s="680"/>
      <c r="F473" s="174"/>
      <c r="G473" s="680"/>
      <c r="H473" s="174"/>
      <c r="I473" s="174"/>
      <c r="J473" s="174"/>
    </row>
    <row r="474" spans="1:10" x14ac:dyDescent="0.2">
      <c r="A474" s="174"/>
      <c r="B474" s="174"/>
      <c r="C474" s="680"/>
      <c r="D474" s="174"/>
      <c r="E474" s="680"/>
      <c r="F474" s="174"/>
      <c r="G474" s="680"/>
      <c r="H474" s="174"/>
      <c r="I474" s="174"/>
      <c r="J474" s="174"/>
    </row>
    <row r="475" spans="1:10" x14ac:dyDescent="0.2">
      <c r="A475" s="174"/>
      <c r="B475" s="174"/>
      <c r="C475" s="680"/>
      <c r="D475" s="174"/>
      <c r="E475" s="680"/>
      <c r="F475" s="174"/>
      <c r="G475" s="680"/>
      <c r="H475" s="174"/>
      <c r="I475" s="174"/>
      <c r="J475" s="174"/>
    </row>
    <row r="476" spans="1:10" x14ac:dyDescent="0.2">
      <c r="A476" s="174"/>
      <c r="B476" s="174"/>
      <c r="C476" s="680"/>
      <c r="D476" s="174"/>
      <c r="E476" s="680"/>
      <c r="F476" s="174"/>
      <c r="G476" s="680"/>
      <c r="H476" s="174"/>
      <c r="I476" s="174"/>
      <c r="J476" s="174"/>
    </row>
    <row r="477" spans="1:10" x14ac:dyDescent="0.2">
      <c r="A477" s="174"/>
      <c r="B477" s="174"/>
      <c r="C477" s="680"/>
      <c r="D477" s="174"/>
      <c r="E477" s="680"/>
      <c r="F477" s="174"/>
      <c r="G477" s="680"/>
      <c r="H477" s="174"/>
      <c r="I477" s="174"/>
      <c r="J477" s="174"/>
    </row>
    <row r="478" spans="1:10" x14ac:dyDescent="0.2">
      <c r="A478" s="174"/>
      <c r="B478" s="174"/>
      <c r="C478" s="680"/>
      <c r="D478" s="174"/>
      <c r="E478" s="680"/>
      <c r="F478" s="174"/>
      <c r="G478" s="680"/>
      <c r="H478" s="174"/>
      <c r="I478" s="174"/>
      <c r="J478" s="174"/>
    </row>
    <row r="479" spans="1:10" x14ac:dyDescent="0.2">
      <c r="A479" s="174"/>
      <c r="B479" s="174"/>
      <c r="C479" s="680"/>
      <c r="D479" s="174"/>
      <c r="E479" s="680"/>
      <c r="F479" s="174"/>
      <c r="G479" s="680"/>
      <c r="H479" s="174"/>
      <c r="I479" s="174"/>
      <c r="J479" s="174"/>
    </row>
    <row r="480" spans="1:10" x14ac:dyDescent="0.2">
      <c r="A480" s="174"/>
      <c r="B480" s="174"/>
      <c r="C480" s="680"/>
      <c r="D480" s="174"/>
      <c r="E480" s="680"/>
      <c r="F480" s="174"/>
      <c r="G480" s="680"/>
      <c r="H480" s="174"/>
      <c r="I480" s="174"/>
      <c r="J480" s="174"/>
    </row>
    <row r="481" spans="1:10" x14ac:dyDescent="0.2">
      <c r="A481" s="174"/>
      <c r="B481" s="174"/>
      <c r="C481" s="680"/>
      <c r="D481" s="174"/>
      <c r="E481" s="680"/>
      <c r="F481" s="174"/>
      <c r="G481" s="680"/>
      <c r="H481" s="174"/>
      <c r="I481" s="174"/>
      <c r="J481" s="174"/>
    </row>
    <row r="482" spans="1:10" x14ac:dyDescent="0.2">
      <c r="A482" s="174"/>
      <c r="B482" s="174"/>
      <c r="C482" s="680"/>
      <c r="D482" s="174"/>
      <c r="E482" s="680"/>
      <c r="F482" s="174"/>
      <c r="G482" s="680"/>
      <c r="H482" s="174"/>
      <c r="I482" s="174"/>
      <c r="J482" s="174"/>
    </row>
    <row r="483" spans="1:10" x14ac:dyDescent="0.2">
      <c r="A483" s="174"/>
      <c r="B483" s="174"/>
      <c r="C483" s="680"/>
      <c r="D483" s="174"/>
      <c r="E483" s="680"/>
      <c r="F483" s="174"/>
      <c r="G483" s="680"/>
      <c r="H483" s="174"/>
      <c r="I483" s="174"/>
      <c r="J483" s="174"/>
    </row>
    <row r="484" spans="1:10" x14ac:dyDescent="0.2">
      <c r="A484" s="174"/>
      <c r="B484" s="174"/>
      <c r="C484" s="680"/>
      <c r="D484" s="174"/>
      <c r="E484" s="680"/>
      <c r="F484" s="174"/>
      <c r="G484" s="680"/>
      <c r="H484" s="174"/>
      <c r="I484" s="174"/>
      <c r="J484" s="174"/>
    </row>
    <row r="485" spans="1:10" x14ac:dyDescent="0.2">
      <c r="A485" s="174"/>
      <c r="B485" s="174"/>
      <c r="C485" s="680"/>
      <c r="D485" s="174"/>
      <c r="E485" s="680"/>
      <c r="F485" s="174"/>
      <c r="G485" s="680"/>
      <c r="H485" s="174"/>
      <c r="I485" s="174"/>
      <c r="J485" s="174"/>
    </row>
    <row r="486" spans="1:10" x14ac:dyDescent="0.2">
      <c r="A486" s="174"/>
      <c r="B486" s="174"/>
      <c r="C486" s="680"/>
      <c r="D486" s="174"/>
      <c r="E486" s="680"/>
      <c r="F486" s="174"/>
      <c r="G486" s="680"/>
      <c r="H486" s="174"/>
      <c r="I486" s="174"/>
      <c r="J486" s="174"/>
    </row>
    <row r="487" spans="1:10" x14ac:dyDescent="0.2">
      <c r="A487" s="174"/>
      <c r="B487" s="174"/>
      <c r="C487" s="680"/>
      <c r="D487" s="174"/>
      <c r="E487" s="680"/>
      <c r="F487" s="174"/>
      <c r="G487" s="680"/>
      <c r="H487" s="174"/>
      <c r="I487" s="174"/>
      <c r="J487" s="174"/>
    </row>
    <row r="488" spans="1:10" x14ac:dyDescent="0.2">
      <c r="A488" s="174"/>
      <c r="B488" s="174"/>
      <c r="C488" s="680"/>
      <c r="D488" s="174"/>
      <c r="E488" s="680"/>
      <c r="F488" s="174"/>
      <c r="G488" s="680"/>
      <c r="H488" s="174"/>
      <c r="I488" s="174"/>
      <c r="J488" s="174"/>
    </row>
    <row r="489" spans="1:10" x14ac:dyDescent="0.2">
      <c r="A489" s="174"/>
      <c r="B489" s="174"/>
      <c r="C489" s="680"/>
      <c r="D489" s="174"/>
      <c r="E489" s="680"/>
      <c r="F489" s="174"/>
      <c r="G489" s="680"/>
      <c r="H489" s="174"/>
      <c r="I489" s="174"/>
      <c r="J489" s="174"/>
    </row>
    <row r="490" spans="1:10" x14ac:dyDescent="0.2">
      <c r="A490" s="174"/>
      <c r="B490" s="174"/>
      <c r="C490" s="680"/>
      <c r="D490" s="174"/>
      <c r="E490" s="680"/>
      <c r="F490" s="174"/>
      <c r="G490" s="680"/>
      <c r="H490" s="174"/>
      <c r="I490" s="174"/>
      <c r="J490" s="174"/>
    </row>
    <row r="491" spans="1:10" x14ac:dyDescent="0.2">
      <c r="A491" s="174"/>
      <c r="B491" s="174"/>
      <c r="C491" s="680"/>
      <c r="D491" s="174"/>
      <c r="E491" s="680"/>
      <c r="F491" s="174"/>
      <c r="G491" s="680"/>
      <c r="H491" s="174"/>
      <c r="I491" s="174"/>
      <c r="J491" s="174"/>
    </row>
    <row r="492" spans="1:10" x14ac:dyDescent="0.2">
      <c r="A492" s="174"/>
      <c r="B492" s="174"/>
      <c r="C492" s="680"/>
      <c r="D492" s="174"/>
      <c r="E492" s="680"/>
      <c r="F492" s="174"/>
      <c r="G492" s="680"/>
      <c r="H492" s="174"/>
      <c r="I492" s="174"/>
      <c r="J492" s="174"/>
    </row>
    <row r="493" spans="1:10" x14ac:dyDescent="0.2">
      <c r="A493" s="174"/>
      <c r="B493" s="174"/>
      <c r="C493" s="680"/>
      <c r="D493" s="174"/>
      <c r="E493" s="680"/>
      <c r="F493" s="174"/>
      <c r="G493" s="680"/>
      <c r="H493" s="174"/>
      <c r="I493" s="174"/>
      <c r="J493" s="174"/>
    </row>
    <row r="494" spans="1:10" x14ac:dyDescent="0.2">
      <c r="A494" s="174"/>
      <c r="B494" s="174"/>
      <c r="C494" s="680"/>
      <c r="D494" s="174"/>
      <c r="E494" s="680"/>
      <c r="F494" s="174"/>
      <c r="G494" s="680"/>
      <c r="H494" s="174"/>
      <c r="I494" s="174"/>
      <c r="J494" s="174"/>
    </row>
    <row r="495" spans="1:10" x14ac:dyDescent="0.2">
      <c r="A495" s="174"/>
      <c r="B495" s="174"/>
      <c r="C495" s="680"/>
      <c r="D495" s="174"/>
      <c r="E495" s="680"/>
      <c r="F495" s="174"/>
      <c r="G495" s="680"/>
      <c r="H495" s="174"/>
      <c r="I495" s="174"/>
      <c r="J495" s="174"/>
    </row>
    <row r="496" spans="1:10" x14ac:dyDescent="0.2">
      <c r="A496" s="174"/>
      <c r="B496" s="174"/>
      <c r="C496" s="680"/>
      <c r="D496" s="174"/>
      <c r="E496" s="680"/>
      <c r="F496" s="174"/>
      <c r="G496" s="680"/>
      <c r="H496" s="174"/>
      <c r="I496" s="174"/>
      <c r="J496" s="174"/>
    </row>
    <row r="497" spans="1:10" x14ac:dyDescent="0.2">
      <c r="A497" s="174"/>
      <c r="B497" s="174"/>
      <c r="C497" s="680"/>
      <c r="D497" s="174"/>
      <c r="E497" s="680"/>
      <c r="F497" s="174"/>
      <c r="G497" s="680"/>
      <c r="H497" s="174"/>
      <c r="I497" s="174"/>
      <c r="J497" s="174"/>
    </row>
    <row r="498" spans="1:10" x14ac:dyDescent="0.2">
      <c r="A498" s="174"/>
      <c r="B498" s="174"/>
      <c r="C498" s="680"/>
      <c r="D498" s="174"/>
      <c r="E498" s="680"/>
      <c r="F498" s="174"/>
      <c r="G498" s="680"/>
      <c r="H498" s="174"/>
      <c r="I498" s="174"/>
      <c r="J498" s="174"/>
    </row>
    <row r="499" spans="1:10" x14ac:dyDescent="0.2">
      <c r="A499" s="174"/>
      <c r="B499" s="174"/>
      <c r="C499" s="680"/>
      <c r="D499" s="174"/>
      <c r="E499" s="680"/>
      <c r="F499" s="174"/>
      <c r="G499" s="680"/>
      <c r="H499" s="174"/>
      <c r="I499" s="174"/>
      <c r="J499" s="174"/>
    </row>
    <row r="500" spans="1:10" x14ac:dyDescent="0.2">
      <c r="A500" s="174"/>
      <c r="B500" s="174"/>
      <c r="C500" s="680"/>
      <c r="D500" s="174"/>
      <c r="E500" s="680"/>
      <c r="F500" s="174"/>
      <c r="G500" s="680"/>
      <c r="H500" s="174"/>
      <c r="I500" s="174"/>
      <c r="J500" s="174"/>
    </row>
    <row r="501" spans="1:10" x14ac:dyDescent="0.2">
      <c r="A501" s="174"/>
      <c r="B501" s="174"/>
      <c r="C501" s="680"/>
      <c r="D501" s="174"/>
      <c r="E501" s="680"/>
      <c r="F501" s="174"/>
      <c r="G501" s="680"/>
      <c r="H501" s="174"/>
      <c r="I501" s="174"/>
      <c r="J501" s="174"/>
    </row>
    <row r="502" spans="1:10" x14ac:dyDescent="0.2">
      <c r="A502" s="174"/>
      <c r="B502" s="174"/>
      <c r="C502" s="680"/>
      <c r="D502" s="174"/>
      <c r="E502" s="680"/>
      <c r="F502" s="174"/>
      <c r="G502" s="680"/>
      <c r="H502" s="174"/>
      <c r="I502" s="174"/>
      <c r="J502" s="174"/>
    </row>
    <row r="503" spans="1:10" x14ac:dyDescent="0.2">
      <c r="A503" s="174"/>
      <c r="B503" s="174"/>
      <c r="C503" s="680"/>
      <c r="D503" s="174"/>
      <c r="E503" s="680"/>
      <c r="F503" s="174"/>
      <c r="G503" s="680"/>
      <c r="H503" s="174"/>
      <c r="I503" s="174"/>
      <c r="J503" s="174"/>
    </row>
    <row r="504" spans="1:10" x14ac:dyDescent="0.2">
      <c r="A504" s="174"/>
      <c r="B504" s="174"/>
      <c r="C504" s="680"/>
      <c r="D504" s="174"/>
      <c r="E504" s="680"/>
      <c r="F504" s="174"/>
      <c r="G504" s="680"/>
      <c r="H504" s="174"/>
      <c r="I504" s="174"/>
      <c r="J504" s="174"/>
    </row>
    <row r="505" spans="1:10" x14ac:dyDescent="0.2">
      <c r="A505" s="174"/>
      <c r="B505" s="174"/>
      <c r="C505" s="680"/>
      <c r="D505" s="174"/>
      <c r="E505" s="680"/>
      <c r="F505" s="174"/>
      <c r="G505" s="680"/>
      <c r="H505" s="174"/>
      <c r="I505" s="174"/>
      <c r="J505" s="174"/>
    </row>
    <row r="506" spans="1:10" x14ac:dyDescent="0.2">
      <c r="A506" s="174"/>
      <c r="B506" s="174"/>
      <c r="C506" s="680"/>
      <c r="D506" s="174"/>
      <c r="E506" s="680"/>
      <c r="F506" s="174"/>
      <c r="G506" s="680"/>
      <c r="H506" s="174"/>
      <c r="I506" s="174"/>
      <c r="J506" s="174"/>
    </row>
    <row r="507" spans="1:10" x14ac:dyDescent="0.2">
      <c r="A507" s="174"/>
      <c r="B507" s="174"/>
      <c r="C507" s="680"/>
      <c r="D507" s="174"/>
      <c r="E507" s="680"/>
      <c r="F507" s="174"/>
      <c r="G507" s="680"/>
      <c r="H507" s="174"/>
      <c r="I507" s="174"/>
      <c r="J507" s="174"/>
    </row>
    <row r="508" spans="1:10" x14ac:dyDescent="0.2">
      <c r="A508" s="174"/>
      <c r="B508" s="174"/>
      <c r="C508" s="680"/>
      <c r="D508" s="174"/>
      <c r="E508" s="680"/>
      <c r="F508" s="174"/>
      <c r="G508" s="680"/>
      <c r="H508" s="174"/>
      <c r="I508" s="174"/>
      <c r="J508" s="174"/>
    </row>
    <row r="509" spans="1:10" x14ac:dyDescent="0.2">
      <c r="A509" s="174"/>
      <c r="B509" s="174"/>
      <c r="C509" s="680"/>
      <c r="D509" s="174"/>
      <c r="E509" s="680"/>
      <c r="F509" s="174"/>
      <c r="G509" s="680"/>
      <c r="H509" s="174"/>
      <c r="I509" s="174"/>
      <c r="J509" s="174"/>
    </row>
    <row r="510" spans="1:10" x14ac:dyDescent="0.2">
      <c r="A510" s="174"/>
      <c r="B510" s="174"/>
      <c r="C510" s="680"/>
      <c r="D510" s="174"/>
      <c r="E510" s="680"/>
      <c r="F510" s="174"/>
      <c r="G510" s="680"/>
      <c r="H510" s="174"/>
      <c r="I510" s="174"/>
      <c r="J510" s="174"/>
    </row>
    <row r="511" spans="1:10" x14ac:dyDescent="0.2">
      <c r="A511" s="174"/>
      <c r="B511" s="174"/>
      <c r="C511" s="680"/>
      <c r="D511" s="174"/>
      <c r="E511" s="680"/>
      <c r="F511" s="174"/>
      <c r="G511" s="680"/>
      <c r="H511" s="174"/>
      <c r="I511" s="174"/>
      <c r="J511" s="174"/>
    </row>
    <row r="512" spans="1:10" x14ac:dyDescent="0.2">
      <c r="A512" s="174"/>
      <c r="B512" s="174"/>
      <c r="C512" s="680"/>
      <c r="D512" s="174"/>
      <c r="E512" s="680"/>
      <c r="F512" s="174"/>
      <c r="G512" s="680"/>
      <c r="H512" s="174"/>
      <c r="I512" s="174"/>
      <c r="J512" s="174"/>
    </row>
    <row r="513" spans="1:10" x14ac:dyDescent="0.2">
      <c r="A513" s="174"/>
      <c r="B513" s="174"/>
      <c r="C513" s="680"/>
      <c r="D513" s="174"/>
      <c r="E513" s="680"/>
      <c r="F513" s="174"/>
      <c r="G513" s="680"/>
      <c r="H513" s="174"/>
      <c r="I513" s="174"/>
      <c r="J513" s="174"/>
    </row>
    <row r="514" spans="1:10" x14ac:dyDescent="0.2">
      <c r="A514" s="174"/>
      <c r="B514" s="174"/>
      <c r="C514" s="680"/>
      <c r="D514" s="174"/>
      <c r="E514" s="680"/>
      <c r="F514" s="174"/>
      <c r="G514" s="680"/>
      <c r="H514" s="174"/>
      <c r="I514" s="174"/>
      <c r="J514" s="174"/>
    </row>
    <row r="515" spans="1:10" x14ac:dyDescent="0.2">
      <c r="A515" s="174"/>
      <c r="B515" s="174"/>
      <c r="C515" s="680"/>
      <c r="D515" s="174"/>
      <c r="E515" s="680"/>
      <c r="F515" s="174"/>
      <c r="G515" s="680"/>
      <c r="H515" s="174"/>
      <c r="I515" s="174"/>
      <c r="J515" s="174"/>
    </row>
    <row r="516" spans="1:10" x14ac:dyDescent="0.2">
      <c r="A516" s="174"/>
      <c r="B516" s="174"/>
      <c r="C516" s="680"/>
      <c r="D516" s="174"/>
      <c r="E516" s="680"/>
      <c r="F516" s="174"/>
      <c r="G516" s="680"/>
      <c r="H516" s="174"/>
      <c r="I516" s="174"/>
      <c r="J516" s="174"/>
    </row>
    <row r="517" spans="1:10" x14ac:dyDescent="0.2">
      <c r="A517" s="174"/>
      <c r="B517" s="174"/>
      <c r="C517" s="680"/>
      <c r="D517" s="174"/>
      <c r="E517" s="680"/>
      <c r="F517" s="174"/>
      <c r="G517" s="680"/>
      <c r="H517" s="174"/>
      <c r="I517" s="174"/>
      <c r="J517" s="174"/>
    </row>
    <row r="518" spans="1:10" x14ac:dyDescent="0.2">
      <c r="A518" s="174"/>
      <c r="B518" s="174"/>
      <c r="C518" s="680"/>
      <c r="D518" s="174"/>
      <c r="E518" s="680"/>
      <c r="F518" s="174"/>
      <c r="G518" s="680"/>
      <c r="H518" s="174"/>
      <c r="I518" s="174"/>
      <c r="J518" s="174"/>
    </row>
    <row r="519" spans="1:10" x14ac:dyDescent="0.2">
      <c r="A519" s="174"/>
      <c r="B519" s="174"/>
      <c r="C519" s="680"/>
      <c r="D519" s="174"/>
      <c r="E519" s="680"/>
      <c r="F519" s="174"/>
      <c r="G519" s="680"/>
      <c r="H519" s="174"/>
      <c r="I519" s="174"/>
      <c r="J519" s="174"/>
    </row>
    <row r="520" spans="1:10" x14ac:dyDescent="0.2">
      <c r="A520" s="174"/>
      <c r="B520" s="174"/>
      <c r="C520" s="680"/>
      <c r="D520" s="174"/>
      <c r="E520" s="680"/>
      <c r="F520" s="174"/>
      <c r="G520" s="680"/>
      <c r="H520" s="174"/>
      <c r="I520" s="174"/>
      <c r="J520" s="174"/>
    </row>
    <row r="521" spans="1:10" x14ac:dyDescent="0.2">
      <c r="A521" s="174"/>
      <c r="B521" s="174"/>
      <c r="C521" s="680"/>
      <c r="D521" s="174"/>
      <c r="E521" s="680"/>
      <c r="F521" s="174"/>
      <c r="G521" s="680"/>
      <c r="H521" s="174"/>
      <c r="I521" s="174"/>
      <c r="J521" s="174"/>
    </row>
    <row r="522" spans="1:10" x14ac:dyDescent="0.2">
      <c r="A522" s="174"/>
      <c r="B522" s="174"/>
      <c r="C522" s="680"/>
      <c r="D522" s="174"/>
      <c r="E522" s="680"/>
      <c r="F522" s="174"/>
      <c r="G522" s="680"/>
      <c r="H522" s="174"/>
      <c r="I522" s="174"/>
      <c r="J522" s="174"/>
    </row>
    <row r="523" spans="1:10" x14ac:dyDescent="0.2">
      <c r="A523" s="174"/>
      <c r="B523" s="174"/>
      <c r="C523" s="680"/>
      <c r="D523" s="174"/>
      <c r="E523" s="680"/>
      <c r="F523" s="174"/>
      <c r="G523" s="680"/>
      <c r="H523" s="174"/>
      <c r="I523" s="174"/>
      <c r="J523" s="174"/>
    </row>
    <row r="524" spans="1:10" x14ac:dyDescent="0.2">
      <c r="A524" s="174"/>
      <c r="B524" s="174"/>
      <c r="C524" s="680"/>
      <c r="D524" s="174"/>
      <c r="E524" s="680"/>
      <c r="F524" s="174"/>
      <c r="G524" s="680"/>
      <c r="H524" s="174"/>
      <c r="I524" s="174"/>
      <c r="J524" s="174"/>
    </row>
    <row r="525" spans="1:10" x14ac:dyDescent="0.2">
      <c r="A525" s="174"/>
      <c r="B525" s="174"/>
      <c r="C525" s="680"/>
      <c r="D525" s="174"/>
      <c r="E525" s="680"/>
      <c r="F525" s="174"/>
      <c r="G525" s="680"/>
      <c r="H525" s="174"/>
      <c r="I525" s="174"/>
      <c r="J525" s="174"/>
    </row>
    <row r="526" spans="1:10" x14ac:dyDescent="0.2">
      <c r="A526" s="174"/>
      <c r="B526" s="174"/>
      <c r="C526" s="680"/>
      <c r="D526" s="174"/>
      <c r="E526" s="680"/>
      <c r="F526" s="174"/>
      <c r="G526" s="680"/>
      <c r="H526" s="174"/>
      <c r="I526" s="174"/>
      <c r="J526" s="174"/>
    </row>
    <row r="527" spans="1:10" x14ac:dyDescent="0.2">
      <c r="A527" s="174"/>
      <c r="B527" s="174"/>
      <c r="C527" s="680"/>
      <c r="D527" s="174"/>
      <c r="E527" s="680"/>
      <c r="F527" s="174"/>
      <c r="G527" s="680"/>
      <c r="H527" s="174"/>
      <c r="I527" s="174"/>
      <c r="J527" s="174"/>
    </row>
    <row r="528" spans="1:10" x14ac:dyDescent="0.2">
      <c r="A528" s="174"/>
      <c r="B528" s="174"/>
      <c r="C528" s="680"/>
      <c r="D528" s="174"/>
      <c r="E528" s="680"/>
      <c r="F528" s="174"/>
      <c r="G528" s="680"/>
      <c r="H528" s="174"/>
      <c r="I528" s="174"/>
      <c r="J528" s="174"/>
    </row>
    <row r="529" spans="1:10" x14ac:dyDescent="0.2">
      <c r="A529" s="174"/>
      <c r="B529" s="174"/>
      <c r="C529" s="680"/>
      <c r="D529" s="174"/>
      <c r="E529" s="680"/>
      <c r="F529" s="174"/>
      <c r="G529" s="680"/>
      <c r="H529" s="174"/>
      <c r="I529" s="174"/>
      <c r="J529" s="174"/>
    </row>
    <row r="530" spans="1:10" x14ac:dyDescent="0.2">
      <c r="A530" s="174"/>
      <c r="B530" s="174"/>
      <c r="C530" s="680"/>
      <c r="D530" s="174"/>
      <c r="E530" s="680"/>
      <c r="F530" s="174"/>
      <c r="G530" s="680"/>
      <c r="H530" s="174"/>
      <c r="I530" s="174"/>
      <c r="J530" s="174"/>
    </row>
    <row r="531" spans="1:10" x14ac:dyDescent="0.2">
      <c r="A531" s="174"/>
      <c r="B531" s="174"/>
      <c r="C531" s="680"/>
      <c r="D531" s="174"/>
      <c r="E531" s="680"/>
      <c r="F531" s="174"/>
      <c r="G531" s="680"/>
      <c r="H531" s="174"/>
      <c r="I531" s="174"/>
      <c r="J531" s="174"/>
    </row>
    <row r="532" spans="1:10" x14ac:dyDescent="0.2">
      <c r="A532" s="174"/>
      <c r="B532" s="174"/>
      <c r="C532" s="680"/>
      <c r="D532" s="174"/>
      <c r="E532" s="680"/>
      <c r="F532" s="174"/>
      <c r="G532" s="680"/>
      <c r="H532" s="174"/>
      <c r="I532" s="174"/>
      <c r="J532" s="174"/>
    </row>
    <row r="533" spans="1:10" x14ac:dyDescent="0.2">
      <c r="A533" s="174"/>
      <c r="B533" s="174"/>
      <c r="C533" s="680"/>
      <c r="D533" s="174"/>
      <c r="E533" s="680"/>
      <c r="F533" s="174"/>
      <c r="G533" s="680"/>
      <c r="H533" s="174"/>
      <c r="I533" s="174"/>
      <c r="J533" s="174"/>
    </row>
    <row r="534" spans="1:10" x14ac:dyDescent="0.2">
      <c r="A534" s="174"/>
      <c r="B534" s="174"/>
      <c r="C534" s="680"/>
      <c r="D534" s="174"/>
      <c r="E534" s="680"/>
      <c r="F534" s="174"/>
      <c r="G534" s="680"/>
      <c r="H534" s="174"/>
      <c r="I534" s="174"/>
      <c r="J534" s="174"/>
    </row>
    <row r="535" spans="1:10" x14ac:dyDescent="0.2">
      <c r="A535" s="174"/>
      <c r="B535" s="174"/>
      <c r="C535" s="680"/>
      <c r="D535" s="174"/>
      <c r="E535" s="680"/>
      <c r="F535" s="174"/>
      <c r="G535" s="680"/>
      <c r="H535" s="174"/>
      <c r="I535" s="174"/>
      <c r="J535" s="174"/>
    </row>
    <row r="536" spans="1:10" x14ac:dyDescent="0.2">
      <c r="A536" s="174"/>
      <c r="B536" s="174"/>
      <c r="C536" s="680"/>
      <c r="D536" s="174"/>
      <c r="E536" s="680"/>
      <c r="F536" s="174"/>
      <c r="G536" s="680"/>
      <c r="H536" s="174"/>
      <c r="I536" s="174"/>
      <c r="J536" s="174"/>
    </row>
    <row r="537" spans="1:10" x14ac:dyDescent="0.2">
      <c r="A537" s="174"/>
      <c r="B537" s="174"/>
      <c r="C537" s="680"/>
      <c r="D537" s="174"/>
      <c r="E537" s="680"/>
      <c r="F537" s="174"/>
      <c r="G537" s="680"/>
      <c r="H537" s="174"/>
      <c r="I537" s="174"/>
      <c r="J537" s="174"/>
    </row>
    <row r="538" spans="1:10" x14ac:dyDescent="0.2">
      <c r="A538" s="174"/>
      <c r="B538" s="174"/>
      <c r="C538" s="680"/>
      <c r="D538" s="174"/>
      <c r="E538" s="680"/>
      <c r="F538" s="174"/>
      <c r="G538" s="680"/>
      <c r="H538" s="174"/>
      <c r="I538" s="174"/>
      <c r="J538" s="174"/>
    </row>
    <row r="539" spans="1:10" x14ac:dyDescent="0.2">
      <c r="A539" s="174"/>
      <c r="B539" s="174"/>
      <c r="C539" s="680"/>
      <c r="D539" s="174"/>
      <c r="E539" s="680"/>
      <c r="F539" s="174"/>
      <c r="G539" s="680"/>
      <c r="H539" s="174"/>
      <c r="I539" s="174"/>
      <c r="J539" s="174"/>
    </row>
    <row r="540" spans="1:10" x14ac:dyDescent="0.2">
      <c r="A540" s="174"/>
      <c r="B540" s="174"/>
      <c r="C540" s="680"/>
      <c r="D540" s="174"/>
      <c r="E540" s="680"/>
      <c r="F540" s="174"/>
      <c r="G540" s="680"/>
      <c r="H540" s="174"/>
      <c r="I540" s="174"/>
      <c r="J540" s="174"/>
    </row>
    <row r="541" spans="1:10" x14ac:dyDescent="0.2">
      <c r="A541" s="174"/>
      <c r="B541" s="174"/>
      <c r="C541" s="680"/>
      <c r="D541" s="174"/>
      <c r="E541" s="680"/>
      <c r="F541" s="174"/>
      <c r="G541" s="680"/>
      <c r="H541" s="174"/>
      <c r="I541" s="174"/>
      <c r="J541" s="174"/>
    </row>
    <row r="542" spans="1:10" x14ac:dyDescent="0.2">
      <c r="A542" s="174"/>
      <c r="B542" s="174"/>
      <c r="C542" s="680"/>
      <c r="D542" s="174"/>
      <c r="E542" s="680"/>
      <c r="F542" s="174"/>
      <c r="G542" s="680"/>
      <c r="H542" s="174"/>
      <c r="I542" s="174"/>
      <c r="J542" s="174"/>
    </row>
    <row r="543" spans="1:10" x14ac:dyDescent="0.2">
      <c r="A543" s="174"/>
      <c r="B543" s="174"/>
      <c r="C543" s="680"/>
      <c r="D543" s="174"/>
      <c r="E543" s="680"/>
      <c r="F543" s="174"/>
      <c r="G543" s="680"/>
      <c r="H543" s="174"/>
      <c r="I543" s="174"/>
      <c r="J543" s="174"/>
    </row>
    <row r="544" spans="1:10" x14ac:dyDescent="0.2">
      <c r="A544" s="174"/>
      <c r="B544" s="174"/>
      <c r="C544" s="680"/>
      <c r="D544" s="174"/>
      <c r="E544" s="680"/>
      <c r="F544" s="174"/>
      <c r="G544" s="680"/>
      <c r="H544" s="174"/>
      <c r="I544" s="174"/>
      <c r="J544" s="174"/>
    </row>
    <row r="545" spans="1:10" x14ac:dyDescent="0.2">
      <c r="A545" s="174"/>
      <c r="B545" s="174"/>
      <c r="C545" s="680"/>
      <c r="D545" s="174"/>
      <c r="E545" s="680"/>
      <c r="F545" s="174"/>
      <c r="G545" s="680"/>
      <c r="H545" s="174"/>
      <c r="I545" s="174"/>
      <c r="J545" s="174"/>
    </row>
    <row r="546" spans="1:10" x14ac:dyDescent="0.2">
      <c r="A546" s="174"/>
      <c r="B546" s="174"/>
      <c r="C546" s="680"/>
      <c r="D546" s="174"/>
      <c r="E546" s="680"/>
      <c r="F546" s="174"/>
      <c r="G546" s="680"/>
      <c r="H546" s="174"/>
      <c r="I546" s="174"/>
      <c r="J546" s="174"/>
    </row>
    <row r="547" spans="1:10" x14ac:dyDescent="0.2">
      <c r="A547" s="174"/>
      <c r="B547" s="174"/>
      <c r="C547" s="680"/>
      <c r="D547" s="174"/>
      <c r="E547" s="680"/>
      <c r="F547" s="174"/>
      <c r="G547" s="680"/>
      <c r="H547" s="174"/>
      <c r="I547" s="174"/>
      <c r="J547" s="174"/>
    </row>
    <row r="548" spans="1:10" x14ac:dyDescent="0.2">
      <c r="A548" s="174"/>
      <c r="B548" s="174"/>
      <c r="C548" s="680"/>
      <c r="D548" s="174"/>
      <c r="E548" s="680"/>
      <c r="F548" s="174"/>
      <c r="G548" s="680"/>
      <c r="H548" s="174"/>
      <c r="I548" s="174"/>
      <c r="J548" s="174"/>
    </row>
    <row r="549" spans="1:10" x14ac:dyDescent="0.2">
      <c r="A549" s="174"/>
      <c r="B549" s="174"/>
      <c r="C549" s="680"/>
      <c r="D549" s="174"/>
      <c r="E549" s="680"/>
      <c r="F549" s="174"/>
      <c r="G549" s="680"/>
      <c r="H549" s="174"/>
      <c r="I549" s="174"/>
      <c r="J549" s="174"/>
    </row>
    <row r="550" spans="1:10" x14ac:dyDescent="0.2">
      <c r="A550" s="174"/>
      <c r="B550" s="174"/>
      <c r="C550" s="680"/>
      <c r="D550" s="174"/>
      <c r="E550" s="680"/>
      <c r="F550" s="174"/>
      <c r="G550" s="680"/>
      <c r="H550" s="174"/>
      <c r="I550" s="174"/>
      <c r="J550" s="174"/>
    </row>
    <row r="551" spans="1:10" x14ac:dyDescent="0.2">
      <c r="A551" s="174"/>
      <c r="B551" s="174"/>
      <c r="C551" s="680"/>
      <c r="D551" s="174"/>
      <c r="E551" s="680"/>
      <c r="F551" s="174"/>
      <c r="G551" s="680"/>
      <c r="H551" s="174"/>
      <c r="I551" s="174"/>
      <c r="J551" s="174"/>
    </row>
    <row r="552" spans="1:10" x14ac:dyDescent="0.2">
      <c r="A552" s="174"/>
      <c r="B552" s="174"/>
      <c r="C552" s="680"/>
      <c r="D552" s="174"/>
      <c r="E552" s="680"/>
      <c r="F552" s="174"/>
      <c r="G552" s="680"/>
      <c r="H552" s="174"/>
      <c r="I552" s="174"/>
      <c r="J552" s="174"/>
    </row>
    <row r="553" spans="1:10" x14ac:dyDescent="0.2">
      <c r="A553" s="174"/>
      <c r="B553" s="174"/>
      <c r="C553" s="680"/>
      <c r="D553" s="174"/>
      <c r="E553" s="680"/>
      <c r="F553" s="174"/>
      <c r="G553" s="680"/>
      <c r="H553" s="174"/>
      <c r="I553" s="174"/>
      <c r="J553" s="174"/>
    </row>
    <row r="554" spans="1:10" x14ac:dyDescent="0.2">
      <c r="A554" s="174"/>
      <c r="B554" s="174"/>
      <c r="C554" s="680"/>
      <c r="D554" s="174"/>
      <c r="E554" s="680"/>
      <c r="F554" s="174"/>
      <c r="G554" s="680"/>
      <c r="H554" s="174"/>
      <c r="I554" s="174"/>
      <c r="J554" s="174"/>
    </row>
    <row r="555" spans="1:10" x14ac:dyDescent="0.2">
      <c r="A555" s="174"/>
      <c r="B555" s="174"/>
      <c r="C555" s="680"/>
      <c r="D555" s="174"/>
      <c r="E555" s="680"/>
      <c r="F555" s="174"/>
      <c r="G555" s="680"/>
      <c r="H555" s="174"/>
      <c r="I555" s="174"/>
      <c r="J555" s="174"/>
    </row>
    <row r="556" spans="1:10" x14ac:dyDescent="0.2">
      <c r="A556" s="174"/>
      <c r="B556" s="174"/>
      <c r="C556" s="680"/>
      <c r="D556" s="174"/>
      <c r="E556" s="680"/>
      <c r="F556" s="174"/>
      <c r="G556" s="680"/>
      <c r="H556" s="174"/>
      <c r="I556" s="174"/>
      <c r="J556" s="174"/>
    </row>
    <row r="557" spans="1:10" x14ac:dyDescent="0.2">
      <c r="A557" s="174"/>
      <c r="B557" s="174"/>
      <c r="C557" s="680"/>
      <c r="D557" s="174"/>
      <c r="E557" s="680"/>
      <c r="F557" s="174"/>
      <c r="G557" s="680"/>
      <c r="H557" s="174"/>
      <c r="I557" s="174"/>
      <c r="J557" s="174"/>
    </row>
    <row r="558" spans="1:10" x14ac:dyDescent="0.2">
      <c r="A558" s="174"/>
      <c r="B558" s="174"/>
      <c r="C558" s="680"/>
      <c r="D558" s="174"/>
      <c r="E558" s="680"/>
      <c r="F558" s="174"/>
      <c r="G558" s="680"/>
      <c r="H558" s="174"/>
      <c r="I558" s="174"/>
      <c r="J558" s="174"/>
    </row>
    <row r="559" spans="1:10" x14ac:dyDescent="0.2">
      <c r="A559" s="174"/>
      <c r="B559" s="174"/>
      <c r="C559" s="680"/>
      <c r="D559" s="174"/>
      <c r="E559" s="680"/>
      <c r="F559" s="174"/>
      <c r="G559" s="680"/>
      <c r="H559" s="174"/>
      <c r="I559" s="174"/>
      <c r="J559" s="174"/>
    </row>
    <row r="560" spans="1:10" x14ac:dyDescent="0.2">
      <c r="A560" s="174"/>
      <c r="B560" s="174"/>
      <c r="C560" s="680"/>
      <c r="D560" s="174"/>
      <c r="E560" s="680"/>
      <c r="F560" s="174"/>
      <c r="G560" s="680"/>
      <c r="H560" s="174"/>
      <c r="I560" s="174"/>
      <c r="J560" s="174"/>
    </row>
    <row r="561" spans="1:10" x14ac:dyDescent="0.2">
      <c r="A561" s="174"/>
      <c r="B561" s="174"/>
      <c r="C561" s="680"/>
      <c r="D561" s="174"/>
      <c r="E561" s="680"/>
      <c r="F561" s="174"/>
      <c r="G561" s="680"/>
      <c r="H561" s="174"/>
      <c r="I561" s="174"/>
      <c r="J561" s="174"/>
    </row>
    <row r="562" spans="1:10" x14ac:dyDescent="0.2">
      <c r="A562" s="174"/>
      <c r="B562" s="174"/>
      <c r="C562" s="680"/>
      <c r="D562" s="174"/>
      <c r="E562" s="680"/>
      <c r="F562" s="174"/>
      <c r="G562" s="680"/>
      <c r="H562" s="174"/>
      <c r="I562" s="174"/>
      <c r="J562" s="174"/>
    </row>
    <row r="563" spans="1:10" x14ac:dyDescent="0.2">
      <c r="A563" s="174"/>
      <c r="B563" s="174"/>
      <c r="C563" s="680"/>
      <c r="D563" s="174"/>
      <c r="E563" s="680"/>
      <c r="F563" s="174"/>
      <c r="G563" s="680"/>
      <c r="H563" s="174"/>
      <c r="I563" s="174"/>
      <c r="J563" s="174"/>
    </row>
    <row r="564" spans="1:10" x14ac:dyDescent="0.2">
      <c r="A564" s="174"/>
      <c r="B564" s="174"/>
      <c r="C564" s="680"/>
      <c r="D564" s="174"/>
      <c r="E564" s="680"/>
      <c r="F564" s="174"/>
      <c r="G564" s="680"/>
      <c r="H564" s="174"/>
      <c r="I564" s="174"/>
      <c r="J564" s="174"/>
    </row>
    <row r="565" spans="1:10" x14ac:dyDescent="0.2">
      <c r="A565" s="174"/>
      <c r="B565" s="174"/>
      <c r="C565" s="680"/>
      <c r="D565" s="174"/>
      <c r="E565" s="680"/>
      <c r="F565" s="174"/>
      <c r="G565" s="680"/>
      <c r="H565" s="174"/>
      <c r="I565" s="174"/>
      <c r="J565" s="174"/>
    </row>
    <row r="566" spans="1:10" x14ac:dyDescent="0.2">
      <c r="A566" s="174"/>
      <c r="B566" s="174"/>
      <c r="C566" s="680"/>
      <c r="D566" s="174"/>
      <c r="E566" s="680"/>
      <c r="F566" s="174"/>
      <c r="G566" s="680"/>
      <c r="H566" s="174"/>
      <c r="I566" s="174"/>
      <c r="J566" s="174"/>
    </row>
    <row r="567" spans="1:10" x14ac:dyDescent="0.2">
      <c r="A567" s="174"/>
      <c r="B567" s="174"/>
      <c r="C567" s="680"/>
      <c r="D567" s="174"/>
      <c r="E567" s="680"/>
      <c r="F567" s="174"/>
      <c r="G567" s="680"/>
      <c r="H567" s="174"/>
      <c r="I567" s="174"/>
      <c r="J567" s="174"/>
    </row>
    <row r="568" spans="1:10" x14ac:dyDescent="0.2">
      <c r="A568" s="174"/>
      <c r="B568" s="174"/>
      <c r="C568" s="680"/>
      <c r="D568" s="174"/>
      <c r="E568" s="680"/>
      <c r="F568" s="174"/>
      <c r="G568" s="680"/>
      <c r="H568" s="174"/>
      <c r="I568" s="174"/>
      <c r="J568" s="174"/>
    </row>
    <row r="569" spans="1:10" x14ac:dyDescent="0.2">
      <c r="A569" s="174"/>
      <c r="B569" s="174"/>
      <c r="C569" s="680"/>
      <c r="D569" s="174"/>
      <c r="E569" s="680"/>
      <c r="F569" s="174"/>
      <c r="G569" s="680"/>
      <c r="H569" s="174"/>
      <c r="I569" s="174"/>
      <c r="J569" s="174"/>
    </row>
    <row r="570" spans="1:10" x14ac:dyDescent="0.2">
      <c r="A570" s="174"/>
      <c r="B570" s="174"/>
      <c r="C570" s="680"/>
      <c r="D570" s="174"/>
      <c r="E570" s="680"/>
      <c r="F570" s="174"/>
      <c r="G570" s="680"/>
      <c r="H570" s="174"/>
      <c r="I570" s="174"/>
      <c r="J570" s="174"/>
    </row>
    <row r="571" spans="1:10" x14ac:dyDescent="0.2">
      <c r="A571" s="174"/>
      <c r="B571" s="174"/>
      <c r="C571" s="680"/>
      <c r="D571" s="174"/>
      <c r="E571" s="680"/>
      <c r="F571" s="174"/>
      <c r="G571" s="680"/>
      <c r="H571" s="174"/>
      <c r="I571" s="174"/>
      <c r="J571" s="174"/>
    </row>
    <row r="572" spans="1:10" x14ac:dyDescent="0.2">
      <c r="A572" s="174"/>
      <c r="B572" s="174"/>
      <c r="C572" s="680"/>
      <c r="D572" s="174"/>
      <c r="E572" s="680"/>
      <c r="F572" s="174"/>
      <c r="G572" s="680"/>
      <c r="H572" s="174"/>
      <c r="I572" s="174"/>
      <c r="J572" s="174"/>
    </row>
    <row r="573" spans="1:10" x14ac:dyDescent="0.2">
      <c r="A573" s="174"/>
      <c r="B573" s="174"/>
      <c r="C573" s="680"/>
      <c r="D573" s="174"/>
      <c r="E573" s="680"/>
      <c r="F573" s="174"/>
      <c r="G573" s="680"/>
      <c r="H573" s="174"/>
      <c r="I573" s="174"/>
      <c r="J573" s="174"/>
    </row>
    <row r="574" spans="1:10" x14ac:dyDescent="0.2">
      <c r="A574" s="174"/>
      <c r="B574" s="174"/>
      <c r="C574" s="680"/>
      <c r="D574" s="174"/>
      <c r="E574" s="680"/>
      <c r="F574" s="174"/>
      <c r="G574" s="680"/>
      <c r="H574" s="174"/>
      <c r="I574" s="174"/>
      <c r="J574" s="174"/>
    </row>
    <row r="575" spans="1:10" x14ac:dyDescent="0.2">
      <c r="A575" s="174"/>
      <c r="B575" s="174"/>
      <c r="C575" s="680"/>
      <c r="D575" s="174"/>
      <c r="E575" s="680"/>
      <c r="F575" s="174"/>
      <c r="G575" s="680"/>
      <c r="H575" s="174"/>
      <c r="I575" s="174"/>
      <c r="J575" s="174"/>
    </row>
    <row r="576" spans="1:10" x14ac:dyDescent="0.2">
      <c r="A576" s="174"/>
      <c r="B576" s="174"/>
      <c r="C576" s="680"/>
      <c r="D576" s="174"/>
      <c r="E576" s="680"/>
      <c r="F576" s="174"/>
      <c r="G576" s="680"/>
      <c r="H576" s="174"/>
      <c r="I576" s="174"/>
      <c r="J576" s="174"/>
    </row>
    <row r="577" spans="1:10" x14ac:dyDescent="0.2">
      <c r="A577" s="174"/>
      <c r="B577" s="174"/>
      <c r="C577" s="680"/>
      <c r="D577" s="174"/>
      <c r="E577" s="680"/>
      <c r="F577" s="174"/>
      <c r="G577" s="680"/>
      <c r="H577" s="174"/>
      <c r="I577" s="174"/>
      <c r="J577" s="174"/>
    </row>
    <row r="578" spans="1:10" x14ac:dyDescent="0.2">
      <c r="A578" s="174"/>
      <c r="B578" s="174"/>
      <c r="C578" s="680"/>
      <c r="D578" s="174"/>
      <c r="E578" s="680"/>
      <c r="F578" s="174"/>
      <c r="G578" s="680"/>
      <c r="H578" s="174"/>
      <c r="I578" s="174"/>
      <c r="J578" s="174"/>
    </row>
    <row r="579" spans="1:10" x14ac:dyDescent="0.2">
      <c r="A579" s="174"/>
      <c r="B579" s="174"/>
      <c r="C579" s="680"/>
      <c r="D579" s="174"/>
      <c r="E579" s="680"/>
      <c r="F579" s="174"/>
      <c r="G579" s="680"/>
      <c r="H579" s="174"/>
      <c r="I579" s="174"/>
      <c r="J579" s="174"/>
    </row>
    <row r="580" spans="1:10" x14ac:dyDescent="0.2">
      <c r="A580" s="174"/>
      <c r="B580" s="174"/>
      <c r="C580" s="680"/>
      <c r="D580" s="174"/>
      <c r="E580" s="680"/>
      <c r="F580" s="174"/>
      <c r="G580" s="680"/>
      <c r="H580" s="174"/>
      <c r="I580" s="174"/>
      <c r="J580" s="174"/>
    </row>
    <row r="581" spans="1:10" x14ac:dyDescent="0.2">
      <c r="A581" s="174"/>
      <c r="B581" s="174"/>
      <c r="C581" s="680"/>
      <c r="D581" s="174"/>
      <c r="E581" s="680"/>
      <c r="F581" s="174"/>
      <c r="G581" s="680"/>
      <c r="H581" s="174"/>
      <c r="I581" s="174"/>
      <c r="J581" s="174"/>
    </row>
    <row r="582" spans="1:10" x14ac:dyDescent="0.2">
      <c r="A582" s="174"/>
      <c r="B582" s="174"/>
      <c r="C582" s="680"/>
      <c r="D582" s="174"/>
      <c r="E582" s="680"/>
      <c r="F582" s="174"/>
      <c r="G582" s="680"/>
      <c r="H582" s="174"/>
      <c r="I582" s="174"/>
      <c r="J582" s="174"/>
    </row>
    <row r="583" spans="1:10" x14ac:dyDescent="0.2">
      <c r="A583" s="174"/>
      <c r="B583" s="174"/>
      <c r="C583" s="680"/>
      <c r="D583" s="174"/>
      <c r="E583" s="680"/>
      <c r="F583" s="174"/>
      <c r="G583" s="680"/>
      <c r="H583" s="174"/>
      <c r="I583" s="174"/>
      <c r="J583" s="174"/>
    </row>
    <row r="584" spans="1:10" x14ac:dyDescent="0.2">
      <c r="A584" s="174"/>
      <c r="B584" s="174"/>
      <c r="C584" s="680"/>
      <c r="D584" s="174"/>
      <c r="E584" s="680"/>
      <c r="F584" s="174"/>
      <c r="G584" s="680"/>
      <c r="H584" s="174"/>
      <c r="I584" s="174"/>
      <c r="J584" s="174"/>
    </row>
    <row r="585" spans="1:10" x14ac:dyDescent="0.2">
      <c r="A585" s="174"/>
      <c r="B585" s="174"/>
      <c r="C585" s="680"/>
      <c r="D585" s="174"/>
      <c r="E585" s="680"/>
      <c r="F585" s="174"/>
      <c r="G585" s="680"/>
      <c r="H585" s="174"/>
      <c r="I585" s="174"/>
      <c r="J585" s="174"/>
    </row>
    <row r="586" spans="1:10" x14ac:dyDescent="0.2">
      <c r="A586" s="174"/>
      <c r="B586" s="174"/>
      <c r="C586" s="680"/>
      <c r="D586" s="174"/>
      <c r="E586" s="680"/>
      <c r="F586" s="174"/>
      <c r="G586" s="680"/>
      <c r="H586" s="174"/>
      <c r="I586" s="174"/>
      <c r="J586" s="174"/>
    </row>
    <row r="587" spans="1:10" x14ac:dyDescent="0.2">
      <c r="A587" s="174"/>
      <c r="B587" s="174"/>
      <c r="C587" s="680"/>
      <c r="D587" s="174"/>
      <c r="E587" s="680"/>
      <c r="F587" s="174"/>
      <c r="G587" s="680"/>
      <c r="H587" s="174"/>
      <c r="I587" s="174"/>
      <c r="J587" s="174"/>
    </row>
    <row r="588" spans="1:10" x14ac:dyDescent="0.2">
      <c r="A588" s="174"/>
      <c r="B588" s="174"/>
      <c r="C588" s="680"/>
      <c r="D588" s="174"/>
      <c r="E588" s="680"/>
      <c r="F588" s="174"/>
      <c r="G588" s="680"/>
      <c r="H588" s="174"/>
      <c r="I588" s="174"/>
      <c r="J588" s="174"/>
    </row>
    <row r="589" spans="1:10" x14ac:dyDescent="0.2">
      <c r="A589" s="174"/>
      <c r="B589" s="174"/>
      <c r="C589" s="680"/>
      <c r="D589" s="174"/>
      <c r="E589" s="680"/>
      <c r="F589" s="174"/>
      <c r="G589" s="680"/>
      <c r="H589" s="174"/>
      <c r="I589" s="174"/>
      <c r="J589" s="174"/>
    </row>
    <row r="590" spans="1:10" x14ac:dyDescent="0.2">
      <c r="A590" s="174"/>
      <c r="B590" s="174"/>
      <c r="C590" s="680"/>
      <c r="D590" s="174"/>
      <c r="E590" s="680"/>
      <c r="F590" s="174"/>
      <c r="G590" s="680"/>
      <c r="H590" s="174"/>
      <c r="I590" s="174"/>
      <c r="J590" s="174"/>
    </row>
    <row r="591" spans="1:10" x14ac:dyDescent="0.2">
      <c r="A591" s="174"/>
      <c r="B591" s="174"/>
      <c r="C591" s="680"/>
      <c r="D591" s="174"/>
      <c r="E591" s="680"/>
      <c r="F591" s="174"/>
      <c r="G591" s="680"/>
      <c r="H591" s="174"/>
      <c r="I591" s="174"/>
      <c r="J591" s="174"/>
    </row>
    <row r="592" spans="1:10" x14ac:dyDescent="0.2">
      <c r="A592" s="174"/>
      <c r="B592" s="174"/>
      <c r="C592" s="680"/>
      <c r="D592" s="174"/>
      <c r="E592" s="680"/>
      <c r="F592" s="174"/>
      <c r="G592" s="680"/>
      <c r="H592" s="174"/>
      <c r="I592" s="174"/>
      <c r="J592" s="174"/>
    </row>
    <row r="593" spans="1:10" x14ac:dyDescent="0.2">
      <c r="A593" s="174"/>
      <c r="B593" s="174"/>
      <c r="C593" s="680"/>
      <c r="D593" s="174"/>
      <c r="E593" s="680"/>
      <c r="F593" s="174"/>
      <c r="G593" s="680"/>
      <c r="H593" s="174"/>
      <c r="I593" s="174"/>
      <c r="J593" s="174"/>
    </row>
    <row r="594" spans="1:10" x14ac:dyDescent="0.2">
      <c r="A594" s="174"/>
      <c r="B594" s="174"/>
      <c r="C594" s="680"/>
      <c r="D594" s="174"/>
      <c r="E594" s="680"/>
      <c r="F594" s="174"/>
      <c r="G594" s="680"/>
      <c r="H594" s="174"/>
      <c r="I594" s="174"/>
      <c r="J594" s="174"/>
    </row>
    <row r="595" spans="1:10" x14ac:dyDescent="0.2">
      <c r="A595" s="174"/>
      <c r="B595" s="174"/>
      <c r="C595" s="680"/>
      <c r="D595" s="174"/>
      <c r="E595" s="680"/>
      <c r="F595" s="174"/>
      <c r="G595" s="680"/>
      <c r="H595" s="174"/>
      <c r="I595" s="174"/>
      <c r="J595" s="174"/>
    </row>
    <row r="596" spans="1:10" x14ac:dyDescent="0.2">
      <c r="A596" s="174"/>
      <c r="B596" s="174"/>
      <c r="C596" s="680"/>
      <c r="D596" s="174"/>
      <c r="E596" s="680"/>
      <c r="F596" s="174"/>
      <c r="G596" s="680"/>
      <c r="H596" s="174"/>
      <c r="I596" s="174"/>
      <c r="J596" s="174"/>
    </row>
    <row r="597" spans="1:10" x14ac:dyDescent="0.2">
      <c r="A597" s="174"/>
      <c r="B597" s="174"/>
      <c r="C597" s="680"/>
      <c r="D597" s="174"/>
      <c r="E597" s="680"/>
      <c r="F597" s="174"/>
      <c r="G597" s="680"/>
      <c r="H597" s="174"/>
      <c r="I597" s="174"/>
      <c r="J597" s="174"/>
    </row>
    <row r="598" spans="1:10" x14ac:dyDescent="0.2">
      <c r="A598" s="174"/>
      <c r="B598" s="174"/>
      <c r="C598" s="680"/>
      <c r="D598" s="174"/>
      <c r="E598" s="680"/>
      <c r="F598" s="174"/>
      <c r="G598" s="680"/>
      <c r="H598" s="174"/>
      <c r="I598" s="174"/>
      <c r="J598" s="174"/>
    </row>
    <row r="599" spans="1:10" x14ac:dyDescent="0.2">
      <c r="A599" s="174"/>
      <c r="B599" s="174"/>
      <c r="C599" s="680"/>
      <c r="D599" s="174"/>
      <c r="E599" s="680"/>
      <c r="F599" s="174"/>
      <c r="G599" s="680"/>
      <c r="H599" s="174"/>
      <c r="I599" s="174"/>
      <c r="J599" s="174"/>
    </row>
    <row r="600" spans="1:10" x14ac:dyDescent="0.2">
      <c r="A600" s="174"/>
      <c r="B600" s="174"/>
      <c r="C600" s="680"/>
      <c r="D600" s="174"/>
      <c r="E600" s="680"/>
      <c r="F600" s="174"/>
      <c r="G600" s="680"/>
      <c r="H600" s="174"/>
      <c r="I600" s="174"/>
      <c r="J600" s="174"/>
    </row>
    <row r="601" spans="1:10" x14ac:dyDescent="0.2">
      <c r="A601" s="174"/>
      <c r="B601" s="174"/>
      <c r="C601" s="680"/>
      <c r="D601" s="174"/>
      <c r="E601" s="680"/>
      <c r="F601" s="174"/>
      <c r="G601" s="680"/>
      <c r="H601" s="174"/>
      <c r="I601" s="174"/>
      <c r="J601" s="174"/>
    </row>
    <row r="602" spans="1:10" x14ac:dyDescent="0.2">
      <c r="A602" s="174"/>
      <c r="B602" s="174"/>
      <c r="C602" s="680"/>
      <c r="D602" s="174"/>
      <c r="E602" s="680"/>
      <c r="F602" s="174"/>
      <c r="G602" s="680"/>
      <c r="H602" s="174"/>
      <c r="I602" s="174"/>
      <c r="J602" s="174"/>
    </row>
    <row r="603" spans="1:10" x14ac:dyDescent="0.2">
      <c r="A603" s="174"/>
      <c r="B603" s="174"/>
      <c r="C603" s="680"/>
      <c r="D603" s="174"/>
      <c r="E603" s="680"/>
      <c r="F603" s="174"/>
      <c r="G603" s="680"/>
      <c r="H603" s="174"/>
      <c r="I603" s="174"/>
      <c r="J603" s="174"/>
    </row>
    <row r="604" spans="1:10" x14ac:dyDescent="0.2">
      <c r="A604" s="174"/>
      <c r="B604" s="174"/>
      <c r="C604" s="680"/>
      <c r="D604" s="174"/>
      <c r="E604" s="680"/>
      <c r="F604" s="174"/>
      <c r="G604" s="680"/>
      <c r="H604" s="174"/>
      <c r="I604" s="174"/>
      <c r="J604" s="174"/>
    </row>
    <row r="605" spans="1:10" x14ac:dyDescent="0.2">
      <c r="A605" s="174"/>
      <c r="B605" s="174"/>
      <c r="C605" s="680"/>
      <c r="D605" s="174"/>
      <c r="E605" s="680"/>
      <c r="F605" s="174"/>
      <c r="G605" s="680"/>
      <c r="H605" s="174"/>
      <c r="I605" s="174"/>
      <c r="J605" s="174"/>
    </row>
    <row r="606" spans="1:10" x14ac:dyDescent="0.2">
      <c r="A606" s="174"/>
      <c r="B606" s="174"/>
      <c r="C606" s="680"/>
      <c r="D606" s="174"/>
      <c r="E606" s="680"/>
      <c r="F606" s="174"/>
      <c r="G606" s="680"/>
      <c r="H606" s="174"/>
      <c r="I606" s="174"/>
      <c r="J606" s="174"/>
    </row>
    <row r="607" spans="1:10" x14ac:dyDescent="0.2">
      <c r="A607" s="174"/>
      <c r="B607" s="174"/>
      <c r="C607" s="680"/>
      <c r="D607" s="174"/>
      <c r="E607" s="680"/>
      <c r="F607" s="174"/>
      <c r="G607" s="680"/>
      <c r="H607" s="174"/>
      <c r="I607" s="174"/>
      <c r="J607" s="174"/>
    </row>
    <row r="608" spans="1:10" x14ac:dyDescent="0.2">
      <c r="A608" s="174"/>
      <c r="B608" s="174"/>
      <c r="C608" s="680"/>
      <c r="D608" s="174"/>
      <c r="E608" s="680"/>
      <c r="F608" s="174"/>
      <c r="G608" s="680"/>
      <c r="H608" s="174"/>
      <c r="I608" s="174"/>
      <c r="J608" s="174"/>
    </row>
    <row r="609" spans="1:10" x14ac:dyDescent="0.2">
      <c r="A609" s="174"/>
      <c r="B609" s="174"/>
      <c r="C609" s="680"/>
      <c r="D609" s="174"/>
      <c r="E609" s="680"/>
      <c r="F609" s="174"/>
      <c r="G609" s="680"/>
      <c r="H609" s="174"/>
      <c r="I609" s="174"/>
      <c r="J609" s="174"/>
    </row>
    <row r="610" spans="1:10" x14ac:dyDescent="0.2">
      <c r="A610" s="174"/>
      <c r="B610" s="174"/>
      <c r="C610" s="680"/>
      <c r="D610" s="174"/>
      <c r="E610" s="680"/>
      <c r="F610" s="174"/>
      <c r="G610" s="680"/>
      <c r="H610" s="174"/>
      <c r="I610" s="174"/>
      <c r="J610" s="174"/>
    </row>
    <row r="611" spans="1:10" x14ac:dyDescent="0.2">
      <c r="A611" s="174"/>
      <c r="B611" s="174"/>
      <c r="C611" s="680"/>
      <c r="D611" s="174"/>
      <c r="E611" s="680"/>
      <c r="F611" s="174"/>
      <c r="G611" s="680"/>
      <c r="H611" s="174"/>
      <c r="I611" s="174"/>
      <c r="J611" s="174"/>
    </row>
    <row r="612" spans="1:10" x14ac:dyDescent="0.2">
      <c r="A612" s="174"/>
      <c r="B612" s="174"/>
      <c r="C612" s="680"/>
      <c r="D612" s="174"/>
      <c r="E612" s="680"/>
      <c r="F612" s="174"/>
      <c r="G612" s="680"/>
      <c r="H612" s="174"/>
      <c r="I612" s="174"/>
      <c r="J612" s="174"/>
    </row>
    <row r="613" spans="1:10" x14ac:dyDescent="0.2">
      <c r="A613" s="174"/>
      <c r="B613" s="174"/>
      <c r="C613" s="680"/>
      <c r="D613" s="174"/>
      <c r="E613" s="680"/>
      <c r="F613" s="174"/>
      <c r="G613" s="680"/>
      <c r="H613" s="174"/>
      <c r="I613" s="174"/>
      <c r="J613" s="174"/>
    </row>
    <row r="614" spans="1:10" x14ac:dyDescent="0.2">
      <c r="A614" s="174"/>
      <c r="B614" s="174"/>
      <c r="C614" s="680"/>
      <c r="D614" s="174"/>
      <c r="E614" s="680"/>
      <c r="F614" s="174"/>
      <c r="G614" s="680"/>
      <c r="H614" s="174"/>
      <c r="I614" s="174"/>
      <c r="J614" s="174"/>
    </row>
    <row r="615" spans="1:10" x14ac:dyDescent="0.2">
      <c r="A615" s="174"/>
      <c r="B615" s="174"/>
      <c r="C615" s="680"/>
      <c r="D615" s="174"/>
      <c r="E615" s="680"/>
      <c r="F615" s="174"/>
      <c r="G615" s="680"/>
      <c r="H615" s="174"/>
      <c r="I615" s="174"/>
      <c r="J615" s="174"/>
    </row>
    <row r="616" spans="1:10" x14ac:dyDescent="0.2">
      <c r="A616" s="174"/>
      <c r="B616" s="174"/>
      <c r="C616" s="680"/>
      <c r="D616" s="174"/>
      <c r="E616" s="680"/>
      <c r="F616" s="174"/>
      <c r="G616" s="680"/>
      <c r="H616" s="174"/>
      <c r="I616" s="174"/>
      <c r="J616" s="174"/>
    </row>
    <row r="617" spans="1:10" x14ac:dyDescent="0.2">
      <c r="A617" s="174"/>
      <c r="B617" s="174"/>
      <c r="C617" s="680"/>
      <c r="D617" s="174"/>
      <c r="E617" s="680"/>
      <c r="F617" s="174"/>
      <c r="G617" s="680"/>
      <c r="H617" s="174"/>
      <c r="I617" s="174"/>
      <c r="J617" s="174"/>
    </row>
    <row r="618" spans="1:10" x14ac:dyDescent="0.2">
      <c r="A618" s="174"/>
      <c r="B618" s="174"/>
      <c r="C618" s="680"/>
      <c r="D618" s="174"/>
      <c r="E618" s="680"/>
      <c r="F618" s="174"/>
      <c r="G618" s="680"/>
      <c r="H618" s="174"/>
      <c r="I618" s="174"/>
      <c r="J618" s="174"/>
    </row>
    <row r="619" spans="1:10" x14ac:dyDescent="0.2">
      <c r="A619" s="174"/>
      <c r="B619" s="174"/>
      <c r="C619" s="680"/>
      <c r="D619" s="174"/>
      <c r="E619" s="680"/>
      <c r="F619" s="174"/>
      <c r="G619" s="680"/>
      <c r="H619" s="174"/>
      <c r="I619" s="174"/>
      <c r="J619" s="174"/>
    </row>
    <row r="620" spans="1:10" x14ac:dyDescent="0.2">
      <c r="A620" s="174"/>
      <c r="B620" s="174"/>
      <c r="C620" s="680"/>
      <c r="D620" s="174"/>
      <c r="E620" s="680"/>
      <c r="F620" s="174"/>
      <c r="G620" s="680"/>
      <c r="H620" s="174"/>
      <c r="I620" s="174"/>
      <c r="J620" s="174"/>
    </row>
    <row r="621" spans="1:10" x14ac:dyDescent="0.2">
      <c r="A621" s="174"/>
      <c r="B621" s="174"/>
      <c r="C621" s="680"/>
      <c r="D621" s="174"/>
      <c r="E621" s="680"/>
      <c r="F621" s="174"/>
      <c r="G621" s="680"/>
      <c r="H621" s="174"/>
      <c r="I621" s="174"/>
      <c r="J621" s="174"/>
    </row>
    <row r="622" spans="1:10" x14ac:dyDescent="0.2">
      <c r="A622" s="174"/>
      <c r="B622" s="174"/>
      <c r="C622" s="680"/>
      <c r="D622" s="174"/>
      <c r="E622" s="680"/>
      <c r="F622" s="174"/>
      <c r="G622" s="680"/>
      <c r="H622" s="174"/>
      <c r="I622" s="174"/>
      <c r="J622" s="174"/>
    </row>
    <row r="623" spans="1:10" x14ac:dyDescent="0.2">
      <c r="A623" s="174"/>
      <c r="B623" s="174"/>
      <c r="C623" s="680"/>
      <c r="D623" s="174"/>
      <c r="E623" s="680"/>
      <c r="F623" s="174"/>
      <c r="G623" s="680"/>
      <c r="H623" s="174"/>
      <c r="I623" s="174"/>
      <c r="J623" s="174"/>
    </row>
    <row r="624" spans="1:10" x14ac:dyDescent="0.2">
      <c r="A624" s="174"/>
      <c r="B624" s="174"/>
      <c r="C624" s="680"/>
      <c r="D624" s="174"/>
      <c r="E624" s="680"/>
      <c r="F624" s="174"/>
      <c r="G624" s="680"/>
      <c r="H624" s="174"/>
      <c r="I624" s="174"/>
      <c r="J624" s="174"/>
    </row>
    <row r="625" spans="1:10" x14ac:dyDescent="0.2">
      <c r="A625" s="174"/>
      <c r="B625" s="174"/>
      <c r="C625" s="680"/>
      <c r="D625" s="174"/>
      <c r="E625" s="680"/>
      <c r="F625" s="174"/>
      <c r="G625" s="680"/>
      <c r="H625" s="174"/>
      <c r="I625" s="174"/>
      <c r="J625" s="174"/>
    </row>
    <row r="626" spans="1:10" x14ac:dyDescent="0.2">
      <c r="A626" s="174"/>
      <c r="B626" s="174"/>
      <c r="C626" s="680"/>
      <c r="D626" s="174"/>
      <c r="E626" s="680"/>
      <c r="F626" s="174"/>
      <c r="G626" s="680"/>
      <c r="H626" s="174"/>
      <c r="I626" s="174"/>
      <c r="J626" s="174"/>
    </row>
    <row r="627" spans="1:10" x14ac:dyDescent="0.2">
      <c r="A627" s="174"/>
      <c r="B627" s="174"/>
      <c r="C627" s="680"/>
      <c r="D627" s="174"/>
      <c r="E627" s="680"/>
      <c r="F627" s="174"/>
      <c r="G627" s="680"/>
      <c r="H627" s="174"/>
      <c r="I627" s="174"/>
      <c r="J627" s="174"/>
    </row>
    <row r="628" spans="1:10" x14ac:dyDescent="0.2">
      <c r="A628" s="174"/>
      <c r="B628" s="174"/>
      <c r="C628" s="680"/>
      <c r="D628" s="174"/>
      <c r="E628" s="680"/>
      <c r="F628" s="174"/>
      <c r="G628" s="680"/>
      <c r="H628" s="174"/>
      <c r="I628" s="174"/>
      <c r="J628" s="174"/>
    </row>
    <row r="629" spans="1:10" x14ac:dyDescent="0.2">
      <c r="A629" s="174"/>
      <c r="B629" s="174"/>
      <c r="C629" s="680"/>
      <c r="D629" s="174"/>
      <c r="E629" s="680"/>
      <c r="F629" s="174"/>
      <c r="G629" s="680"/>
      <c r="H629" s="174"/>
      <c r="I629" s="174"/>
      <c r="J629" s="174"/>
    </row>
    <row r="630" spans="1:10" x14ac:dyDescent="0.2">
      <c r="A630" s="174"/>
      <c r="B630" s="174"/>
      <c r="C630" s="680"/>
      <c r="D630" s="174"/>
      <c r="E630" s="680"/>
      <c r="F630" s="174"/>
      <c r="G630" s="680"/>
      <c r="H630" s="174"/>
      <c r="I630" s="174"/>
      <c r="J630" s="174"/>
    </row>
    <row r="631" spans="1:10" x14ac:dyDescent="0.2">
      <c r="A631" s="174"/>
      <c r="B631" s="174"/>
      <c r="C631" s="680"/>
      <c r="D631" s="174"/>
      <c r="E631" s="680"/>
      <c r="F631" s="174"/>
      <c r="G631" s="680"/>
      <c r="H631" s="174"/>
      <c r="I631" s="174"/>
      <c r="J631" s="174"/>
    </row>
    <row r="632" spans="1:10" x14ac:dyDescent="0.2">
      <c r="A632" s="174"/>
      <c r="B632" s="174"/>
      <c r="C632" s="680"/>
      <c r="D632" s="174"/>
      <c r="E632" s="680"/>
      <c r="F632" s="174"/>
      <c r="G632" s="680"/>
      <c r="H632" s="174"/>
      <c r="I632" s="174"/>
      <c r="J632" s="174"/>
    </row>
    <row r="633" spans="1:10" x14ac:dyDescent="0.2">
      <c r="A633" s="174"/>
      <c r="B633" s="174"/>
      <c r="C633" s="680"/>
      <c r="D633" s="174"/>
      <c r="E633" s="680"/>
      <c r="F633" s="174"/>
      <c r="G633" s="680"/>
      <c r="H633" s="174"/>
      <c r="I633" s="174"/>
      <c r="J633" s="174"/>
    </row>
    <row r="634" spans="1:10" x14ac:dyDescent="0.2">
      <c r="A634" s="174"/>
      <c r="B634" s="174"/>
      <c r="C634" s="680"/>
      <c r="D634" s="174"/>
      <c r="E634" s="680"/>
      <c r="F634" s="174"/>
      <c r="G634" s="680"/>
      <c r="H634" s="174"/>
      <c r="I634" s="174"/>
      <c r="J634" s="174"/>
    </row>
    <row r="635" spans="1:10" x14ac:dyDescent="0.2">
      <c r="A635" s="174"/>
      <c r="B635" s="174"/>
      <c r="C635" s="680"/>
      <c r="D635" s="174"/>
      <c r="E635" s="680"/>
      <c r="F635" s="174"/>
      <c r="G635" s="680"/>
      <c r="H635" s="174"/>
      <c r="I635" s="174"/>
      <c r="J635" s="174"/>
    </row>
    <row r="636" spans="1:10" x14ac:dyDescent="0.2">
      <c r="A636" s="174"/>
      <c r="B636" s="174"/>
      <c r="C636" s="680"/>
      <c r="D636" s="174"/>
      <c r="E636" s="680"/>
      <c r="F636" s="174"/>
      <c r="G636" s="680"/>
      <c r="H636" s="174"/>
      <c r="I636" s="174"/>
      <c r="J636" s="174"/>
    </row>
    <row r="637" spans="1:10" x14ac:dyDescent="0.2">
      <c r="A637" s="174"/>
      <c r="B637" s="174"/>
      <c r="C637" s="680"/>
      <c r="D637" s="174"/>
      <c r="E637" s="680"/>
      <c r="F637" s="174"/>
      <c r="G637" s="680"/>
      <c r="H637" s="174"/>
      <c r="I637" s="174"/>
      <c r="J637" s="174"/>
    </row>
    <row r="638" spans="1:10" x14ac:dyDescent="0.2">
      <c r="A638" s="174"/>
      <c r="B638" s="174"/>
      <c r="C638" s="680"/>
      <c r="D638" s="174"/>
      <c r="E638" s="680"/>
      <c r="F638" s="174"/>
      <c r="G638" s="680"/>
      <c r="H638" s="174"/>
      <c r="I638" s="174"/>
      <c r="J638" s="174"/>
    </row>
    <row r="639" spans="1:10" x14ac:dyDescent="0.2">
      <c r="A639" s="174"/>
      <c r="B639" s="174"/>
      <c r="C639" s="680"/>
      <c r="D639" s="174"/>
      <c r="E639" s="680"/>
      <c r="F639" s="174"/>
      <c r="G639" s="680"/>
      <c r="H639" s="174"/>
      <c r="I639" s="174"/>
      <c r="J639" s="174"/>
    </row>
    <row r="640" spans="1:10" x14ac:dyDescent="0.2">
      <c r="A640" s="174"/>
      <c r="B640" s="174"/>
      <c r="C640" s="680"/>
      <c r="D640" s="174"/>
      <c r="E640" s="680"/>
      <c r="F640" s="174"/>
      <c r="G640" s="680"/>
      <c r="H640" s="174"/>
      <c r="I640" s="174"/>
      <c r="J640" s="174"/>
    </row>
    <row r="641" spans="1:10" x14ac:dyDescent="0.2">
      <c r="A641" s="174"/>
      <c r="B641" s="174"/>
      <c r="C641" s="680"/>
      <c r="D641" s="174"/>
      <c r="E641" s="680"/>
      <c r="F641" s="174"/>
      <c r="G641" s="680"/>
      <c r="H641" s="174"/>
      <c r="I641" s="174"/>
      <c r="J641" s="174"/>
    </row>
    <row r="642" spans="1:10" x14ac:dyDescent="0.2">
      <c r="A642" s="174"/>
      <c r="B642" s="174"/>
      <c r="C642" s="680"/>
      <c r="D642" s="174"/>
      <c r="E642" s="680"/>
      <c r="F642" s="174"/>
      <c r="G642" s="680"/>
      <c r="H642" s="174"/>
      <c r="I642" s="174"/>
      <c r="J642" s="174"/>
    </row>
    <row r="643" spans="1:10" x14ac:dyDescent="0.2">
      <c r="A643" s="174"/>
      <c r="B643" s="174"/>
      <c r="C643" s="680"/>
      <c r="D643" s="174"/>
      <c r="E643" s="680"/>
      <c r="F643" s="174"/>
      <c r="G643" s="680"/>
      <c r="H643" s="174"/>
      <c r="I643" s="174"/>
      <c r="J643" s="174"/>
    </row>
    <row r="644" spans="1:10" x14ac:dyDescent="0.2">
      <c r="A644" s="174"/>
      <c r="B644" s="174"/>
      <c r="C644" s="680"/>
      <c r="D644" s="174"/>
      <c r="E644" s="680"/>
      <c r="F644" s="174"/>
      <c r="G644" s="680"/>
      <c r="H644" s="174"/>
      <c r="I644" s="174"/>
      <c r="J644" s="174"/>
    </row>
    <row r="645" spans="1:10" x14ac:dyDescent="0.2">
      <c r="A645" s="174"/>
      <c r="B645" s="174"/>
      <c r="C645" s="680"/>
      <c r="D645" s="174"/>
      <c r="E645" s="680"/>
      <c r="F645" s="174"/>
      <c r="G645" s="680"/>
      <c r="H645" s="174"/>
      <c r="I645" s="174"/>
      <c r="J645" s="174"/>
    </row>
    <row r="646" spans="1:10" x14ac:dyDescent="0.2">
      <c r="A646" s="174"/>
      <c r="B646" s="174"/>
      <c r="C646" s="680"/>
      <c r="D646" s="174"/>
      <c r="E646" s="680"/>
      <c r="F646" s="174"/>
      <c r="G646" s="680"/>
      <c r="H646" s="174"/>
      <c r="I646" s="174"/>
      <c r="J646" s="174"/>
    </row>
    <row r="647" spans="1:10" x14ac:dyDescent="0.2">
      <c r="A647" s="174"/>
      <c r="B647" s="174"/>
      <c r="C647" s="680"/>
      <c r="D647" s="174"/>
      <c r="E647" s="680"/>
      <c r="F647" s="174"/>
      <c r="G647" s="680"/>
      <c r="H647" s="174"/>
      <c r="I647" s="174"/>
      <c r="J647" s="174"/>
    </row>
    <row r="648" spans="1:10" x14ac:dyDescent="0.2">
      <c r="A648" s="174"/>
      <c r="B648" s="174"/>
      <c r="C648" s="680"/>
      <c r="D648" s="174"/>
      <c r="E648" s="680"/>
      <c r="F648" s="174"/>
      <c r="G648" s="680"/>
      <c r="H648" s="174"/>
      <c r="I648" s="174"/>
      <c r="J648" s="174"/>
    </row>
    <row r="649" spans="1:10" x14ac:dyDescent="0.2">
      <c r="A649" s="174"/>
      <c r="B649" s="174"/>
      <c r="C649" s="680"/>
      <c r="D649" s="174"/>
      <c r="E649" s="680"/>
      <c r="F649" s="174"/>
      <c r="G649" s="680"/>
      <c r="H649" s="174"/>
      <c r="I649" s="174"/>
      <c r="J649" s="174"/>
    </row>
    <row r="650" spans="1:10" x14ac:dyDescent="0.2">
      <c r="A650" s="174"/>
      <c r="B650" s="174"/>
      <c r="C650" s="680"/>
      <c r="D650" s="174"/>
      <c r="E650" s="680"/>
      <c r="F650" s="174"/>
      <c r="G650" s="680"/>
      <c r="H650" s="174"/>
      <c r="I650" s="174"/>
      <c r="J650" s="174"/>
    </row>
    <row r="651" spans="1:10" x14ac:dyDescent="0.2">
      <c r="A651" s="174"/>
      <c r="B651" s="174"/>
      <c r="C651" s="680"/>
      <c r="D651" s="174"/>
      <c r="E651" s="680"/>
      <c r="F651" s="174"/>
      <c r="G651" s="680"/>
      <c r="H651" s="174"/>
      <c r="I651" s="174"/>
      <c r="J651" s="174"/>
    </row>
    <row r="652" spans="1:10" x14ac:dyDescent="0.2">
      <c r="A652" s="174"/>
      <c r="B652" s="174"/>
      <c r="C652" s="680"/>
      <c r="D652" s="174"/>
      <c r="E652" s="680"/>
      <c r="F652" s="174"/>
      <c r="G652" s="680"/>
      <c r="H652" s="174"/>
      <c r="I652" s="174"/>
      <c r="J652" s="174"/>
    </row>
    <row r="653" spans="1:10" x14ac:dyDescent="0.2">
      <c r="A653" s="174"/>
      <c r="B653" s="174"/>
      <c r="C653" s="680"/>
      <c r="D653" s="174"/>
      <c r="E653" s="680"/>
      <c r="F653" s="174"/>
      <c r="G653" s="680"/>
      <c r="H653" s="174"/>
      <c r="I653" s="174"/>
      <c r="J653" s="174"/>
    </row>
    <row r="654" spans="1:10" x14ac:dyDescent="0.2">
      <c r="A654" s="174"/>
      <c r="B654" s="174"/>
      <c r="C654" s="680"/>
      <c r="D654" s="174"/>
      <c r="E654" s="680"/>
      <c r="F654" s="174"/>
      <c r="G654" s="680"/>
      <c r="H654" s="174"/>
      <c r="I654" s="174"/>
      <c r="J654" s="174"/>
    </row>
    <row r="655" spans="1:10" x14ac:dyDescent="0.2">
      <c r="A655" s="174"/>
      <c r="B655" s="174"/>
      <c r="C655" s="680"/>
      <c r="D655" s="174"/>
      <c r="E655" s="680"/>
      <c r="F655" s="174"/>
      <c r="G655" s="680"/>
      <c r="H655" s="174"/>
      <c r="I655" s="174"/>
      <c r="J655" s="174"/>
    </row>
    <row r="656" spans="1:10" x14ac:dyDescent="0.2">
      <c r="A656" s="174"/>
      <c r="B656" s="174"/>
      <c r="C656" s="680"/>
      <c r="D656" s="174"/>
      <c r="E656" s="680"/>
      <c r="F656" s="174"/>
      <c r="G656" s="680"/>
      <c r="H656" s="174"/>
      <c r="I656" s="174"/>
      <c r="J656" s="174"/>
    </row>
    <row r="657" spans="1:10" x14ac:dyDescent="0.2">
      <c r="A657" s="174"/>
      <c r="B657" s="174"/>
      <c r="C657" s="680"/>
      <c r="D657" s="174"/>
      <c r="E657" s="680"/>
      <c r="F657" s="174"/>
      <c r="G657" s="680"/>
      <c r="H657" s="174"/>
      <c r="I657" s="174"/>
      <c r="J657" s="174"/>
    </row>
    <row r="658" spans="1:10" x14ac:dyDescent="0.2">
      <c r="A658" s="174"/>
      <c r="B658" s="174"/>
      <c r="C658" s="680"/>
      <c r="D658" s="174"/>
      <c r="E658" s="680"/>
      <c r="F658" s="174"/>
      <c r="G658" s="680"/>
      <c r="H658" s="174"/>
      <c r="I658" s="174"/>
      <c r="J658" s="174"/>
    </row>
    <row r="659" spans="1:10" x14ac:dyDescent="0.2">
      <c r="A659" s="174"/>
      <c r="B659" s="174"/>
      <c r="C659" s="680"/>
      <c r="D659" s="174"/>
      <c r="E659" s="680"/>
      <c r="F659" s="174"/>
      <c r="G659" s="680"/>
      <c r="H659" s="174"/>
      <c r="I659" s="174"/>
      <c r="J659" s="174"/>
    </row>
    <row r="660" spans="1:10" x14ac:dyDescent="0.2">
      <c r="A660" s="174"/>
      <c r="B660" s="174"/>
      <c r="C660" s="680"/>
      <c r="D660" s="174"/>
      <c r="E660" s="680"/>
      <c r="F660" s="174"/>
      <c r="G660" s="680"/>
      <c r="H660" s="174"/>
      <c r="I660" s="174"/>
      <c r="J660" s="174"/>
    </row>
    <row r="661" spans="1:10" x14ac:dyDescent="0.2">
      <c r="A661" s="174"/>
      <c r="B661" s="174"/>
      <c r="C661" s="680"/>
      <c r="D661" s="174"/>
      <c r="E661" s="680"/>
      <c r="F661" s="174"/>
      <c r="G661" s="680"/>
      <c r="H661" s="174"/>
      <c r="I661" s="174"/>
      <c r="J661" s="174"/>
    </row>
    <row r="662" spans="1:10" x14ac:dyDescent="0.2">
      <c r="A662" s="174"/>
      <c r="B662" s="174"/>
      <c r="C662" s="680"/>
      <c r="D662" s="174"/>
      <c r="E662" s="680"/>
      <c r="F662" s="174"/>
      <c r="G662" s="680"/>
      <c r="H662" s="174"/>
      <c r="I662" s="174"/>
      <c r="J662" s="174"/>
    </row>
    <row r="663" spans="1:10" x14ac:dyDescent="0.2">
      <c r="A663" s="174"/>
      <c r="B663" s="174"/>
      <c r="C663" s="680"/>
      <c r="D663" s="174"/>
      <c r="E663" s="680"/>
      <c r="F663" s="174"/>
      <c r="G663" s="680"/>
      <c r="H663" s="174"/>
      <c r="I663" s="174"/>
      <c r="J663" s="174"/>
    </row>
    <row r="664" spans="1:10" x14ac:dyDescent="0.2">
      <c r="A664" s="174"/>
      <c r="B664" s="174"/>
      <c r="C664" s="680"/>
      <c r="D664" s="174"/>
      <c r="E664" s="680"/>
      <c r="F664" s="174"/>
      <c r="G664" s="680"/>
      <c r="H664" s="174"/>
      <c r="I664" s="174"/>
      <c r="J664" s="174"/>
    </row>
    <row r="665" spans="1:10" x14ac:dyDescent="0.2">
      <c r="A665" s="174"/>
      <c r="B665" s="174"/>
      <c r="C665" s="680"/>
      <c r="D665" s="174"/>
      <c r="E665" s="680"/>
      <c r="F665" s="174"/>
      <c r="G665" s="680"/>
      <c r="H665" s="174"/>
      <c r="I665" s="174"/>
      <c r="J665" s="174"/>
    </row>
    <row r="666" spans="1:10" x14ac:dyDescent="0.2">
      <c r="A666" s="174"/>
      <c r="B666" s="174"/>
      <c r="C666" s="680"/>
      <c r="D666" s="174"/>
      <c r="E666" s="680"/>
      <c r="F666" s="174"/>
      <c r="G666" s="680"/>
      <c r="H666" s="174"/>
      <c r="I666" s="174"/>
      <c r="J666" s="174"/>
    </row>
    <row r="667" spans="1:10" x14ac:dyDescent="0.2">
      <c r="A667" s="174"/>
      <c r="B667" s="174"/>
      <c r="C667" s="680"/>
      <c r="D667" s="174"/>
      <c r="E667" s="680"/>
      <c r="F667" s="174"/>
      <c r="G667" s="680"/>
      <c r="H667" s="174"/>
      <c r="I667" s="174"/>
      <c r="J667" s="174"/>
    </row>
    <row r="668" spans="1:10" x14ac:dyDescent="0.2">
      <c r="A668" s="174"/>
      <c r="B668" s="174"/>
      <c r="C668" s="680"/>
      <c r="D668" s="174"/>
      <c r="E668" s="680"/>
      <c r="F668" s="174"/>
      <c r="G668" s="680"/>
      <c r="H668" s="174"/>
      <c r="I668" s="174"/>
      <c r="J668" s="174"/>
    </row>
    <row r="669" spans="1:10" x14ac:dyDescent="0.2">
      <c r="A669" s="174"/>
      <c r="B669" s="174"/>
      <c r="C669" s="680"/>
      <c r="D669" s="174"/>
      <c r="E669" s="680"/>
      <c r="F669" s="174"/>
      <c r="G669" s="680"/>
      <c r="H669" s="174"/>
      <c r="I669" s="174"/>
      <c r="J669" s="174"/>
    </row>
    <row r="670" spans="1:10" x14ac:dyDescent="0.2">
      <c r="A670" s="174"/>
      <c r="B670" s="174"/>
      <c r="C670" s="680"/>
      <c r="D670" s="174"/>
      <c r="E670" s="680"/>
      <c r="F670" s="174"/>
      <c r="G670" s="680"/>
      <c r="H670" s="174"/>
      <c r="I670" s="174"/>
      <c r="J670" s="174"/>
    </row>
    <row r="671" spans="1:10" x14ac:dyDescent="0.2">
      <c r="A671" s="174"/>
      <c r="B671" s="174"/>
      <c r="C671" s="680"/>
      <c r="D671" s="174"/>
      <c r="E671" s="680"/>
      <c r="F671" s="174"/>
      <c r="G671" s="680"/>
      <c r="H671" s="174"/>
      <c r="I671" s="174"/>
      <c r="J671" s="174"/>
    </row>
    <row r="672" spans="1:10" x14ac:dyDescent="0.2">
      <c r="A672" s="174"/>
      <c r="B672" s="174"/>
      <c r="C672" s="680"/>
      <c r="D672" s="174"/>
      <c r="E672" s="680"/>
      <c r="F672" s="174"/>
      <c r="G672" s="680"/>
      <c r="H672" s="174"/>
      <c r="I672" s="174"/>
      <c r="J672" s="174"/>
    </row>
    <row r="673" spans="1:10" x14ac:dyDescent="0.2">
      <c r="A673" s="174"/>
      <c r="B673" s="174"/>
      <c r="C673" s="680"/>
      <c r="D673" s="174"/>
      <c r="E673" s="680"/>
      <c r="F673" s="174"/>
      <c r="G673" s="680"/>
      <c r="H673" s="174"/>
      <c r="I673" s="174"/>
      <c r="J673" s="174"/>
    </row>
    <row r="674" spans="1:10" x14ac:dyDescent="0.2">
      <c r="A674" s="174"/>
      <c r="B674" s="174"/>
      <c r="C674" s="680"/>
      <c r="D674" s="174"/>
      <c r="E674" s="680"/>
      <c r="F674" s="174"/>
      <c r="G674" s="680"/>
      <c r="H674" s="174"/>
      <c r="I674" s="174"/>
      <c r="J674" s="174"/>
    </row>
    <row r="675" spans="1:10" x14ac:dyDescent="0.2">
      <c r="A675" s="174"/>
      <c r="B675" s="174"/>
      <c r="C675" s="680"/>
      <c r="D675" s="174"/>
      <c r="E675" s="680"/>
      <c r="F675" s="174"/>
      <c r="G675" s="680"/>
      <c r="H675" s="174"/>
      <c r="I675" s="174"/>
      <c r="J675" s="174"/>
    </row>
    <row r="676" spans="1:10" x14ac:dyDescent="0.2">
      <c r="A676" s="174"/>
      <c r="B676" s="174"/>
      <c r="C676" s="680"/>
      <c r="D676" s="174"/>
      <c r="E676" s="680"/>
      <c r="F676" s="174"/>
      <c r="G676" s="680"/>
      <c r="H676" s="174"/>
      <c r="I676" s="174"/>
      <c r="J676" s="174"/>
    </row>
    <row r="677" spans="1:10" x14ac:dyDescent="0.2">
      <c r="A677" s="174"/>
      <c r="B677" s="174"/>
      <c r="C677" s="680"/>
      <c r="D677" s="174"/>
      <c r="E677" s="680"/>
      <c r="F677" s="174"/>
      <c r="G677" s="680"/>
      <c r="H677" s="174"/>
      <c r="I677" s="174"/>
      <c r="J677" s="174"/>
    </row>
    <row r="678" spans="1:10" x14ac:dyDescent="0.2">
      <c r="A678" s="174"/>
      <c r="B678" s="174"/>
      <c r="C678" s="680"/>
      <c r="D678" s="174"/>
      <c r="E678" s="680"/>
      <c r="F678" s="174"/>
      <c r="G678" s="680"/>
      <c r="H678" s="174"/>
      <c r="I678" s="174"/>
      <c r="J678" s="174"/>
    </row>
    <row r="679" spans="1:10" x14ac:dyDescent="0.2">
      <c r="A679" s="174"/>
      <c r="B679" s="174"/>
      <c r="C679" s="680"/>
      <c r="D679" s="174"/>
      <c r="E679" s="680"/>
      <c r="F679" s="174"/>
      <c r="G679" s="680"/>
      <c r="H679" s="174"/>
      <c r="I679" s="174"/>
      <c r="J679" s="174"/>
    </row>
    <row r="680" spans="1:10" x14ac:dyDescent="0.2">
      <c r="A680" s="174"/>
      <c r="B680" s="174"/>
      <c r="C680" s="680"/>
      <c r="D680" s="174"/>
      <c r="E680" s="680"/>
      <c r="F680" s="174"/>
      <c r="G680" s="680"/>
      <c r="H680" s="174"/>
      <c r="I680" s="174"/>
      <c r="J680" s="174"/>
    </row>
    <row r="681" spans="1:10" x14ac:dyDescent="0.2">
      <c r="A681" s="174"/>
      <c r="B681" s="174"/>
      <c r="C681" s="680"/>
      <c r="D681" s="174"/>
      <c r="E681" s="680"/>
      <c r="F681" s="174"/>
      <c r="G681" s="680"/>
      <c r="H681" s="174"/>
      <c r="I681" s="174"/>
      <c r="J681" s="174"/>
    </row>
    <row r="682" spans="1:10" x14ac:dyDescent="0.2">
      <c r="A682" s="174"/>
      <c r="B682" s="174"/>
      <c r="C682" s="680"/>
      <c r="D682" s="174"/>
      <c r="E682" s="680"/>
      <c r="F682" s="174"/>
      <c r="G682" s="680"/>
      <c r="H682" s="174"/>
      <c r="I682" s="174"/>
      <c r="J682" s="174"/>
    </row>
    <row r="683" spans="1:10" x14ac:dyDescent="0.2">
      <c r="A683" s="174"/>
      <c r="B683" s="174"/>
      <c r="C683" s="680"/>
      <c r="D683" s="174"/>
      <c r="E683" s="680"/>
      <c r="F683" s="174"/>
      <c r="G683" s="680"/>
      <c r="H683" s="174"/>
      <c r="I683" s="174"/>
      <c r="J683" s="174"/>
    </row>
    <row r="684" spans="1:10" x14ac:dyDescent="0.2">
      <c r="A684" s="174"/>
      <c r="B684" s="174"/>
      <c r="C684" s="680"/>
      <c r="D684" s="174"/>
      <c r="E684" s="680"/>
      <c r="F684" s="174"/>
      <c r="G684" s="680"/>
      <c r="H684" s="174"/>
      <c r="I684" s="174"/>
      <c r="J684" s="174"/>
    </row>
    <row r="685" spans="1:10" x14ac:dyDescent="0.2">
      <c r="A685" s="174"/>
      <c r="B685" s="174"/>
      <c r="C685" s="680"/>
      <c r="D685" s="174"/>
      <c r="E685" s="680"/>
      <c r="F685" s="174"/>
      <c r="G685" s="680"/>
      <c r="H685" s="174"/>
      <c r="I685" s="174"/>
      <c r="J685" s="174"/>
    </row>
    <row r="686" spans="1:10" x14ac:dyDescent="0.2">
      <c r="A686" s="174"/>
      <c r="B686" s="174"/>
      <c r="C686" s="680"/>
      <c r="D686" s="174"/>
      <c r="E686" s="680"/>
      <c r="F686" s="174"/>
      <c r="G686" s="680"/>
      <c r="H686" s="174"/>
      <c r="I686" s="174"/>
      <c r="J686" s="174"/>
    </row>
    <row r="687" spans="1:10" x14ac:dyDescent="0.2">
      <c r="A687" s="174"/>
      <c r="B687" s="174"/>
      <c r="C687" s="680"/>
      <c r="D687" s="174"/>
      <c r="E687" s="680"/>
      <c r="F687" s="174"/>
      <c r="G687" s="680"/>
      <c r="H687" s="174"/>
      <c r="I687" s="174"/>
      <c r="J687" s="174"/>
    </row>
    <row r="688" spans="1:10" x14ac:dyDescent="0.2">
      <c r="A688" s="174"/>
      <c r="B688" s="174"/>
      <c r="C688" s="680"/>
      <c r="D688" s="174"/>
      <c r="E688" s="680"/>
      <c r="F688" s="174"/>
      <c r="G688" s="680"/>
      <c r="H688" s="174"/>
      <c r="I688" s="174"/>
      <c r="J688" s="174"/>
    </row>
    <row r="689" spans="1:10" x14ac:dyDescent="0.2">
      <c r="A689" s="174"/>
      <c r="B689" s="174"/>
      <c r="C689" s="680"/>
      <c r="D689" s="174"/>
      <c r="E689" s="680"/>
      <c r="F689" s="174"/>
      <c r="G689" s="680"/>
      <c r="H689" s="174"/>
      <c r="I689" s="174"/>
      <c r="J689" s="174"/>
    </row>
    <row r="690" spans="1:10" x14ac:dyDescent="0.2">
      <c r="A690" s="174"/>
      <c r="B690" s="174"/>
      <c r="C690" s="680"/>
      <c r="D690" s="174"/>
      <c r="E690" s="680"/>
      <c r="F690" s="174"/>
      <c r="G690" s="680"/>
      <c r="H690" s="174"/>
      <c r="I690" s="174"/>
      <c r="J690" s="174"/>
    </row>
    <row r="691" spans="1:10" x14ac:dyDescent="0.2">
      <c r="A691" s="174"/>
      <c r="B691" s="174"/>
      <c r="C691" s="680"/>
      <c r="D691" s="174"/>
      <c r="E691" s="680"/>
      <c r="F691" s="174"/>
      <c r="G691" s="680"/>
      <c r="H691" s="174"/>
      <c r="I691" s="174"/>
      <c r="J691" s="174"/>
    </row>
    <row r="692" spans="1:10" x14ac:dyDescent="0.2">
      <c r="A692" s="174"/>
      <c r="B692" s="174"/>
      <c r="C692" s="680"/>
      <c r="D692" s="174"/>
      <c r="E692" s="680"/>
      <c r="F692" s="174"/>
      <c r="G692" s="680"/>
      <c r="H692" s="174"/>
      <c r="I692" s="174"/>
      <c r="J692" s="174"/>
    </row>
    <row r="693" spans="1:10" x14ac:dyDescent="0.2">
      <c r="A693" s="174"/>
      <c r="B693" s="174"/>
      <c r="C693" s="680"/>
      <c r="D693" s="174"/>
      <c r="E693" s="680"/>
      <c r="F693" s="174"/>
      <c r="G693" s="680"/>
      <c r="H693" s="174"/>
      <c r="I693" s="174"/>
      <c r="J693" s="174"/>
    </row>
    <row r="694" spans="1:10" x14ac:dyDescent="0.2">
      <c r="A694" s="174"/>
      <c r="B694" s="174"/>
      <c r="C694" s="680"/>
      <c r="D694" s="174"/>
      <c r="E694" s="680"/>
      <c r="F694" s="174"/>
      <c r="G694" s="680"/>
      <c r="H694" s="174"/>
      <c r="I694" s="174"/>
      <c r="J694" s="174"/>
    </row>
    <row r="695" spans="1:10" x14ac:dyDescent="0.2">
      <c r="A695" s="174"/>
      <c r="B695" s="174"/>
      <c r="C695" s="680"/>
      <c r="D695" s="174"/>
      <c r="E695" s="680"/>
      <c r="F695" s="174"/>
      <c r="G695" s="680"/>
      <c r="H695" s="174"/>
      <c r="I695" s="174"/>
      <c r="J695" s="174"/>
    </row>
    <row r="696" spans="1:10" x14ac:dyDescent="0.2">
      <c r="A696" s="174"/>
      <c r="B696" s="174"/>
      <c r="C696" s="680"/>
      <c r="D696" s="174"/>
      <c r="E696" s="680"/>
      <c r="F696" s="174"/>
      <c r="G696" s="680"/>
      <c r="H696" s="174"/>
      <c r="I696" s="174"/>
      <c r="J696" s="174"/>
    </row>
    <row r="697" spans="1:10" x14ac:dyDescent="0.2">
      <c r="A697" s="174"/>
      <c r="B697" s="174"/>
      <c r="C697" s="680"/>
      <c r="D697" s="174"/>
      <c r="E697" s="680"/>
      <c r="F697" s="174"/>
      <c r="G697" s="680"/>
      <c r="H697" s="174"/>
      <c r="I697" s="174"/>
      <c r="J697" s="174"/>
    </row>
    <row r="698" spans="1:10" x14ac:dyDescent="0.2">
      <c r="A698" s="174"/>
      <c r="B698" s="174"/>
      <c r="C698" s="680"/>
      <c r="D698" s="174"/>
      <c r="E698" s="680"/>
      <c r="F698" s="174"/>
      <c r="G698" s="680"/>
      <c r="H698" s="174"/>
      <c r="I698" s="174"/>
      <c r="J698" s="174"/>
    </row>
    <row r="699" spans="1:10" x14ac:dyDescent="0.2">
      <c r="A699" s="174"/>
      <c r="B699" s="174"/>
      <c r="C699" s="680"/>
      <c r="D699" s="174"/>
      <c r="E699" s="680"/>
      <c r="F699" s="174"/>
      <c r="G699" s="680"/>
      <c r="H699" s="174"/>
      <c r="I699" s="174"/>
      <c r="J699" s="174"/>
    </row>
    <row r="700" spans="1:10" x14ac:dyDescent="0.2">
      <c r="A700" s="174"/>
      <c r="B700" s="174"/>
      <c r="C700" s="680"/>
      <c r="D700" s="174"/>
      <c r="E700" s="680"/>
      <c r="F700" s="174"/>
      <c r="G700" s="680"/>
      <c r="H700" s="174"/>
      <c r="I700" s="174"/>
      <c r="J700" s="174"/>
    </row>
    <row r="701" spans="1:10" x14ac:dyDescent="0.2">
      <c r="A701" s="174"/>
      <c r="B701" s="174"/>
      <c r="C701" s="680"/>
      <c r="D701" s="174"/>
      <c r="E701" s="680"/>
      <c r="F701" s="174"/>
      <c r="G701" s="680"/>
      <c r="H701" s="174"/>
      <c r="I701" s="174"/>
      <c r="J701" s="174"/>
    </row>
    <row r="702" spans="1:10" x14ac:dyDescent="0.2">
      <c r="A702" s="174"/>
      <c r="B702" s="174"/>
      <c r="C702" s="680"/>
      <c r="D702" s="174"/>
      <c r="E702" s="680"/>
      <c r="F702" s="174"/>
      <c r="G702" s="680"/>
      <c r="H702" s="174"/>
      <c r="I702" s="174"/>
      <c r="J702" s="174"/>
    </row>
    <row r="703" spans="1:10" x14ac:dyDescent="0.2">
      <c r="A703" s="174"/>
      <c r="B703" s="174"/>
      <c r="C703" s="680"/>
      <c r="D703" s="174"/>
      <c r="E703" s="680"/>
      <c r="F703" s="174"/>
      <c r="G703" s="680"/>
      <c r="H703" s="174"/>
      <c r="I703" s="174"/>
      <c r="J703" s="174"/>
    </row>
    <row r="704" spans="1:10" x14ac:dyDescent="0.2">
      <c r="A704" s="174"/>
      <c r="B704" s="174"/>
      <c r="C704" s="680"/>
      <c r="D704" s="174"/>
      <c r="E704" s="680"/>
      <c r="F704" s="174"/>
      <c r="G704" s="680"/>
      <c r="H704" s="174"/>
      <c r="I704" s="174"/>
      <c r="J704" s="174"/>
    </row>
    <row r="705" spans="1:10" x14ac:dyDescent="0.2">
      <c r="A705" s="174"/>
      <c r="B705" s="174"/>
      <c r="C705" s="680"/>
      <c r="D705" s="174"/>
      <c r="E705" s="680"/>
      <c r="F705" s="174"/>
      <c r="G705" s="680"/>
      <c r="H705" s="174"/>
      <c r="I705" s="174"/>
      <c r="J705" s="174"/>
    </row>
    <row r="706" spans="1:10" x14ac:dyDescent="0.2">
      <c r="A706" s="174"/>
      <c r="B706" s="174"/>
      <c r="C706" s="680"/>
      <c r="D706" s="174"/>
      <c r="E706" s="680"/>
      <c r="F706" s="174"/>
      <c r="G706" s="680"/>
      <c r="H706" s="174"/>
      <c r="I706" s="174"/>
      <c r="J706" s="174"/>
    </row>
    <row r="707" spans="1:10" x14ac:dyDescent="0.2">
      <c r="A707" s="174"/>
      <c r="B707" s="174"/>
      <c r="C707" s="680"/>
      <c r="D707" s="174"/>
      <c r="E707" s="680"/>
      <c r="F707" s="174"/>
      <c r="G707" s="680"/>
      <c r="H707" s="174"/>
      <c r="I707" s="174"/>
      <c r="J707" s="174"/>
    </row>
    <row r="708" spans="1:10" x14ac:dyDescent="0.2">
      <c r="A708" s="174"/>
      <c r="B708" s="174"/>
      <c r="C708" s="680"/>
      <c r="D708" s="174"/>
      <c r="E708" s="680"/>
      <c r="F708" s="174"/>
      <c r="G708" s="680"/>
      <c r="H708" s="174"/>
      <c r="I708" s="174"/>
      <c r="J708" s="174"/>
    </row>
    <row r="709" spans="1:10" x14ac:dyDescent="0.2">
      <c r="A709" s="174"/>
      <c r="B709" s="174"/>
      <c r="C709" s="680"/>
      <c r="D709" s="174"/>
      <c r="E709" s="680"/>
      <c r="F709" s="174"/>
      <c r="G709" s="680"/>
      <c r="H709" s="174"/>
      <c r="I709" s="174"/>
      <c r="J709" s="174"/>
    </row>
    <row r="710" spans="1:10" x14ac:dyDescent="0.2">
      <c r="A710" s="174"/>
      <c r="B710" s="174"/>
      <c r="C710" s="680"/>
      <c r="D710" s="174"/>
      <c r="E710" s="680"/>
      <c r="F710" s="174"/>
      <c r="G710" s="680"/>
      <c r="H710" s="174"/>
      <c r="I710" s="174"/>
      <c r="J710" s="174"/>
    </row>
    <row r="711" spans="1:10" x14ac:dyDescent="0.2">
      <c r="A711" s="174"/>
      <c r="B711" s="174"/>
      <c r="C711" s="680"/>
      <c r="D711" s="174"/>
      <c r="E711" s="680"/>
      <c r="F711" s="174"/>
      <c r="G711" s="680"/>
      <c r="H711" s="174"/>
      <c r="I711" s="174"/>
      <c r="J711" s="174"/>
    </row>
    <row r="712" spans="1:10" x14ac:dyDescent="0.2">
      <c r="A712" s="174"/>
      <c r="B712" s="174"/>
      <c r="C712" s="680"/>
      <c r="D712" s="174"/>
      <c r="E712" s="680"/>
      <c r="F712" s="174"/>
      <c r="G712" s="680"/>
      <c r="H712" s="174"/>
      <c r="I712" s="174"/>
      <c r="J712" s="174"/>
    </row>
    <row r="713" spans="1:10" x14ac:dyDescent="0.2">
      <c r="A713" s="174"/>
      <c r="B713" s="174"/>
      <c r="C713" s="680"/>
      <c r="D713" s="174"/>
      <c r="E713" s="680"/>
      <c r="F713" s="174"/>
      <c r="G713" s="680"/>
      <c r="H713" s="174"/>
      <c r="I713" s="174"/>
      <c r="J713" s="174"/>
    </row>
    <row r="714" spans="1:10" x14ac:dyDescent="0.2">
      <c r="A714" s="174"/>
      <c r="B714" s="174"/>
      <c r="C714" s="680"/>
      <c r="D714" s="174"/>
      <c r="E714" s="680"/>
      <c r="F714" s="174"/>
      <c r="G714" s="680"/>
      <c r="H714" s="174"/>
      <c r="I714" s="174"/>
      <c r="J714" s="174"/>
    </row>
    <row r="715" spans="1:10" x14ac:dyDescent="0.2">
      <c r="A715" s="174"/>
      <c r="B715" s="174"/>
      <c r="C715" s="680"/>
      <c r="D715" s="174"/>
      <c r="E715" s="680"/>
      <c r="F715" s="174"/>
      <c r="G715" s="680"/>
      <c r="H715" s="174"/>
      <c r="I715" s="174"/>
      <c r="J715" s="174"/>
    </row>
    <row r="716" spans="1:10" x14ac:dyDescent="0.2">
      <c r="A716" s="174"/>
      <c r="B716" s="174"/>
      <c r="C716" s="680"/>
      <c r="D716" s="174"/>
      <c r="E716" s="680"/>
      <c r="F716" s="174"/>
      <c r="G716" s="680"/>
      <c r="H716" s="174"/>
      <c r="I716" s="174"/>
      <c r="J716" s="174"/>
    </row>
    <row r="717" spans="1:10" x14ac:dyDescent="0.2">
      <c r="A717" s="174"/>
      <c r="B717" s="174"/>
      <c r="C717" s="680"/>
      <c r="D717" s="174"/>
      <c r="E717" s="680"/>
      <c r="F717" s="174"/>
      <c r="G717" s="680"/>
      <c r="H717" s="174"/>
      <c r="I717" s="174"/>
      <c r="J717" s="174"/>
    </row>
    <row r="718" spans="1:10" x14ac:dyDescent="0.2">
      <c r="A718" s="174"/>
      <c r="B718" s="174"/>
      <c r="C718" s="680"/>
      <c r="D718" s="174"/>
      <c r="E718" s="680"/>
      <c r="F718" s="174"/>
      <c r="G718" s="680"/>
      <c r="H718" s="174"/>
      <c r="I718" s="174"/>
      <c r="J718" s="174"/>
    </row>
    <row r="719" spans="1:10" x14ac:dyDescent="0.2">
      <c r="A719" s="174"/>
      <c r="B719" s="174"/>
      <c r="C719" s="680"/>
      <c r="D719" s="174"/>
      <c r="E719" s="680"/>
      <c r="F719" s="174"/>
      <c r="G719" s="680"/>
      <c r="H719" s="174"/>
      <c r="I719" s="174"/>
      <c r="J719" s="174"/>
    </row>
    <row r="720" spans="1:10" x14ac:dyDescent="0.2">
      <c r="A720" s="174"/>
      <c r="B720" s="174"/>
      <c r="C720" s="680"/>
      <c r="D720" s="174"/>
      <c r="E720" s="680"/>
      <c r="F720" s="174"/>
      <c r="G720" s="680"/>
      <c r="H720" s="174"/>
      <c r="I720" s="174"/>
      <c r="J720" s="174"/>
    </row>
    <row r="721" spans="1:10" x14ac:dyDescent="0.2">
      <c r="A721" s="174"/>
      <c r="B721" s="174"/>
      <c r="C721" s="680"/>
      <c r="D721" s="174"/>
      <c r="E721" s="680"/>
      <c r="F721" s="174"/>
      <c r="G721" s="680"/>
      <c r="H721" s="174"/>
      <c r="I721" s="174"/>
      <c r="J721" s="174"/>
    </row>
    <row r="722" spans="1:10" x14ac:dyDescent="0.2">
      <c r="A722" s="174"/>
      <c r="B722" s="174"/>
      <c r="C722" s="680"/>
      <c r="D722" s="174"/>
      <c r="E722" s="680"/>
      <c r="F722" s="174"/>
      <c r="G722" s="680"/>
      <c r="H722" s="174"/>
      <c r="I722" s="174"/>
      <c r="J722" s="174"/>
    </row>
    <row r="723" spans="1:10" x14ac:dyDescent="0.2">
      <c r="A723" s="174"/>
      <c r="B723" s="174"/>
      <c r="C723" s="680"/>
      <c r="D723" s="174"/>
      <c r="E723" s="680"/>
      <c r="F723" s="174"/>
      <c r="G723" s="680"/>
      <c r="H723" s="174"/>
      <c r="I723" s="174"/>
      <c r="J723" s="174"/>
    </row>
    <row r="724" spans="1:10" x14ac:dyDescent="0.2">
      <c r="A724" s="174"/>
      <c r="B724" s="174"/>
      <c r="C724" s="680"/>
      <c r="D724" s="174"/>
      <c r="E724" s="680"/>
      <c r="F724" s="174"/>
      <c r="G724" s="680"/>
      <c r="H724" s="174"/>
      <c r="I724" s="174"/>
      <c r="J724" s="174"/>
    </row>
    <row r="725" spans="1:10" x14ac:dyDescent="0.2">
      <c r="A725" s="174"/>
      <c r="B725" s="174"/>
      <c r="C725" s="680"/>
      <c r="D725" s="174"/>
      <c r="E725" s="680"/>
      <c r="F725" s="174"/>
      <c r="G725" s="680"/>
      <c r="H725" s="174"/>
      <c r="I725" s="174"/>
      <c r="J725" s="174"/>
    </row>
    <row r="726" spans="1:10" x14ac:dyDescent="0.2">
      <c r="A726" s="174"/>
      <c r="B726" s="174"/>
      <c r="C726" s="680"/>
      <c r="D726" s="174"/>
      <c r="E726" s="680"/>
      <c r="F726" s="174"/>
      <c r="G726" s="680"/>
      <c r="H726" s="174"/>
      <c r="I726" s="174"/>
      <c r="J726" s="174"/>
    </row>
    <row r="727" spans="1:10" x14ac:dyDescent="0.2">
      <c r="A727" s="174"/>
      <c r="B727" s="174"/>
      <c r="C727" s="680"/>
      <c r="D727" s="174"/>
      <c r="E727" s="680"/>
      <c r="F727" s="174"/>
      <c r="G727" s="680"/>
      <c r="H727" s="174"/>
      <c r="I727" s="174"/>
      <c r="J727" s="174"/>
    </row>
    <row r="728" spans="1:10" x14ac:dyDescent="0.2">
      <c r="A728" s="174"/>
      <c r="B728" s="174"/>
      <c r="C728" s="680"/>
      <c r="D728" s="174"/>
      <c r="E728" s="680"/>
      <c r="F728" s="174"/>
      <c r="G728" s="680"/>
      <c r="H728" s="174"/>
      <c r="I728" s="174"/>
      <c r="J728" s="174"/>
    </row>
    <row r="729" spans="1:10" x14ac:dyDescent="0.2">
      <c r="A729" s="174"/>
      <c r="B729" s="174"/>
      <c r="C729" s="680"/>
      <c r="D729" s="174"/>
      <c r="E729" s="680"/>
      <c r="F729" s="174"/>
      <c r="G729" s="680"/>
      <c r="H729" s="174"/>
      <c r="I729" s="174"/>
      <c r="J729" s="174"/>
    </row>
    <row r="730" spans="1:10" x14ac:dyDescent="0.2">
      <c r="A730" s="174"/>
      <c r="B730" s="174"/>
      <c r="C730" s="680"/>
      <c r="D730" s="174"/>
      <c r="E730" s="680"/>
      <c r="F730" s="174"/>
      <c r="G730" s="680"/>
      <c r="H730" s="174"/>
      <c r="I730" s="174"/>
      <c r="J730" s="174"/>
    </row>
    <row r="731" spans="1:10" x14ac:dyDescent="0.2">
      <c r="A731" s="174"/>
      <c r="B731" s="174"/>
      <c r="C731" s="680"/>
      <c r="D731" s="174"/>
      <c r="E731" s="680"/>
      <c r="F731" s="174"/>
      <c r="G731" s="680"/>
      <c r="H731" s="174"/>
      <c r="I731" s="174"/>
      <c r="J731" s="174"/>
    </row>
    <row r="732" spans="1:10" x14ac:dyDescent="0.2">
      <c r="A732" s="174"/>
      <c r="B732" s="174"/>
      <c r="C732" s="680"/>
      <c r="D732" s="174"/>
      <c r="E732" s="680"/>
      <c r="F732" s="174"/>
      <c r="G732" s="680"/>
      <c r="H732" s="174"/>
      <c r="I732" s="174"/>
      <c r="J732" s="174"/>
    </row>
    <row r="733" spans="1:10" x14ac:dyDescent="0.2">
      <c r="A733" s="174"/>
      <c r="B733" s="174"/>
      <c r="C733" s="680"/>
      <c r="D733" s="174"/>
      <c r="E733" s="680"/>
      <c r="F733" s="174"/>
      <c r="G733" s="680"/>
      <c r="H733" s="174"/>
      <c r="I733" s="174"/>
      <c r="J733" s="174"/>
    </row>
    <row r="734" spans="1:10" x14ac:dyDescent="0.2">
      <c r="A734" s="174"/>
      <c r="B734" s="174"/>
      <c r="C734" s="680"/>
      <c r="D734" s="174"/>
      <c r="E734" s="680"/>
      <c r="F734" s="174"/>
      <c r="G734" s="680"/>
      <c r="H734" s="174"/>
      <c r="I734" s="174"/>
      <c r="J734" s="174"/>
    </row>
    <row r="735" spans="1:10" x14ac:dyDescent="0.2">
      <c r="A735" s="174"/>
      <c r="B735" s="174"/>
      <c r="C735" s="680"/>
      <c r="D735" s="174"/>
      <c r="E735" s="680"/>
      <c r="F735" s="174"/>
      <c r="G735" s="680"/>
      <c r="H735" s="174"/>
      <c r="I735" s="174"/>
      <c r="J735" s="174"/>
    </row>
    <row r="736" spans="1:10" x14ac:dyDescent="0.2">
      <c r="A736" s="174"/>
      <c r="B736" s="174"/>
      <c r="C736" s="680"/>
      <c r="D736" s="174"/>
      <c r="E736" s="680"/>
      <c r="F736" s="174"/>
      <c r="G736" s="680"/>
      <c r="H736" s="174"/>
      <c r="I736" s="174"/>
      <c r="J736" s="174"/>
    </row>
    <row r="737" spans="1:10" x14ac:dyDescent="0.2">
      <c r="A737" s="174"/>
      <c r="B737" s="174"/>
      <c r="C737" s="680"/>
      <c r="D737" s="174"/>
      <c r="E737" s="680"/>
      <c r="F737" s="174"/>
      <c r="G737" s="680"/>
      <c r="H737" s="174"/>
      <c r="I737" s="174"/>
      <c r="J737" s="174"/>
    </row>
    <row r="738" spans="1:10" x14ac:dyDescent="0.2">
      <c r="A738" s="174"/>
      <c r="B738" s="174"/>
      <c r="C738" s="680"/>
      <c r="D738" s="174"/>
      <c r="E738" s="680"/>
      <c r="F738" s="174"/>
      <c r="G738" s="680"/>
      <c r="H738" s="174"/>
      <c r="I738" s="174"/>
      <c r="J738" s="174"/>
    </row>
    <row r="739" spans="1:10" x14ac:dyDescent="0.2">
      <c r="A739" s="174"/>
      <c r="B739" s="174"/>
      <c r="C739" s="680"/>
      <c r="D739" s="174"/>
      <c r="E739" s="680"/>
      <c r="F739" s="174"/>
      <c r="G739" s="680"/>
      <c r="H739" s="174"/>
      <c r="I739" s="174"/>
      <c r="J739" s="174"/>
    </row>
    <row r="740" spans="1:10" x14ac:dyDescent="0.2">
      <c r="A740" s="174"/>
      <c r="B740" s="174"/>
      <c r="C740" s="680"/>
      <c r="D740" s="174"/>
      <c r="E740" s="680"/>
      <c r="F740" s="174"/>
      <c r="G740" s="680"/>
      <c r="H740" s="174"/>
      <c r="I740" s="174"/>
      <c r="J740" s="174"/>
    </row>
    <row r="741" spans="1:10" x14ac:dyDescent="0.2">
      <c r="A741" s="174"/>
      <c r="B741" s="174"/>
      <c r="C741" s="680"/>
      <c r="D741" s="174"/>
      <c r="E741" s="680"/>
      <c r="F741" s="174"/>
      <c r="G741" s="680"/>
      <c r="H741" s="174"/>
      <c r="I741" s="174"/>
      <c r="J741" s="174"/>
    </row>
    <row r="742" spans="1:10" x14ac:dyDescent="0.2">
      <c r="A742" s="174"/>
      <c r="B742" s="174"/>
      <c r="C742" s="680"/>
      <c r="D742" s="174"/>
      <c r="E742" s="680"/>
      <c r="F742" s="174"/>
      <c r="G742" s="680"/>
      <c r="H742" s="174"/>
      <c r="I742" s="174"/>
      <c r="J742" s="174"/>
    </row>
    <row r="743" spans="1:10" x14ac:dyDescent="0.2">
      <c r="A743" s="174"/>
      <c r="B743" s="174"/>
      <c r="C743" s="680"/>
      <c r="D743" s="174"/>
      <c r="E743" s="680"/>
      <c r="F743" s="174"/>
      <c r="G743" s="680"/>
      <c r="H743" s="174"/>
      <c r="I743" s="174"/>
      <c r="J743" s="174"/>
    </row>
    <row r="744" spans="1:10" x14ac:dyDescent="0.2">
      <c r="A744" s="174"/>
      <c r="B744" s="174"/>
      <c r="C744" s="680"/>
      <c r="D744" s="174"/>
      <c r="E744" s="680"/>
      <c r="F744" s="174"/>
      <c r="G744" s="680"/>
      <c r="H744" s="174"/>
      <c r="I744" s="174"/>
      <c r="J744" s="174"/>
    </row>
    <row r="745" spans="1:10" x14ac:dyDescent="0.2">
      <c r="A745" s="174"/>
      <c r="B745" s="174"/>
      <c r="C745" s="680"/>
      <c r="D745" s="174"/>
      <c r="E745" s="680"/>
      <c r="F745" s="174"/>
      <c r="G745" s="680"/>
      <c r="H745" s="174"/>
      <c r="I745" s="174"/>
      <c r="J745" s="174"/>
    </row>
    <row r="746" spans="1:10" x14ac:dyDescent="0.2">
      <c r="A746" s="174"/>
      <c r="B746" s="174"/>
      <c r="C746" s="680"/>
      <c r="D746" s="174"/>
      <c r="E746" s="680"/>
      <c r="F746" s="174"/>
      <c r="G746" s="680"/>
      <c r="H746" s="174"/>
      <c r="I746" s="174"/>
      <c r="J746" s="174"/>
    </row>
    <row r="747" spans="1:10" x14ac:dyDescent="0.2">
      <c r="A747" s="174"/>
      <c r="B747" s="174"/>
      <c r="C747" s="680"/>
      <c r="D747" s="174"/>
      <c r="E747" s="680"/>
      <c r="F747" s="174"/>
      <c r="G747" s="680"/>
      <c r="H747" s="174"/>
      <c r="I747" s="174"/>
      <c r="J747" s="174"/>
    </row>
    <row r="748" spans="1:10" x14ac:dyDescent="0.2">
      <c r="A748" s="174"/>
      <c r="B748" s="174"/>
      <c r="C748" s="680"/>
      <c r="D748" s="174"/>
      <c r="E748" s="680"/>
      <c r="F748" s="174"/>
      <c r="G748" s="680"/>
      <c r="H748" s="174"/>
      <c r="I748" s="174"/>
      <c r="J748" s="174"/>
    </row>
    <row r="749" spans="1:10" x14ac:dyDescent="0.2">
      <c r="A749" s="174"/>
      <c r="B749" s="174"/>
      <c r="C749" s="680"/>
      <c r="D749" s="174"/>
      <c r="E749" s="680"/>
      <c r="F749" s="174"/>
      <c r="G749" s="680"/>
      <c r="H749" s="174"/>
      <c r="I749" s="174"/>
      <c r="J749" s="174"/>
    </row>
    <row r="750" spans="1:10" x14ac:dyDescent="0.2">
      <c r="A750" s="174"/>
      <c r="B750" s="174"/>
      <c r="C750" s="680"/>
      <c r="D750" s="174"/>
      <c r="E750" s="680"/>
      <c r="F750" s="174"/>
      <c r="G750" s="680"/>
      <c r="H750" s="174"/>
      <c r="I750" s="174"/>
      <c r="J750" s="174"/>
    </row>
    <row r="751" spans="1:10" x14ac:dyDescent="0.2">
      <c r="A751" s="174"/>
      <c r="B751" s="174"/>
      <c r="C751" s="680"/>
      <c r="D751" s="174"/>
      <c r="E751" s="680"/>
      <c r="F751" s="174"/>
      <c r="G751" s="680"/>
      <c r="H751" s="174"/>
      <c r="I751" s="174"/>
      <c r="J751" s="174"/>
    </row>
    <row r="752" spans="1:10" x14ac:dyDescent="0.2">
      <c r="A752" s="174"/>
      <c r="B752" s="174"/>
      <c r="C752" s="680"/>
      <c r="D752" s="174"/>
      <c r="E752" s="680"/>
      <c r="F752" s="174"/>
      <c r="G752" s="680"/>
      <c r="H752" s="174"/>
      <c r="I752" s="174"/>
      <c r="J752" s="174"/>
    </row>
    <row r="753" spans="1:10" x14ac:dyDescent="0.2">
      <c r="A753" s="174"/>
      <c r="B753" s="174"/>
      <c r="C753" s="680"/>
      <c r="D753" s="174"/>
      <c r="E753" s="680"/>
      <c r="F753" s="174"/>
      <c r="G753" s="680"/>
      <c r="H753" s="174"/>
      <c r="I753" s="174"/>
      <c r="J753" s="174"/>
    </row>
    <row r="754" spans="1:10" x14ac:dyDescent="0.2">
      <c r="A754" s="174"/>
      <c r="B754" s="174"/>
      <c r="C754" s="680"/>
      <c r="D754" s="174"/>
      <c r="E754" s="680"/>
      <c r="F754" s="174"/>
      <c r="G754" s="680"/>
      <c r="H754" s="174"/>
      <c r="I754" s="174"/>
      <c r="J754" s="174"/>
    </row>
    <row r="755" spans="1:10" x14ac:dyDescent="0.2">
      <c r="A755" s="174"/>
      <c r="B755" s="174"/>
      <c r="C755" s="680"/>
      <c r="D755" s="174"/>
      <c r="E755" s="680"/>
      <c r="F755" s="174"/>
      <c r="G755" s="680"/>
      <c r="H755" s="174"/>
      <c r="I755" s="174"/>
      <c r="J755" s="174"/>
    </row>
    <row r="756" spans="1:10" x14ac:dyDescent="0.2">
      <c r="A756" s="174"/>
      <c r="B756" s="174"/>
      <c r="C756" s="680"/>
      <c r="D756" s="174"/>
      <c r="E756" s="680"/>
      <c r="F756" s="174"/>
      <c r="G756" s="680"/>
      <c r="H756" s="174"/>
      <c r="I756" s="174"/>
      <c r="J756" s="174"/>
    </row>
    <row r="757" spans="1:10" x14ac:dyDescent="0.2">
      <c r="A757" s="174"/>
      <c r="B757" s="174"/>
      <c r="C757" s="680"/>
      <c r="D757" s="174"/>
      <c r="E757" s="680"/>
      <c r="F757" s="174"/>
      <c r="G757" s="680"/>
      <c r="H757" s="174"/>
      <c r="I757" s="174"/>
      <c r="J757" s="174"/>
    </row>
    <row r="758" spans="1:10" x14ac:dyDescent="0.2">
      <c r="A758" s="174"/>
      <c r="B758" s="174"/>
      <c r="C758" s="680"/>
      <c r="D758" s="174"/>
      <c r="E758" s="680"/>
      <c r="F758" s="174"/>
      <c r="G758" s="680"/>
      <c r="H758" s="174"/>
      <c r="I758" s="174"/>
      <c r="J758" s="174"/>
    </row>
    <row r="759" spans="1:10" x14ac:dyDescent="0.2">
      <c r="A759" s="174"/>
      <c r="B759" s="174"/>
      <c r="C759" s="680"/>
      <c r="D759" s="174"/>
      <c r="E759" s="680"/>
      <c r="F759" s="174"/>
      <c r="G759" s="680"/>
      <c r="H759" s="174"/>
      <c r="I759" s="174"/>
      <c r="J759" s="174"/>
    </row>
    <row r="760" spans="1:10" x14ac:dyDescent="0.2">
      <c r="A760" s="174"/>
      <c r="B760" s="174"/>
      <c r="C760" s="680"/>
      <c r="D760" s="174"/>
      <c r="E760" s="680"/>
      <c r="F760" s="174"/>
      <c r="G760" s="680"/>
      <c r="H760" s="174"/>
      <c r="I760" s="174"/>
      <c r="J760" s="174"/>
    </row>
    <row r="761" spans="1:10" x14ac:dyDescent="0.2">
      <c r="A761" s="174"/>
      <c r="B761" s="174"/>
      <c r="C761" s="680"/>
      <c r="D761" s="174"/>
      <c r="E761" s="680"/>
      <c r="F761" s="174"/>
      <c r="G761" s="680"/>
      <c r="H761" s="174"/>
      <c r="I761" s="174"/>
      <c r="J761" s="174"/>
    </row>
    <row r="762" spans="1:10" x14ac:dyDescent="0.2">
      <c r="A762" s="174"/>
      <c r="B762" s="174"/>
      <c r="C762" s="680"/>
      <c r="D762" s="174"/>
      <c r="E762" s="680"/>
      <c r="F762" s="174"/>
      <c r="G762" s="680"/>
      <c r="H762" s="174"/>
      <c r="I762" s="174"/>
      <c r="J762" s="174"/>
    </row>
    <row r="763" spans="1:10" x14ac:dyDescent="0.2">
      <c r="A763" s="174"/>
      <c r="B763" s="174"/>
      <c r="C763" s="680"/>
      <c r="D763" s="174"/>
      <c r="E763" s="680"/>
      <c r="F763" s="174"/>
      <c r="G763" s="680"/>
      <c r="H763" s="174"/>
      <c r="I763" s="174"/>
      <c r="J763" s="174"/>
    </row>
    <row r="764" spans="1:10" x14ac:dyDescent="0.2">
      <c r="A764" s="174"/>
      <c r="B764" s="174"/>
      <c r="C764" s="680"/>
      <c r="D764" s="174"/>
      <c r="E764" s="680"/>
      <c r="F764" s="174"/>
      <c r="G764" s="680"/>
      <c r="H764" s="174"/>
      <c r="I764" s="174"/>
      <c r="J764" s="174"/>
    </row>
    <row r="765" spans="1:10" x14ac:dyDescent="0.2">
      <c r="A765" s="174"/>
      <c r="B765" s="174"/>
      <c r="C765" s="680"/>
      <c r="D765" s="174"/>
      <c r="E765" s="680"/>
      <c r="F765" s="174"/>
      <c r="G765" s="680"/>
      <c r="H765" s="174"/>
      <c r="I765" s="174"/>
      <c r="J765" s="174"/>
    </row>
    <row r="766" spans="1:10" x14ac:dyDescent="0.2">
      <c r="A766" s="174"/>
      <c r="B766" s="174"/>
      <c r="C766" s="680"/>
      <c r="D766" s="174"/>
      <c r="E766" s="680"/>
      <c r="F766" s="174"/>
      <c r="G766" s="680"/>
      <c r="H766" s="174"/>
      <c r="I766" s="174"/>
      <c r="J766" s="174"/>
    </row>
    <row r="767" spans="1:10" x14ac:dyDescent="0.2">
      <c r="A767" s="174"/>
      <c r="B767" s="174"/>
      <c r="C767" s="680"/>
      <c r="D767" s="174"/>
      <c r="E767" s="680"/>
      <c r="F767" s="174"/>
      <c r="G767" s="680"/>
      <c r="H767" s="174"/>
      <c r="I767" s="174"/>
      <c r="J767" s="174"/>
    </row>
    <row r="768" spans="1:10" x14ac:dyDescent="0.2">
      <c r="A768" s="174"/>
      <c r="B768" s="174"/>
      <c r="C768" s="680"/>
      <c r="D768" s="174"/>
      <c r="E768" s="680"/>
      <c r="F768" s="174"/>
      <c r="G768" s="680"/>
      <c r="H768" s="174"/>
      <c r="I768" s="174"/>
      <c r="J768" s="174"/>
    </row>
    <row r="769" spans="1:10" x14ac:dyDescent="0.2">
      <c r="A769" s="174"/>
      <c r="B769" s="174"/>
      <c r="C769" s="680"/>
      <c r="D769" s="174"/>
      <c r="E769" s="680"/>
      <c r="F769" s="174"/>
      <c r="G769" s="680"/>
      <c r="H769" s="174"/>
      <c r="I769" s="174"/>
      <c r="J769" s="174"/>
    </row>
    <row r="770" spans="1:10" x14ac:dyDescent="0.2">
      <c r="A770" s="174"/>
      <c r="B770" s="174"/>
      <c r="C770" s="680"/>
      <c r="D770" s="174"/>
      <c r="E770" s="680"/>
      <c r="F770" s="174"/>
      <c r="G770" s="680"/>
      <c r="H770" s="174"/>
      <c r="I770" s="174"/>
      <c r="J770" s="174"/>
    </row>
    <row r="771" spans="1:10" x14ac:dyDescent="0.2">
      <c r="A771" s="174"/>
      <c r="B771" s="174"/>
      <c r="C771" s="680"/>
      <c r="D771" s="174"/>
      <c r="E771" s="680"/>
      <c r="F771" s="174"/>
      <c r="G771" s="680"/>
      <c r="H771" s="174"/>
      <c r="I771" s="174"/>
      <c r="J771" s="174"/>
    </row>
    <row r="772" spans="1:10" x14ac:dyDescent="0.2">
      <c r="A772" s="174"/>
      <c r="B772" s="174"/>
      <c r="C772" s="680"/>
      <c r="D772" s="174"/>
      <c r="E772" s="680"/>
      <c r="F772" s="174"/>
      <c r="G772" s="680"/>
      <c r="H772" s="174"/>
      <c r="I772" s="174"/>
      <c r="J772" s="174"/>
    </row>
    <row r="773" spans="1:10" x14ac:dyDescent="0.2">
      <c r="A773" s="174"/>
      <c r="B773" s="174"/>
      <c r="C773" s="680"/>
      <c r="D773" s="174"/>
      <c r="E773" s="680"/>
      <c r="F773" s="174"/>
      <c r="G773" s="680"/>
      <c r="H773" s="174"/>
      <c r="I773" s="174"/>
      <c r="J773" s="174"/>
    </row>
    <row r="774" spans="1:10" x14ac:dyDescent="0.2">
      <c r="A774" s="174"/>
      <c r="B774" s="174"/>
      <c r="C774" s="680"/>
      <c r="D774" s="174"/>
      <c r="E774" s="680"/>
      <c r="F774" s="174"/>
      <c r="G774" s="680"/>
      <c r="H774" s="174"/>
      <c r="I774" s="174"/>
      <c r="J774" s="174"/>
    </row>
    <row r="775" spans="1:10" x14ac:dyDescent="0.2">
      <c r="A775" s="174"/>
      <c r="B775" s="174"/>
      <c r="C775" s="680"/>
      <c r="D775" s="174"/>
      <c r="E775" s="680"/>
      <c r="F775" s="174"/>
      <c r="G775" s="680"/>
      <c r="H775" s="174"/>
      <c r="I775" s="174"/>
      <c r="J775" s="174"/>
    </row>
    <row r="776" spans="1:10" x14ac:dyDescent="0.2">
      <c r="A776" s="174"/>
      <c r="B776" s="174"/>
      <c r="C776" s="680"/>
      <c r="D776" s="174"/>
      <c r="E776" s="680"/>
      <c r="F776" s="174"/>
      <c r="G776" s="680"/>
      <c r="H776" s="174"/>
      <c r="I776" s="174"/>
      <c r="J776" s="174"/>
    </row>
    <row r="777" spans="1:10" x14ac:dyDescent="0.2">
      <c r="A777" s="174"/>
      <c r="B777" s="174"/>
      <c r="C777" s="680"/>
      <c r="D777" s="174"/>
      <c r="E777" s="680"/>
      <c r="F777" s="174"/>
      <c r="G777" s="680"/>
      <c r="H777" s="174"/>
      <c r="I777" s="174"/>
      <c r="J777" s="174"/>
    </row>
    <row r="778" spans="1:10" x14ac:dyDescent="0.2">
      <c r="A778" s="174"/>
      <c r="B778" s="174"/>
      <c r="C778" s="680"/>
      <c r="D778" s="174"/>
      <c r="E778" s="680"/>
      <c r="F778" s="174"/>
      <c r="G778" s="680"/>
      <c r="H778" s="174"/>
      <c r="I778" s="174"/>
      <c r="J778" s="174"/>
    </row>
    <row r="779" spans="1:10" x14ac:dyDescent="0.2">
      <c r="A779" s="174"/>
      <c r="B779" s="174"/>
      <c r="C779" s="680"/>
      <c r="D779" s="174"/>
      <c r="E779" s="680"/>
      <c r="F779" s="174"/>
      <c r="G779" s="680"/>
      <c r="H779" s="174"/>
      <c r="I779" s="174"/>
      <c r="J779" s="174"/>
    </row>
    <row r="780" spans="1:10" x14ac:dyDescent="0.2">
      <c r="A780" s="174"/>
      <c r="B780" s="174"/>
      <c r="C780" s="680"/>
      <c r="D780" s="174"/>
      <c r="E780" s="680"/>
      <c r="F780" s="174"/>
      <c r="G780" s="680"/>
      <c r="H780" s="174"/>
      <c r="I780" s="174"/>
      <c r="J780" s="174"/>
    </row>
    <row r="781" spans="1:10" x14ac:dyDescent="0.2">
      <c r="A781" s="174"/>
      <c r="B781" s="174"/>
      <c r="C781" s="680"/>
      <c r="D781" s="174"/>
      <c r="E781" s="680"/>
      <c r="F781" s="174"/>
      <c r="G781" s="680"/>
      <c r="H781" s="174"/>
      <c r="I781" s="174"/>
      <c r="J781" s="174"/>
    </row>
    <row r="782" spans="1:10" x14ac:dyDescent="0.2">
      <c r="A782" s="174"/>
      <c r="B782" s="174"/>
      <c r="C782" s="680"/>
      <c r="D782" s="174"/>
      <c r="E782" s="680"/>
      <c r="F782" s="174"/>
      <c r="G782" s="680"/>
      <c r="H782" s="174"/>
      <c r="I782" s="174"/>
      <c r="J782" s="174"/>
    </row>
    <row r="783" spans="1:10" x14ac:dyDescent="0.2">
      <c r="A783" s="174"/>
      <c r="B783" s="174"/>
      <c r="C783" s="680"/>
      <c r="D783" s="174"/>
      <c r="E783" s="680"/>
      <c r="F783" s="174"/>
      <c r="G783" s="680"/>
      <c r="H783" s="174"/>
      <c r="I783" s="174"/>
      <c r="J783" s="174"/>
    </row>
    <row r="784" spans="1:10" x14ac:dyDescent="0.2">
      <c r="A784" s="174"/>
      <c r="B784" s="174"/>
      <c r="C784" s="680"/>
      <c r="D784" s="174"/>
      <c r="E784" s="680"/>
      <c r="F784" s="174"/>
      <c r="G784" s="680"/>
      <c r="H784" s="174"/>
      <c r="I784" s="174"/>
      <c r="J784" s="174"/>
    </row>
    <row r="785" spans="1:10" x14ac:dyDescent="0.2">
      <c r="A785" s="174"/>
      <c r="B785" s="174"/>
      <c r="C785" s="680"/>
      <c r="D785" s="174"/>
      <c r="E785" s="680"/>
      <c r="F785" s="174"/>
      <c r="G785" s="680"/>
      <c r="H785" s="174"/>
      <c r="I785" s="174"/>
      <c r="J785" s="174"/>
    </row>
    <row r="786" spans="1:10" x14ac:dyDescent="0.2">
      <c r="A786" s="174"/>
      <c r="B786" s="174"/>
      <c r="C786" s="680"/>
      <c r="D786" s="174"/>
      <c r="E786" s="680"/>
      <c r="F786" s="174"/>
      <c r="G786" s="680"/>
      <c r="H786" s="174"/>
      <c r="I786" s="174"/>
      <c r="J786" s="174"/>
    </row>
    <row r="787" spans="1:10" x14ac:dyDescent="0.2">
      <c r="A787" s="174"/>
      <c r="B787" s="174"/>
      <c r="C787" s="680"/>
      <c r="D787" s="174"/>
      <c r="E787" s="680"/>
      <c r="F787" s="174"/>
      <c r="G787" s="680"/>
      <c r="H787" s="174"/>
      <c r="I787" s="174"/>
      <c r="J787" s="174"/>
    </row>
    <row r="788" spans="1:10" x14ac:dyDescent="0.2">
      <c r="A788" s="174"/>
      <c r="B788" s="174"/>
      <c r="C788" s="680"/>
      <c r="D788" s="174"/>
      <c r="E788" s="680"/>
      <c r="F788" s="174"/>
      <c r="G788" s="680"/>
      <c r="H788" s="174"/>
      <c r="I788" s="174"/>
      <c r="J788" s="174"/>
    </row>
    <row r="789" spans="1:10" x14ac:dyDescent="0.2">
      <c r="A789" s="174"/>
      <c r="B789" s="174"/>
      <c r="C789" s="680"/>
      <c r="D789" s="174"/>
      <c r="E789" s="680"/>
      <c r="F789" s="174"/>
      <c r="G789" s="680"/>
      <c r="H789" s="174"/>
      <c r="I789" s="174"/>
      <c r="J789" s="174"/>
    </row>
    <row r="790" spans="1:10" x14ac:dyDescent="0.2">
      <c r="A790" s="174"/>
      <c r="B790" s="174"/>
      <c r="C790" s="680"/>
      <c r="D790" s="174"/>
      <c r="E790" s="680"/>
      <c r="F790" s="174"/>
      <c r="G790" s="680"/>
      <c r="H790" s="174"/>
      <c r="I790" s="174"/>
      <c r="J790" s="174"/>
    </row>
    <row r="791" spans="1:10" x14ac:dyDescent="0.2">
      <c r="A791" s="174"/>
      <c r="B791" s="174"/>
      <c r="C791" s="680"/>
      <c r="D791" s="174"/>
      <c r="E791" s="680"/>
      <c r="F791" s="174"/>
      <c r="G791" s="680"/>
      <c r="H791" s="174"/>
      <c r="I791" s="174"/>
      <c r="J791" s="174"/>
    </row>
    <row r="792" spans="1:10" x14ac:dyDescent="0.2">
      <c r="A792" s="174"/>
      <c r="B792" s="174"/>
      <c r="C792" s="680"/>
      <c r="D792" s="174"/>
      <c r="E792" s="680"/>
      <c r="F792" s="174"/>
      <c r="G792" s="680"/>
      <c r="H792" s="174"/>
      <c r="I792" s="174"/>
      <c r="J792" s="174"/>
    </row>
    <row r="793" spans="1:10" x14ac:dyDescent="0.2">
      <c r="A793" s="174"/>
      <c r="B793" s="174"/>
      <c r="C793" s="680"/>
      <c r="D793" s="174"/>
      <c r="E793" s="680"/>
      <c r="F793" s="174"/>
      <c r="G793" s="680"/>
      <c r="H793" s="174"/>
      <c r="I793" s="174"/>
      <c r="J793" s="174"/>
    </row>
    <row r="794" spans="1:10" x14ac:dyDescent="0.2">
      <c r="A794" s="174"/>
      <c r="B794" s="174"/>
      <c r="C794" s="680"/>
      <c r="D794" s="174"/>
      <c r="E794" s="680"/>
      <c r="F794" s="174"/>
      <c r="G794" s="680"/>
      <c r="H794" s="174"/>
      <c r="I794" s="174"/>
      <c r="J794" s="174"/>
    </row>
    <row r="795" spans="1:10" x14ac:dyDescent="0.2">
      <c r="A795" s="174"/>
      <c r="B795" s="174"/>
      <c r="C795" s="680"/>
      <c r="D795" s="174"/>
      <c r="E795" s="680"/>
      <c r="F795" s="174"/>
      <c r="G795" s="680"/>
      <c r="H795" s="174"/>
      <c r="I795" s="174"/>
      <c r="J795" s="174"/>
    </row>
    <row r="796" spans="1:10" x14ac:dyDescent="0.2">
      <c r="A796" s="174"/>
      <c r="B796" s="174"/>
      <c r="C796" s="680"/>
      <c r="D796" s="174"/>
      <c r="E796" s="680"/>
      <c r="F796" s="174"/>
      <c r="G796" s="680"/>
      <c r="H796" s="174"/>
      <c r="I796" s="174"/>
      <c r="J796" s="174"/>
    </row>
    <row r="797" spans="1:10" x14ac:dyDescent="0.2">
      <c r="A797" s="174"/>
      <c r="B797" s="174"/>
      <c r="C797" s="680"/>
      <c r="D797" s="174"/>
      <c r="E797" s="680"/>
      <c r="F797" s="174"/>
      <c r="G797" s="680"/>
      <c r="H797" s="174"/>
      <c r="I797" s="174"/>
      <c r="J797" s="174"/>
    </row>
    <row r="798" spans="1:10" x14ac:dyDescent="0.2">
      <c r="A798" s="174"/>
      <c r="B798" s="174"/>
      <c r="C798" s="680"/>
      <c r="D798" s="174"/>
      <c r="E798" s="680"/>
      <c r="F798" s="174"/>
      <c r="G798" s="680"/>
      <c r="H798" s="174"/>
      <c r="I798" s="174"/>
      <c r="J798" s="174"/>
    </row>
    <row r="799" spans="1:10" x14ac:dyDescent="0.2">
      <c r="A799" s="174"/>
      <c r="B799" s="174"/>
      <c r="C799" s="680"/>
      <c r="D799" s="174"/>
      <c r="E799" s="680"/>
      <c r="F799" s="174"/>
      <c r="G799" s="680"/>
      <c r="H799" s="174"/>
      <c r="I799" s="174"/>
      <c r="J799" s="174"/>
    </row>
    <row r="800" spans="1:10" x14ac:dyDescent="0.2">
      <c r="A800" s="174"/>
      <c r="B800" s="174"/>
      <c r="C800" s="680"/>
      <c r="D800" s="174"/>
      <c r="E800" s="680"/>
      <c r="F800" s="174"/>
      <c r="G800" s="680"/>
      <c r="H800" s="174"/>
      <c r="I800" s="174"/>
      <c r="J800" s="174"/>
    </row>
    <row r="801" spans="1:10" x14ac:dyDescent="0.2">
      <c r="A801" s="174"/>
      <c r="B801" s="174"/>
      <c r="C801" s="680"/>
      <c r="D801" s="174"/>
      <c r="E801" s="680"/>
      <c r="F801" s="174"/>
      <c r="G801" s="680"/>
      <c r="H801" s="174"/>
      <c r="I801" s="174"/>
      <c r="J801" s="174"/>
    </row>
    <row r="802" spans="1:10" x14ac:dyDescent="0.2">
      <c r="A802" s="174"/>
      <c r="B802" s="174"/>
      <c r="C802" s="680"/>
      <c r="D802" s="174"/>
      <c r="E802" s="680"/>
      <c r="F802" s="174"/>
      <c r="G802" s="680"/>
      <c r="H802" s="174"/>
      <c r="I802" s="174"/>
      <c r="J802" s="174"/>
    </row>
    <row r="803" spans="1:10" x14ac:dyDescent="0.2">
      <c r="A803" s="174"/>
      <c r="B803" s="174"/>
      <c r="C803" s="680"/>
      <c r="D803" s="174"/>
      <c r="E803" s="680"/>
      <c r="F803" s="174"/>
      <c r="G803" s="680"/>
      <c r="H803" s="174"/>
      <c r="I803" s="174"/>
      <c r="J803" s="174"/>
    </row>
    <row r="804" spans="1:10" x14ac:dyDescent="0.2">
      <c r="A804" s="174"/>
      <c r="B804" s="174"/>
      <c r="C804" s="680"/>
      <c r="D804" s="174"/>
      <c r="E804" s="680"/>
      <c r="F804" s="174"/>
      <c r="G804" s="680"/>
      <c r="H804" s="174"/>
      <c r="I804" s="174"/>
      <c r="J804" s="174"/>
    </row>
    <row r="805" spans="1:10" x14ac:dyDescent="0.2">
      <c r="A805" s="174"/>
      <c r="B805" s="174"/>
      <c r="C805" s="680"/>
      <c r="D805" s="174"/>
      <c r="E805" s="680"/>
      <c r="F805" s="174"/>
      <c r="G805" s="680"/>
      <c r="H805" s="174"/>
      <c r="I805" s="174"/>
      <c r="J805" s="174"/>
    </row>
    <row r="806" spans="1:10" x14ac:dyDescent="0.2">
      <c r="A806" s="174"/>
      <c r="B806" s="174"/>
      <c r="C806" s="680"/>
      <c r="D806" s="174"/>
      <c r="E806" s="680"/>
      <c r="F806" s="174"/>
      <c r="G806" s="680"/>
      <c r="H806" s="174"/>
      <c r="I806" s="174"/>
      <c r="J806" s="174"/>
    </row>
    <row r="807" spans="1:10" x14ac:dyDescent="0.2">
      <c r="A807" s="174"/>
      <c r="B807" s="174"/>
      <c r="C807" s="680"/>
      <c r="D807" s="174"/>
      <c r="E807" s="680"/>
      <c r="F807" s="174"/>
      <c r="G807" s="680"/>
      <c r="H807" s="174"/>
      <c r="I807" s="174"/>
      <c r="J807" s="174"/>
    </row>
    <row r="808" spans="1:10" x14ac:dyDescent="0.2">
      <c r="A808" s="174"/>
      <c r="B808" s="174"/>
      <c r="C808" s="680"/>
      <c r="D808" s="174"/>
      <c r="E808" s="680"/>
      <c r="F808" s="174"/>
      <c r="G808" s="680"/>
      <c r="H808" s="174"/>
      <c r="I808" s="174"/>
      <c r="J808" s="174"/>
    </row>
    <row r="809" spans="1:10" x14ac:dyDescent="0.2">
      <c r="A809" s="174"/>
      <c r="B809" s="174"/>
      <c r="C809" s="680"/>
      <c r="D809" s="174"/>
      <c r="E809" s="680"/>
      <c r="F809" s="174"/>
      <c r="G809" s="680"/>
      <c r="H809" s="174"/>
      <c r="I809" s="174"/>
      <c r="J809" s="174"/>
    </row>
    <row r="810" spans="1:10" x14ac:dyDescent="0.2">
      <c r="A810" s="174"/>
      <c r="B810" s="174"/>
      <c r="C810" s="680"/>
      <c r="D810" s="174"/>
      <c r="E810" s="680"/>
      <c r="F810" s="174"/>
      <c r="G810" s="680"/>
      <c r="H810" s="174"/>
      <c r="I810" s="174"/>
      <c r="J810" s="174"/>
    </row>
    <row r="811" spans="1:10" x14ac:dyDescent="0.2">
      <c r="A811" s="174"/>
      <c r="B811" s="174"/>
      <c r="C811" s="680"/>
      <c r="D811" s="174"/>
      <c r="E811" s="680"/>
      <c r="F811" s="174"/>
      <c r="G811" s="680"/>
      <c r="H811" s="174"/>
      <c r="I811" s="174"/>
      <c r="J811" s="174"/>
    </row>
    <row r="812" spans="1:10" x14ac:dyDescent="0.2">
      <c r="A812" s="174"/>
      <c r="B812" s="174"/>
      <c r="C812" s="680"/>
      <c r="D812" s="174"/>
      <c r="E812" s="680"/>
      <c r="F812" s="174"/>
      <c r="G812" s="680"/>
      <c r="H812" s="174"/>
      <c r="I812" s="174"/>
      <c r="J812" s="174"/>
    </row>
    <row r="813" spans="1:10" x14ac:dyDescent="0.2">
      <c r="A813" s="174"/>
      <c r="B813" s="174"/>
      <c r="C813" s="680"/>
      <c r="D813" s="174"/>
      <c r="E813" s="680"/>
      <c r="F813" s="174"/>
      <c r="G813" s="680"/>
      <c r="H813" s="174"/>
      <c r="I813" s="174"/>
      <c r="J813" s="174"/>
    </row>
    <row r="814" spans="1:10" x14ac:dyDescent="0.2">
      <c r="A814" s="174"/>
      <c r="B814" s="174"/>
      <c r="C814" s="680"/>
      <c r="D814" s="174"/>
      <c r="E814" s="680"/>
      <c r="F814" s="174"/>
      <c r="G814" s="680"/>
      <c r="H814" s="174"/>
      <c r="I814" s="174"/>
      <c r="J814" s="174"/>
    </row>
    <row r="815" spans="1:10" x14ac:dyDescent="0.2">
      <c r="A815" s="174"/>
      <c r="B815" s="174"/>
      <c r="C815" s="680"/>
      <c r="D815" s="174"/>
      <c r="E815" s="680"/>
      <c r="F815" s="174"/>
      <c r="G815" s="680"/>
      <c r="H815" s="174"/>
      <c r="I815" s="174"/>
      <c r="J815" s="174"/>
    </row>
    <row r="816" spans="1:10" x14ac:dyDescent="0.2">
      <c r="A816" s="174"/>
      <c r="B816" s="174"/>
      <c r="C816" s="680"/>
      <c r="D816" s="174"/>
      <c r="E816" s="680"/>
      <c r="F816" s="174"/>
      <c r="G816" s="680"/>
      <c r="H816" s="174"/>
      <c r="I816" s="174"/>
      <c r="J816" s="174"/>
    </row>
    <row r="817" spans="1:10" x14ac:dyDescent="0.2">
      <c r="A817" s="174"/>
      <c r="B817" s="174"/>
      <c r="C817" s="680"/>
      <c r="D817" s="174"/>
      <c r="E817" s="680"/>
      <c r="F817" s="174"/>
      <c r="G817" s="680"/>
      <c r="H817" s="174"/>
      <c r="I817" s="174"/>
      <c r="J817" s="174"/>
    </row>
    <row r="818" spans="1:10" x14ac:dyDescent="0.2">
      <c r="A818" s="174"/>
      <c r="B818" s="174"/>
      <c r="C818" s="680"/>
      <c r="D818" s="174"/>
      <c r="E818" s="680"/>
      <c r="F818" s="174"/>
      <c r="G818" s="680"/>
      <c r="H818" s="174"/>
      <c r="I818" s="174"/>
      <c r="J818" s="174"/>
    </row>
    <row r="819" spans="1:10" x14ac:dyDescent="0.2">
      <c r="A819" s="174"/>
      <c r="B819" s="174"/>
      <c r="C819" s="680"/>
      <c r="D819" s="174"/>
      <c r="E819" s="680"/>
      <c r="F819" s="174"/>
      <c r="G819" s="680"/>
      <c r="H819" s="174"/>
      <c r="I819" s="174"/>
      <c r="J819" s="174"/>
    </row>
    <row r="820" spans="1:10" x14ac:dyDescent="0.2">
      <c r="A820" s="174"/>
      <c r="B820" s="174"/>
      <c r="C820" s="680"/>
      <c r="D820" s="174"/>
      <c r="E820" s="680"/>
      <c r="F820" s="174"/>
      <c r="G820" s="680"/>
      <c r="H820" s="174"/>
      <c r="I820" s="174"/>
      <c r="J820" s="174"/>
    </row>
    <row r="821" spans="1:10" x14ac:dyDescent="0.2">
      <c r="A821" s="174"/>
      <c r="B821" s="174"/>
      <c r="C821" s="680"/>
      <c r="D821" s="174"/>
      <c r="E821" s="680"/>
      <c r="F821" s="174"/>
      <c r="G821" s="680"/>
      <c r="H821" s="174"/>
      <c r="I821" s="174"/>
      <c r="J821" s="174"/>
    </row>
    <row r="822" spans="1:10" x14ac:dyDescent="0.2">
      <c r="A822" s="174"/>
      <c r="B822" s="174"/>
      <c r="C822" s="680"/>
      <c r="D822" s="174"/>
      <c r="E822" s="680"/>
      <c r="F822" s="174"/>
      <c r="G822" s="680"/>
      <c r="H822" s="174"/>
      <c r="I822" s="174"/>
      <c r="J822" s="174"/>
    </row>
    <row r="823" spans="1:10" x14ac:dyDescent="0.2">
      <c r="A823" s="174"/>
      <c r="B823" s="174"/>
      <c r="C823" s="680"/>
      <c r="D823" s="174"/>
      <c r="E823" s="680"/>
      <c r="F823" s="174"/>
      <c r="G823" s="680"/>
      <c r="H823" s="174"/>
      <c r="I823" s="174"/>
      <c r="J823" s="174"/>
    </row>
    <row r="824" spans="1:10" x14ac:dyDescent="0.2">
      <c r="A824" s="174"/>
      <c r="B824" s="174"/>
      <c r="C824" s="680"/>
      <c r="D824" s="174"/>
      <c r="E824" s="680"/>
      <c r="F824" s="174"/>
      <c r="G824" s="680"/>
      <c r="H824" s="174"/>
      <c r="I824" s="174"/>
      <c r="J824" s="174"/>
    </row>
    <row r="825" spans="1:10" x14ac:dyDescent="0.2">
      <c r="A825" s="174"/>
      <c r="B825" s="174"/>
      <c r="C825" s="680"/>
      <c r="D825" s="174"/>
      <c r="E825" s="680"/>
      <c r="F825" s="174"/>
      <c r="G825" s="680"/>
      <c r="H825" s="174"/>
      <c r="I825" s="174"/>
      <c r="J825" s="174"/>
    </row>
    <row r="826" spans="1:10" x14ac:dyDescent="0.2">
      <c r="A826" s="174"/>
      <c r="B826" s="174"/>
      <c r="C826" s="680"/>
      <c r="D826" s="174"/>
      <c r="E826" s="680"/>
      <c r="F826" s="174"/>
      <c r="G826" s="680"/>
      <c r="H826" s="174"/>
      <c r="I826" s="174"/>
      <c r="J826" s="174"/>
    </row>
    <row r="827" spans="1:10" x14ac:dyDescent="0.2">
      <c r="A827" s="174"/>
      <c r="B827" s="174"/>
      <c r="C827" s="680"/>
      <c r="D827" s="174"/>
      <c r="E827" s="680"/>
      <c r="F827" s="174"/>
      <c r="G827" s="680"/>
      <c r="H827" s="174"/>
      <c r="I827" s="174"/>
      <c r="J827" s="174"/>
    </row>
    <row r="828" spans="1:10" x14ac:dyDescent="0.2">
      <c r="A828" s="174"/>
      <c r="B828" s="174"/>
      <c r="C828" s="680"/>
      <c r="D828" s="174"/>
      <c r="E828" s="680"/>
      <c r="F828" s="174"/>
      <c r="G828" s="680"/>
      <c r="H828" s="174"/>
      <c r="I828" s="174"/>
      <c r="J828" s="174"/>
    </row>
    <row r="829" spans="1:10" x14ac:dyDescent="0.2">
      <c r="A829" s="174"/>
      <c r="B829" s="174"/>
      <c r="C829" s="680"/>
      <c r="D829" s="174"/>
      <c r="E829" s="680"/>
      <c r="F829" s="174"/>
      <c r="G829" s="680"/>
      <c r="H829" s="174"/>
      <c r="I829" s="174"/>
      <c r="J829" s="174"/>
    </row>
    <row r="830" spans="1:10" x14ac:dyDescent="0.2">
      <c r="A830" s="174"/>
      <c r="B830" s="174"/>
      <c r="C830" s="680"/>
      <c r="D830" s="174"/>
      <c r="E830" s="680"/>
      <c r="F830" s="174"/>
      <c r="G830" s="680"/>
      <c r="H830" s="174"/>
      <c r="I830" s="174"/>
      <c r="J830" s="174"/>
    </row>
    <row r="831" spans="1:10" x14ac:dyDescent="0.2">
      <c r="A831" s="174"/>
      <c r="B831" s="174"/>
      <c r="C831" s="680"/>
      <c r="D831" s="174"/>
      <c r="E831" s="680"/>
      <c r="F831" s="174"/>
      <c r="G831" s="680"/>
      <c r="H831" s="174"/>
      <c r="I831" s="174"/>
      <c r="J831" s="174"/>
    </row>
    <row r="832" spans="1:10" x14ac:dyDescent="0.2">
      <c r="A832" s="174"/>
      <c r="B832" s="174"/>
      <c r="C832" s="680"/>
      <c r="D832" s="174"/>
      <c r="E832" s="680"/>
      <c r="F832" s="174"/>
      <c r="G832" s="680"/>
      <c r="H832" s="174"/>
      <c r="I832" s="174"/>
      <c r="J832" s="174"/>
    </row>
    <row r="833" spans="1:10" x14ac:dyDescent="0.2">
      <c r="A833" s="174"/>
      <c r="B833" s="174"/>
      <c r="C833" s="680"/>
      <c r="D833" s="174"/>
      <c r="E833" s="680"/>
      <c r="F833" s="174"/>
      <c r="G833" s="680"/>
      <c r="H833" s="174"/>
      <c r="I833" s="174"/>
      <c r="J833" s="174"/>
    </row>
    <row r="834" spans="1:10" x14ac:dyDescent="0.2">
      <c r="A834" s="174"/>
      <c r="B834" s="174"/>
      <c r="C834" s="680"/>
      <c r="D834" s="174"/>
      <c r="E834" s="680"/>
      <c r="F834" s="174"/>
      <c r="G834" s="680"/>
      <c r="H834" s="174"/>
      <c r="I834" s="174"/>
      <c r="J834" s="174"/>
    </row>
    <row r="835" spans="1:10" x14ac:dyDescent="0.2">
      <c r="A835" s="174"/>
      <c r="B835" s="174"/>
      <c r="C835" s="680"/>
      <c r="D835" s="174"/>
      <c r="E835" s="680"/>
      <c r="F835" s="174"/>
      <c r="G835" s="680"/>
      <c r="H835" s="174"/>
      <c r="I835" s="174"/>
      <c r="J835" s="174"/>
    </row>
    <row r="836" spans="1:10" x14ac:dyDescent="0.2">
      <c r="A836" s="174"/>
      <c r="B836" s="174"/>
      <c r="C836" s="680"/>
      <c r="D836" s="174"/>
      <c r="E836" s="680"/>
      <c r="F836" s="174"/>
      <c r="G836" s="680"/>
      <c r="H836" s="174"/>
      <c r="I836" s="174"/>
      <c r="J836" s="174"/>
    </row>
    <row r="837" spans="1:10" x14ac:dyDescent="0.2">
      <c r="A837" s="174"/>
      <c r="B837" s="174"/>
      <c r="C837" s="680"/>
      <c r="D837" s="174"/>
      <c r="E837" s="680"/>
      <c r="F837" s="174"/>
      <c r="G837" s="680"/>
      <c r="H837" s="174"/>
      <c r="I837" s="174"/>
      <c r="J837" s="174"/>
    </row>
    <row r="838" spans="1:10" x14ac:dyDescent="0.2">
      <c r="A838" s="174"/>
      <c r="B838" s="174"/>
      <c r="C838" s="680"/>
      <c r="D838" s="174"/>
      <c r="E838" s="680"/>
      <c r="F838" s="174"/>
      <c r="G838" s="680"/>
      <c r="H838" s="174"/>
      <c r="I838" s="174"/>
      <c r="J838" s="174"/>
    </row>
    <row r="839" spans="1:10" x14ac:dyDescent="0.2">
      <c r="A839" s="174"/>
      <c r="B839" s="174"/>
      <c r="C839" s="680"/>
      <c r="D839" s="174"/>
      <c r="E839" s="680"/>
      <c r="F839" s="174"/>
      <c r="G839" s="680"/>
      <c r="H839" s="174"/>
      <c r="I839" s="174"/>
      <c r="J839" s="174"/>
    </row>
    <row r="840" spans="1:10" x14ac:dyDescent="0.2">
      <c r="A840" s="174"/>
      <c r="B840" s="174"/>
      <c r="C840" s="680"/>
      <c r="D840" s="174"/>
      <c r="E840" s="680"/>
      <c r="F840" s="174"/>
      <c r="G840" s="680"/>
      <c r="H840" s="174"/>
      <c r="I840" s="174"/>
      <c r="J840" s="174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2:R211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I27" sqref="I2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1.5703125" style="2" customWidth="1"/>
    <col min="4" max="4" width="8.42578125" customWidth="1"/>
    <col min="5" max="5" width="10.28515625" style="2" customWidth="1"/>
    <col min="6" max="6" width="8.5703125" customWidth="1"/>
    <col min="7" max="7" width="11.5703125" style="2" bestFit="1" customWidth="1"/>
    <col min="8" max="8" width="7.5703125" customWidth="1"/>
    <col min="9" max="9" width="11.5703125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ht="13.5" thickBot="1" x14ac:dyDescent="0.25">
      <c r="A4" s="1"/>
    </row>
    <row r="5" spans="1:18" ht="18.75" hidden="1" thickBot="1" x14ac:dyDescent="0.3">
      <c r="A5" s="30" t="s">
        <v>0</v>
      </c>
      <c r="B5" s="31"/>
      <c r="C5" s="32" t="s">
        <v>49</v>
      </c>
      <c r="D5" s="33"/>
      <c r="E5" s="32"/>
      <c r="F5" s="34"/>
      <c r="G5" s="4"/>
      <c r="H5" s="30" t="s">
        <v>1</v>
      </c>
      <c r="I5" s="32" t="s">
        <v>34</v>
      </c>
    </row>
    <row r="6" spans="1:18" ht="13.5" thickBot="1" x14ac:dyDescent="0.25">
      <c r="B6" s="5" t="s">
        <v>63</v>
      </c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37" t="s">
        <v>19</v>
      </c>
      <c r="B8" s="38" t="s">
        <v>20</v>
      </c>
      <c r="C8" s="39" t="s">
        <v>12</v>
      </c>
      <c r="D8" s="40" t="s">
        <v>7</v>
      </c>
      <c r="E8" s="41" t="s">
        <v>12</v>
      </c>
      <c r="F8" s="2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" x14ac:dyDescent="0.2">
      <c r="A9" s="80" t="s">
        <v>67</v>
      </c>
      <c r="B9" s="151">
        <v>1</v>
      </c>
      <c r="C9" s="81"/>
      <c r="D9" s="80"/>
      <c r="E9" s="81"/>
      <c r="F9" s="80"/>
      <c r="G9" s="74"/>
      <c r="H9" s="75"/>
      <c r="I9" s="75"/>
      <c r="J9" s="75" t="s">
        <v>23</v>
      </c>
      <c r="K9" s="76"/>
      <c r="L9" s="56"/>
      <c r="M9" s="56"/>
      <c r="N9" s="77"/>
      <c r="O9" s="77"/>
      <c r="P9" s="78">
        <f t="shared" ref="P9:P40" si="0">O9*G9</f>
        <v>0</v>
      </c>
      <c r="R9" s="3"/>
    </row>
    <row r="10" spans="1:18" ht="15" x14ac:dyDescent="0.2">
      <c r="A10" s="80"/>
      <c r="B10" s="151"/>
      <c r="C10" s="81"/>
      <c r="D10" s="81"/>
      <c r="E10" s="81"/>
      <c r="F10" s="218"/>
      <c r="G10" s="79">
        <f t="shared" ref="G10:H12" si="1">G9-E10+C10</f>
        <v>0</v>
      </c>
      <c r="H10" s="119">
        <f t="shared" si="1"/>
        <v>0</v>
      </c>
      <c r="I10" s="151"/>
      <c r="J10" s="179"/>
      <c r="K10" s="83"/>
      <c r="L10" s="56"/>
      <c r="M10" s="56"/>
      <c r="N10" s="77"/>
      <c r="O10" s="77"/>
      <c r="P10" s="78">
        <f t="shared" si="0"/>
        <v>0</v>
      </c>
      <c r="R10" s="3"/>
    </row>
    <row r="11" spans="1:18" s="126" customFormat="1" ht="15.75" x14ac:dyDescent="0.25">
      <c r="A11" s="222"/>
      <c r="B11" s="257"/>
      <c r="C11" s="221"/>
      <c r="D11" s="222"/>
      <c r="E11" s="221"/>
      <c r="F11" s="222"/>
      <c r="G11" s="225">
        <f t="shared" si="1"/>
        <v>0</v>
      </c>
      <c r="H11" s="413">
        <f t="shared" si="1"/>
        <v>0</v>
      </c>
      <c r="I11" s="227"/>
      <c r="J11" s="222"/>
      <c r="K11" s="414"/>
      <c r="L11" s="226"/>
      <c r="M11" s="226"/>
      <c r="N11" s="271"/>
      <c r="O11" s="271"/>
      <c r="P11" s="271">
        <f t="shared" si="0"/>
        <v>0</v>
      </c>
      <c r="R11" s="256"/>
    </row>
    <row r="12" spans="1:18" s="126" customFormat="1" ht="15" x14ac:dyDescent="0.2">
      <c r="A12" s="222"/>
      <c r="B12" s="231"/>
      <c r="C12" s="333"/>
      <c r="D12" s="231"/>
      <c r="E12" s="333"/>
      <c r="F12" s="231"/>
      <c r="G12" s="225">
        <f t="shared" si="1"/>
        <v>0</v>
      </c>
      <c r="H12" s="413">
        <f t="shared" si="1"/>
        <v>0</v>
      </c>
      <c r="I12" s="227"/>
      <c r="J12" s="222"/>
      <c r="K12" s="292"/>
      <c r="L12" s="226"/>
      <c r="M12" s="226"/>
      <c r="N12" s="271"/>
      <c r="O12" s="271"/>
      <c r="P12" s="271">
        <f t="shared" si="0"/>
        <v>0</v>
      </c>
      <c r="R12" s="256"/>
    </row>
    <row r="13" spans="1:18" s="126" customFormat="1" ht="15" x14ac:dyDescent="0.2">
      <c r="A13" s="222"/>
      <c r="B13" s="231"/>
      <c r="C13" s="221"/>
      <c r="D13" s="222"/>
      <c r="E13" s="415"/>
      <c r="F13" s="231"/>
      <c r="G13" s="225">
        <f t="shared" ref="G13:G22" si="2">G12-E13+C13</f>
        <v>0</v>
      </c>
      <c r="H13" s="413">
        <f t="shared" ref="H13:H18" si="3">H12-F13+D13</f>
        <v>0</v>
      </c>
      <c r="I13" s="234"/>
      <c r="J13" s="248"/>
      <c r="K13" s="292"/>
      <c r="L13" s="226"/>
      <c r="M13" s="226"/>
      <c r="N13" s="271"/>
      <c r="O13" s="270"/>
      <c r="P13" s="271">
        <f t="shared" si="0"/>
        <v>0</v>
      </c>
      <c r="R13" s="256"/>
    </row>
    <row r="14" spans="1:18" s="126" customFormat="1" ht="15" x14ac:dyDescent="0.2">
      <c r="A14" s="222"/>
      <c r="B14" s="222"/>
      <c r="C14" s="221"/>
      <c r="D14" s="222"/>
      <c r="E14" s="221"/>
      <c r="F14" s="222"/>
      <c r="G14" s="225">
        <f t="shared" si="2"/>
        <v>0</v>
      </c>
      <c r="H14" s="413">
        <f t="shared" si="3"/>
        <v>0</v>
      </c>
      <c r="I14" s="227"/>
      <c r="J14" s="222"/>
      <c r="K14" s="292"/>
      <c r="L14" s="226"/>
      <c r="M14" s="226"/>
      <c r="N14" s="271"/>
      <c r="O14" s="271"/>
      <c r="P14" s="271">
        <f t="shared" si="0"/>
        <v>0</v>
      </c>
      <c r="R14" s="256"/>
    </row>
    <row r="15" spans="1:18" s="126" customFormat="1" ht="15" x14ac:dyDescent="0.2">
      <c r="A15" s="222"/>
      <c r="B15" s="222"/>
      <c r="C15" s="221"/>
      <c r="D15" s="222"/>
      <c r="E15" s="221"/>
      <c r="F15" s="222"/>
      <c r="G15" s="225">
        <f t="shared" si="2"/>
        <v>0</v>
      </c>
      <c r="H15" s="413">
        <f t="shared" si="3"/>
        <v>0</v>
      </c>
      <c r="I15" s="222"/>
      <c r="J15" s="222"/>
      <c r="K15" s="226"/>
      <c r="L15" s="226"/>
      <c r="M15" s="226"/>
      <c r="N15" s="271"/>
      <c r="O15" s="271"/>
      <c r="P15" s="271">
        <f t="shared" si="0"/>
        <v>0</v>
      </c>
      <c r="R15" s="256"/>
    </row>
    <row r="16" spans="1:18" s="126" customFormat="1" ht="15" x14ac:dyDescent="0.2">
      <c r="A16" s="226"/>
      <c r="B16" s="226"/>
      <c r="C16" s="225"/>
      <c r="D16" s="226"/>
      <c r="E16" s="225"/>
      <c r="F16" s="226"/>
      <c r="G16" s="225">
        <f t="shared" si="2"/>
        <v>0</v>
      </c>
      <c r="H16" s="413">
        <f t="shared" si="3"/>
        <v>0</v>
      </c>
      <c r="I16" s="222"/>
      <c r="J16" s="222"/>
      <c r="K16" s="226"/>
      <c r="L16" s="226"/>
      <c r="M16" s="226"/>
      <c r="N16" s="271"/>
      <c r="O16" s="271"/>
      <c r="P16" s="271">
        <f t="shared" si="0"/>
        <v>0</v>
      </c>
      <c r="R16" s="256"/>
    </row>
    <row r="17" spans="1:16" s="126" customFormat="1" ht="15" x14ac:dyDescent="0.2">
      <c r="A17" s="226"/>
      <c r="B17" s="226"/>
      <c r="C17" s="225"/>
      <c r="D17" s="226"/>
      <c r="E17" s="225"/>
      <c r="F17" s="226"/>
      <c r="G17" s="225">
        <f t="shared" si="2"/>
        <v>0</v>
      </c>
      <c r="H17" s="413">
        <f t="shared" si="3"/>
        <v>0</v>
      </c>
      <c r="I17" s="222"/>
      <c r="J17" s="222"/>
      <c r="K17" s="226"/>
      <c r="L17" s="226"/>
      <c r="M17" s="226"/>
      <c r="N17" s="271"/>
      <c r="O17" s="271"/>
      <c r="P17" s="271">
        <f t="shared" si="0"/>
        <v>0</v>
      </c>
    </row>
    <row r="18" spans="1:16" s="126" customFormat="1" ht="15" x14ac:dyDescent="0.2">
      <c r="A18" s="226"/>
      <c r="B18" s="226"/>
      <c r="C18" s="225"/>
      <c r="D18" s="226"/>
      <c r="E18" s="225"/>
      <c r="F18" s="226"/>
      <c r="G18" s="225">
        <f t="shared" si="2"/>
        <v>0</v>
      </c>
      <c r="H18" s="413">
        <f t="shared" si="3"/>
        <v>0</v>
      </c>
      <c r="I18" s="222"/>
      <c r="J18" s="222"/>
      <c r="K18" s="226"/>
      <c r="L18" s="226"/>
      <c r="M18" s="226"/>
      <c r="N18" s="271"/>
      <c r="O18" s="271"/>
      <c r="P18" s="271">
        <f t="shared" si="0"/>
        <v>0</v>
      </c>
    </row>
    <row r="19" spans="1:16" s="126" customFormat="1" ht="15" x14ac:dyDescent="0.2">
      <c r="A19" s="226"/>
      <c r="B19" s="226"/>
      <c r="C19" s="225"/>
      <c r="D19" s="226"/>
      <c r="E19" s="225"/>
      <c r="F19" s="226"/>
      <c r="G19" s="225">
        <f t="shared" si="2"/>
        <v>0</v>
      </c>
      <c r="H19" s="413">
        <f t="shared" ref="H19:H25" si="4">H18-F19+D19</f>
        <v>0</v>
      </c>
      <c r="I19" s="222"/>
      <c r="J19" s="222"/>
      <c r="K19" s="226"/>
      <c r="L19" s="226"/>
      <c r="M19" s="226"/>
      <c r="N19" s="271"/>
      <c r="O19" s="271"/>
      <c r="P19" s="271">
        <f t="shared" si="0"/>
        <v>0</v>
      </c>
    </row>
    <row r="20" spans="1:16" ht="15" x14ac:dyDescent="0.2">
      <c r="A20" s="56"/>
      <c r="B20" s="56"/>
      <c r="C20" s="79"/>
      <c r="D20" s="56"/>
      <c r="E20" s="79"/>
      <c r="F20" s="56"/>
      <c r="G20" s="79">
        <f t="shared" si="2"/>
        <v>0</v>
      </c>
      <c r="H20" s="119">
        <f t="shared" si="4"/>
        <v>0</v>
      </c>
      <c r="I20" s="80"/>
      <c r="J20" s="80"/>
      <c r="K20" s="56"/>
      <c r="L20" s="56"/>
      <c r="M20" s="56"/>
      <c r="N20" s="78"/>
      <c r="O20" s="77"/>
      <c r="P20" s="78">
        <f t="shared" si="0"/>
        <v>0</v>
      </c>
    </row>
    <row r="21" spans="1:16" ht="15" x14ac:dyDescent="0.2">
      <c r="A21" s="56"/>
      <c r="B21" s="56"/>
      <c r="C21" s="79"/>
      <c r="D21" s="56"/>
      <c r="E21" s="79"/>
      <c r="F21" s="56"/>
      <c r="G21" s="79">
        <f t="shared" si="2"/>
        <v>0</v>
      </c>
      <c r="H21" s="119">
        <f t="shared" si="4"/>
        <v>0</v>
      </c>
      <c r="I21" s="80"/>
      <c r="J21" s="80"/>
      <c r="K21" s="56"/>
      <c r="L21" s="56"/>
      <c r="M21" s="56"/>
      <c r="N21" s="78"/>
      <c r="O21" s="77"/>
      <c r="P21" s="78">
        <f t="shared" si="0"/>
        <v>0</v>
      </c>
    </row>
    <row r="22" spans="1:16" ht="15" x14ac:dyDescent="0.2">
      <c r="A22" s="56"/>
      <c r="B22" s="56"/>
      <c r="C22" s="79"/>
      <c r="D22" s="56"/>
      <c r="E22" s="79"/>
      <c r="F22" s="56"/>
      <c r="G22" s="79">
        <f t="shared" si="2"/>
        <v>0</v>
      </c>
      <c r="H22" s="119">
        <f t="shared" si="4"/>
        <v>0</v>
      </c>
      <c r="I22" s="80"/>
      <c r="J22" s="80"/>
      <c r="K22" s="56"/>
      <c r="L22" s="56"/>
      <c r="M22" s="56"/>
      <c r="N22" s="78"/>
      <c r="O22" s="77"/>
      <c r="P22" s="78">
        <f t="shared" si="0"/>
        <v>0</v>
      </c>
    </row>
    <row r="23" spans="1:16" ht="15" x14ac:dyDescent="0.2">
      <c r="A23" s="56"/>
      <c r="B23" s="56"/>
      <c r="C23" s="79"/>
      <c r="D23" s="56"/>
      <c r="E23" s="79"/>
      <c r="F23" s="56"/>
      <c r="G23" s="79">
        <f t="shared" ref="G23:H82" si="5">G22-E23+C23</f>
        <v>0</v>
      </c>
      <c r="H23" s="119">
        <f t="shared" si="4"/>
        <v>0</v>
      </c>
      <c r="I23" s="80"/>
      <c r="J23" s="80"/>
      <c r="K23" s="56"/>
      <c r="L23" s="56"/>
      <c r="M23" s="56"/>
      <c r="N23" s="78"/>
      <c r="O23" s="77"/>
      <c r="P23" s="78">
        <f t="shared" si="0"/>
        <v>0</v>
      </c>
    </row>
    <row r="24" spans="1:16" ht="15" x14ac:dyDescent="0.2">
      <c r="A24" s="56"/>
      <c r="B24" s="56"/>
      <c r="C24" s="79"/>
      <c r="D24" s="56"/>
      <c r="E24" s="79"/>
      <c r="F24" s="56"/>
      <c r="G24" s="79">
        <f t="shared" si="5"/>
        <v>0</v>
      </c>
      <c r="H24" s="119">
        <f t="shared" si="4"/>
        <v>0</v>
      </c>
      <c r="I24" s="80"/>
      <c r="J24" s="80"/>
      <c r="K24" s="56"/>
      <c r="L24" s="56"/>
      <c r="M24" s="56"/>
      <c r="N24" s="78"/>
      <c r="O24" s="77"/>
      <c r="P24" s="78">
        <f t="shared" si="0"/>
        <v>0</v>
      </c>
    </row>
    <row r="25" spans="1:16" ht="15" x14ac:dyDescent="0.2">
      <c r="A25" s="56"/>
      <c r="B25" s="56"/>
      <c r="C25" s="79"/>
      <c r="D25" s="56"/>
      <c r="E25" s="79"/>
      <c r="F25" s="56"/>
      <c r="G25" s="79">
        <f t="shared" si="5"/>
        <v>0</v>
      </c>
      <c r="H25" s="119">
        <f t="shared" si="4"/>
        <v>0</v>
      </c>
      <c r="I25" s="80"/>
      <c r="J25" s="80"/>
      <c r="K25" s="56"/>
      <c r="L25" s="56"/>
      <c r="M25" s="56"/>
      <c r="N25" s="78"/>
      <c r="O25" s="77"/>
      <c r="P25" s="78">
        <f t="shared" si="0"/>
        <v>0</v>
      </c>
    </row>
    <row r="26" spans="1:16" ht="15" x14ac:dyDescent="0.2">
      <c r="A26" s="56"/>
      <c r="B26" s="56"/>
      <c r="C26" s="79"/>
      <c r="D26" s="56"/>
      <c r="E26" s="79"/>
      <c r="F26" s="56"/>
      <c r="G26" s="79">
        <f t="shared" ref="G26:H41" si="6">G25-E26+C26</f>
        <v>0</v>
      </c>
      <c r="H26" s="119">
        <f t="shared" si="6"/>
        <v>0</v>
      </c>
      <c r="I26" s="80"/>
      <c r="J26" s="80"/>
      <c r="K26" s="56"/>
      <c r="L26" s="56"/>
      <c r="M26" s="56"/>
      <c r="N26" s="78"/>
      <c r="O26" s="77"/>
      <c r="P26" s="78">
        <f t="shared" si="0"/>
        <v>0</v>
      </c>
    </row>
    <row r="27" spans="1:16" ht="15" x14ac:dyDescent="0.2">
      <c r="A27" s="56"/>
      <c r="B27" s="56"/>
      <c r="C27" s="79"/>
      <c r="D27" s="56"/>
      <c r="E27" s="79"/>
      <c r="F27" s="56"/>
      <c r="G27" s="79">
        <f t="shared" si="6"/>
        <v>0</v>
      </c>
      <c r="H27" s="119">
        <f t="shared" si="6"/>
        <v>0</v>
      </c>
      <c r="I27" s="80"/>
      <c r="J27" s="80"/>
      <c r="K27" s="56"/>
      <c r="L27" s="56"/>
      <c r="M27" s="56"/>
      <c r="N27" s="78"/>
      <c r="O27" s="77"/>
      <c r="P27" s="78">
        <f t="shared" si="0"/>
        <v>0</v>
      </c>
    </row>
    <row r="28" spans="1:16" ht="15" x14ac:dyDescent="0.2">
      <c r="A28" s="56"/>
      <c r="B28" s="56"/>
      <c r="C28" s="79"/>
      <c r="D28" s="56"/>
      <c r="E28" s="79"/>
      <c r="F28" s="56"/>
      <c r="G28" s="79">
        <f t="shared" si="6"/>
        <v>0</v>
      </c>
      <c r="H28" s="119">
        <f t="shared" si="6"/>
        <v>0</v>
      </c>
      <c r="I28" s="80"/>
      <c r="J28" s="80"/>
      <c r="K28" s="56"/>
      <c r="L28" s="56"/>
      <c r="M28" s="56"/>
      <c r="N28" s="78"/>
      <c r="O28" s="77"/>
      <c r="P28" s="78">
        <f t="shared" si="0"/>
        <v>0</v>
      </c>
    </row>
    <row r="29" spans="1:16" ht="15" x14ac:dyDescent="0.2">
      <c r="A29" s="56"/>
      <c r="B29" s="56"/>
      <c r="C29" s="79"/>
      <c r="D29" s="56"/>
      <c r="E29" s="79"/>
      <c r="F29" s="56"/>
      <c r="G29" s="79">
        <f t="shared" si="6"/>
        <v>0</v>
      </c>
      <c r="H29" s="119">
        <f t="shared" si="6"/>
        <v>0</v>
      </c>
      <c r="I29" s="80"/>
      <c r="J29" s="80"/>
      <c r="K29" s="56"/>
      <c r="L29" s="56"/>
      <c r="M29" s="56"/>
      <c r="N29" s="78"/>
      <c r="O29" s="77"/>
      <c r="P29" s="78">
        <f t="shared" si="0"/>
        <v>0</v>
      </c>
    </row>
    <row r="30" spans="1:16" ht="15" x14ac:dyDescent="0.2">
      <c r="A30" s="56"/>
      <c r="B30" s="56"/>
      <c r="C30" s="79"/>
      <c r="D30" s="56"/>
      <c r="E30" s="79"/>
      <c r="F30" s="56"/>
      <c r="G30" s="79">
        <f t="shared" si="6"/>
        <v>0</v>
      </c>
      <c r="H30" s="119">
        <f t="shared" si="6"/>
        <v>0</v>
      </c>
      <c r="I30" s="80"/>
      <c r="J30" s="80"/>
      <c r="K30" s="56"/>
      <c r="L30" s="56"/>
      <c r="M30" s="56"/>
      <c r="N30" s="78"/>
      <c r="O30" s="77"/>
      <c r="P30" s="78">
        <f t="shared" si="0"/>
        <v>0</v>
      </c>
    </row>
    <row r="31" spans="1:16" ht="15" x14ac:dyDescent="0.2">
      <c r="A31" s="56"/>
      <c r="B31" s="56"/>
      <c r="C31" s="79"/>
      <c r="D31" s="56"/>
      <c r="E31" s="79"/>
      <c r="F31" s="56"/>
      <c r="G31" s="79">
        <f t="shared" si="6"/>
        <v>0</v>
      </c>
      <c r="H31" s="119">
        <f t="shared" si="6"/>
        <v>0</v>
      </c>
      <c r="I31" s="80"/>
      <c r="J31" s="80"/>
      <c r="K31" s="56"/>
      <c r="L31" s="56"/>
      <c r="M31" s="56"/>
      <c r="N31" s="78"/>
      <c r="O31" s="77"/>
      <c r="P31" s="78">
        <f t="shared" si="0"/>
        <v>0</v>
      </c>
    </row>
    <row r="32" spans="1:16" ht="15" x14ac:dyDescent="0.2">
      <c r="A32" s="56"/>
      <c r="B32" s="56"/>
      <c r="C32" s="79"/>
      <c r="D32" s="56"/>
      <c r="E32" s="79"/>
      <c r="F32" s="56"/>
      <c r="G32" s="79">
        <f t="shared" si="6"/>
        <v>0</v>
      </c>
      <c r="H32" s="119">
        <f t="shared" si="6"/>
        <v>0</v>
      </c>
      <c r="I32" s="80"/>
      <c r="J32" s="80"/>
      <c r="K32" s="56"/>
      <c r="L32" s="56"/>
      <c r="M32" s="56"/>
      <c r="N32" s="78"/>
      <c r="O32" s="77"/>
      <c r="P32" s="78">
        <f t="shared" si="0"/>
        <v>0</v>
      </c>
    </row>
    <row r="33" spans="1:16" ht="15" x14ac:dyDescent="0.2">
      <c r="A33" s="56"/>
      <c r="B33" s="56"/>
      <c r="C33" s="79"/>
      <c r="D33" s="56"/>
      <c r="E33" s="79"/>
      <c r="F33" s="56"/>
      <c r="G33" s="79">
        <f t="shared" si="6"/>
        <v>0</v>
      </c>
      <c r="H33" s="119">
        <f t="shared" si="6"/>
        <v>0</v>
      </c>
      <c r="I33" s="80"/>
      <c r="J33" s="80"/>
      <c r="K33" s="56"/>
      <c r="L33" s="56"/>
      <c r="M33" s="56"/>
      <c r="N33" s="78"/>
      <c r="O33" s="77"/>
      <c r="P33" s="78">
        <f t="shared" si="0"/>
        <v>0</v>
      </c>
    </row>
    <row r="34" spans="1:16" ht="15" x14ac:dyDescent="0.2">
      <c r="A34" s="56"/>
      <c r="B34" s="56"/>
      <c r="C34" s="79"/>
      <c r="D34" s="56"/>
      <c r="E34" s="79"/>
      <c r="F34" s="56"/>
      <c r="G34" s="79">
        <f t="shared" si="5"/>
        <v>0</v>
      </c>
      <c r="H34" s="119">
        <f t="shared" si="6"/>
        <v>0</v>
      </c>
      <c r="I34" s="80"/>
      <c r="J34" s="80"/>
      <c r="K34" s="56"/>
      <c r="L34" s="56"/>
      <c r="M34" s="56"/>
      <c r="N34" s="78"/>
      <c r="O34" s="77"/>
      <c r="P34" s="78">
        <f t="shared" si="0"/>
        <v>0</v>
      </c>
    </row>
    <row r="35" spans="1:16" ht="15" x14ac:dyDescent="0.2">
      <c r="A35" s="56"/>
      <c r="B35" s="56"/>
      <c r="C35" s="79"/>
      <c r="D35" s="56"/>
      <c r="E35" s="79"/>
      <c r="F35" s="56"/>
      <c r="G35" s="79">
        <f t="shared" si="5"/>
        <v>0</v>
      </c>
      <c r="H35" s="119">
        <f t="shared" si="6"/>
        <v>0</v>
      </c>
      <c r="I35" s="56"/>
      <c r="J35" s="80"/>
      <c r="K35" s="56"/>
      <c r="L35" s="56"/>
      <c r="M35" s="56"/>
      <c r="N35" s="78"/>
      <c r="O35" s="77"/>
      <c r="P35" s="78">
        <f t="shared" si="0"/>
        <v>0</v>
      </c>
    </row>
    <row r="36" spans="1:16" ht="15" x14ac:dyDescent="0.2">
      <c r="A36" s="56"/>
      <c r="B36" s="56"/>
      <c r="C36" s="79"/>
      <c r="D36" s="56"/>
      <c r="E36" s="79"/>
      <c r="F36" s="56"/>
      <c r="G36" s="79">
        <f t="shared" si="5"/>
        <v>0</v>
      </c>
      <c r="H36" s="119">
        <f t="shared" si="6"/>
        <v>0</v>
      </c>
      <c r="I36" s="56"/>
      <c r="J36" s="80"/>
      <c r="K36" s="56"/>
      <c r="L36" s="56"/>
      <c r="M36" s="56"/>
      <c r="N36" s="78"/>
      <c r="O36" s="77"/>
      <c r="P36" s="78">
        <f t="shared" si="0"/>
        <v>0</v>
      </c>
    </row>
    <row r="37" spans="1:16" ht="15" x14ac:dyDescent="0.2">
      <c r="A37" s="56"/>
      <c r="B37" s="56"/>
      <c r="C37" s="79"/>
      <c r="D37" s="56"/>
      <c r="E37" s="79"/>
      <c r="F37" s="56"/>
      <c r="G37" s="79">
        <f t="shared" si="5"/>
        <v>0</v>
      </c>
      <c r="H37" s="119">
        <f t="shared" si="6"/>
        <v>0</v>
      </c>
      <c r="I37" s="56"/>
      <c r="J37" s="80"/>
      <c r="K37" s="56"/>
      <c r="L37" s="56"/>
      <c r="M37" s="56"/>
      <c r="N37" s="78"/>
      <c r="O37" s="77"/>
      <c r="P37" s="78">
        <f t="shared" si="0"/>
        <v>0</v>
      </c>
    </row>
    <row r="38" spans="1:16" ht="15" x14ac:dyDescent="0.2">
      <c r="A38" s="56"/>
      <c r="B38" s="56"/>
      <c r="C38" s="79"/>
      <c r="D38" s="56"/>
      <c r="E38" s="79"/>
      <c r="F38" s="56"/>
      <c r="G38" s="79">
        <f t="shared" si="5"/>
        <v>0</v>
      </c>
      <c r="H38" s="119">
        <f t="shared" si="6"/>
        <v>0</v>
      </c>
      <c r="I38" s="56"/>
      <c r="J38" s="80"/>
      <c r="K38" s="56"/>
      <c r="L38" s="56"/>
      <c r="M38" s="56"/>
      <c r="N38" s="78"/>
      <c r="O38" s="77"/>
      <c r="P38" s="78">
        <f t="shared" si="0"/>
        <v>0</v>
      </c>
    </row>
    <row r="39" spans="1:16" ht="15" x14ac:dyDescent="0.2">
      <c r="A39" s="56"/>
      <c r="B39" s="56"/>
      <c r="C39" s="79"/>
      <c r="D39" s="56"/>
      <c r="E39" s="79"/>
      <c r="F39" s="56"/>
      <c r="G39" s="79">
        <f t="shared" si="5"/>
        <v>0</v>
      </c>
      <c r="H39" s="119">
        <f t="shared" si="6"/>
        <v>0</v>
      </c>
      <c r="I39" s="56"/>
      <c r="J39" s="80"/>
      <c r="K39" s="56"/>
      <c r="L39" s="56"/>
      <c r="M39" s="56"/>
      <c r="N39" s="78"/>
      <c r="O39" s="77"/>
      <c r="P39" s="78">
        <f t="shared" si="0"/>
        <v>0</v>
      </c>
    </row>
    <row r="40" spans="1:16" ht="15" x14ac:dyDescent="0.2">
      <c r="A40" s="56"/>
      <c r="B40" s="56"/>
      <c r="C40" s="79"/>
      <c r="D40" s="56"/>
      <c r="E40" s="79"/>
      <c r="F40" s="56"/>
      <c r="G40" s="79">
        <f t="shared" si="5"/>
        <v>0</v>
      </c>
      <c r="H40" s="119">
        <f t="shared" si="6"/>
        <v>0</v>
      </c>
      <c r="I40" s="56"/>
      <c r="J40" s="80"/>
      <c r="K40" s="56"/>
      <c r="L40" s="56"/>
      <c r="M40" s="56"/>
      <c r="N40" s="78"/>
      <c r="O40" s="77"/>
      <c r="P40" s="78">
        <f t="shared" si="0"/>
        <v>0</v>
      </c>
    </row>
    <row r="41" spans="1:16" ht="15" x14ac:dyDescent="0.2">
      <c r="A41" s="56"/>
      <c r="B41" s="56"/>
      <c r="C41" s="79"/>
      <c r="D41" s="56"/>
      <c r="E41" s="79"/>
      <c r="F41" s="56"/>
      <c r="G41" s="79">
        <f t="shared" si="5"/>
        <v>0</v>
      </c>
      <c r="H41" s="119">
        <f t="shared" si="6"/>
        <v>0</v>
      </c>
      <c r="I41" s="56"/>
      <c r="J41" s="80"/>
      <c r="K41" s="56"/>
      <c r="L41" s="56"/>
      <c r="M41" s="56"/>
      <c r="N41" s="78"/>
      <c r="O41" s="77"/>
      <c r="P41" s="78">
        <f t="shared" ref="P41:P74" si="7">O41*G41</f>
        <v>0</v>
      </c>
    </row>
    <row r="42" spans="1:16" ht="15" x14ac:dyDescent="0.2">
      <c r="A42" s="56"/>
      <c r="B42" s="56"/>
      <c r="C42" s="79"/>
      <c r="D42" s="56"/>
      <c r="E42" s="79"/>
      <c r="F42" s="56"/>
      <c r="G42" s="79">
        <f t="shared" si="5"/>
        <v>0</v>
      </c>
      <c r="H42" s="119">
        <f t="shared" si="5"/>
        <v>0</v>
      </c>
      <c r="I42" s="56"/>
      <c r="J42" s="80"/>
      <c r="K42" s="56"/>
      <c r="L42" s="56"/>
      <c r="M42" s="56"/>
      <c r="N42" s="78"/>
      <c r="O42" s="77"/>
      <c r="P42" s="78">
        <f t="shared" si="7"/>
        <v>0</v>
      </c>
    </row>
    <row r="43" spans="1:16" ht="15" x14ac:dyDescent="0.2">
      <c r="A43" s="56"/>
      <c r="B43" s="56"/>
      <c r="C43" s="79"/>
      <c r="D43" s="56"/>
      <c r="E43" s="79"/>
      <c r="F43" s="56"/>
      <c r="G43" s="79">
        <f t="shared" si="5"/>
        <v>0</v>
      </c>
      <c r="H43" s="119">
        <f t="shared" si="5"/>
        <v>0</v>
      </c>
      <c r="I43" s="56"/>
      <c r="J43" s="80"/>
      <c r="K43" s="56"/>
      <c r="L43" s="56"/>
      <c r="M43" s="56"/>
      <c r="N43" s="78"/>
      <c r="O43" s="77"/>
      <c r="P43" s="78">
        <f t="shared" si="7"/>
        <v>0</v>
      </c>
    </row>
    <row r="44" spans="1:16" ht="15" x14ac:dyDescent="0.2">
      <c r="A44" s="56"/>
      <c r="B44" s="56"/>
      <c r="C44" s="79"/>
      <c r="D44" s="56"/>
      <c r="E44" s="79"/>
      <c r="F44" s="56"/>
      <c r="G44" s="79">
        <f t="shared" si="5"/>
        <v>0</v>
      </c>
      <c r="H44" s="119">
        <f t="shared" si="5"/>
        <v>0</v>
      </c>
      <c r="I44" s="56"/>
      <c r="J44" s="80"/>
      <c r="K44" s="56"/>
      <c r="L44" s="56"/>
      <c r="M44" s="56"/>
      <c r="N44" s="78"/>
      <c r="O44" s="77"/>
      <c r="P44" s="78">
        <f t="shared" si="7"/>
        <v>0</v>
      </c>
    </row>
    <row r="45" spans="1:16" ht="15" x14ac:dyDescent="0.2">
      <c r="A45" s="56"/>
      <c r="B45" s="56"/>
      <c r="C45" s="79"/>
      <c r="D45" s="56"/>
      <c r="E45" s="79"/>
      <c r="F45" s="56"/>
      <c r="G45" s="79">
        <f t="shared" si="5"/>
        <v>0</v>
      </c>
      <c r="H45" s="119">
        <f t="shared" si="5"/>
        <v>0</v>
      </c>
      <c r="I45" s="56"/>
      <c r="J45" s="80"/>
      <c r="K45" s="56"/>
      <c r="L45" s="56"/>
      <c r="M45" s="56"/>
      <c r="N45" s="78"/>
      <c r="O45" s="77"/>
      <c r="P45" s="78">
        <f t="shared" si="7"/>
        <v>0</v>
      </c>
    </row>
    <row r="46" spans="1:16" ht="15" x14ac:dyDescent="0.2">
      <c r="A46" s="56"/>
      <c r="B46" s="56"/>
      <c r="C46" s="79"/>
      <c r="D46" s="56"/>
      <c r="E46" s="79"/>
      <c r="F46" s="56"/>
      <c r="G46" s="79">
        <f t="shared" si="5"/>
        <v>0</v>
      </c>
      <c r="H46" s="119">
        <f t="shared" si="5"/>
        <v>0</v>
      </c>
      <c r="I46" s="56"/>
      <c r="J46" s="80"/>
      <c r="K46" s="56"/>
      <c r="L46" s="56"/>
      <c r="M46" s="56"/>
      <c r="N46" s="78"/>
      <c r="O46" s="77"/>
      <c r="P46" s="78">
        <f t="shared" si="7"/>
        <v>0</v>
      </c>
    </row>
    <row r="47" spans="1:16" ht="15" x14ac:dyDescent="0.2">
      <c r="A47" s="56"/>
      <c r="B47" s="56"/>
      <c r="C47" s="79"/>
      <c r="D47" s="56"/>
      <c r="E47" s="79"/>
      <c r="F47" s="56"/>
      <c r="G47" s="79">
        <f t="shared" si="5"/>
        <v>0</v>
      </c>
      <c r="H47" s="119">
        <f t="shared" si="5"/>
        <v>0</v>
      </c>
      <c r="I47" s="56"/>
      <c r="J47" s="80"/>
      <c r="K47" s="56"/>
      <c r="L47" s="56"/>
      <c r="M47" s="56"/>
      <c r="N47" s="78"/>
      <c r="O47" s="77"/>
      <c r="P47" s="78">
        <f t="shared" si="7"/>
        <v>0</v>
      </c>
    </row>
    <row r="48" spans="1:16" ht="15" x14ac:dyDescent="0.2">
      <c r="A48" s="56"/>
      <c r="B48" s="56"/>
      <c r="C48" s="79"/>
      <c r="D48" s="56"/>
      <c r="E48" s="79"/>
      <c r="F48" s="56"/>
      <c r="G48" s="79">
        <f t="shared" si="5"/>
        <v>0</v>
      </c>
      <c r="H48" s="119">
        <f t="shared" si="5"/>
        <v>0</v>
      </c>
      <c r="I48" s="56"/>
      <c r="J48" s="80"/>
      <c r="K48" s="56"/>
      <c r="L48" s="56"/>
      <c r="M48" s="56"/>
      <c r="N48" s="78"/>
      <c r="O48" s="77"/>
      <c r="P48" s="78">
        <f t="shared" si="7"/>
        <v>0</v>
      </c>
    </row>
    <row r="49" spans="1:16" ht="15" x14ac:dyDescent="0.2">
      <c r="A49" s="56"/>
      <c r="B49" s="56"/>
      <c r="C49" s="79"/>
      <c r="D49" s="56"/>
      <c r="E49" s="79"/>
      <c r="F49" s="56"/>
      <c r="G49" s="79">
        <f>G48-E49+C49</f>
        <v>0</v>
      </c>
      <c r="H49" s="119">
        <f t="shared" si="5"/>
        <v>0</v>
      </c>
      <c r="I49" s="56"/>
      <c r="J49" s="80"/>
      <c r="K49" s="56"/>
      <c r="L49" s="56"/>
      <c r="M49" s="56"/>
      <c r="N49" s="78"/>
      <c r="O49" s="77"/>
      <c r="P49" s="78"/>
    </row>
    <row r="50" spans="1:16" ht="15" x14ac:dyDescent="0.2">
      <c r="A50" s="56"/>
      <c r="B50" s="56"/>
      <c r="C50" s="79"/>
      <c r="D50" s="56"/>
      <c r="E50" s="79"/>
      <c r="F50" s="56"/>
      <c r="G50" s="79">
        <f>G49-E50+C50</f>
        <v>0</v>
      </c>
      <c r="H50" s="119">
        <f t="shared" si="5"/>
        <v>0</v>
      </c>
      <c r="I50" s="56"/>
      <c r="J50" s="80"/>
      <c r="K50" s="56"/>
      <c r="L50" s="56"/>
      <c r="M50" s="56"/>
      <c r="N50" s="78"/>
      <c r="O50" s="77"/>
      <c r="P50" s="78">
        <f t="shared" si="7"/>
        <v>0</v>
      </c>
    </row>
    <row r="51" spans="1:16" ht="15" x14ac:dyDescent="0.2">
      <c r="A51" s="56"/>
      <c r="B51" s="56"/>
      <c r="C51" s="79"/>
      <c r="D51" s="56"/>
      <c r="E51" s="79"/>
      <c r="F51" s="56"/>
      <c r="G51" s="79">
        <f t="shared" si="5"/>
        <v>0</v>
      </c>
      <c r="H51" s="119">
        <f t="shared" si="5"/>
        <v>0</v>
      </c>
      <c r="I51" s="56"/>
      <c r="J51" s="80"/>
      <c r="K51" s="56"/>
      <c r="L51" s="56"/>
      <c r="M51" s="56"/>
      <c r="N51" s="78"/>
      <c r="O51" s="77"/>
      <c r="P51" s="78">
        <f t="shared" si="7"/>
        <v>0</v>
      </c>
    </row>
    <row r="52" spans="1:16" ht="15" x14ac:dyDescent="0.2">
      <c r="A52" s="56"/>
      <c r="B52" s="56"/>
      <c r="C52" s="79"/>
      <c r="D52" s="56"/>
      <c r="E52" s="79"/>
      <c r="F52" s="56"/>
      <c r="G52" s="79">
        <f t="shared" si="5"/>
        <v>0</v>
      </c>
      <c r="H52" s="119">
        <f t="shared" si="5"/>
        <v>0</v>
      </c>
      <c r="I52" s="56"/>
      <c r="J52" s="80"/>
      <c r="K52" s="56"/>
      <c r="L52" s="56"/>
      <c r="M52" s="56"/>
      <c r="N52" s="78"/>
      <c r="O52" s="77"/>
      <c r="P52" s="78">
        <f t="shared" si="7"/>
        <v>0</v>
      </c>
    </row>
    <row r="53" spans="1:16" ht="15" x14ac:dyDescent="0.2">
      <c r="A53" s="56"/>
      <c r="B53" s="56"/>
      <c r="C53" s="79"/>
      <c r="D53" s="56"/>
      <c r="E53" s="79"/>
      <c r="F53" s="56"/>
      <c r="G53" s="79">
        <f t="shared" si="5"/>
        <v>0</v>
      </c>
      <c r="H53" s="119">
        <f t="shared" si="5"/>
        <v>0</v>
      </c>
      <c r="I53" s="56"/>
      <c r="J53" s="80"/>
      <c r="K53" s="56"/>
      <c r="L53" s="56"/>
      <c r="M53" s="56"/>
      <c r="N53" s="78"/>
      <c r="O53" s="77"/>
      <c r="P53" s="78">
        <f t="shared" si="7"/>
        <v>0</v>
      </c>
    </row>
    <row r="54" spans="1:16" ht="15" x14ac:dyDescent="0.2">
      <c r="A54" s="56"/>
      <c r="B54" s="56"/>
      <c r="C54" s="79"/>
      <c r="D54" s="56"/>
      <c r="E54" s="79"/>
      <c r="F54" s="56"/>
      <c r="G54" s="79">
        <f t="shared" si="5"/>
        <v>0</v>
      </c>
      <c r="H54" s="119">
        <f t="shared" si="5"/>
        <v>0</v>
      </c>
      <c r="I54" s="56"/>
      <c r="J54" s="80"/>
      <c r="K54" s="56"/>
      <c r="L54" s="56"/>
      <c r="M54" s="56"/>
      <c r="N54" s="78"/>
      <c r="O54" s="77"/>
      <c r="P54" s="78">
        <f t="shared" si="7"/>
        <v>0</v>
      </c>
    </row>
    <row r="55" spans="1:16" ht="15" x14ac:dyDescent="0.2">
      <c r="A55" s="56"/>
      <c r="B55" s="56"/>
      <c r="C55" s="79"/>
      <c r="D55" s="56"/>
      <c r="E55" s="79"/>
      <c r="F55" s="56"/>
      <c r="G55" s="79">
        <f t="shared" si="5"/>
        <v>0</v>
      </c>
      <c r="H55" s="119">
        <f t="shared" si="5"/>
        <v>0</v>
      </c>
      <c r="I55" s="56"/>
      <c r="J55" s="80"/>
      <c r="K55" s="56"/>
      <c r="L55" s="56"/>
      <c r="M55" s="56"/>
      <c r="N55" s="78"/>
      <c r="O55" s="77"/>
      <c r="P55" s="78">
        <f t="shared" si="7"/>
        <v>0</v>
      </c>
    </row>
    <row r="56" spans="1:16" ht="15" x14ac:dyDescent="0.2">
      <c r="A56" s="56"/>
      <c r="B56" s="56"/>
      <c r="C56" s="79"/>
      <c r="D56" s="56"/>
      <c r="E56" s="79"/>
      <c r="F56" s="56"/>
      <c r="G56" s="79">
        <f t="shared" si="5"/>
        <v>0</v>
      </c>
      <c r="H56" s="119">
        <f t="shared" si="5"/>
        <v>0</v>
      </c>
      <c r="I56" s="56"/>
      <c r="J56" s="80"/>
      <c r="K56" s="56"/>
      <c r="L56" s="56"/>
      <c r="M56" s="56"/>
      <c r="N56" s="78"/>
      <c r="O56" s="77"/>
      <c r="P56" s="78">
        <f t="shared" si="7"/>
        <v>0</v>
      </c>
    </row>
    <row r="57" spans="1:16" ht="15" x14ac:dyDescent="0.2">
      <c r="A57" s="56"/>
      <c r="B57" s="56"/>
      <c r="C57" s="79"/>
      <c r="D57" s="56"/>
      <c r="E57" s="79"/>
      <c r="F57" s="56"/>
      <c r="G57" s="79">
        <f t="shared" si="5"/>
        <v>0</v>
      </c>
      <c r="H57" s="119">
        <f t="shared" si="5"/>
        <v>0</v>
      </c>
      <c r="I57" s="56"/>
      <c r="J57" s="80"/>
      <c r="K57" s="56"/>
      <c r="L57" s="56"/>
      <c r="M57" s="56"/>
      <c r="N57" s="78"/>
      <c r="O57" s="77"/>
      <c r="P57" s="78">
        <f t="shared" si="7"/>
        <v>0</v>
      </c>
    </row>
    <row r="58" spans="1:16" ht="15" x14ac:dyDescent="0.2">
      <c r="A58" s="56"/>
      <c r="B58" s="56"/>
      <c r="C58" s="79"/>
      <c r="D58" s="56"/>
      <c r="E58" s="79"/>
      <c r="F58" s="56"/>
      <c r="G58" s="79">
        <f t="shared" si="5"/>
        <v>0</v>
      </c>
      <c r="H58" s="119">
        <f t="shared" si="5"/>
        <v>0</v>
      </c>
      <c r="I58" s="56"/>
      <c r="J58" s="80"/>
      <c r="K58" s="56"/>
      <c r="L58" s="56"/>
      <c r="M58" s="56"/>
      <c r="N58" s="78"/>
      <c r="O58" s="77"/>
      <c r="P58" s="78">
        <f t="shared" si="7"/>
        <v>0</v>
      </c>
    </row>
    <row r="59" spans="1:16" ht="15" x14ac:dyDescent="0.2">
      <c r="A59" s="56"/>
      <c r="B59" s="56"/>
      <c r="C59" s="79"/>
      <c r="D59" s="56"/>
      <c r="E59" s="79"/>
      <c r="F59" s="56"/>
      <c r="G59" s="79">
        <f t="shared" si="5"/>
        <v>0</v>
      </c>
      <c r="H59" s="119">
        <f t="shared" si="5"/>
        <v>0</v>
      </c>
      <c r="I59" s="56"/>
      <c r="J59" s="80"/>
      <c r="K59" s="56"/>
      <c r="L59" s="56"/>
      <c r="M59" s="56"/>
      <c r="N59" s="78"/>
      <c r="O59" s="77"/>
      <c r="P59" s="78">
        <f t="shared" si="7"/>
        <v>0</v>
      </c>
    </row>
    <row r="60" spans="1:16" ht="15" x14ac:dyDescent="0.2">
      <c r="A60" s="56"/>
      <c r="B60" s="56"/>
      <c r="C60" s="79"/>
      <c r="D60" s="56"/>
      <c r="E60" s="79"/>
      <c r="F60" s="56"/>
      <c r="G60" s="79">
        <f t="shared" si="5"/>
        <v>0</v>
      </c>
      <c r="H60" s="119">
        <f t="shared" si="5"/>
        <v>0</v>
      </c>
      <c r="I60" s="56"/>
      <c r="J60" s="80"/>
      <c r="K60" s="56"/>
      <c r="L60" s="56"/>
      <c r="M60" s="56"/>
      <c r="N60" s="78"/>
      <c r="O60" s="77"/>
      <c r="P60" s="78">
        <f t="shared" si="7"/>
        <v>0</v>
      </c>
    </row>
    <row r="61" spans="1:16" ht="15" x14ac:dyDescent="0.2">
      <c r="A61" s="56"/>
      <c r="B61" s="56"/>
      <c r="C61" s="79"/>
      <c r="D61" s="56"/>
      <c r="E61" s="79"/>
      <c r="F61" s="56"/>
      <c r="G61" s="79">
        <f t="shared" si="5"/>
        <v>0</v>
      </c>
      <c r="H61" s="119">
        <f t="shared" si="5"/>
        <v>0</v>
      </c>
      <c r="I61" s="56"/>
      <c r="J61" s="80"/>
      <c r="K61" s="56"/>
      <c r="L61" s="56"/>
      <c r="M61" s="56"/>
      <c r="N61" s="78"/>
      <c r="O61" s="77"/>
      <c r="P61" s="78">
        <f t="shared" si="7"/>
        <v>0</v>
      </c>
    </row>
    <row r="62" spans="1:16" ht="15" x14ac:dyDescent="0.2">
      <c r="A62" s="56"/>
      <c r="B62" s="56"/>
      <c r="C62" s="79"/>
      <c r="D62" s="56"/>
      <c r="E62" s="79"/>
      <c r="F62" s="56"/>
      <c r="G62" s="79">
        <f t="shared" si="5"/>
        <v>0</v>
      </c>
      <c r="H62" s="119">
        <f t="shared" si="5"/>
        <v>0</v>
      </c>
      <c r="I62" s="56"/>
      <c r="J62" s="80"/>
      <c r="K62" s="56"/>
      <c r="L62" s="56"/>
      <c r="M62" s="56"/>
      <c r="N62" s="78"/>
      <c r="O62" s="77"/>
      <c r="P62" s="78">
        <f t="shared" si="7"/>
        <v>0</v>
      </c>
    </row>
    <row r="63" spans="1:16" ht="15" x14ac:dyDescent="0.2">
      <c r="A63" s="56"/>
      <c r="B63" s="56"/>
      <c r="C63" s="79"/>
      <c r="D63" s="56"/>
      <c r="E63" s="79"/>
      <c r="F63" s="56"/>
      <c r="G63" s="79">
        <f t="shared" si="5"/>
        <v>0</v>
      </c>
      <c r="H63" s="119">
        <f t="shared" si="5"/>
        <v>0</v>
      </c>
      <c r="I63" s="56"/>
      <c r="J63" s="80"/>
      <c r="K63" s="56"/>
      <c r="L63" s="56"/>
      <c r="M63" s="56"/>
      <c r="N63" s="78"/>
      <c r="O63" s="77"/>
      <c r="P63" s="78">
        <f t="shared" si="7"/>
        <v>0</v>
      </c>
    </row>
    <row r="64" spans="1:16" ht="15" x14ac:dyDescent="0.2">
      <c r="A64" s="56"/>
      <c r="B64" s="56"/>
      <c r="C64" s="79"/>
      <c r="D64" s="56"/>
      <c r="E64" s="79"/>
      <c r="F64" s="56"/>
      <c r="G64" s="79">
        <f t="shared" si="5"/>
        <v>0</v>
      </c>
      <c r="H64" s="119">
        <f t="shared" si="5"/>
        <v>0</v>
      </c>
      <c r="I64" s="56"/>
      <c r="J64" s="80"/>
      <c r="K64" s="56"/>
      <c r="L64" s="56"/>
      <c r="M64" s="56"/>
      <c r="N64" s="78"/>
      <c r="O64" s="77"/>
      <c r="P64" s="78">
        <f t="shared" si="7"/>
        <v>0</v>
      </c>
    </row>
    <row r="65" spans="1:16" ht="15" x14ac:dyDescent="0.2">
      <c r="A65" s="56"/>
      <c r="B65" s="56"/>
      <c r="C65" s="79"/>
      <c r="D65" s="56"/>
      <c r="E65" s="79"/>
      <c r="F65" s="56"/>
      <c r="G65" s="79">
        <f t="shared" si="5"/>
        <v>0</v>
      </c>
      <c r="H65" s="119">
        <f t="shared" si="5"/>
        <v>0</v>
      </c>
      <c r="I65" s="56"/>
      <c r="J65" s="80"/>
      <c r="K65" s="56"/>
      <c r="L65" s="56"/>
      <c r="M65" s="56"/>
      <c r="N65" s="78"/>
      <c r="O65" s="77"/>
      <c r="P65" s="78">
        <f t="shared" si="7"/>
        <v>0</v>
      </c>
    </row>
    <row r="66" spans="1:16" ht="15" x14ac:dyDescent="0.2">
      <c r="A66" s="56"/>
      <c r="B66" s="56"/>
      <c r="C66" s="79"/>
      <c r="D66" s="56"/>
      <c r="E66" s="79"/>
      <c r="F66" s="56"/>
      <c r="G66" s="79">
        <f t="shared" si="5"/>
        <v>0</v>
      </c>
      <c r="H66" s="119">
        <f t="shared" si="5"/>
        <v>0</v>
      </c>
      <c r="I66" s="56"/>
      <c r="J66" s="56"/>
      <c r="K66" s="56"/>
      <c r="L66" s="56"/>
      <c r="M66" s="56"/>
      <c r="N66" s="78"/>
      <c r="O66" s="77"/>
      <c r="P66" s="78">
        <f t="shared" si="7"/>
        <v>0</v>
      </c>
    </row>
    <row r="67" spans="1:16" ht="15" x14ac:dyDescent="0.2">
      <c r="A67" s="56"/>
      <c r="B67" s="56"/>
      <c r="C67" s="79"/>
      <c r="D67" s="56"/>
      <c r="E67" s="79"/>
      <c r="F67" s="56"/>
      <c r="G67" s="79">
        <f t="shared" si="5"/>
        <v>0</v>
      </c>
      <c r="H67" s="119">
        <f t="shared" si="5"/>
        <v>0</v>
      </c>
      <c r="I67" s="56"/>
      <c r="J67" s="56"/>
      <c r="K67" s="56"/>
      <c r="L67" s="56" t="str">
        <f t="shared" ref="L67:L75" si="8">IF(D67&gt;0,D67," ")</f>
        <v xml:space="preserve"> </v>
      </c>
      <c r="M67" s="56"/>
      <c r="N67" s="78"/>
      <c r="O67" s="77"/>
      <c r="P67" s="78">
        <f t="shared" si="7"/>
        <v>0</v>
      </c>
    </row>
    <row r="68" spans="1:16" ht="15" x14ac:dyDescent="0.2">
      <c r="A68" s="56"/>
      <c r="B68" s="56"/>
      <c r="C68" s="79"/>
      <c r="D68" s="56"/>
      <c r="E68" s="79"/>
      <c r="F68" s="56"/>
      <c r="G68" s="79">
        <f t="shared" si="5"/>
        <v>0</v>
      </c>
      <c r="H68" s="119">
        <f t="shared" si="5"/>
        <v>0</v>
      </c>
      <c r="I68" s="56"/>
      <c r="J68" s="56"/>
      <c r="K68" s="56"/>
      <c r="L68" s="56" t="str">
        <f t="shared" si="8"/>
        <v xml:space="preserve"> </v>
      </c>
      <c r="M68" s="56"/>
      <c r="N68" s="78"/>
      <c r="O68" s="77"/>
      <c r="P68" s="78">
        <f t="shared" si="7"/>
        <v>0</v>
      </c>
    </row>
    <row r="69" spans="1:16" ht="15" x14ac:dyDescent="0.2">
      <c r="A69" s="56"/>
      <c r="B69" s="56"/>
      <c r="C69" s="79"/>
      <c r="D69" s="56"/>
      <c r="E69" s="79"/>
      <c r="F69" s="56"/>
      <c r="G69" s="79">
        <f t="shared" si="5"/>
        <v>0</v>
      </c>
      <c r="H69" s="119">
        <f t="shared" si="5"/>
        <v>0</v>
      </c>
      <c r="I69" s="56"/>
      <c r="J69" s="56"/>
      <c r="K69" s="56"/>
      <c r="L69" s="56" t="str">
        <f t="shared" si="8"/>
        <v xml:space="preserve"> </v>
      </c>
      <c r="M69" s="56"/>
      <c r="N69" s="78"/>
      <c r="O69" s="77"/>
      <c r="P69" s="78">
        <f t="shared" si="7"/>
        <v>0</v>
      </c>
    </row>
    <row r="70" spans="1:16" ht="15" x14ac:dyDescent="0.2">
      <c r="A70" s="56"/>
      <c r="B70" s="56"/>
      <c r="C70" s="79"/>
      <c r="D70" s="56"/>
      <c r="E70" s="79"/>
      <c r="F70" s="56"/>
      <c r="G70" s="79">
        <f>G69-E70+C70</f>
        <v>0</v>
      </c>
      <c r="H70" s="119">
        <f t="shared" si="5"/>
        <v>0</v>
      </c>
      <c r="I70" s="56"/>
      <c r="J70" s="56"/>
      <c r="K70" s="56"/>
      <c r="L70" s="56"/>
      <c r="M70" s="56"/>
      <c r="N70" s="78"/>
      <c r="O70" s="77"/>
      <c r="P70" s="78"/>
    </row>
    <row r="71" spans="1:16" ht="15" x14ac:dyDescent="0.2">
      <c r="A71" s="56"/>
      <c r="B71" s="56"/>
      <c r="C71" s="79"/>
      <c r="D71" s="56"/>
      <c r="E71" s="79"/>
      <c r="F71" s="56"/>
      <c r="G71" s="79">
        <f>G70-E71+C71</f>
        <v>0</v>
      </c>
      <c r="H71" s="119">
        <f t="shared" si="5"/>
        <v>0</v>
      </c>
      <c r="I71" s="56"/>
      <c r="J71" s="56"/>
      <c r="K71" s="56"/>
      <c r="L71" s="56" t="str">
        <f t="shared" si="8"/>
        <v xml:space="preserve"> </v>
      </c>
      <c r="M71" s="56"/>
      <c r="N71" s="78"/>
      <c r="O71" s="77"/>
      <c r="P71" s="78">
        <f t="shared" si="7"/>
        <v>0</v>
      </c>
    </row>
    <row r="72" spans="1:16" ht="15" x14ac:dyDescent="0.2">
      <c r="A72" s="56"/>
      <c r="B72" s="56"/>
      <c r="C72" s="79"/>
      <c r="D72" s="56"/>
      <c r="E72" s="79"/>
      <c r="F72" s="56"/>
      <c r="G72" s="79">
        <f>G71-E72+C72</f>
        <v>0</v>
      </c>
      <c r="H72" s="119">
        <f t="shared" si="5"/>
        <v>0</v>
      </c>
      <c r="I72" s="56"/>
      <c r="J72" s="56"/>
      <c r="K72" s="56"/>
      <c r="L72" s="56" t="str">
        <f t="shared" si="8"/>
        <v xml:space="preserve"> </v>
      </c>
      <c r="M72" s="56"/>
      <c r="N72" s="78"/>
      <c r="O72" s="77"/>
      <c r="P72" s="78">
        <f t="shared" si="7"/>
        <v>0</v>
      </c>
    </row>
    <row r="73" spans="1:16" ht="15" x14ac:dyDescent="0.2">
      <c r="A73" s="56"/>
      <c r="B73" s="56"/>
      <c r="C73" s="79"/>
      <c r="D73" s="56"/>
      <c r="E73" s="79"/>
      <c r="F73" s="56"/>
      <c r="G73" s="79">
        <f t="shared" si="5"/>
        <v>0</v>
      </c>
      <c r="H73" s="119">
        <f t="shared" si="5"/>
        <v>0</v>
      </c>
      <c r="I73" s="56"/>
      <c r="J73" s="56"/>
      <c r="K73" s="56"/>
      <c r="L73" s="56" t="str">
        <f t="shared" si="8"/>
        <v xml:space="preserve"> </v>
      </c>
      <c r="M73" s="56"/>
      <c r="N73" s="78"/>
      <c r="O73" s="77"/>
      <c r="P73" s="78">
        <f t="shared" si="7"/>
        <v>0</v>
      </c>
    </row>
    <row r="74" spans="1:16" ht="15" x14ac:dyDescent="0.2">
      <c r="A74" s="56"/>
      <c r="B74" s="56"/>
      <c r="C74" s="79"/>
      <c r="D74" s="56"/>
      <c r="E74" s="79"/>
      <c r="F74" s="56"/>
      <c r="G74" s="79">
        <f t="shared" si="5"/>
        <v>0</v>
      </c>
      <c r="H74" s="119">
        <f t="shared" si="5"/>
        <v>0</v>
      </c>
      <c r="I74" s="56"/>
      <c r="J74" s="56"/>
      <c r="K74" s="56"/>
      <c r="L74" s="56" t="str">
        <f t="shared" si="8"/>
        <v xml:space="preserve"> </v>
      </c>
      <c r="M74" s="56"/>
      <c r="N74" s="78"/>
      <c r="O74" s="77"/>
      <c r="P74" s="78">
        <f t="shared" si="7"/>
        <v>0</v>
      </c>
    </row>
    <row r="75" spans="1:16" ht="15" x14ac:dyDescent="0.2">
      <c r="A75" s="56"/>
      <c r="B75" s="56"/>
      <c r="C75" s="79"/>
      <c r="D75" s="56"/>
      <c r="E75" s="79"/>
      <c r="F75" s="56"/>
      <c r="G75" s="79">
        <f t="shared" si="5"/>
        <v>0</v>
      </c>
      <c r="H75" s="119">
        <f t="shared" si="5"/>
        <v>0</v>
      </c>
      <c r="I75" s="56"/>
      <c r="J75" s="56"/>
      <c r="K75" s="56"/>
      <c r="L75" s="56" t="str">
        <f t="shared" si="8"/>
        <v xml:space="preserve"> </v>
      </c>
      <c r="M75" s="56"/>
      <c r="N75" s="78"/>
      <c r="O75" s="77"/>
      <c r="P75" s="78">
        <f t="shared" ref="P75:P106" si="9">O75*G75</f>
        <v>0</v>
      </c>
    </row>
    <row r="76" spans="1:16" ht="15" x14ac:dyDescent="0.2">
      <c r="A76" s="56"/>
      <c r="B76" s="56"/>
      <c r="C76" s="79"/>
      <c r="D76" s="56"/>
      <c r="E76" s="79"/>
      <c r="F76" s="56"/>
      <c r="G76" s="79">
        <f t="shared" si="5"/>
        <v>0</v>
      </c>
      <c r="H76" s="119">
        <f t="shared" si="5"/>
        <v>0</v>
      </c>
      <c r="I76" s="56"/>
      <c r="J76" s="56"/>
      <c r="K76" s="56"/>
      <c r="L76" s="56" t="str">
        <f t="shared" ref="L76:L110" si="10">IF(D76&gt;0,D76," ")</f>
        <v xml:space="preserve"> </v>
      </c>
      <c r="M76" s="56"/>
      <c r="N76" s="78"/>
      <c r="O76" s="77"/>
      <c r="P76" s="78">
        <f t="shared" si="9"/>
        <v>0</v>
      </c>
    </row>
    <row r="77" spans="1:16" ht="15" x14ac:dyDescent="0.2">
      <c r="A77" s="56"/>
      <c r="B77" s="56"/>
      <c r="C77" s="79"/>
      <c r="D77" s="56"/>
      <c r="E77" s="79"/>
      <c r="F77" s="56"/>
      <c r="G77" s="79">
        <f t="shared" si="5"/>
        <v>0</v>
      </c>
      <c r="H77" s="119">
        <f t="shared" si="5"/>
        <v>0</v>
      </c>
      <c r="I77" s="56"/>
      <c r="J77" s="56"/>
      <c r="K77" s="56"/>
      <c r="L77" s="56" t="str">
        <f t="shared" si="10"/>
        <v xml:space="preserve"> </v>
      </c>
      <c r="M77" s="56"/>
      <c r="N77" s="78"/>
      <c r="O77" s="77"/>
      <c r="P77" s="78">
        <f t="shared" si="9"/>
        <v>0</v>
      </c>
    </row>
    <row r="78" spans="1:16" ht="15" x14ac:dyDescent="0.2">
      <c r="A78" s="56"/>
      <c r="B78" s="56"/>
      <c r="C78" s="79"/>
      <c r="D78" s="56"/>
      <c r="E78" s="79"/>
      <c r="F78" s="56"/>
      <c r="G78" s="79">
        <f t="shared" si="5"/>
        <v>0</v>
      </c>
      <c r="H78" s="119">
        <f t="shared" si="5"/>
        <v>0</v>
      </c>
      <c r="I78" s="56"/>
      <c r="J78" s="56"/>
      <c r="K78" s="56"/>
      <c r="L78" s="56" t="str">
        <f t="shared" si="10"/>
        <v xml:space="preserve"> </v>
      </c>
      <c r="M78" s="56"/>
      <c r="N78" s="78"/>
      <c r="O78" s="77"/>
      <c r="P78" s="78">
        <f t="shared" si="9"/>
        <v>0</v>
      </c>
    </row>
    <row r="79" spans="1:16" ht="15" x14ac:dyDescent="0.2">
      <c r="A79" s="56"/>
      <c r="B79" s="56"/>
      <c r="C79" s="79"/>
      <c r="D79" s="56"/>
      <c r="E79" s="79"/>
      <c r="F79" s="56"/>
      <c r="G79" s="79">
        <f t="shared" si="5"/>
        <v>0</v>
      </c>
      <c r="H79" s="119">
        <f t="shared" si="5"/>
        <v>0</v>
      </c>
      <c r="I79" s="56"/>
      <c r="J79" s="56"/>
      <c r="K79" s="56"/>
      <c r="L79" s="56" t="str">
        <f t="shared" si="10"/>
        <v xml:space="preserve"> </v>
      </c>
      <c r="M79" s="56"/>
      <c r="N79" s="78"/>
      <c r="O79" s="77"/>
      <c r="P79" s="78">
        <f t="shared" si="9"/>
        <v>0</v>
      </c>
    </row>
    <row r="80" spans="1:16" ht="15" x14ac:dyDescent="0.2">
      <c r="A80" s="56"/>
      <c r="B80" s="56"/>
      <c r="C80" s="79"/>
      <c r="D80" s="56"/>
      <c r="E80" s="79"/>
      <c r="F80" s="56"/>
      <c r="G80" s="79">
        <f t="shared" si="5"/>
        <v>0</v>
      </c>
      <c r="H80" s="119">
        <f t="shared" si="5"/>
        <v>0</v>
      </c>
      <c r="I80" s="56"/>
      <c r="J80" s="56"/>
      <c r="K80" s="56"/>
      <c r="L80" s="56" t="str">
        <f t="shared" si="10"/>
        <v xml:space="preserve"> </v>
      </c>
      <c r="M80" s="56"/>
      <c r="N80" s="78"/>
      <c r="O80" s="77"/>
      <c r="P80" s="78">
        <f t="shared" si="9"/>
        <v>0</v>
      </c>
    </row>
    <row r="81" spans="1:16" ht="15" x14ac:dyDescent="0.2">
      <c r="A81" s="56"/>
      <c r="B81" s="56"/>
      <c r="C81" s="79"/>
      <c r="D81" s="56"/>
      <c r="E81" s="79"/>
      <c r="F81" s="56"/>
      <c r="G81" s="79">
        <f t="shared" si="5"/>
        <v>0</v>
      </c>
      <c r="H81" s="119">
        <f t="shared" si="5"/>
        <v>0</v>
      </c>
      <c r="I81" s="56"/>
      <c r="J81" s="56"/>
      <c r="K81" s="56"/>
      <c r="L81" s="56" t="str">
        <f t="shared" si="10"/>
        <v xml:space="preserve"> </v>
      </c>
      <c r="M81" s="56"/>
      <c r="N81" s="78"/>
      <c r="O81" s="77"/>
      <c r="P81" s="78">
        <f t="shared" si="9"/>
        <v>0</v>
      </c>
    </row>
    <row r="82" spans="1:16" ht="15" x14ac:dyDescent="0.2">
      <c r="A82" s="56"/>
      <c r="B82" s="56"/>
      <c r="C82" s="79"/>
      <c r="D82" s="56"/>
      <c r="E82" s="79"/>
      <c r="F82" s="56"/>
      <c r="G82" s="79">
        <f t="shared" si="5"/>
        <v>0</v>
      </c>
      <c r="H82" s="119">
        <f t="shared" si="5"/>
        <v>0</v>
      </c>
      <c r="I82" s="56"/>
      <c r="J82" s="56"/>
      <c r="K82" s="56"/>
      <c r="L82" s="56" t="str">
        <f t="shared" si="10"/>
        <v xml:space="preserve"> </v>
      </c>
      <c r="M82" s="56"/>
      <c r="N82" s="78"/>
      <c r="O82" s="77"/>
      <c r="P82" s="78">
        <f t="shared" si="9"/>
        <v>0</v>
      </c>
    </row>
    <row r="83" spans="1:16" ht="15" x14ac:dyDescent="0.2">
      <c r="A83" s="56"/>
      <c r="B83" s="56"/>
      <c r="C83" s="79"/>
      <c r="D83" s="56"/>
      <c r="E83" s="79"/>
      <c r="F83" s="56"/>
      <c r="G83" s="79">
        <f t="shared" ref="G83:H110" si="11">G82-E83+C83</f>
        <v>0</v>
      </c>
      <c r="H83" s="119">
        <f t="shared" si="11"/>
        <v>0</v>
      </c>
      <c r="I83" s="56"/>
      <c r="J83" s="56"/>
      <c r="K83" s="56"/>
      <c r="L83" s="56" t="str">
        <f t="shared" si="10"/>
        <v xml:space="preserve"> </v>
      </c>
      <c r="M83" s="56"/>
      <c r="N83" s="78"/>
      <c r="O83" s="77"/>
      <c r="P83" s="78">
        <f t="shared" si="9"/>
        <v>0</v>
      </c>
    </row>
    <row r="84" spans="1:16" ht="15" x14ac:dyDescent="0.2">
      <c r="A84" s="56"/>
      <c r="B84" s="56"/>
      <c r="C84" s="79"/>
      <c r="D84" s="56"/>
      <c r="E84" s="79"/>
      <c r="F84" s="56"/>
      <c r="G84" s="79">
        <f t="shared" si="11"/>
        <v>0</v>
      </c>
      <c r="H84" s="119">
        <f t="shared" si="11"/>
        <v>0</v>
      </c>
      <c r="I84" s="56"/>
      <c r="J84" s="56"/>
      <c r="K84" s="56"/>
      <c r="L84" s="56" t="str">
        <f t="shared" si="10"/>
        <v xml:space="preserve"> </v>
      </c>
      <c r="M84" s="56"/>
      <c r="N84" s="78"/>
      <c r="O84" s="77"/>
      <c r="P84" s="78">
        <f t="shared" si="9"/>
        <v>0</v>
      </c>
    </row>
    <row r="85" spans="1:16" ht="15" x14ac:dyDescent="0.2">
      <c r="A85" s="56"/>
      <c r="B85" s="56"/>
      <c r="C85" s="79"/>
      <c r="D85" s="56"/>
      <c r="E85" s="79"/>
      <c r="F85" s="56"/>
      <c r="G85" s="79">
        <f t="shared" si="11"/>
        <v>0</v>
      </c>
      <c r="H85" s="119">
        <f t="shared" si="11"/>
        <v>0</v>
      </c>
      <c r="I85" s="56"/>
      <c r="J85" s="56"/>
      <c r="K85" s="56"/>
      <c r="L85" s="56" t="str">
        <f t="shared" si="10"/>
        <v xml:space="preserve"> </v>
      </c>
      <c r="M85" s="56"/>
      <c r="N85" s="78"/>
      <c r="O85" s="77"/>
      <c r="P85" s="78">
        <f t="shared" si="9"/>
        <v>0</v>
      </c>
    </row>
    <row r="86" spans="1:16" ht="15" x14ac:dyDescent="0.2">
      <c r="A86" s="56"/>
      <c r="B86" s="56"/>
      <c r="C86" s="81"/>
      <c r="D86" s="56"/>
      <c r="E86" s="79"/>
      <c r="F86" s="56"/>
      <c r="G86" s="79">
        <f t="shared" si="11"/>
        <v>0</v>
      </c>
      <c r="H86" s="119">
        <f t="shared" si="11"/>
        <v>0</v>
      </c>
      <c r="I86" s="56"/>
      <c r="J86" s="56"/>
      <c r="K86" s="56"/>
      <c r="L86" s="56" t="str">
        <f t="shared" si="10"/>
        <v xml:space="preserve"> </v>
      </c>
      <c r="M86" s="56"/>
      <c r="N86" s="78"/>
      <c r="O86" s="77"/>
      <c r="P86" s="78">
        <f t="shared" si="9"/>
        <v>0</v>
      </c>
    </row>
    <row r="87" spans="1:16" ht="15" x14ac:dyDescent="0.2">
      <c r="A87" s="56"/>
      <c r="B87" s="56"/>
      <c r="C87" s="79"/>
      <c r="D87" s="56"/>
      <c r="E87" s="79"/>
      <c r="F87" s="56"/>
      <c r="G87" s="79">
        <f t="shared" si="11"/>
        <v>0</v>
      </c>
      <c r="H87" s="119">
        <f t="shared" si="11"/>
        <v>0</v>
      </c>
      <c r="I87" s="56"/>
      <c r="J87" s="56"/>
      <c r="K87" s="56"/>
      <c r="L87" s="56" t="str">
        <f t="shared" si="10"/>
        <v xml:space="preserve"> </v>
      </c>
      <c r="M87" s="56"/>
      <c r="N87" s="78"/>
      <c r="O87" s="77"/>
      <c r="P87" s="78">
        <f t="shared" si="9"/>
        <v>0</v>
      </c>
    </row>
    <row r="88" spans="1:16" ht="15" x14ac:dyDescent="0.2">
      <c r="A88" s="56"/>
      <c r="B88" s="56"/>
      <c r="C88" s="79"/>
      <c r="D88" s="56"/>
      <c r="E88" s="79"/>
      <c r="F88" s="56"/>
      <c r="G88" s="79">
        <f t="shared" si="11"/>
        <v>0</v>
      </c>
      <c r="H88" s="119">
        <f t="shared" si="11"/>
        <v>0</v>
      </c>
      <c r="I88" s="56"/>
      <c r="J88" s="56"/>
      <c r="K88" s="56"/>
      <c r="L88" s="56" t="str">
        <f t="shared" si="10"/>
        <v xml:space="preserve"> </v>
      </c>
      <c r="M88" s="56"/>
      <c r="N88" s="78"/>
      <c r="O88" s="77"/>
      <c r="P88" s="78">
        <f t="shared" si="9"/>
        <v>0</v>
      </c>
    </row>
    <row r="89" spans="1:16" ht="15" x14ac:dyDescent="0.2">
      <c r="A89" s="56"/>
      <c r="B89" s="56"/>
      <c r="C89" s="79"/>
      <c r="D89" s="56"/>
      <c r="E89" s="79"/>
      <c r="F89" s="56"/>
      <c r="G89" s="79">
        <f t="shared" si="11"/>
        <v>0</v>
      </c>
      <c r="H89" s="119">
        <f t="shared" si="11"/>
        <v>0</v>
      </c>
      <c r="I89" s="56"/>
      <c r="J89" s="56"/>
      <c r="K89" s="56"/>
      <c r="L89" s="56" t="str">
        <f t="shared" si="10"/>
        <v xml:space="preserve"> </v>
      </c>
      <c r="M89" s="56"/>
      <c r="N89" s="78"/>
      <c r="O89" s="77"/>
      <c r="P89" s="78">
        <f t="shared" si="9"/>
        <v>0</v>
      </c>
    </row>
    <row r="90" spans="1:16" ht="15" x14ac:dyDescent="0.2">
      <c r="A90" s="56"/>
      <c r="B90" s="56"/>
      <c r="C90" s="79"/>
      <c r="D90" s="56"/>
      <c r="E90" s="79"/>
      <c r="F90" s="56"/>
      <c r="G90" s="79">
        <f t="shared" si="11"/>
        <v>0</v>
      </c>
      <c r="H90" s="119">
        <f t="shared" si="11"/>
        <v>0</v>
      </c>
      <c r="I90" s="56"/>
      <c r="J90" s="56"/>
      <c r="K90" s="56"/>
      <c r="L90" s="56" t="str">
        <f t="shared" si="10"/>
        <v xml:space="preserve"> </v>
      </c>
      <c r="M90" s="56"/>
      <c r="N90" s="78"/>
      <c r="O90" s="77"/>
      <c r="P90" s="78">
        <f t="shared" si="9"/>
        <v>0</v>
      </c>
    </row>
    <row r="91" spans="1:16" ht="15" x14ac:dyDescent="0.2">
      <c r="A91" s="56"/>
      <c r="B91" s="56"/>
      <c r="C91" s="79"/>
      <c r="D91" s="56"/>
      <c r="E91" s="79"/>
      <c r="F91" s="56"/>
      <c r="G91" s="79">
        <f t="shared" si="11"/>
        <v>0</v>
      </c>
      <c r="H91" s="119">
        <f t="shared" si="11"/>
        <v>0</v>
      </c>
      <c r="I91" s="56"/>
      <c r="J91" s="56"/>
      <c r="K91" s="56"/>
      <c r="L91" s="56" t="str">
        <f t="shared" si="10"/>
        <v xml:space="preserve"> </v>
      </c>
      <c r="M91" s="56"/>
      <c r="N91" s="78"/>
      <c r="O91" s="77"/>
      <c r="P91" s="78">
        <f t="shared" si="9"/>
        <v>0</v>
      </c>
    </row>
    <row r="92" spans="1:16" ht="15" x14ac:dyDescent="0.2">
      <c r="A92" s="56"/>
      <c r="B92" s="56"/>
      <c r="C92" s="79"/>
      <c r="D92" s="56"/>
      <c r="E92" s="79"/>
      <c r="F92" s="56"/>
      <c r="G92" s="79">
        <f t="shared" si="11"/>
        <v>0</v>
      </c>
      <c r="H92" s="119">
        <f t="shared" si="11"/>
        <v>0</v>
      </c>
      <c r="I92" s="56"/>
      <c r="J92" s="56"/>
      <c r="K92" s="56"/>
      <c r="L92" s="56" t="str">
        <f t="shared" si="10"/>
        <v xml:space="preserve"> </v>
      </c>
      <c r="M92" s="56"/>
      <c r="N92" s="78"/>
      <c r="O92" s="77"/>
      <c r="P92" s="78">
        <f t="shared" si="9"/>
        <v>0</v>
      </c>
    </row>
    <row r="93" spans="1:16" ht="15" x14ac:dyDescent="0.2">
      <c r="A93" s="56"/>
      <c r="B93" s="56"/>
      <c r="C93" s="79"/>
      <c r="D93" s="56"/>
      <c r="E93" s="79"/>
      <c r="F93" s="56"/>
      <c r="G93" s="79">
        <f t="shared" si="11"/>
        <v>0</v>
      </c>
      <c r="H93" s="119">
        <f t="shared" si="11"/>
        <v>0</v>
      </c>
      <c r="I93" s="56"/>
      <c r="J93" s="56"/>
      <c r="K93" s="56"/>
      <c r="L93" s="56" t="str">
        <f t="shared" si="10"/>
        <v xml:space="preserve"> </v>
      </c>
      <c r="M93" s="56"/>
      <c r="N93" s="78"/>
      <c r="O93" s="77"/>
      <c r="P93" s="78">
        <f t="shared" si="9"/>
        <v>0</v>
      </c>
    </row>
    <row r="94" spans="1:16" ht="15" x14ac:dyDescent="0.2">
      <c r="A94" s="56"/>
      <c r="B94" s="56"/>
      <c r="C94" s="79"/>
      <c r="D94" s="56"/>
      <c r="E94" s="79"/>
      <c r="F94" s="56"/>
      <c r="G94" s="79">
        <f t="shared" si="11"/>
        <v>0</v>
      </c>
      <c r="H94" s="119">
        <f t="shared" si="11"/>
        <v>0</v>
      </c>
      <c r="I94" s="56"/>
      <c r="J94" s="56"/>
      <c r="K94" s="56"/>
      <c r="L94" s="56" t="str">
        <f t="shared" si="10"/>
        <v xml:space="preserve"> </v>
      </c>
      <c r="M94" s="56"/>
      <c r="N94" s="78"/>
      <c r="O94" s="77"/>
      <c r="P94" s="78">
        <f t="shared" si="9"/>
        <v>0</v>
      </c>
    </row>
    <row r="95" spans="1:16" ht="15" x14ac:dyDescent="0.2">
      <c r="A95" s="56"/>
      <c r="B95" s="56"/>
      <c r="C95" s="79"/>
      <c r="D95" s="56"/>
      <c r="E95" s="79"/>
      <c r="F95" s="56"/>
      <c r="G95" s="79">
        <f t="shared" si="11"/>
        <v>0</v>
      </c>
      <c r="H95" s="119">
        <f t="shared" si="11"/>
        <v>0</v>
      </c>
      <c r="I95" s="56"/>
      <c r="J95" s="56"/>
      <c r="K95" s="56"/>
      <c r="L95" s="56" t="str">
        <f t="shared" si="10"/>
        <v xml:space="preserve"> </v>
      </c>
      <c r="M95" s="56"/>
      <c r="N95" s="78"/>
      <c r="O95" s="77"/>
      <c r="P95" s="78">
        <f t="shared" si="9"/>
        <v>0</v>
      </c>
    </row>
    <row r="96" spans="1:16" ht="15" x14ac:dyDescent="0.2">
      <c r="A96" s="56"/>
      <c r="B96" s="56"/>
      <c r="C96" s="79"/>
      <c r="D96" s="56"/>
      <c r="E96" s="79"/>
      <c r="F96" s="56"/>
      <c r="G96" s="79">
        <f t="shared" si="11"/>
        <v>0</v>
      </c>
      <c r="H96" s="119">
        <f t="shared" si="11"/>
        <v>0</v>
      </c>
      <c r="I96" s="56"/>
      <c r="J96" s="56"/>
      <c r="K96" s="56"/>
      <c r="L96" s="56" t="str">
        <f t="shared" si="10"/>
        <v xml:space="preserve"> </v>
      </c>
      <c r="M96" s="56"/>
      <c r="N96" s="78"/>
      <c r="O96" s="77"/>
      <c r="P96" s="78">
        <f t="shared" si="9"/>
        <v>0</v>
      </c>
    </row>
    <row r="97" spans="1:16" ht="15" x14ac:dyDescent="0.2">
      <c r="A97" s="56"/>
      <c r="B97" s="56"/>
      <c r="C97" s="79"/>
      <c r="D97" s="56"/>
      <c r="E97" s="79"/>
      <c r="F97" s="56"/>
      <c r="G97" s="79">
        <f t="shared" si="11"/>
        <v>0</v>
      </c>
      <c r="H97" s="119">
        <f t="shared" si="11"/>
        <v>0</v>
      </c>
      <c r="I97" s="56"/>
      <c r="J97" s="56"/>
      <c r="K97" s="56"/>
      <c r="L97" s="56" t="str">
        <f t="shared" si="10"/>
        <v xml:space="preserve"> </v>
      </c>
      <c r="M97" s="56"/>
      <c r="N97" s="78"/>
      <c r="O97" s="77"/>
      <c r="P97" s="78">
        <f t="shared" si="9"/>
        <v>0</v>
      </c>
    </row>
    <row r="98" spans="1:16" ht="15" x14ac:dyDescent="0.2">
      <c r="A98" s="56"/>
      <c r="B98" s="56"/>
      <c r="C98" s="79"/>
      <c r="D98" s="56"/>
      <c r="E98" s="79"/>
      <c r="F98" s="56"/>
      <c r="G98" s="79">
        <f t="shared" si="11"/>
        <v>0</v>
      </c>
      <c r="H98" s="119">
        <f t="shared" si="11"/>
        <v>0</v>
      </c>
      <c r="I98" s="56"/>
      <c r="J98" s="56"/>
      <c r="K98" s="56"/>
      <c r="L98" s="56"/>
      <c r="M98" s="56"/>
      <c r="N98" s="78"/>
      <c r="O98" s="77"/>
      <c r="P98" s="78">
        <f t="shared" si="9"/>
        <v>0</v>
      </c>
    </row>
    <row r="99" spans="1:16" ht="15" x14ac:dyDescent="0.2">
      <c r="A99" s="56"/>
      <c r="B99" s="56"/>
      <c r="C99" s="79"/>
      <c r="D99" s="56"/>
      <c r="E99" s="79"/>
      <c r="F99" s="56"/>
      <c r="G99" s="79">
        <f t="shared" si="11"/>
        <v>0</v>
      </c>
      <c r="H99" s="119">
        <f t="shared" si="11"/>
        <v>0</v>
      </c>
      <c r="I99" s="56"/>
      <c r="J99" s="56"/>
      <c r="K99" s="56"/>
      <c r="L99" s="56" t="str">
        <f t="shared" si="10"/>
        <v xml:space="preserve"> </v>
      </c>
      <c r="M99" s="56"/>
      <c r="N99" s="78"/>
      <c r="O99" s="77"/>
      <c r="P99" s="78">
        <f t="shared" si="9"/>
        <v>0</v>
      </c>
    </row>
    <row r="100" spans="1:16" ht="15" x14ac:dyDescent="0.2">
      <c r="A100" s="56"/>
      <c r="B100" s="56"/>
      <c r="C100" s="79"/>
      <c r="D100" s="56"/>
      <c r="E100" s="79"/>
      <c r="F100" s="56"/>
      <c r="G100" s="79">
        <f t="shared" si="11"/>
        <v>0</v>
      </c>
      <c r="H100" s="119">
        <f t="shared" si="11"/>
        <v>0</v>
      </c>
      <c r="I100" s="56"/>
      <c r="J100" s="56"/>
      <c r="K100" s="56"/>
      <c r="L100" s="56" t="str">
        <f t="shared" si="10"/>
        <v xml:space="preserve"> </v>
      </c>
      <c r="M100" s="56"/>
      <c r="N100" s="78"/>
      <c r="O100" s="77"/>
      <c r="P100" s="78">
        <f t="shared" si="9"/>
        <v>0</v>
      </c>
    </row>
    <row r="101" spans="1:16" ht="15" x14ac:dyDescent="0.2">
      <c r="A101" s="56"/>
      <c r="B101" s="56"/>
      <c r="C101" s="79"/>
      <c r="D101" s="56"/>
      <c r="E101" s="79"/>
      <c r="F101" s="56"/>
      <c r="G101" s="79">
        <f t="shared" si="11"/>
        <v>0</v>
      </c>
      <c r="H101" s="119">
        <f t="shared" si="11"/>
        <v>0</v>
      </c>
      <c r="I101" s="56"/>
      <c r="J101" s="56"/>
      <c r="K101" s="56"/>
      <c r="L101" s="56" t="str">
        <f t="shared" si="10"/>
        <v xml:space="preserve"> </v>
      </c>
      <c r="M101" s="56"/>
      <c r="N101" s="78"/>
      <c r="O101" s="77"/>
      <c r="P101" s="78">
        <f t="shared" si="9"/>
        <v>0</v>
      </c>
    </row>
    <row r="102" spans="1:16" ht="15" x14ac:dyDescent="0.2">
      <c r="A102" s="56"/>
      <c r="B102" s="56"/>
      <c r="C102" s="79"/>
      <c r="D102" s="56"/>
      <c r="E102" s="79"/>
      <c r="F102" s="56"/>
      <c r="G102" s="79">
        <f t="shared" si="11"/>
        <v>0</v>
      </c>
      <c r="H102" s="119">
        <f t="shared" si="11"/>
        <v>0</v>
      </c>
      <c r="I102" s="56"/>
      <c r="J102" s="56"/>
      <c r="K102" s="56"/>
      <c r="L102" s="56" t="str">
        <f t="shared" si="10"/>
        <v xml:space="preserve"> </v>
      </c>
      <c r="M102" s="56"/>
      <c r="N102" s="78"/>
      <c r="O102" s="77"/>
      <c r="P102" s="78">
        <f t="shared" si="9"/>
        <v>0</v>
      </c>
    </row>
    <row r="103" spans="1:16" ht="15" x14ac:dyDescent="0.2">
      <c r="A103" s="56"/>
      <c r="B103" s="56"/>
      <c r="C103" s="79"/>
      <c r="D103" s="56"/>
      <c r="E103" s="79"/>
      <c r="F103" s="56"/>
      <c r="G103" s="79">
        <f t="shared" si="11"/>
        <v>0</v>
      </c>
      <c r="H103" s="119">
        <f t="shared" si="11"/>
        <v>0</v>
      </c>
      <c r="I103" s="56"/>
      <c r="J103" s="56"/>
      <c r="K103" s="56"/>
      <c r="L103" s="56" t="str">
        <f t="shared" si="10"/>
        <v xml:space="preserve"> </v>
      </c>
      <c r="M103" s="56"/>
      <c r="N103" s="78"/>
      <c r="O103" s="77"/>
      <c r="P103" s="78">
        <f t="shared" si="9"/>
        <v>0</v>
      </c>
    </row>
    <row r="104" spans="1:16" ht="15" x14ac:dyDescent="0.2">
      <c r="A104" s="56"/>
      <c r="B104" s="56"/>
      <c r="C104" s="79"/>
      <c r="D104" s="56"/>
      <c r="E104" s="79"/>
      <c r="F104" s="56"/>
      <c r="G104" s="79">
        <f t="shared" si="11"/>
        <v>0</v>
      </c>
      <c r="H104" s="119">
        <f t="shared" si="11"/>
        <v>0</v>
      </c>
      <c r="I104" s="56"/>
      <c r="J104" s="56"/>
      <c r="K104" s="56"/>
      <c r="L104" s="56" t="str">
        <f t="shared" si="10"/>
        <v xml:space="preserve"> </v>
      </c>
      <c r="M104" s="56"/>
      <c r="N104" s="78"/>
      <c r="O104" s="77"/>
      <c r="P104" s="78">
        <f t="shared" si="9"/>
        <v>0</v>
      </c>
    </row>
    <row r="105" spans="1:16" ht="15" x14ac:dyDescent="0.2">
      <c r="A105" s="56"/>
      <c r="B105" s="56"/>
      <c r="C105" s="79"/>
      <c r="D105" s="56"/>
      <c r="E105" s="79"/>
      <c r="F105" s="56"/>
      <c r="G105" s="79">
        <f t="shared" si="11"/>
        <v>0</v>
      </c>
      <c r="H105" s="119">
        <f t="shared" si="11"/>
        <v>0</v>
      </c>
      <c r="I105" s="56"/>
      <c r="J105" s="56"/>
      <c r="K105" s="56"/>
      <c r="L105" s="56" t="str">
        <f t="shared" si="10"/>
        <v xml:space="preserve"> </v>
      </c>
      <c r="M105" s="56"/>
      <c r="N105" s="78"/>
      <c r="O105" s="77"/>
      <c r="P105" s="78">
        <f t="shared" si="9"/>
        <v>0</v>
      </c>
    </row>
    <row r="106" spans="1:16" ht="15" x14ac:dyDescent="0.2">
      <c r="A106" s="56"/>
      <c r="B106" s="56"/>
      <c r="C106" s="79"/>
      <c r="D106" s="56"/>
      <c r="E106" s="79"/>
      <c r="F106" s="56"/>
      <c r="G106" s="79">
        <f t="shared" si="11"/>
        <v>0</v>
      </c>
      <c r="H106" s="119">
        <f t="shared" si="11"/>
        <v>0</v>
      </c>
      <c r="I106" s="56"/>
      <c r="J106" s="56"/>
      <c r="K106" s="56"/>
      <c r="L106" s="56" t="str">
        <f t="shared" si="10"/>
        <v xml:space="preserve"> </v>
      </c>
      <c r="M106" s="56"/>
      <c r="N106" s="78"/>
      <c r="O106" s="77"/>
      <c r="P106" s="78">
        <f t="shared" si="9"/>
        <v>0</v>
      </c>
    </row>
    <row r="107" spans="1:16" ht="15" x14ac:dyDescent="0.2">
      <c r="A107" s="56"/>
      <c r="B107" s="56"/>
      <c r="C107" s="79"/>
      <c r="D107" s="56"/>
      <c r="E107" s="79"/>
      <c r="F107" s="56"/>
      <c r="G107" s="79">
        <f t="shared" si="11"/>
        <v>0</v>
      </c>
      <c r="H107" s="119">
        <f t="shared" si="11"/>
        <v>0</v>
      </c>
      <c r="I107" s="56"/>
      <c r="J107" s="56"/>
      <c r="K107" s="56"/>
      <c r="L107" s="56" t="str">
        <f t="shared" si="10"/>
        <v xml:space="preserve"> </v>
      </c>
      <c r="M107" s="56"/>
      <c r="N107" s="78"/>
      <c r="O107" s="77"/>
      <c r="P107" s="78">
        <f>O107*G107</f>
        <v>0</v>
      </c>
    </row>
    <row r="108" spans="1:16" ht="15" x14ac:dyDescent="0.2">
      <c r="A108" s="56"/>
      <c r="B108" s="56"/>
      <c r="C108" s="79"/>
      <c r="D108" s="56"/>
      <c r="E108" s="79"/>
      <c r="F108" s="56"/>
      <c r="G108" s="79">
        <f t="shared" si="11"/>
        <v>0</v>
      </c>
      <c r="H108" s="119">
        <f t="shared" si="11"/>
        <v>0</v>
      </c>
      <c r="I108" s="56"/>
      <c r="J108" s="56"/>
      <c r="K108" s="56"/>
      <c r="L108" s="56" t="str">
        <f t="shared" si="10"/>
        <v xml:space="preserve"> </v>
      </c>
      <c r="M108" s="56"/>
      <c r="N108" s="78"/>
      <c r="O108" s="77"/>
      <c r="P108" s="78">
        <f>O108*G108</f>
        <v>0</v>
      </c>
    </row>
    <row r="109" spans="1:16" ht="15" x14ac:dyDescent="0.2">
      <c r="A109" s="56"/>
      <c r="B109" s="56"/>
      <c r="C109" s="79"/>
      <c r="D109" s="56"/>
      <c r="E109" s="79"/>
      <c r="F109" s="56"/>
      <c r="G109" s="79">
        <f t="shared" si="11"/>
        <v>0</v>
      </c>
      <c r="H109" s="119">
        <f t="shared" si="11"/>
        <v>0</v>
      </c>
      <c r="I109" s="56"/>
      <c r="J109" s="56"/>
      <c r="K109" s="56"/>
      <c r="L109" s="56" t="str">
        <f t="shared" si="10"/>
        <v xml:space="preserve"> </v>
      </c>
      <c r="M109" s="56"/>
      <c r="N109" s="78"/>
      <c r="O109" s="77"/>
      <c r="P109" s="78">
        <f>O109*G109</f>
        <v>0</v>
      </c>
    </row>
    <row r="110" spans="1:16" ht="15" x14ac:dyDescent="0.2">
      <c r="A110" s="56"/>
      <c r="B110" s="56"/>
      <c r="C110" s="79"/>
      <c r="D110" s="56"/>
      <c r="E110" s="79"/>
      <c r="F110" s="56"/>
      <c r="G110" s="79">
        <f t="shared" si="11"/>
        <v>0</v>
      </c>
      <c r="H110" s="119">
        <f t="shared" si="11"/>
        <v>0</v>
      </c>
      <c r="I110" s="56"/>
      <c r="J110" s="56"/>
      <c r="K110" s="56"/>
      <c r="L110" s="56" t="str">
        <f t="shared" si="10"/>
        <v xml:space="preserve"> </v>
      </c>
      <c r="M110" s="56"/>
      <c r="N110" s="78"/>
      <c r="O110" s="77"/>
      <c r="P110" s="78">
        <f>O110*G110</f>
        <v>0</v>
      </c>
    </row>
    <row r="111" spans="1:16" ht="15" x14ac:dyDescent="0.2">
      <c r="A111" s="56"/>
      <c r="B111" s="56"/>
      <c r="C111" s="79"/>
      <c r="D111" s="56"/>
      <c r="E111" s="79"/>
      <c r="F111" s="56"/>
      <c r="G111" s="79">
        <f t="shared" ref="G111:H174" si="12">G110-E111+C111</f>
        <v>0</v>
      </c>
      <c r="H111" s="119">
        <f t="shared" si="12"/>
        <v>0</v>
      </c>
      <c r="I111" s="56"/>
      <c r="J111" s="56"/>
      <c r="K111" s="56"/>
      <c r="L111" s="56" t="str">
        <f t="shared" ref="L111:L174" si="13">IF(D111&gt;0,D111," ")</f>
        <v xml:space="preserve"> </v>
      </c>
      <c r="M111" s="56"/>
      <c r="N111" s="78"/>
      <c r="O111" s="77"/>
      <c r="P111" s="78">
        <f t="shared" ref="P111:P174" si="14">O111*G111</f>
        <v>0</v>
      </c>
    </row>
    <row r="112" spans="1:16" ht="15" x14ac:dyDescent="0.2">
      <c r="A112" s="56"/>
      <c r="B112" s="56"/>
      <c r="C112" s="79"/>
      <c r="D112" s="56"/>
      <c r="E112" s="79"/>
      <c r="F112" s="56"/>
      <c r="G112" s="79">
        <f t="shared" si="12"/>
        <v>0</v>
      </c>
      <c r="H112" s="119">
        <f t="shared" si="12"/>
        <v>0</v>
      </c>
      <c r="I112" s="56"/>
      <c r="J112" s="56"/>
      <c r="K112" s="56"/>
      <c r="L112" s="56" t="str">
        <f t="shared" si="13"/>
        <v xml:space="preserve"> </v>
      </c>
      <c r="M112" s="56"/>
      <c r="N112" s="78"/>
      <c r="O112" s="77"/>
      <c r="P112" s="78">
        <f t="shared" si="14"/>
        <v>0</v>
      </c>
    </row>
    <row r="113" spans="1:16" ht="15" x14ac:dyDescent="0.2">
      <c r="A113" s="56"/>
      <c r="B113" s="56"/>
      <c r="C113" s="79"/>
      <c r="D113" s="56"/>
      <c r="E113" s="79"/>
      <c r="F113" s="56"/>
      <c r="G113" s="79">
        <f t="shared" si="12"/>
        <v>0</v>
      </c>
      <c r="H113" s="119">
        <f t="shared" si="12"/>
        <v>0</v>
      </c>
      <c r="I113" s="56"/>
      <c r="J113" s="56"/>
      <c r="K113" s="56"/>
      <c r="L113" s="56" t="str">
        <f t="shared" si="13"/>
        <v xml:space="preserve"> </v>
      </c>
      <c r="M113" s="56"/>
      <c r="N113" s="78"/>
      <c r="O113" s="77"/>
      <c r="P113" s="78">
        <f t="shared" si="14"/>
        <v>0</v>
      </c>
    </row>
    <row r="114" spans="1:16" ht="15" x14ac:dyDescent="0.2">
      <c r="A114" s="56"/>
      <c r="B114" s="56"/>
      <c r="C114" s="79"/>
      <c r="D114" s="56"/>
      <c r="E114" s="79"/>
      <c r="F114" s="56"/>
      <c r="G114" s="79">
        <f t="shared" si="12"/>
        <v>0</v>
      </c>
      <c r="H114" s="119">
        <f t="shared" si="12"/>
        <v>0</v>
      </c>
      <c r="I114" s="56"/>
      <c r="J114" s="56"/>
      <c r="K114" s="56"/>
      <c r="L114" s="56" t="str">
        <f t="shared" si="13"/>
        <v xml:space="preserve"> </v>
      </c>
      <c r="M114" s="56"/>
      <c r="N114" s="78"/>
      <c r="O114" s="77"/>
      <c r="P114" s="78">
        <f t="shared" si="14"/>
        <v>0</v>
      </c>
    </row>
    <row r="115" spans="1:16" ht="15" x14ac:dyDescent="0.2">
      <c r="A115" s="56"/>
      <c r="B115" s="56"/>
      <c r="C115" s="79"/>
      <c r="D115" s="56"/>
      <c r="E115" s="79"/>
      <c r="F115" s="56"/>
      <c r="G115" s="79">
        <f t="shared" si="12"/>
        <v>0</v>
      </c>
      <c r="H115" s="119">
        <f t="shared" si="12"/>
        <v>0</v>
      </c>
      <c r="I115" s="56"/>
      <c r="J115" s="56"/>
      <c r="K115" s="56"/>
      <c r="L115" s="56" t="str">
        <f t="shared" si="13"/>
        <v xml:space="preserve"> </v>
      </c>
      <c r="M115" s="56"/>
      <c r="N115" s="78"/>
      <c r="O115" s="77"/>
      <c r="P115" s="78">
        <f t="shared" si="14"/>
        <v>0</v>
      </c>
    </row>
    <row r="116" spans="1:16" ht="15" x14ac:dyDescent="0.2">
      <c r="A116" s="56"/>
      <c r="B116" s="56"/>
      <c r="C116" s="79"/>
      <c r="D116" s="56"/>
      <c r="E116" s="79"/>
      <c r="F116" s="56"/>
      <c r="G116" s="79">
        <f t="shared" si="12"/>
        <v>0</v>
      </c>
      <c r="H116" s="119">
        <f t="shared" si="12"/>
        <v>0</v>
      </c>
      <c r="I116" s="56"/>
      <c r="J116" s="56"/>
      <c r="K116" s="56"/>
      <c r="L116" s="56" t="str">
        <f t="shared" si="13"/>
        <v xml:space="preserve"> </v>
      </c>
      <c r="M116" s="56"/>
      <c r="N116" s="78"/>
      <c r="O116" s="77"/>
      <c r="P116" s="78">
        <f t="shared" si="14"/>
        <v>0</v>
      </c>
    </row>
    <row r="117" spans="1:16" ht="15" x14ac:dyDescent="0.2">
      <c r="A117" s="72"/>
      <c r="B117" s="72"/>
      <c r="C117" s="73"/>
      <c r="D117" s="72"/>
      <c r="E117" s="73"/>
      <c r="F117" s="72"/>
      <c r="G117" s="79">
        <f t="shared" si="12"/>
        <v>0</v>
      </c>
      <c r="H117" s="119">
        <f t="shared" si="12"/>
        <v>0</v>
      </c>
      <c r="I117" s="56"/>
      <c r="J117" s="56"/>
      <c r="K117" s="72"/>
      <c r="L117" s="56" t="str">
        <f t="shared" si="13"/>
        <v xml:space="preserve"> </v>
      </c>
      <c r="M117" s="72"/>
      <c r="N117" s="77"/>
      <c r="O117" s="77"/>
      <c r="P117" s="78">
        <f t="shared" si="14"/>
        <v>0</v>
      </c>
    </row>
    <row r="118" spans="1:16" ht="15" x14ac:dyDescent="0.2">
      <c r="A118" s="72"/>
      <c r="B118" s="72"/>
      <c r="C118" s="73"/>
      <c r="D118" s="72"/>
      <c r="E118" s="73"/>
      <c r="F118" s="72"/>
      <c r="G118" s="79">
        <f t="shared" si="12"/>
        <v>0</v>
      </c>
      <c r="H118" s="119">
        <f t="shared" si="12"/>
        <v>0</v>
      </c>
      <c r="I118" s="56"/>
      <c r="J118" s="56"/>
      <c r="K118" s="72"/>
      <c r="L118" s="56" t="str">
        <f t="shared" si="13"/>
        <v xml:space="preserve"> </v>
      </c>
      <c r="M118" s="72"/>
      <c r="N118" s="77"/>
      <c r="O118" s="77"/>
      <c r="P118" s="78">
        <f t="shared" si="14"/>
        <v>0</v>
      </c>
    </row>
    <row r="119" spans="1:16" ht="15" x14ac:dyDescent="0.2">
      <c r="A119" s="72"/>
      <c r="B119" s="72"/>
      <c r="C119" s="73"/>
      <c r="D119" s="72"/>
      <c r="E119" s="73"/>
      <c r="F119" s="72"/>
      <c r="G119" s="79">
        <f t="shared" si="12"/>
        <v>0</v>
      </c>
      <c r="H119" s="119">
        <f t="shared" si="12"/>
        <v>0</v>
      </c>
      <c r="I119" s="56"/>
      <c r="J119" s="56"/>
      <c r="K119" s="72"/>
      <c r="L119" s="56" t="str">
        <f t="shared" si="13"/>
        <v xml:space="preserve"> </v>
      </c>
      <c r="M119" s="72"/>
      <c r="N119" s="77"/>
      <c r="O119" s="77"/>
      <c r="P119" s="78">
        <f t="shared" si="14"/>
        <v>0</v>
      </c>
    </row>
    <row r="120" spans="1:16" ht="15" x14ac:dyDescent="0.2">
      <c r="A120" s="72"/>
      <c r="B120" s="72"/>
      <c r="C120" s="73"/>
      <c r="D120" s="72"/>
      <c r="E120" s="73"/>
      <c r="F120" s="72"/>
      <c r="G120" s="79">
        <f t="shared" si="12"/>
        <v>0</v>
      </c>
      <c r="H120" s="119">
        <f t="shared" si="12"/>
        <v>0</v>
      </c>
      <c r="I120" s="56"/>
      <c r="J120" s="56"/>
      <c r="K120" s="72"/>
      <c r="L120" s="56" t="str">
        <f t="shared" si="13"/>
        <v xml:space="preserve"> </v>
      </c>
      <c r="M120" s="72"/>
      <c r="N120" s="77"/>
      <c r="O120" s="77"/>
      <c r="P120" s="78">
        <f t="shared" si="14"/>
        <v>0</v>
      </c>
    </row>
    <row r="121" spans="1:16" ht="15" x14ac:dyDescent="0.2">
      <c r="A121" s="72"/>
      <c r="B121" s="72"/>
      <c r="C121" s="73"/>
      <c r="D121" s="72"/>
      <c r="E121" s="73"/>
      <c r="F121" s="72"/>
      <c r="G121" s="79">
        <f t="shared" si="12"/>
        <v>0</v>
      </c>
      <c r="H121" s="119">
        <f t="shared" si="12"/>
        <v>0</v>
      </c>
      <c r="I121" s="56"/>
      <c r="J121" s="56"/>
      <c r="K121" s="72"/>
      <c r="L121" s="56" t="str">
        <f t="shared" si="13"/>
        <v xml:space="preserve"> </v>
      </c>
      <c r="M121" s="72"/>
      <c r="N121" s="77"/>
      <c r="O121" s="77"/>
      <c r="P121" s="78">
        <f t="shared" si="14"/>
        <v>0</v>
      </c>
    </row>
    <row r="122" spans="1:16" ht="15" x14ac:dyDescent="0.2">
      <c r="A122" s="72"/>
      <c r="B122" s="72"/>
      <c r="C122" s="73"/>
      <c r="D122" s="72"/>
      <c r="E122" s="73"/>
      <c r="F122" s="72"/>
      <c r="G122" s="79">
        <f t="shared" si="12"/>
        <v>0</v>
      </c>
      <c r="H122" s="119">
        <f t="shared" si="12"/>
        <v>0</v>
      </c>
      <c r="I122" s="56"/>
      <c r="J122" s="56"/>
      <c r="K122" s="72"/>
      <c r="L122" s="56" t="str">
        <f t="shared" si="13"/>
        <v xml:space="preserve"> </v>
      </c>
      <c r="M122" s="72"/>
      <c r="N122" s="77"/>
      <c r="O122" s="77"/>
      <c r="P122" s="78">
        <f t="shared" si="14"/>
        <v>0</v>
      </c>
    </row>
    <row r="123" spans="1:16" ht="15" x14ac:dyDescent="0.2">
      <c r="A123" s="72"/>
      <c r="B123" s="72"/>
      <c r="C123" s="73"/>
      <c r="D123" s="72"/>
      <c r="E123" s="73"/>
      <c r="F123" s="72"/>
      <c r="G123" s="79">
        <f t="shared" si="12"/>
        <v>0</v>
      </c>
      <c r="H123" s="119">
        <f t="shared" si="12"/>
        <v>0</v>
      </c>
      <c r="I123" s="56"/>
      <c r="J123" s="56"/>
      <c r="K123" s="72"/>
      <c r="L123" s="56" t="str">
        <f t="shared" si="13"/>
        <v xml:space="preserve"> </v>
      </c>
      <c r="M123" s="72"/>
      <c r="N123" s="77"/>
      <c r="O123" s="77"/>
      <c r="P123" s="78">
        <f t="shared" si="14"/>
        <v>0</v>
      </c>
    </row>
    <row r="124" spans="1:16" ht="15" x14ac:dyDescent="0.2">
      <c r="A124" s="72"/>
      <c r="B124" s="72"/>
      <c r="C124" s="73"/>
      <c r="D124" s="72"/>
      <c r="E124" s="73"/>
      <c r="F124" s="72"/>
      <c r="G124" s="79">
        <f t="shared" si="12"/>
        <v>0</v>
      </c>
      <c r="H124" s="119">
        <f t="shared" si="12"/>
        <v>0</v>
      </c>
      <c r="I124" s="56"/>
      <c r="J124" s="56"/>
      <c r="K124" s="72"/>
      <c r="L124" s="56" t="str">
        <f t="shared" si="13"/>
        <v xml:space="preserve"> </v>
      </c>
      <c r="M124" s="72"/>
      <c r="N124" s="77"/>
      <c r="O124" s="77"/>
      <c r="P124" s="78">
        <f t="shared" si="14"/>
        <v>0</v>
      </c>
    </row>
    <row r="125" spans="1:16" ht="15" x14ac:dyDescent="0.2">
      <c r="A125" s="72"/>
      <c r="B125" s="72"/>
      <c r="C125" s="73"/>
      <c r="D125" s="72"/>
      <c r="E125" s="73"/>
      <c r="F125" s="72"/>
      <c r="G125" s="79">
        <f t="shared" si="12"/>
        <v>0</v>
      </c>
      <c r="H125" s="119">
        <f t="shared" si="12"/>
        <v>0</v>
      </c>
      <c r="I125" s="56"/>
      <c r="J125" s="56"/>
      <c r="K125" s="72"/>
      <c r="L125" s="56" t="str">
        <f t="shared" si="13"/>
        <v xml:space="preserve"> </v>
      </c>
      <c r="M125" s="72"/>
      <c r="N125" s="77"/>
      <c r="O125" s="77"/>
      <c r="P125" s="78">
        <f t="shared" si="14"/>
        <v>0</v>
      </c>
    </row>
    <row r="126" spans="1:16" ht="15" x14ac:dyDescent="0.2">
      <c r="A126" s="72"/>
      <c r="B126" s="72"/>
      <c r="C126" s="73"/>
      <c r="D126" s="72"/>
      <c r="E126" s="73"/>
      <c r="F126" s="72"/>
      <c r="G126" s="79">
        <f t="shared" si="12"/>
        <v>0</v>
      </c>
      <c r="H126" s="119">
        <f t="shared" si="12"/>
        <v>0</v>
      </c>
      <c r="I126" s="56"/>
      <c r="J126" s="56"/>
      <c r="K126" s="72"/>
      <c r="L126" s="56" t="str">
        <f t="shared" si="13"/>
        <v xml:space="preserve"> </v>
      </c>
      <c r="M126" s="72"/>
      <c r="N126" s="77"/>
      <c r="O126" s="77"/>
      <c r="P126" s="78">
        <f t="shared" si="14"/>
        <v>0</v>
      </c>
    </row>
    <row r="127" spans="1:16" ht="15" x14ac:dyDescent="0.2">
      <c r="A127" s="72"/>
      <c r="B127" s="72"/>
      <c r="C127" s="73"/>
      <c r="D127" s="72"/>
      <c r="E127" s="73"/>
      <c r="F127" s="72"/>
      <c r="G127" s="79">
        <f t="shared" si="12"/>
        <v>0</v>
      </c>
      <c r="H127" s="119">
        <f t="shared" si="12"/>
        <v>0</v>
      </c>
      <c r="I127" s="56"/>
      <c r="J127" s="56"/>
      <c r="K127" s="72"/>
      <c r="L127" s="56" t="str">
        <f t="shared" si="13"/>
        <v xml:space="preserve"> </v>
      </c>
      <c r="M127" s="72"/>
      <c r="N127" s="77"/>
      <c r="O127" s="77"/>
      <c r="P127" s="78">
        <f t="shared" si="14"/>
        <v>0</v>
      </c>
    </row>
    <row r="128" spans="1:16" ht="15" x14ac:dyDescent="0.2">
      <c r="A128" s="72"/>
      <c r="B128" s="72"/>
      <c r="C128" s="73"/>
      <c r="D128" s="72"/>
      <c r="E128" s="73"/>
      <c r="F128" s="72"/>
      <c r="G128" s="79">
        <f t="shared" si="12"/>
        <v>0</v>
      </c>
      <c r="H128" s="119">
        <f t="shared" si="12"/>
        <v>0</v>
      </c>
      <c r="I128" s="56"/>
      <c r="J128" s="56"/>
      <c r="K128" s="72"/>
      <c r="L128" s="56" t="str">
        <f t="shared" si="13"/>
        <v xml:space="preserve"> </v>
      </c>
      <c r="M128" s="72"/>
      <c r="N128" s="77"/>
      <c r="O128" s="77"/>
      <c r="P128" s="78">
        <f t="shared" si="14"/>
        <v>0</v>
      </c>
    </row>
    <row r="129" spans="1:16" ht="15" x14ac:dyDescent="0.2">
      <c r="A129" s="72"/>
      <c r="B129" s="72"/>
      <c r="C129" s="73"/>
      <c r="D129" s="72"/>
      <c r="E129" s="73"/>
      <c r="F129" s="72"/>
      <c r="G129" s="79">
        <f t="shared" si="12"/>
        <v>0</v>
      </c>
      <c r="H129" s="119">
        <f t="shared" si="12"/>
        <v>0</v>
      </c>
      <c r="I129" s="56"/>
      <c r="J129" s="56"/>
      <c r="K129" s="72"/>
      <c r="L129" s="56" t="str">
        <f t="shared" si="13"/>
        <v xml:space="preserve"> </v>
      </c>
      <c r="M129" s="72"/>
      <c r="N129" s="77"/>
      <c r="O129" s="77"/>
      <c r="P129" s="78">
        <f t="shared" si="14"/>
        <v>0</v>
      </c>
    </row>
    <row r="130" spans="1:16" ht="15" x14ac:dyDescent="0.2">
      <c r="A130" s="72"/>
      <c r="B130" s="72"/>
      <c r="C130" s="73"/>
      <c r="D130" s="72"/>
      <c r="E130" s="73"/>
      <c r="F130" s="72"/>
      <c r="G130" s="79">
        <f t="shared" si="12"/>
        <v>0</v>
      </c>
      <c r="H130" s="119">
        <f t="shared" si="12"/>
        <v>0</v>
      </c>
      <c r="I130" s="56"/>
      <c r="J130" s="56"/>
      <c r="K130" s="72"/>
      <c r="L130" s="56" t="str">
        <f t="shared" si="13"/>
        <v xml:space="preserve"> </v>
      </c>
      <c r="M130" s="72"/>
      <c r="N130" s="77"/>
      <c r="O130" s="77"/>
      <c r="P130" s="78">
        <f t="shared" si="14"/>
        <v>0</v>
      </c>
    </row>
    <row r="131" spans="1:16" ht="15" x14ac:dyDescent="0.2">
      <c r="A131" s="72"/>
      <c r="B131" s="72"/>
      <c r="C131" s="73"/>
      <c r="D131" s="72"/>
      <c r="E131" s="73"/>
      <c r="F131" s="72"/>
      <c r="G131" s="79">
        <f t="shared" si="12"/>
        <v>0</v>
      </c>
      <c r="H131" s="119">
        <f t="shared" si="12"/>
        <v>0</v>
      </c>
      <c r="I131" s="56"/>
      <c r="J131" s="56"/>
      <c r="K131" s="72"/>
      <c r="L131" s="56" t="str">
        <f t="shared" si="13"/>
        <v xml:space="preserve"> </v>
      </c>
      <c r="M131" s="72"/>
      <c r="N131" s="77"/>
      <c r="O131" s="77"/>
      <c r="P131" s="78">
        <f t="shared" si="14"/>
        <v>0</v>
      </c>
    </row>
    <row r="132" spans="1:16" ht="15" x14ac:dyDescent="0.2">
      <c r="A132" s="72"/>
      <c r="B132" s="72"/>
      <c r="C132" s="73"/>
      <c r="D132" s="72"/>
      <c r="E132" s="73"/>
      <c r="F132" s="72"/>
      <c r="G132" s="79">
        <f t="shared" si="12"/>
        <v>0</v>
      </c>
      <c r="H132" s="119">
        <f t="shared" si="12"/>
        <v>0</v>
      </c>
      <c r="I132" s="56"/>
      <c r="J132" s="56"/>
      <c r="K132" s="72"/>
      <c r="L132" s="56" t="str">
        <f t="shared" si="13"/>
        <v xml:space="preserve"> </v>
      </c>
      <c r="M132" s="72"/>
      <c r="N132" s="77"/>
      <c r="O132" s="77"/>
      <c r="P132" s="78">
        <f t="shared" si="14"/>
        <v>0</v>
      </c>
    </row>
    <row r="133" spans="1:16" ht="15" x14ac:dyDescent="0.2">
      <c r="A133" s="72"/>
      <c r="B133" s="72"/>
      <c r="C133" s="73"/>
      <c r="D133" s="72"/>
      <c r="E133" s="73"/>
      <c r="F133" s="72"/>
      <c r="G133" s="79">
        <f t="shared" si="12"/>
        <v>0</v>
      </c>
      <c r="H133" s="119">
        <f t="shared" si="12"/>
        <v>0</v>
      </c>
      <c r="I133" s="56"/>
      <c r="J133" s="56"/>
      <c r="K133" s="72"/>
      <c r="L133" s="56" t="str">
        <f t="shared" si="13"/>
        <v xml:space="preserve"> </v>
      </c>
      <c r="M133" s="72"/>
      <c r="N133" s="77"/>
      <c r="O133" s="77"/>
      <c r="P133" s="78">
        <f t="shared" si="14"/>
        <v>0</v>
      </c>
    </row>
    <row r="134" spans="1:16" ht="15" x14ac:dyDescent="0.2">
      <c r="A134" s="72"/>
      <c r="B134" s="72"/>
      <c r="C134" s="73"/>
      <c r="D134" s="72"/>
      <c r="E134" s="73"/>
      <c r="F134" s="72"/>
      <c r="G134" s="79">
        <f t="shared" si="12"/>
        <v>0</v>
      </c>
      <c r="H134" s="119">
        <f t="shared" si="12"/>
        <v>0</v>
      </c>
      <c r="I134" s="56"/>
      <c r="J134" s="56"/>
      <c r="K134" s="72"/>
      <c r="L134" s="56" t="str">
        <f t="shared" si="13"/>
        <v xml:space="preserve"> </v>
      </c>
      <c r="M134" s="72"/>
      <c r="N134" s="77"/>
      <c r="O134" s="77"/>
      <c r="P134" s="78">
        <f t="shared" si="14"/>
        <v>0</v>
      </c>
    </row>
    <row r="135" spans="1:16" ht="15" x14ac:dyDescent="0.2">
      <c r="A135" s="72"/>
      <c r="B135" s="72"/>
      <c r="C135" s="73"/>
      <c r="D135" s="72"/>
      <c r="E135" s="73"/>
      <c r="F135" s="72"/>
      <c r="G135" s="79">
        <f t="shared" si="12"/>
        <v>0</v>
      </c>
      <c r="H135" s="119">
        <f t="shared" si="12"/>
        <v>0</v>
      </c>
      <c r="I135" s="56"/>
      <c r="J135" s="56"/>
      <c r="K135" s="72"/>
      <c r="L135" s="56" t="str">
        <f t="shared" si="13"/>
        <v xml:space="preserve"> </v>
      </c>
      <c r="M135" s="72"/>
      <c r="N135" s="77"/>
      <c r="O135" s="77"/>
      <c r="P135" s="78">
        <f t="shared" si="14"/>
        <v>0</v>
      </c>
    </row>
    <row r="136" spans="1:16" ht="15" x14ac:dyDescent="0.2">
      <c r="A136" s="72"/>
      <c r="B136" s="72"/>
      <c r="C136" s="73"/>
      <c r="D136" s="72"/>
      <c r="E136" s="73"/>
      <c r="F136" s="72"/>
      <c r="G136" s="79">
        <f t="shared" si="12"/>
        <v>0</v>
      </c>
      <c r="H136" s="119">
        <f t="shared" si="12"/>
        <v>0</v>
      </c>
      <c r="I136" s="56"/>
      <c r="J136" s="56"/>
      <c r="K136" s="72"/>
      <c r="L136" s="56" t="str">
        <f t="shared" si="13"/>
        <v xml:space="preserve"> </v>
      </c>
      <c r="M136" s="72"/>
      <c r="N136" s="77"/>
      <c r="O136" s="77"/>
      <c r="P136" s="78">
        <f t="shared" si="14"/>
        <v>0</v>
      </c>
    </row>
    <row r="137" spans="1:16" ht="15" x14ac:dyDescent="0.2">
      <c r="A137" s="72"/>
      <c r="B137" s="72"/>
      <c r="C137" s="73"/>
      <c r="D137" s="72"/>
      <c r="E137" s="73"/>
      <c r="F137" s="72"/>
      <c r="G137" s="79">
        <f t="shared" si="12"/>
        <v>0</v>
      </c>
      <c r="H137" s="119">
        <f t="shared" si="12"/>
        <v>0</v>
      </c>
      <c r="I137" s="56"/>
      <c r="J137" s="56"/>
      <c r="K137" s="72"/>
      <c r="L137" s="56" t="str">
        <f t="shared" si="13"/>
        <v xml:space="preserve"> </v>
      </c>
      <c r="M137" s="72"/>
      <c r="N137" s="77"/>
      <c r="O137" s="77"/>
      <c r="P137" s="78">
        <f t="shared" si="14"/>
        <v>0</v>
      </c>
    </row>
    <row r="138" spans="1:16" ht="15" x14ac:dyDescent="0.2">
      <c r="A138" s="72"/>
      <c r="B138" s="72"/>
      <c r="C138" s="73"/>
      <c r="D138" s="72"/>
      <c r="E138" s="73"/>
      <c r="F138" s="72"/>
      <c r="G138" s="79">
        <f t="shared" si="12"/>
        <v>0</v>
      </c>
      <c r="H138" s="119">
        <f t="shared" si="12"/>
        <v>0</v>
      </c>
      <c r="I138" s="56"/>
      <c r="J138" s="56"/>
      <c r="K138" s="72"/>
      <c r="L138" s="56" t="str">
        <f t="shared" si="13"/>
        <v xml:space="preserve"> </v>
      </c>
      <c r="M138" s="72"/>
      <c r="N138" s="77"/>
      <c r="O138" s="77"/>
      <c r="P138" s="78">
        <f t="shared" si="14"/>
        <v>0</v>
      </c>
    </row>
    <row r="139" spans="1:16" ht="15" x14ac:dyDescent="0.2">
      <c r="A139" s="72"/>
      <c r="B139" s="72"/>
      <c r="C139" s="73"/>
      <c r="D139" s="72"/>
      <c r="E139" s="73"/>
      <c r="F139" s="72"/>
      <c r="G139" s="79">
        <f t="shared" si="12"/>
        <v>0</v>
      </c>
      <c r="H139" s="119">
        <f t="shared" si="12"/>
        <v>0</v>
      </c>
      <c r="I139" s="56"/>
      <c r="J139" s="56"/>
      <c r="K139" s="72"/>
      <c r="L139" s="56" t="str">
        <f t="shared" si="13"/>
        <v xml:space="preserve"> </v>
      </c>
      <c r="M139" s="72"/>
      <c r="N139" s="77"/>
      <c r="O139" s="77"/>
      <c r="P139" s="78">
        <f t="shared" si="14"/>
        <v>0</v>
      </c>
    </row>
    <row r="140" spans="1:16" ht="15" x14ac:dyDescent="0.2">
      <c r="A140" s="72"/>
      <c r="B140" s="72"/>
      <c r="C140" s="73"/>
      <c r="D140" s="72"/>
      <c r="E140" s="73"/>
      <c r="F140" s="72"/>
      <c r="G140" s="79">
        <f t="shared" si="12"/>
        <v>0</v>
      </c>
      <c r="H140" s="119">
        <f t="shared" si="12"/>
        <v>0</v>
      </c>
      <c r="I140" s="56"/>
      <c r="J140" s="56"/>
      <c r="K140" s="72"/>
      <c r="L140" s="56" t="str">
        <f t="shared" si="13"/>
        <v xml:space="preserve"> </v>
      </c>
      <c r="M140" s="72"/>
      <c r="N140" s="77"/>
      <c r="O140" s="77"/>
      <c r="P140" s="78">
        <f t="shared" si="14"/>
        <v>0</v>
      </c>
    </row>
    <row r="141" spans="1:16" ht="15" x14ac:dyDescent="0.2">
      <c r="A141" s="72"/>
      <c r="B141" s="72"/>
      <c r="C141" s="73"/>
      <c r="D141" s="72"/>
      <c r="E141" s="73"/>
      <c r="F141" s="72"/>
      <c r="G141" s="79">
        <f t="shared" si="12"/>
        <v>0</v>
      </c>
      <c r="H141" s="119">
        <f t="shared" si="12"/>
        <v>0</v>
      </c>
      <c r="I141" s="56"/>
      <c r="J141" s="56"/>
      <c r="K141" s="72"/>
      <c r="L141" s="56" t="str">
        <f t="shared" si="13"/>
        <v xml:space="preserve"> </v>
      </c>
      <c r="M141" s="72"/>
      <c r="N141" s="77"/>
      <c r="O141" s="77"/>
      <c r="P141" s="78">
        <f t="shared" si="14"/>
        <v>0</v>
      </c>
    </row>
    <row r="142" spans="1:16" ht="15" x14ac:dyDescent="0.2">
      <c r="A142" s="72"/>
      <c r="B142" s="72"/>
      <c r="C142" s="73"/>
      <c r="D142" s="72"/>
      <c r="E142" s="73"/>
      <c r="F142" s="72"/>
      <c r="G142" s="79">
        <f t="shared" si="12"/>
        <v>0</v>
      </c>
      <c r="H142" s="119">
        <f t="shared" si="12"/>
        <v>0</v>
      </c>
      <c r="I142" s="56"/>
      <c r="J142" s="56"/>
      <c r="K142" s="72"/>
      <c r="L142" s="56" t="str">
        <f t="shared" si="13"/>
        <v xml:space="preserve"> </v>
      </c>
      <c r="M142" s="72"/>
      <c r="N142" s="77"/>
      <c r="O142" s="77"/>
      <c r="P142" s="78">
        <f t="shared" si="14"/>
        <v>0</v>
      </c>
    </row>
    <row r="143" spans="1:16" ht="15" x14ac:dyDescent="0.2">
      <c r="A143" s="72"/>
      <c r="B143" s="72"/>
      <c r="C143" s="73"/>
      <c r="D143" s="72"/>
      <c r="E143" s="73"/>
      <c r="F143" s="72"/>
      <c r="G143" s="79">
        <f t="shared" si="12"/>
        <v>0</v>
      </c>
      <c r="H143" s="119">
        <f t="shared" si="12"/>
        <v>0</v>
      </c>
      <c r="I143" s="56"/>
      <c r="J143" s="56"/>
      <c r="K143" s="72"/>
      <c r="L143" s="56" t="str">
        <f t="shared" si="13"/>
        <v xml:space="preserve"> </v>
      </c>
      <c r="M143" s="72"/>
      <c r="N143" s="77"/>
      <c r="O143" s="77"/>
      <c r="P143" s="78">
        <f t="shared" si="14"/>
        <v>0</v>
      </c>
    </row>
    <row r="144" spans="1:16" ht="15" x14ac:dyDescent="0.2">
      <c r="A144" s="72"/>
      <c r="B144" s="72"/>
      <c r="C144" s="73"/>
      <c r="D144" s="72"/>
      <c r="E144" s="73"/>
      <c r="F144" s="72"/>
      <c r="G144" s="79">
        <f t="shared" si="12"/>
        <v>0</v>
      </c>
      <c r="H144" s="119">
        <f t="shared" si="12"/>
        <v>0</v>
      </c>
      <c r="I144" s="56"/>
      <c r="J144" s="56"/>
      <c r="K144" s="72"/>
      <c r="L144" s="56" t="str">
        <f t="shared" si="13"/>
        <v xml:space="preserve"> </v>
      </c>
      <c r="M144" s="72"/>
      <c r="N144" s="77"/>
      <c r="O144" s="77"/>
      <c r="P144" s="78">
        <f t="shared" si="14"/>
        <v>0</v>
      </c>
    </row>
    <row r="145" spans="1:16" ht="15" x14ac:dyDescent="0.2">
      <c r="A145" s="72"/>
      <c r="B145" s="72"/>
      <c r="C145" s="73"/>
      <c r="D145" s="72"/>
      <c r="E145" s="73"/>
      <c r="F145" s="72"/>
      <c r="G145" s="79">
        <f t="shared" si="12"/>
        <v>0</v>
      </c>
      <c r="H145" s="119">
        <f t="shared" si="12"/>
        <v>0</v>
      </c>
      <c r="I145" s="56"/>
      <c r="J145" s="56"/>
      <c r="K145" s="72"/>
      <c r="L145" s="56" t="str">
        <f t="shared" si="13"/>
        <v xml:space="preserve"> </v>
      </c>
      <c r="M145" s="72"/>
      <c r="N145" s="77"/>
      <c r="O145" s="77"/>
      <c r="P145" s="78">
        <f t="shared" si="14"/>
        <v>0</v>
      </c>
    </row>
    <row r="146" spans="1:16" ht="15" x14ac:dyDescent="0.2">
      <c r="A146" s="72"/>
      <c r="B146" s="72"/>
      <c r="C146" s="73"/>
      <c r="D146" s="72"/>
      <c r="E146" s="73"/>
      <c r="F146" s="72"/>
      <c r="G146" s="79">
        <f t="shared" si="12"/>
        <v>0</v>
      </c>
      <c r="H146" s="119">
        <f t="shared" si="12"/>
        <v>0</v>
      </c>
      <c r="I146" s="56"/>
      <c r="J146" s="56"/>
      <c r="K146" s="72"/>
      <c r="L146" s="56" t="str">
        <f t="shared" si="13"/>
        <v xml:space="preserve"> </v>
      </c>
      <c r="M146" s="72"/>
      <c r="N146" s="77"/>
      <c r="O146" s="77"/>
      <c r="P146" s="78">
        <f t="shared" si="14"/>
        <v>0</v>
      </c>
    </row>
    <row r="147" spans="1:16" ht="15" x14ac:dyDescent="0.2">
      <c r="A147" s="72"/>
      <c r="B147" s="72"/>
      <c r="C147" s="73"/>
      <c r="D147" s="72"/>
      <c r="E147" s="73"/>
      <c r="F147" s="72"/>
      <c r="G147" s="79">
        <f t="shared" si="12"/>
        <v>0</v>
      </c>
      <c r="H147" s="119">
        <f t="shared" si="12"/>
        <v>0</v>
      </c>
      <c r="I147" s="56"/>
      <c r="J147" s="56"/>
      <c r="K147" s="72"/>
      <c r="L147" s="56" t="str">
        <f t="shared" si="13"/>
        <v xml:space="preserve"> </v>
      </c>
      <c r="M147" s="72"/>
      <c r="N147" s="77"/>
      <c r="O147" s="77"/>
      <c r="P147" s="78">
        <f t="shared" si="14"/>
        <v>0</v>
      </c>
    </row>
    <row r="148" spans="1:16" ht="15" x14ac:dyDescent="0.2">
      <c r="A148" s="72"/>
      <c r="B148" s="72"/>
      <c r="C148" s="73"/>
      <c r="D148" s="72"/>
      <c r="E148" s="73"/>
      <c r="F148" s="72"/>
      <c r="G148" s="79">
        <f t="shared" si="12"/>
        <v>0</v>
      </c>
      <c r="H148" s="119">
        <f t="shared" si="12"/>
        <v>0</v>
      </c>
      <c r="I148" s="56"/>
      <c r="J148" s="56"/>
      <c r="K148" s="72"/>
      <c r="L148" s="56" t="str">
        <f t="shared" si="13"/>
        <v xml:space="preserve"> </v>
      </c>
      <c r="M148" s="72"/>
      <c r="N148" s="77"/>
      <c r="O148" s="77"/>
      <c r="P148" s="78">
        <f t="shared" si="14"/>
        <v>0</v>
      </c>
    </row>
    <row r="149" spans="1:16" ht="15" x14ac:dyDescent="0.2">
      <c r="A149" s="72"/>
      <c r="B149" s="72"/>
      <c r="C149" s="73"/>
      <c r="D149" s="72"/>
      <c r="E149" s="73"/>
      <c r="F149" s="72"/>
      <c r="G149" s="79">
        <f t="shared" si="12"/>
        <v>0</v>
      </c>
      <c r="H149" s="119">
        <f t="shared" si="12"/>
        <v>0</v>
      </c>
      <c r="I149" s="56"/>
      <c r="J149" s="56"/>
      <c r="K149" s="72"/>
      <c r="L149" s="56" t="str">
        <f t="shared" si="13"/>
        <v xml:space="preserve"> </v>
      </c>
      <c r="M149" s="72"/>
      <c r="N149" s="77"/>
      <c r="O149" s="77"/>
      <c r="P149" s="78">
        <f t="shared" si="14"/>
        <v>0</v>
      </c>
    </row>
    <row r="150" spans="1:16" ht="15" x14ac:dyDescent="0.2">
      <c r="A150" s="72"/>
      <c r="B150" s="72"/>
      <c r="C150" s="73"/>
      <c r="D150" s="72"/>
      <c r="E150" s="73"/>
      <c r="F150" s="72"/>
      <c r="G150" s="79">
        <f t="shared" si="12"/>
        <v>0</v>
      </c>
      <c r="H150" s="119">
        <f t="shared" si="12"/>
        <v>0</v>
      </c>
      <c r="I150" s="56"/>
      <c r="J150" s="56"/>
      <c r="K150" s="72"/>
      <c r="L150" s="56" t="str">
        <f t="shared" si="13"/>
        <v xml:space="preserve"> </v>
      </c>
      <c r="M150" s="72"/>
      <c r="N150" s="77"/>
      <c r="O150" s="77"/>
      <c r="P150" s="78">
        <f t="shared" si="14"/>
        <v>0</v>
      </c>
    </row>
    <row r="151" spans="1:16" ht="15" x14ac:dyDescent="0.2">
      <c r="A151" s="72"/>
      <c r="B151" s="72"/>
      <c r="C151" s="73"/>
      <c r="D151" s="72"/>
      <c r="E151" s="73"/>
      <c r="F151" s="72"/>
      <c r="G151" s="79">
        <f t="shared" si="12"/>
        <v>0</v>
      </c>
      <c r="H151" s="119">
        <f t="shared" si="12"/>
        <v>0</v>
      </c>
      <c r="I151" s="56"/>
      <c r="J151" s="56"/>
      <c r="K151" s="72"/>
      <c r="L151" s="56" t="str">
        <f t="shared" si="13"/>
        <v xml:space="preserve"> </v>
      </c>
      <c r="M151" s="72"/>
      <c r="N151" s="77"/>
      <c r="O151" s="77"/>
      <c r="P151" s="78">
        <f t="shared" si="14"/>
        <v>0</v>
      </c>
    </row>
    <row r="152" spans="1:16" ht="15" x14ac:dyDescent="0.2">
      <c r="A152" s="72"/>
      <c r="B152" s="72"/>
      <c r="C152" s="73"/>
      <c r="D152" s="72"/>
      <c r="E152" s="73"/>
      <c r="F152" s="72"/>
      <c r="G152" s="79">
        <f t="shared" si="12"/>
        <v>0</v>
      </c>
      <c r="H152" s="119">
        <f t="shared" si="12"/>
        <v>0</v>
      </c>
      <c r="I152" s="56"/>
      <c r="J152" s="56"/>
      <c r="K152" s="72"/>
      <c r="L152" s="56" t="str">
        <f t="shared" si="13"/>
        <v xml:space="preserve"> </v>
      </c>
      <c r="M152" s="72"/>
      <c r="N152" s="77"/>
      <c r="O152" s="77"/>
      <c r="P152" s="78">
        <f t="shared" si="14"/>
        <v>0</v>
      </c>
    </row>
    <row r="153" spans="1:16" ht="15" x14ac:dyDescent="0.2">
      <c r="A153" s="72"/>
      <c r="B153" s="72"/>
      <c r="C153" s="73"/>
      <c r="D153" s="72"/>
      <c r="E153" s="73"/>
      <c r="F153" s="72"/>
      <c r="G153" s="79">
        <f t="shared" si="12"/>
        <v>0</v>
      </c>
      <c r="H153" s="119">
        <f t="shared" si="12"/>
        <v>0</v>
      </c>
      <c r="I153" s="56"/>
      <c r="J153" s="56"/>
      <c r="K153" s="72"/>
      <c r="L153" s="56" t="str">
        <f t="shared" si="13"/>
        <v xml:space="preserve"> </v>
      </c>
      <c r="M153" s="72"/>
      <c r="N153" s="77"/>
      <c r="O153" s="77"/>
      <c r="P153" s="78">
        <f t="shared" si="14"/>
        <v>0</v>
      </c>
    </row>
    <row r="154" spans="1:16" ht="15" x14ac:dyDescent="0.2">
      <c r="A154" s="72"/>
      <c r="B154" s="72"/>
      <c r="C154" s="73"/>
      <c r="D154" s="72"/>
      <c r="E154" s="73"/>
      <c r="F154" s="72"/>
      <c r="G154" s="79">
        <f t="shared" si="12"/>
        <v>0</v>
      </c>
      <c r="H154" s="119">
        <f t="shared" si="12"/>
        <v>0</v>
      </c>
      <c r="I154" s="56"/>
      <c r="J154" s="56"/>
      <c r="K154" s="72"/>
      <c r="L154" s="56" t="str">
        <f t="shared" si="13"/>
        <v xml:space="preserve"> </v>
      </c>
      <c r="M154" s="72"/>
      <c r="N154" s="77"/>
      <c r="O154" s="77"/>
      <c r="P154" s="78">
        <f t="shared" si="14"/>
        <v>0</v>
      </c>
    </row>
    <row r="155" spans="1:16" ht="15" x14ac:dyDescent="0.2">
      <c r="A155" s="72"/>
      <c r="B155" s="72"/>
      <c r="C155" s="73"/>
      <c r="D155" s="72"/>
      <c r="E155" s="73"/>
      <c r="F155" s="72"/>
      <c r="G155" s="79">
        <f t="shared" si="12"/>
        <v>0</v>
      </c>
      <c r="H155" s="119">
        <f t="shared" si="12"/>
        <v>0</v>
      </c>
      <c r="I155" s="56"/>
      <c r="J155" s="56"/>
      <c r="K155" s="72"/>
      <c r="L155" s="56" t="str">
        <f t="shared" si="13"/>
        <v xml:space="preserve"> </v>
      </c>
      <c r="M155" s="72"/>
      <c r="N155" s="77"/>
      <c r="O155" s="77"/>
      <c r="P155" s="78">
        <f t="shared" si="14"/>
        <v>0</v>
      </c>
    </row>
    <row r="156" spans="1:16" ht="15" x14ac:dyDescent="0.2">
      <c r="A156" s="72"/>
      <c r="B156" s="72"/>
      <c r="C156" s="73"/>
      <c r="D156" s="72"/>
      <c r="E156" s="73"/>
      <c r="F156" s="72"/>
      <c r="G156" s="79">
        <f t="shared" si="12"/>
        <v>0</v>
      </c>
      <c r="H156" s="119">
        <f t="shared" si="12"/>
        <v>0</v>
      </c>
      <c r="I156" s="56"/>
      <c r="J156" s="56"/>
      <c r="K156" s="72"/>
      <c r="L156" s="56" t="str">
        <f t="shared" si="13"/>
        <v xml:space="preserve"> </v>
      </c>
      <c r="M156" s="72"/>
      <c r="N156" s="77"/>
      <c r="O156" s="77"/>
      <c r="P156" s="78">
        <f t="shared" si="14"/>
        <v>0</v>
      </c>
    </row>
    <row r="157" spans="1:16" ht="15" x14ac:dyDescent="0.2">
      <c r="A157" s="72"/>
      <c r="B157" s="72"/>
      <c r="C157" s="73"/>
      <c r="D157" s="72"/>
      <c r="E157" s="73"/>
      <c r="F157" s="72"/>
      <c r="G157" s="79">
        <f t="shared" si="12"/>
        <v>0</v>
      </c>
      <c r="H157" s="119">
        <f t="shared" si="12"/>
        <v>0</v>
      </c>
      <c r="I157" s="56"/>
      <c r="J157" s="56"/>
      <c r="K157" s="72"/>
      <c r="L157" s="56" t="str">
        <f t="shared" si="13"/>
        <v xml:space="preserve"> </v>
      </c>
      <c r="M157" s="72"/>
      <c r="N157" s="77"/>
      <c r="O157" s="77"/>
      <c r="P157" s="78">
        <f t="shared" si="14"/>
        <v>0</v>
      </c>
    </row>
    <row r="158" spans="1:16" ht="15" x14ac:dyDescent="0.2">
      <c r="A158" s="72"/>
      <c r="B158" s="72"/>
      <c r="C158" s="73"/>
      <c r="D158" s="72"/>
      <c r="E158" s="73"/>
      <c r="F158" s="72"/>
      <c r="G158" s="79">
        <f t="shared" si="12"/>
        <v>0</v>
      </c>
      <c r="H158" s="119">
        <f t="shared" si="12"/>
        <v>0</v>
      </c>
      <c r="I158" s="56"/>
      <c r="J158" s="56"/>
      <c r="K158" s="72"/>
      <c r="L158" s="56" t="str">
        <f t="shared" si="13"/>
        <v xml:space="preserve"> </v>
      </c>
      <c r="M158" s="72"/>
      <c r="N158" s="77"/>
      <c r="O158" s="77"/>
      <c r="P158" s="78">
        <f t="shared" si="14"/>
        <v>0</v>
      </c>
    </row>
    <row r="159" spans="1:16" ht="15" x14ac:dyDescent="0.2">
      <c r="A159" s="72"/>
      <c r="B159" s="72"/>
      <c r="C159" s="73"/>
      <c r="D159" s="72"/>
      <c r="E159" s="73"/>
      <c r="F159" s="72"/>
      <c r="G159" s="79">
        <f t="shared" si="12"/>
        <v>0</v>
      </c>
      <c r="H159" s="119">
        <f t="shared" si="12"/>
        <v>0</v>
      </c>
      <c r="I159" s="56"/>
      <c r="J159" s="56"/>
      <c r="K159" s="72"/>
      <c r="L159" s="56" t="str">
        <f t="shared" si="13"/>
        <v xml:space="preserve"> </v>
      </c>
      <c r="M159" s="72"/>
      <c r="N159" s="77"/>
      <c r="O159" s="77"/>
      <c r="P159" s="78">
        <f t="shared" si="14"/>
        <v>0</v>
      </c>
    </row>
    <row r="160" spans="1:16" ht="15" x14ac:dyDescent="0.2">
      <c r="A160" s="72"/>
      <c r="B160" s="72"/>
      <c r="C160" s="73"/>
      <c r="D160" s="72"/>
      <c r="E160" s="73"/>
      <c r="F160" s="72"/>
      <c r="G160" s="79">
        <f t="shared" si="12"/>
        <v>0</v>
      </c>
      <c r="H160" s="119">
        <f t="shared" si="12"/>
        <v>0</v>
      </c>
      <c r="I160" s="56"/>
      <c r="J160" s="56"/>
      <c r="K160" s="72"/>
      <c r="L160" s="56" t="str">
        <f t="shared" si="13"/>
        <v xml:space="preserve"> </v>
      </c>
      <c r="M160" s="72"/>
      <c r="N160" s="77"/>
      <c r="O160" s="77"/>
      <c r="P160" s="78">
        <f t="shared" si="14"/>
        <v>0</v>
      </c>
    </row>
    <row r="161" spans="1:16" ht="15" x14ac:dyDescent="0.2">
      <c r="A161" s="72"/>
      <c r="B161" s="72"/>
      <c r="C161" s="73"/>
      <c r="D161" s="72"/>
      <c r="E161" s="73"/>
      <c r="F161" s="72"/>
      <c r="G161" s="79">
        <f t="shared" si="12"/>
        <v>0</v>
      </c>
      <c r="H161" s="119">
        <f t="shared" si="12"/>
        <v>0</v>
      </c>
      <c r="I161" s="56"/>
      <c r="J161" s="56"/>
      <c r="K161" s="72"/>
      <c r="L161" s="56" t="str">
        <f t="shared" si="13"/>
        <v xml:space="preserve"> </v>
      </c>
      <c r="M161" s="72"/>
      <c r="N161" s="77"/>
      <c r="O161" s="77"/>
      <c r="P161" s="78">
        <f t="shared" si="14"/>
        <v>0</v>
      </c>
    </row>
    <row r="162" spans="1:16" ht="15" x14ac:dyDescent="0.2">
      <c r="A162" s="72"/>
      <c r="B162" s="72"/>
      <c r="C162" s="73"/>
      <c r="D162" s="72"/>
      <c r="E162" s="73"/>
      <c r="F162" s="72"/>
      <c r="G162" s="79">
        <f t="shared" si="12"/>
        <v>0</v>
      </c>
      <c r="H162" s="119">
        <f t="shared" si="12"/>
        <v>0</v>
      </c>
      <c r="I162" s="56"/>
      <c r="J162" s="56"/>
      <c r="K162" s="72"/>
      <c r="L162" s="56" t="str">
        <f t="shared" si="13"/>
        <v xml:space="preserve"> </v>
      </c>
      <c r="M162" s="72"/>
      <c r="N162" s="77"/>
      <c r="O162" s="77"/>
      <c r="P162" s="78">
        <f t="shared" si="14"/>
        <v>0</v>
      </c>
    </row>
    <row r="163" spans="1:16" ht="15" x14ac:dyDescent="0.2">
      <c r="A163" s="72"/>
      <c r="B163" s="72"/>
      <c r="C163" s="73"/>
      <c r="D163" s="72"/>
      <c r="E163" s="73"/>
      <c r="F163" s="72"/>
      <c r="G163" s="79">
        <f t="shared" si="12"/>
        <v>0</v>
      </c>
      <c r="H163" s="119">
        <f t="shared" si="12"/>
        <v>0</v>
      </c>
      <c r="I163" s="56"/>
      <c r="J163" s="56"/>
      <c r="K163" s="72"/>
      <c r="L163" s="56" t="str">
        <f t="shared" si="13"/>
        <v xml:space="preserve"> </v>
      </c>
      <c r="M163" s="72"/>
      <c r="N163" s="77"/>
      <c r="O163" s="77"/>
      <c r="P163" s="78">
        <f t="shared" si="14"/>
        <v>0</v>
      </c>
    </row>
    <row r="164" spans="1:16" ht="15" x14ac:dyDescent="0.2">
      <c r="A164" s="72"/>
      <c r="B164" s="72"/>
      <c r="C164" s="73"/>
      <c r="D164" s="72"/>
      <c r="E164" s="73"/>
      <c r="F164" s="72"/>
      <c r="G164" s="79">
        <f t="shared" si="12"/>
        <v>0</v>
      </c>
      <c r="H164" s="119">
        <f t="shared" si="12"/>
        <v>0</v>
      </c>
      <c r="I164" s="56"/>
      <c r="J164" s="56"/>
      <c r="K164" s="72"/>
      <c r="L164" s="56" t="str">
        <f t="shared" si="13"/>
        <v xml:space="preserve"> </v>
      </c>
      <c r="M164" s="72"/>
      <c r="N164" s="77"/>
      <c r="O164" s="77"/>
      <c r="P164" s="78">
        <f t="shared" si="14"/>
        <v>0</v>
      </c>
    </row>
    <row r="165" spans="1:16" ht="15" x14ac:dyDescent="0.2">
      <c r="A165" s="72"/>
      <c r="B165" s="72"/>
      <c r="C165" s="73"/>
      <c r="D165" s="72"/>
      <c r="E165" s="73"/>
      <c r="F165" s="72"/>
      <c r="G165" s="79">
        <f t="shared" si="12"/>
        <v>0</v>
      </c>
      <c r="H165" s="119">
        <f t="shared" si="12"/>
        <v>0</v>
      </c>
      <c r="I165" s="56"/>
      <c r="J165" s="56"/>
      <c r="K165" s="72"/>
      <c r="L165" s="56" t="str">
        <f t="shared" si="13"/>
        <v xml:space="preserve"> </v>
      </c>
      <c r="M165" s="72"/>
      <c r="N165" s="77"/>
      <c r="O165" s="77"/>
      <c r="P165" s="78">
        <f t="shared" si="14"/>
        <v>0</v>
      </c>
    </row>
    <row r="166" spans="1:16" ht="15" x14ac:dyDescent="0.2">
      <c r="A166" s="72"/>
      <c r="B166" s="72"/>
      <c r="C166" s="73"/>
      <c r="D166" s="72"/>
      <c r="E166" s="73"/>
      <c r="F166" s="72"/>
      <c r="G166" s="79">
        <f t="shared" si="12"/>
        <v>0</v>
      </c>
      <c r="H166" s="119">
        <f t="shared" si="12"/>
        <v>0</v>
      </c>
      <c r="I166" s="56"/>
      <c r="J166" s="56"/>
      <c r="K166" s="72"/>
      <c r="L166" s="56" t="str">
        <f t="shared" si="13"/>
        <v xml:space="preserve"> </v>
      </c>
      <c r="M166" s="72"/>
      <c r="N166" s="77"/>
      <c r="O166" s="77"/>
      <c r="P166" s="78">
        <f t="shared" si="14"/>
        <v>0</v>
      </c>
    </row>
    <row r="167" spans="1:16" ht="15" x14ac:dyDescent="0.2">
      <c r="A167" s="72"/>
      <c r="B167" s="72"/>
      <c r="C167" s="73"/>
      <c r="D167" s="72"/>
      <c r="E167" s="73"/>
      <c r="F167" s="72"/>
      <c r="G167" s="79">
        <f t="shared" si="12"/>
        <v>0</v>
      </c>
      <c r="H167" s="119">
        <f t="shared" si="12"/>
        <v>0</v>
      </c>
      <c r="I167" s="56"/>
      <c r="J167" s="56"/>
      <c r="K167" s="72"/>
      <c r="L167" s="56" t="str">
        <f t="shared" si="13"/>
        <v xml:space="preserve"> </v>
      </c>
      <c r="M167" s="72"/>
      <c r="N167" s="77"/>
      <c r="O167" s="77"/>
      <c r="P167" s="78">
        <f t="shared" si="14"/>
        <v>0</v>
      </c>
    </row>
    <row r="168" spans="1:16" ht="15" x14ac:dyDescent="0.2">
      <c r="A168" s="72"/>
      <c r="B168" s="72"/>
      <c r="C168" s="73"/>
      <c r="D168" s="72"/>
      <c r="E168" s="73"/>
      <c r="F168" s="72"/>
      <c r="G168" s="79">
        <f t="shared" si="12"/>
        <v>0</v>
      </c>
      <c r="H168" s="119">
        <f t="shared" si="12"/>
        <v>0</v>
      </c>
      <c r="I168" s="56"/>
      <c r="J168" s="56"/>
      <c r="K168" s="72"/>
      <c r="L168" s="56" t="str">
        <f t="shared" si="13"/>
        <v xml:space="preserve"> </v>
      </c>
      <c r="M168" s="72"/>
      <c r="N168" s="77"/>
      <c r="O168" s="77"/>
      <c r="P168" s="78">
        <f t="shared" si="14"/>
        <v>0</v>
      </c>
    </row>
    <row r="169" spans="1:16" ht="15" x14ac:dyDescent="0.2">
      <c r="A169" s="72"/>
      <c r="B169" s="72"/>
      <c r="C169" s="73"/>
      <c r="D169" s="72"/>
      <c r="E169" s="73"/>
      <c r="F169" s="72"/>
      <c r="G169" s="79">
        <f t="shared" si="12"/>
        <v>0</v>
      </c>
      <c r="H169" s="119">
        <f t="shared" si="12"/>
        <v>0</v>
      </c>
      <c r="I169" s="56"/>
      <c r="J169" s="56"/>
      <c r="K169" s="72"/>
      <c r="L169" s="56" t="str">
        <f t="shared" si="13"/>
        <v xml:space="preserve"> </v>
      </c>
      <c r="M169" s="72"/>
      <c r="N169" s="77"/>
      <c r="O169" s="77"/>
      <c r="P169" s="78">
        <f t="shared" si="14"/>
        <v>0</v>
      </c>
    </row>
    <row r="170" spans="1:16" ht="15" x14ac:dyDescent="0.2">
      <c r="A170" s="72"/>
      <c r="B170" s="72"/>
      <c r="C170" s="73"/>
      <c r="D170" s="72"/>
      <c r="E170" s="73"/>
      <c r="F170" s="72"/>
      <c r="G170" s="79">
        <f t="shared" si="12"/>
        <v>0</v>
      </c>
      <c r="H170" s="119">
        <f t="shared" si="12"/>
        <v>0</v>
      </c>
      <c r="I170" s="56"/>
      <c r="J170" s="56"/>
      <c r="K170" s="72"/>
      <c r="L170" s="56" t="str">
        <f t="shared" si="13"/>
        <v xml:space="preserve"> </v>
      </c>
      <c r="M170" s="72"/>
      <c r="N170" s="77"/>
      <c r="O170" s="77"/>
      <c r="P170" s="78">
        <f t="shared" si="14"/>
        <v>0</v>
      </c>
    </row>
    <row r="171" spans="1:16" ht="15" x14ac:dyDescent="0.2">
      <c r="A171" s="72"/>
      <c r="B171" s="72"/>
      <c r="C171" s="73"/>
      <c r="D171" s="72"/>
      <c r="E171" s="73"/>
      <c r="F171" s="72"/>
      <c r="G171" s="79">
        <f t="shared" si="12"/>
        <v>0</v>
      </c>
      <c r="H171" s="119">
        <f t="shared" si="12"/>
        <v>0</v>
      </c>
      <c r="I171" s="56"/>
      <c r="J171" s="56"/>
      <c r="K171" s="72"/>
      <c r="L171" s="56" t="str">
        <f t="shared" si="13"/>
        <v xml:space="preserve"> </v>
      </c>
      <c r="M171" s="72"/>
      <c r="N171" s="77"/>
      <c r="O171" s="77"/>
      <c r="P171" s="78">
        <f t="shared" si="14"/>
        <v>0</v>
      </c>
    </row>
    <row r="172" spans="1:16" ht="15" x14ac:dyDescent="0.2">
      <c r="A172" s="72"/>
      <c r="B172" s="72"/>
      <c r="C172" s="73"/>
      <c r="D172" s="72"/>
      <c r="E172" s="73"/>
      <c r="F172" s="72"/>
      <c r="G172" s="79">
        <f t="shared" si="12"/>
        <v>0</v>
      </c>
      <c r="H172" s="119">
        <f t="shared" si="12"/>
        <v>0</v>
      </c>
      <c r="I172" s="56"/>
      <c r="J172" s="56"/>
      <c r="K172" s="72"/>
      <c r="L172" s="56" t="str">
        <f t="shared" si="13"/>
        <v xml:space="preserve"> </v>
      </c>
      <c r="M172" s="72"/>
      <c r="N172" s="77"/>
      <c r="O172" s="77"/>
      <c r="P172" s="78">
        <f t="shared" si="14"/>
        <v>0</v>
      </c>
    </row>
    <row r="173" spans="1:16" ht="15" x14ac:dyDescent="0.2">
      <c r="A173" s="72"/>
      <c r="B173" s="72"/>
      <c r="C173" s="73"/>
      <c r="D173" s="72"/>
      <c r="E173" s="73"/>
      <c r="F173" s="72"/>
      <c r="G173" s="79">
        <f t="shared" si="12"/>
        <v>0</v>
      </c>
      <c r="H173" s="119">
        <f t="shared" si="12"/>
        <v>0</v>
      </c>
      <c r="I173" s="56"/>
      <c r="J173" s="56"/>
      <c r="K173" s="72"/>
      <c r="L173" s="56" t="str">
        <f t="shared" si="13"/>
        <v xml:space="preserve"> </v>
      </c>
      <c r="M173" s="72"/>
      <c r="N173" s="77"/>
      <c r="O173" s="77"/>
      <c r="P173" s="78">
        <f t="shared" si="14"/>
        <v>0</v>
      </c>
    </row>
    <row r="174" spans="1:16" ht="15" x14ac:dyDescent="0.2">
      <c r="A174" s="72"/>
      <c r="B174" s="72"/>
      <c r="C174" s="73"/>
      <c r="D174" s="72"/>
      <c r="E174" s="73"/>
      <c r="F174" s="72"/>
      <c r="G174" s="79">
        <f t="shared" si="12"/>
        <v>0</v>
      </c>
      <c r="H174" s="119">
        <f t="shared" si="12"/>
        <v>0</v>
      </c>
      <c r="I174" s="56"/>
      <c r="J174" s="56"/>
      <c r="K174" s="72"/>
      <c r="L174" s="56" t="str">
        <f t="shared" si="13"/>
        <v xml:space="preserve"> </v>
      </c>
      <c r="M174" s="72"/>
      <c r="N174" s="77"/>
      <c r="O174" s="77"/>
      <c r="P174" s="78">
        <f t="shared" si="14"/>
        <v>0</v>
      </c>
    </row>
    <row r="175" spans="1:16" ht="15" x14ac:dyDescent="0.2">
      <c r="A175" s="72"/>
      <c r="B175" s="72"/>
      <c r="C175" s="73"/>
      <c r="D175" s="72"/>
      <c r="E175" s="73"/>
      <c r="F175" s="72"/>
      <c r="G175" s="79">
        <f t="shared" ref="G175:H209" si="15">G174-E175+C175</f>
        <v>0</v>
      </c>
      <c r="H175" s="119">
        <f t="shared" si="15"/>
        <v>0</v>
      </c>
      <c r="I175" s="56"/>
      <c r="J175" s="56"/>
      <c r="K175" s="72"/>
      <c r="L175" s="56" t="str">
        <f t="shared" ref="L175:L209" si="16">IF(D175&gt;0,D175," ")</f>
        <v xml:space="preserve"> </v>
      </c>
      <c r="M175" s="72"/>
      <c r="N175" s="77"/>
      <c r="O175" s="77"/>
      <c r="P175" s="78">
        <f t="shared" ref="P175:P209" si="17">O175*G175</f>
        <v>0</v>
      </c>
    </row>
    <row r="176" spans="1:16" ht="15" x14ac:dyDescent="0.2">
      <c r="A176" s="72"/>
      <c r="B176" s="72"/>
      <c r="C176" s="73"/>
      <c r="D176" s="72"/>
      <c r="E176" s="73"/>
      <c r="F176" s="72"/>
      <c r="G176" s="79">
        <f t="shared" si="15"/>
        <v>0</v>
      </c>
      <c r="H176" s="119">
        <f t="shared" si="15"/>
        <v>0</v>
      </c>
      <c r="I176" s="56"/>
      <c r="J176" s="56"/>
      <c r="K176" s="72"/>
      <c r="L176" s="56" t="str">
        <f t="shared" si="16"/>
        <v xml:space="preserve"> </v>
      </c>
      <c r="M176" s="72"/>
      <c r="N176" s="77"/>
      <c r="O176" s="77"/>
      <c r="P176" s="78">
        <f t="shared" si="17"/>
        <v>0</v>
      </c>
    </row>
    <row r="177" spans="1:16" ht="15" x14ac:dyDescent="0.2">
      <c r="A177" s="72"/>
      <c r="B177" s="72"/>
      <c r="C177" s="73"/>
      <c r="D177" s="72"/>
      <c r="E177" s="73"/>
      <c r="F177" s="72"/>
      <c r="G177" s="79">
        <f t="shared" si="15"/>
        <v>0</v>
      </c>
      <c r="H177" s="119">
        <f t="shared" si="15"/>
        <v>0</v>
      </c>
      <c r="I177" s="56"/>
      <c r="J177" s="56"/>
      <c r="K177" s="72"/>
      <c r="L177" s="56" t="str">
        <f t="shared" si="16"/>
        <v xml:space="preserve"> </v>
      </c>
      <c r="M177" s="72"/>
      <c r="N177" s="77"/>
      <c r="O177" s="77"/>
      <c r="P177" s="78">
        <f t="shared" si="17"/>
        <v>0</v>
      </c>
    </row>
    <row r="178" spans="1:16" ht="15" x14ac:dyDescent="0.2">
      <c r="A178" s="72"/>
      <c r="B178" s="72"/>
      <c r="C178" s="73"/>
      <c r="D178" s="72"/>
      <c r="E178" s="73"/>
      <c r="F178" s="72"/>
      <c r="G178" s="79">
        <f t="shared" si="15"/>
        <v>0</v>
      </c>
      <c r="H178" s="119">
        <f t="shared" si="15"/>
        <v>0</v>
      </c>
      <c r="I178" s="56"/>
      <c r="J178" s="56"/>
      <c r="K178" s="72"/>
      <c r="L178" s="56" t="str">
        <f t="shared" si="16"/>
        <v xml:space="preserve"> </v>
      </c>
      <c r="M178" s="72"/>
      <c r="N178" s="77"/>
      <c r="O178" s="77"/>
      <c r="P178" s="78">
        <f t="shared" si="17"/>
        <v>0</v>
      </c>
    </row>
    <row r="179" spans="1:16" ht="15" x14ac:dyDescent="0.2">
      <c r="A179" s="72"/>
      <c r="B179" s="72"/>
      <c r="C179" s="73"/>
      <c r="D179" s="72"/>
      <c r="E179" s="73"/>
      <c r="F179" s="72"/>
      <c r="G179" s="79">
        <f t="shared" si="15"/>
        <v>0</v>
      </c>
      <c r="H179" s="119">
        <f t="shared" si="15"/>
        <v>0</v>
      </c>
      <c r="I179" s="56"/>
      <c r="J179" s="56"/>
      <c r="K179" s="72"/>
      <c r="L179" s="56" t="str">
        <f t="shared" si="16"/>
        <v xml:space="preserve"> </v>
      </c>
      <c r="M179" s="72"/>
      <c r="N179" s="77"/>
      <c r="O179" s="77"/>
      <c r="P179" s="78">
        <f t="shared" si="17"/>
        <v>0</v>
      </c>
    </row>
    <row r="180" spans="1:16" ht="15" x14ac:dyDescent="0.2">
      <c r="A180" s="72"/>
      <c r="B180" s="72"/>
      <c r="C180" s="73"/>
      <c r="D180" s="72"/>
      <c r="E180" s="73"/>
      <c r="F180" s="72"/>
      <c r="G180" s="79">
        <f t="shared" si="15"/>
        <v>0</v>
      </c>
      <c r="H180" s="119">
        <f t="shared" si="15"/>
        <v>0</v>
      </c>
      <c r="I180" s="56"/>
      <c r="J180" s="56"/>
      <c r="K180" s="72"/>
      <c r="L180" s="56" t="str">
        <f t="shared" si="16"/>
        <v xml:space="preserve"> </v>
      </c>
      <c r="M180" s="72"/>
      <c r="N180" s="77"/>
      <c r="O180" s="77"/>
      <c r="P180" s="78">
        <f t="shared" si="17"/>
        <v>0</v>
      </c>
    </row>
    <row r="181" spans="1:16" ht="15" x14ac:dyDescent="0.2">
      <c r="A181" s="72"/>
      <c r="B181" s="72"/>
      <c r="C181" s="73"/>
      <c r="D181" s="72"/>
      <c r="E181" s="73"/>
      <c r="F181" s="72"/>
      <c r="G181" s="79">
        <f t="shared" si="15"/>
        <v>0</v>
      </c>
      <c r="H181" s="119">
        <f t="shared" si="15"/>
        <v>0</v>
      </c>
      <c r="I181" s="56"/>
      <c r="J181" s="56"/>
      <c r="K181" s="72"/>
      <c r="L181" s="56" t="str">
        <f t="shared" si="16"/>
        <v xml:space="preserve"> </v>
      </c>
      <c r="M181" s="72"/>
      <c r="N181" s="77"/>
      <c r="O181" s="77"/>
      <c r="P181" s="78">
        <f t="shared" si="17"/>
        <v>0</v>
      </c>
    </row>
    <row r="182" spans="1:16" ht="15" x14ac:dyDescent="0.2">
      <c r="A182" s="72"/>
      <c r="B182" s="72"/>
      <c r="C182" s="73"/>
      <c r="D182" s="72"/>
      <c r="E182" s="73"/>
      <c r="F182" s="72"/>
      <c r="G182" s="79">
        <f t="shared" si="15"/>
        <v>0</v>
      </c>
      <c r="H182" s="119">
        <f t="shared" si="15"/>
        <v>0</v>
      </c>
      <c r="I182" s="56"/>
      <c r="J182" s="56"/>
      <c r="K182" s="72"/>
      <c r="L182" s="56" t="str">
        <f t="shared" si="16"/>
        <v xml:space="preserve"> </v>
      </c>
      <c r="M182" s="72"/>
      <c r="N182" s="77"/>
      <c r="O182" s="77"/>
      <c r="P182" s="78">
        <f t="shared" si="17"/>
        <v>0</v>
      </c>
    </row>
    <row r="183" spans="1:16" ht="15" x14ac:dyDescent="0.2">
      <c r="A183" s="72"/>
      <c r="B183" s="72"/>
      <c r="C183" s="73"/>
      <c r="D183" s="72"/>
      <c r="E183" s="73"/>
      <c r="F183" s="72"/>
      <c r="G183" s="79">
        <f t="shared" si="15"/>
        <v>0</v>
      </c>
      <c r="H183" s="119">
        <f t="shared" si="15"/>
        <v>0</v>
      </c>
      <c r="I183" s="56"/>
      <c r="J183" s="56"/>
      <c r="K183" s="72"/>
      <c r="L183" s="56" t="str">
        <f t="shared" si="16"/>
        <v xml:space="preserve"> </v>
      </c>
      <c r="M183" s="72"/>
      <c r="N183" s="77"/>
      <c r="O183" s="77"/>
      <c r="P183" s="78">
        <f t="shared" si="17"/>
        <v>0</v>
      </c>
    </row>
    <row r="184" spans="1:16" ht="15" x14ac:dyDescent="0.2">
      <c r="A184" s="72"/>
      <c r="B184" s="72"/>
      <c r="C184" s="73"/>
      <c r="D184" s="72"/>
      <c r="E184" s="73"/>
      <c r="F184" s="72"/>
      <c r="G184" s="79">
        <f t="shared" si="15"/>
        <v>0</v>
      </c>
      <c r="H184" s="119">
        <f t="shared" si="15"/>
        <v>0</v>
      </c>
      <c r="I184" s="56"/>
      <c r="J184" s="56"/>
      <c r="K184" s="72"/>
      <c r="L184" s="56" t="str">
        <f t="shared" si="16"/>
        <v xml:space="preserve"> </v>
      </c>
      <c r="M184" s="72"/>
      <c r="N184" s="77"/>
      <c r="O184" s="77"/>
      <c r="P184" s="78">
        <f t="shared" si="17"/>
        <v>0</v>
      </c>
    </row>
    <row r="185" spans="1:16" ht="15" x14ac:dyDescent="0.2">
      <c r="A185" s="72"/>
      <c r="B185" s="72"/>
      <c r="C185" s="73"/>
      <c r="D185" s="72"/>
      <c r="E185" s="73"/>
      <c r="F185" s="72"/>
      <c r="G185" s="79">
        <f t="shared" si="15"/>
        <v>0</v>
      </c>
      <c r="H185" s="119">
        <f t="shared" si="15"/>
        <v>0</v>
      </c>
      <c r="I185" s="56"/>
      <c r="J185" s="56"/>
      <c r="K185" s="72"/>
      <c r="L185" s="56" t="str">
        <f t="shared" si="16"/>
        <v xml:space="preserve"> </v>
      </c>
      <c r="M185" s="72"/>
      <c r="N185" s="77"/>
      <c r="O185" s="77"/>
      <c r="P185" s="78">
        <f t="shared" si="17"/>
        <v>0</v>
      </c>
    </row>
    <row r="186" spans="1:16" ht="15" x14ac:dyDescent="0.2">
      <c r="A186" s="72"/>
      <c r="B186" s="72"/>
      <c r="C186" s="73"/>
      <c r="D186" s="72"/>
      <c r="E186" s="73"/>
      <c r="F186" s="72"/>
      <c r="G186" s="79">
        <f t="shared" si="15"/>
        <v>0</v>
      </c>
      <c r="H186" s="119">
        <f t="shared" si="15"/>
        <v>0</v>
      </c>
      <c r="I186" s="56"/>
      <c r="J186" s="56"/>
      <c r="K186" s="72"/>
      <c r="L186" s="56" t="str">
        <f t="shared" si="16"/>
        <v xml:space="preserve"> </v>
      </c>
      <c r="M186" s="72"/>
      <c r="N186" s="77"/>
      <c r="O186" s="77"/>
      <c r="P186" s="78">
        <f t="shared" si="17"/>
        <v>0</v>
      </c>
    </row>
    <row r="187" spans="1:16" ht="15" x14ac:dyDescent="0.2">
      <c r="A187" s="72"/>
      <c r="B187" s="72"/>
      <c r="C187" s="73"/>
      <c r="D187" s="72"/>
      <c r="E187" s="73"/>
      <c r="F187" s="72"/>
      <c r="G187" s="79">
        <f t="shared" si="15"/>
        <v>0</v>
      </c>
      <c r="H187" s="119">
        <f t="shared" si="15"/>
        <v>0</v>
      </c>
      <c r="I187" s="56"/>
      <c r="J187" s="56"/>
      <c r="K187" s="72"/>
      <c r="L187" s="56" t="str">
        <f t="shared" si="16"/>
        <v xml:space="preserve"> </v>
      </c>
      <c r="M187" s="72"/>
      <c r="N187" s="77"/>
      <c r="O187" s="77"/>
      <c r="P187" s="78">
        <f t="shared" si="17"/>
        <v>0</v>
      </c>
    </row>
    <row r="188" spans="1:16" ht="15" x14ac:dyDescent="0.2">
      <c r="A188" s="72"/>
      <c r="B188" s="72"/>
      <c r="C188" s="73"/>
      <c r="D188" s="72"/>
      <c r="E188" s="73"/>
      <c r="F188" s="72"/>
      <c r="G188" s="79">
        <f t="shared" si="15"/>
        <v>0</v>
      </c>
      <c r="H188" s="119">
        <f t="shared" si="15"/>
        <v>0</v>
      </c>
      <c r="I188" s="56"/>
      <c r="J188" s="56"/>
      <c r="K188" s="72"/>
      <c r="L188" s="56" t="str">
        <f t="shared" si="16"/>
        <v xml:space="preserve"> </v>
      </c>
      <c r="M188" s="72"/>
      <c r="N188" s="77"/>
      <c r="O188" s="77"/>
      <c r="P188" s="78">
        <f t="shared" si="17"/>
        <v>0</v>
      </c>
    </row>
    <row r="189" spans="1:16" ht="15" x14ac:dyDescent="0.2">
      <c r="A189" s="72"/>
      <c r="B189" s="72"/>
      <c r="C189" s="73"/>
      <c r="D189" s="72"/>
      <c r="E189" s="73"/>
      <c r="F189" s="72"/>
      <c r="G189" s="79">
        <f t="shared" si="15"/>
        <v>0</v>
      </c>
      <c r="H189" s="119">
        <f t="shared" si="15"/>
        <v>0</v>
      </c>
      <c r="I189" s="56"/>
      <c r="J189" s="56"/>
      <c r="K189" s="72"/>
      <c r="L189" s="56" t="str">
        <f t="shared" si="16"/>
        <v xml:space="preserve"> </v>
      </c>
      <c r="M189" s="72"/>
      <c r="N189" s="77"/>
      <c r="O189" s="77"/>
      <c r="P189" s="78">
        <f t="shared" si="17"/>
        <v>0</v>
      </c>
    </row>
    <row r="190" spans="1:16" ht="15" x14ac:dyDescent="0.2">
      <c r="A190" s="72"/>
      <c r="B190" s="72"/>
      <c r="C190" s="73"/>
      <c r="D190" s="72"/>
      <c r="E190" s="73"/>
      <c r="F190" s="72"/>
      <c r="G190" s="79">
        <f t="shared" si="15"/>
        <v>0</v>
      </c>
      <c r="H190" s="119">
        <f t="shared" si="15"/>
        <v>0</v>
      </c>
      <c r="I190" s="56"/>
      <c r="J190" s="56"/>
      <c r="K190" s="72"/>
      <c r="L190" s="56" t="str">
        <f t="shared" si="16"/>
        <v xml:space="preserve"> </v>
      </c>
      <c r="M190" s="72"/>
      <c r="N190" s="77"/>
      <c r="O190" s="77"/>
      <c r="P190" s="78">
        <f t="shared" si="17"/>
        <v>0</v>
      </c>
    </row>
    <row r="191" spans="1:16" ht="15" x14ac:dyDescent="0.2">
      <c r="A191" s="72"/>
      <c r="B191" s="72"/>
      <c r="C191" s="73"/>
      <c r="D191" s="72"/>
      <c r="E191" s="73"/>
      <c r="F191" s="72"/>
      <c r="G191" s="79">
        <f t="shared" si="15"/>
        <v>0</v>
      </c>
      <c r="H191" s="119">
        <f t="shared" si="15"/>
        <v>0</v>
      </c>
      <c r="I191" s="56"/>
      <c r="J191" s="56"/>
      <c r="K191" s="72"/>
      <c r="L191" s="56" t="str">
        <f t="shared" si="16"/>
        <v xml:space="preserve"> </v>
      </c>
      <c r="M191" s="72"/>
      <c r="N191" s="77"/>
      <c r="O191" s="77"/>
      <c r="P191" s="78">
        <f t="shared" si="17"/>
        <v>0</v>
      </c>
    </row>
    <row r="192" spans="1:16" ht="15" x14ac:dyDescent="0.2">
      <c r="A192" s="72"/>
      <c r="B192" s="72"/>
      <c r="C192" s="73"/>
      <c r="D192" s="72"/>
      <c r="E192" s="73"/>
      <c r="F192" s="72"/>
      <c r="G192" s="79">
        <f t="shared" si="15"/>
        <v>0</v>
      </c>
      <c r="H192" s="119">
        <f t="shared" si="15"/>
        <v>0</v>
      </c>
      <c r="I192" s="56"/>
      <c r="J192" s="56"/>
      <c r="K192" s="72"/>
      <c r="L192" s="56" t="str">
        <f t="shared" si="16"/>
        <v xml:space="preserve"> </v>
      </c>
      <c r="M192" s="72"/>
      <c r="N192" s="77"/>
      <c r="O192" s="77"/>
      <c r="P192" s="78">
        <f t="shared" si="17"/>
        <v>0</v>
      </c>
    </row>
    <row r="193" spans="1:16" ht="15" x14ac:dyDescent="0.2">
      <c r="A193" s="72"/>
      <c r="B193" s="72"/>
      <c r="C193" s="73"/>
      <c r="D193" s="72"/>
      <c r="E193" s="73"/>
      <c r="F193" s="72"/>
      <c r="G193" s="79">
        <f t="shared" si="15"/>
        <v>0</v>
      </c>
      <c r="H193" s="119">
        <f t="shared" si="15"/>
        <v>0</v>
      </c>
      <c r="I193" s="56"/>
      <c r="J193" s="56"/>
      <c r="K193" s="72"/>
      <c r="L193" s="56" t="str">
        <f t="shared" si="16"/>
        <v xml:space="preserve"> </v>
      </c>
      <c r="M193" s="72"/>
      <c r="N193" s="77"/>
      <c r="O193" s="77"/>
      <c r="P193" s="78">
        <f t="shared" si="17"/>
        <v>0</v>
      </c>
    </row>
    <row r="194" spans="1:16" ht="15" x14ac:dyDescent="0.2">
      <c r="A194" s="72"/>
      <c r="B194" s="72"/>
      <c r="C194" s="73"/>
      <c r="D194" s="72"/>
      <c r="E194" s="73"/>
      <c r="F194" s="72"/>
      <c r="G194" s="79">
        <f t="shared" si="15"/>
        <v>0</v>
      </c>
      <c r="H194" s="119">
        <f t="shared" si="15"/>
        <v>0</v>
      </c>
      <c r="I194" s="56"/>
      <c r="J194" s="56"/>
      <c r="K194" s="72"/>
      <c r="L194" s="56" t="str">
        <f t="shared" si="16"/>
        <v xml:space="preserve"> </v>
      </c>
      <c r="M194" s="72"/>
      <c r="N194" s="77"/>
      <c r="O194" s="77"/>
      <c r="P194" s="78">
        <f t="shared" si="17"/>
        <v>0</v>
      </c>
    </row>
    <row r="195" spans="1:16" ht="15" x14ac:dyDescent="0.2">
      <c r="A195" s="72"/>
      <c r="B195" s="72"/>
      <c r="C195" s="73"/>
      <c r="D195" s="72"/>
      <c r="E195" s="73"/>
      <c r="F195" s="72"/>
      <c r="G195" s="79">
        <f t="shared" si="15"/>
        <v>0</v>
      </c>
      <c r="H195" s="119">
        <f t="shared" si="15"/>
        <v>0</v>
      </c>
      <c r="I195" s="56"/>
      <c r="J195" s="56"/>
      <c r="K195" s="72"/>
      <c r="L195" s="56" t="str">
        <f t="shared" si="16"/>
        <v xml:space="preserve"> </v>
      </c>
      <c r="M195" s="72"/>
      <c r="N195" s="77"/>
      <c r="O195" s="77"/>
      <c r="P195" s="78">
        <f t="shared" si="17"/>
        <v>0</v>
      </c>
    </row>
    <row r="196" spans="1:16" ht="15" x14ac:dyDescent="0.2">
      <c r="A196" s="72"/>
      <c r="B196" s="72"/>
      <c r="C196" s="73"/>
      <c r="D196" s="72"/>
      <c r="E196" s="73"/>
      <c r="F196" s="72"/>
      <c r="G196" s="79">
        <f t="shared" si="15"/>
        <v>0</v>
      </c>
      <c r="H196" s="119">
        <f t="shared" si="15"/>
        <v>0</v>
      </c>
      <c r="I196" s="56"/>
      <c r="J196" s="56"/>
      <c r="K196" s="72"/>
      <c r="L196" s="56" t="str">
        <f t="shared" si="16"/>
        <v xml:space="preserve"> </v>
      </c>
      <c r="M196" s="72"/>
      <c r="N196" s="77"/>
      <c r="O196" s="77"/>
      <c r="P196" s="78">
        <f t="shared" si="17"/>
        <v>0</v>
      </c>
    </row>
    <row r="197" spans="1:16" ht="15" x14ac:dyDescent="0.2">
      <c r="A197" s="72"/>
      <c r="B197" s="72"/>
      <c r="C197" s="73"/>
      <c r="D197" s="72"/>
      <c r="E197" s="73"/>
      <c r="F197" s="72"/>
      <c r="G197" s="79">
        <f t="shared" si="15"/>
        <v>0</v>
      </c>
      <c r="H197" s="119">
        <f t="shared" si="15"/>
        <v>0</v>
      </c>
      <c r="I197" s="56"/>
      <c r="J197" s="56"/>
      <c r="K197" s="72"/>
      <c r="L197" s="56" t="str">
        <f t="shared" si="16"/>
        <v xml:space="preserve"> </v>
      </c>
      <c r="M197" s="72"/>
      <c r="N197" s="77"/>
      <c r="O197" s="77"/>
      <c r="P197" s="78">
        <f t="shared" si="17"/>
        <v>0</v>
      </c>
    </row>
    <row r="198" spans="1:16" ht="15" x14ac:dyDescent="0.2">
      <c r="A198" s="72"/>
      <c r="B198" s="72"/>
      <c r="C198" s="73"/>
      <c r="D198" s="72"/>
      <c r="E198" s="73"/>
      <c r="F198" s="72"/>
      <c r="G198" s="79">
        <f t="shared" si="15"/>
        <v>0</v>
      </c>
      <c r="H198" s="119">
        <f t="shared" si="15"/>
        <v>0</v>
      </c>
      <c r="I198" s="56"/>
      <c r="J198" s="56"/>
      <c r="K198" s="72"/>
      <c r="L198" s="56" t="str">
        <f t="shared" si="16"/>
        <v xml:space="preserve"> </v>
      </c>
      <c r="M198" s="72"/>
      <c r="N198" s="77"/>
      <c r="O198" s="77"/>
      <c r="P198" s="78">
        <f t="shared" si="17"/>
        <v>0</v>
      </c>
    </row>
    <row r="199" spans="1:16" ht="15" x14ac:dyDescent="0.2">
      <c r="A199" s="72"/>
      <c r="B199" s="72"/>
      <c r="C199" s="73"/>
      <c r="D199" s="72"/>
      <c r="E199" s="73"/>
      <c r="F199" s="72"/>
      <c r="G199" s="79">
        <f t="shared" si="15"/>
        <v>0</v>
      </c>
      <c r="H199" s="119">
        <f t="shared" si="15"/>
        <v>0</v>
      </c>
      <c r="I199" s="56"/>
      <c r="J199" s="56"/>
      <c r="K199" s="72"/>
      <c r="L199" s="56" t="str">
        <f t="shared" si="16"/>
        <v xml:space="preserve"> </v>
      </c>
      <c r="M199" s="72"/>
      <c r="N199" s="77"/>
      <c r="O199" s="77"/>
      <c r="P199" s="78">
        <f t="shared" si="17"/>
        <v>0</v>
      </c>
    </row>
    <row r="200" spans="1:16" ht="15" x14ac:dyDescent="0.2">
      <c r="A200" s="72"/>
      <c r="B200" s="72"/>
      <c r="C200" s="73"/>
      <c r="D200" s="72"/>
      <c r="E200" s="73"/>
      <c r="F200" s="72"/>
      <c r="G200" s="79">
        <f t="shared" si="15"/>
        <v>0</v>
      </c>
      <c r="H200" s="119">
        <f t="shared" si="15"/>
        <v>0</v>
      </c>
      <c r="I200" s="56"/>
      <c r="J200" s="56"/>
      <c r="K200" s="72"/>
      <c r="L200" s="56" t="str">
        <f t="shared" si="16"/>
        <v xml:space="preserve"> </v>
      </c>
      <c r="M200" s="72"/>
      <c r="N200" s="77"/>
      <c r="O200" s="77"/>
      <c r="P200" s="78">
        <f t="shared" si="17"/>
        <v>0</v>
      </c>
    </row>
    <row r="201" spans="1:16" ht="15" x14ac:dyDescent="0.2">
      <c r="A201" s="72"/>
      <c r="B201" s="72"/>
      <c r="C201" s="73"/>
      <c r="D201" s="72"/>
      <c r="E201" s="73"/>
      <c r="F201" s="72"/>
      <c r="G201" s="79">
        <f t="shared" si="15"/>
        <v>0</v>
      </c>
      <c r="H201" s="119">
        <f t="shared" si="15"/>
        <v>0</v>
      </c>
      <c r="I201" s="56"/>
      <c r="J201" s="56"/>
      <c r="K201" s="72"/>
      <c r="L201" s="56" t="str">
        <f t="shared" si="16"/>
        <v xml:space="preserve"> </v>
      </c>
      <c r="M201" s="72"/>
      <c r="N201" s="77"/>
      <c r="O201" s="77"/>
      <c r="P201" s="78">
        <f t="shared" si="17"/>
        <v>0</v>
      </c>
    </row>
    <row r="202" spans="1:16" ht="15" x14ac:dyDescent="0.2">
      <c r="A202" s="72"/>
      <c r="B202" s="72"/>
      <c r="C202" s="73"/>
      <c r="D202" s="72"/>
      <c r="E202" s="73"/>
      <c r="F202" s="72"/>
      <c r="G202" s="79">
        <f t="shared" si="15"/>
        <v>0</v>
      </c>
      <c r="H202" s="119">
        <f t="shared" si="15"/>
        <v>0</v>
      </c>
      <c r="I202" s="56"/>
      <c r="J202" s="56"/>
      <c r="K202" s="72"/>
      <c r="L202" s="56" t="str">
        <f t="shared" si="16"/>
        <v xml:space="preserve"> </v>
      </c>
      <c r="M202" s="72"/>
      <c r="N202" s="77"/>
      <c r="O202" s="77"/>
      <c r="P202" s="78">
        <f t="shared" si="17"/>
        <v>0</v>
      </c>
    </row>
    <row r="203" spans="1:16" ht="15" x14ac:dyDescent="0.2">
      <c r="A203" s="72"/>
      <c r="B203" s="72"/>
      <c r="C203" s="73"/>
      <c r="D203" s="72"/>
      <c r="E203" s="73"/>
      <c r="F203" s="72"/>
      <c r="G203" s="79">
        <f t="shared" si="15"/>
        <v>0</v>
      </c>
      <c r="H203" s="119">
        <f t="shared" si="15"/>
        <v>0</v>
      </c>
      <c r="I203" s="56"/>
      <c r="J203" s="56"/>
      <c r="K203" s="72"/>
      <c r="L203" s="56" t="str">
        <f t="shared" si="16"/>
        <v xml:space="preserve"> </v>
      </c>
      <c r="M203" s="72"/>
      <c r="N203" s="77"/>
      <c r="O203" s="77"/>
      <c r="P203" s="78">
        <f t="shared" si="17"/>
        <v>0</v>
      </c>
    </row>
    <row r="204" spans="1:16" ht="15" x14ac:dyDescent="0.2">
      <c r="A204" s="72"/>
      <c r="B204" s="72"/>
      <c r="C204" s="73"/>
      <c r="D204" s="72"/>
      <c r="E204" s="73"/>
      <c r="F204" s="72"/>
      <c r="G204" s="79">
        <f t="shared" si="15"/>
        <v>0</v>
      </c>
      <c r="H204" s="119">
        <f t="shared" si="15"/>
        <v>0</v>
      </c>
      <c r="I204" s="56"/>
      <c r="J204" s="56"/>
      <c r="K204" s="72"/>
      <c r="L204" s="56" t="str">
        <f t="shared" si="16"/>
        <v xml:space="preserve"> </v>
      </c>
      <c r="M204" s="72"/>
      <c r="N204" s="77"/>
      <c r="O204" s="77"/>
      <c r="P204" s="78">
        <f t="shared" si="17"/>
        <v>0</v>
      </c>
    </row>
    <row r="205" spans="1:16" ht="15" x14ac:dyDescent="0.2">
      <c r="A205" s="72"/>
      <c r="B205" s="72"/>
      <c r="C205" s="73"/>
      <c r="D205" s="72"/>
      <c r="E205" s="73"/>
      <c r="F205" s="72"/>
      <c r="G205" s="79">
        <f t="shared" si="15"/>
        <v>0</v>
      </c>
      <c r="H205" s="119">
        <f t="shared" si="15"/>
        <v>0</v>
      </c>
      <c r="I205" s="56"/>
      <c r="J205" s="56"/>
      <c r="K205" s="72"/>
      <c r="L205" s="56" t="str">
        <f t="shared" si="16"/>
        <v xml:space="preserve"> </v>
      </c>
      <c r="M205" s="72"/>
      <c r="N205" s="77"/>
      <c r="O205" s="77"/>
      <c r="P205" s="78">
        <f t="shared" si="17"/>
        <v>0</v>
      </c>
    </row>
    <row r="206" spans="1:16" ht="15" x14ac:dyDescent="0.2">
      <c r="A206" s="72"/>
      <c r="B206" s="72"/>
      <c r="C206" s="73"/>
      <c r="D206" s="72"/>
      <c r="E206" s="73"/>
      <c r="F206" s="72"/>
      <c r="G206" s="79">
        <f t="shared" si="15"/>
        <v>0</v>
      </c>
      <c r="H206" s="119">
        <f t="shared" si="15"/>
        <v>0</v>
      </c>
      <c r="I206" s="56"/>
      <c r="J206" s="56"/>
      <c r="K206" s="72"/>
      <c r="L206" s="56" t="str">
        <f t="shared" si="16"/>
        <v xml:space="preserve"> </v>
      </c>
      <c r="M206" s="72"/>
      <c r="N206" s="77"/>
      <c r="O206" s="77"/>
      <c r="P206" s="78">
        <f t="shared" si="17"/>
        <v>0</v>
      </c>
    </row>
    <row r="207" spans="1:16" ht="15" x14ac:dyDescent="0.2">
      <c r="A207" s="72"/>
      <c r="B207" s="72"/>
      <c r="C207" s="73"/>
      <c r="D207" s="72"/>
      <c r="E207" s="73"/>
      <c r="F207" s="72"/>
      <c r="G207" s="79">
        <f t="shared" si="15"/>
        <v>0</v>
      </c>
      <c r="H207" s="119">
        <f t="shared" si="15"/>
        <v>0</v>
      </c>
      <c r="I207" s="56"/>
      <c r="J207" s="56"/>
      <c r="K207" s="72"/>
      <c r="L207" s="56" t="str">
        <f t="shared" si="16"/>
        <v xml:space="preserve"> </v>
      </c>
      <c r="M207" s="72"/>
      <c r="N207" s="77"/>
      <c r="O207" s="77"/>
      <c r="P207" s="78">
        <f t="shared" si="17"/>
        <v>0</v>
      </c>
    </row>
    <row r="208" spans="1:16" ht="15" x14ac:dyDescent="0.2">
      <c r="A208" s="72"/>
      <c r="B208" s="72"/>
      <c r="C208" s="73"/>
      <c r="D208" s="72"/>
      <c r="E208" s="73"/>
      <c r="F208" s="72"/>
      <c r="G208" s="79">
        <f t="shared" si="15"/>
        <v>0</v>
      </c>
      <c r="H208" s="119">
        <f t="shared" si="15"/>
        <v>0</v>
      </c>
      <c r="I208" s="56"/>
      <c r="J208" s="56"/>
      <c r="K208" s="72"/>
      <c r="L208" s="56" t="str">
        <f t="shared" si="16"/>
        <v xml:space="preserve"> </v>
      </c>
      <c r="M208" s="72"/>
      <c r="N208" s="77"/>
      <c r="O208" s="77"/>
      <c r="P208" s="78">
        <f t="shared" si="17"/>
        <v>0</v>
      </c>
    </row>
    <row r="209" spans="1:16" ht="15" x14ac:dyDescent="0.2">
      <c r="A209" s="72"/>
      <c r="B209" s="72"/>
      <c r="C209" s="73"/>
      <c r="D209" s="72"/>
      <c r="E209" s="73"/>
      <c r="F209" s="72"/>
      <c r="G209" s="79">
        <f t="shared" si="15"/>
        <v>0</v>
      </c>
      <c r="H209" s="119">
        <f t="shared" si="15"/>
        <v>0</v>
      </c>
      <c r="I209" s="56"/>
      <c r="J209" s="56"/>
      <c r="K209" s="72"/>
      <c r="L209" s="56" t="str">
        <f t="shared" si="16"/>
        <v xml:space="preserve"> </v>
      </c>
      <c r="M209" s="72"/>
      <c r="N209" s="77"/>
      <c r="O209" s="77"/>
      <c r="P209" s="78">
        <f t="shared" si="17"/>
        <v>0</v>
      </c>
    </row>
    <row r="210" spans="1:16" ht="15" x14ac:dyDescent="0.2">
      <c r="A210" s="72"/>
      <c r="B210" s="72"/>
      <c r="C210" s="73"/>
      <c r="D210" s="72"/>
      <c r="E210" s="73"/>
      <c r="F210" s="72"/>
      <c r="G210" s="73"/>
      <c r="H210" s="72"/>
      <c r="I210" s="72"/>
      <c r="J210" s="72"/>
      <c r="K210" s="72"/>
      <c r="L210" s="72"/>
      <c r="M210" s="72"/>
      <c r="N210" s="77"/>
      <c r="O210" s="77"/>
      <c r="P210" s="77"/>
    </row>
    <row r="211" spans="1:16" ht="15" x14ac:dyDescent="0.2">
      <c r="A211" s="72"/>
      <c r="B211" s="72"/>
      <c r="C211" s="73"/>
      <c r="D211" s="72"/>
      <c r="E211" s="73"/>
      <c r="F211" s="72"/>
      <c r="G211" s="73"/>
      <c r="H211" s="72"/>
      <c r="I211" s="72"/>
      <c r="J211" s="72"/>
      <c r="K211" s="72"/>
      <c r="L211" s="72"/>
      <c r="M211" s="72"/>
      <c r="N211" s="77"/>
      <c r="O211" s="77"/>
      <c r="P211" s="77"/>
    </row>
  </sheetData>
  <mergeCells count="5">
    <mergeCell ref="A7:B7"/>
    <mergeCell ref="K6:M6"/>
    <mergeCell ref="C7:D7"/>
    <mergeCell ref="E7:F7"/>
    <mergeCell ref="G7:H7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FF0000"/>
  </sheetPr>
  <dimension ref="A2:R208"/>
  <sheetViews>
    <sheetView zoomScale="120" zoomScaleNormal="120" workbookViewId="0">
      <selection activeCell="H10" sqref="H10"/>
    </sheetView>
  </sheetViews>
  <sheetFormatPr baseColWidth="10" defaultRowHeight="12.75" x14ac:dyDescent="0.2"/>
  <cols>
    <col min="1" max="1" width="6.5703125" customWidth="1"/>
    <col min="2" max="2" width="8.140625" customWidth="1"/>
    <col min="3" max="3" width="13.7109375" style="2" customWidth="1"/>
    <col min="4" max="4" width="5.140625" customWidth="1"/>
    <col min="5" max="5" width="12.5703125" style="2" customWidth="1"/>
    <col min="6" max="6" width="6" customWidth="1"/>
    <col min="7" max="7" width="14.85546875" style="2" customWidth="1"/>
    <col min="8" max="8" width="8.7109375" customWidth="1"/>
    <col min="9" max="9" width="10.710937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62</v>
      </c>
      <c r="D5" s="33"/>
      <c r="E5" s="32"/>
      <c r="F5" s="33"/>
      <c r="G5" s="32"/>
      <c r="H5" s="30" t="s">
        <v>1</v>
      </c>
      <c r="I5" s="32"/>
      <c r="J5" s="31"/>
      <c r="K5" s="31"/>
      <c r="L5" s="31"/>
      <c r="M5" s="31"/>
      <c r="N5" s="82"/>
      <c r="O5" s="82"/>
      <c r="P5" s="82"/>
      <c r="Q5" s="31"/>
    </row>
    <row r="6" spans="1:18" ht="18.75" thickBot="1" x14ac:dyDescent="0.3">
      <c r="A6" s="31"/>
      <c r="B6" s="30"/>
      <c r="C6" s="88"/>
      <c r="D6" s="31"/>
      <c r="E6" s="89"/>
      <c r="F6" s="30"/>
      <c r="G6" s="88"/>
      <c r="H6" s="31"/>
      <c r="I6" s="31"/>
      <c r="J6" s="31"/>
      <c r="K6" s="925" t="s">
        <v>22</v>
      </c>
      <c r="L6" s="926"/>
      <c r="M6" s="927"/>
      <c r="N6" s="82"/>
      <c r="O6" s="82"/>
      <c r="P6" s="82"/>
      <c r="Q6" s="31"/>
    </row>
    <row r="7" spans="1:18" ht="18" x14ac:dyDescent="0.25">
      <c r="A7" s="925" t="s">
        <v>2</v>
      </c>
      <c r="B7" s="927"/>
      <c r="C7" s="928" t="s">
        <v>3</v>
      </c>
      <c r="D7" s="929"/>
      <c r="E7" s="928" t="s">
        <v>4</v>
      </c>
      <c r="F7" s="929"/>
      <c r="G7" s="928" t="s">
        <v>5</v>
      </c>
      <c r="H7" s="929"/>
      <c r="I7" s="91" t="s">
        <v>17</v>
      </c>
      <c r="J7" s="90" t="s">
        <v>9</v>
      </c>
      <c r="K7" s="92" t="s">
        <v>6</v>
      </c>
      <c r="L7" s="93" t="s">
        <v>21</v>
      </c>
      <c r="M7" s="94"/>
      <c r="N7" s="95" t="s">
        <v>10</v>
      </c>
      <c r="O7" s="96" t="s">
        <v>11</v>
      </c>
      <c r="P7" s="95" t="s">
        <v>10</v>
      </c>
      <c r="Q7" s="110"/>
      <c r="R7" s="7"/>
    </row>
    <row r="8" spans="1:18" ht="18.75" thickBot="1" x14ac:dyDescent="0.3">
      <c r="A8" s="97" t="s">
        <v>19</v>
      </c>
      <c r="B8" s="98" t="s">
        <v>20</v>
      </c>
      <c r="C8" s="99" t="s">
        <v>12</v>
      </c>
      <c r="D8" s="100" t="s">
        <v>7</v>
      </c>
      <c r="E8" s="101" t="s">
        <v>12</v>
      </c>
      <c r="F8" s="102" t="s">
        <v>7</v>
      </c>
      <c r="G8" s="101" t="s">
        <v>12</v>
      </c>
      <c r="H8" s="102" t="s">
        <v>7</v>
      </c>
      <c r="I8" s="102" t="s">
        <v>18</v>
      </c>
      <c r="J8" s="102"/>
      <c r="K8" s="102" t="s">
        <v>13</v>
      </c>
      <c r="L8" s="102" t="s">
        <v>7</v>
      </c>
      <c r="M8" s="102" t="s">
        <v>8</v>
      </c>
      <c r="N8" s="103" t="s">
        <v>14</v>
      </c>
      <c r="O8" s="103" t="s">
        <v>15</v>
      </c>
      <c r="P8" s="103" t="s">
        <v>16</v>
      </c>
      <c r="Q8" s="31"/>
    </row>
    <row r="9" spans="1:18" s="126" customFormat="1" ht="16.5" customHeight="1" x14ac:dyDescent="0.25">
      <c r="A9" s="240" t="s">
        <v>78</v>
      </c>
      <c r="B9" s="245"/>
      <c r="C9" s="239"/>
      <c r="D9" s="240"/>
      <c r="E9" s="239"/>
      <c r="F9" s="240"/>
      <c r="G9" s="233">
        <v>0</v>
      </c>
      <c r="H9" s="460">
        <v>0</v>
      </c>
      <c r="I9" s="490"/>
      <c r="J9" s="490" t="s">
        <v>23</v>
      </c>
      <c r="K9" s="388"/>
      <c r="L9" s="240"/>
      <c r="M9" s="240"/>
      <c r="N9" s="290"/>
      <c r="O9" s="290"/>
      <c r="P9" s="290">
        <f t="shared" ref="P9:P73" si="0">O9*G9</f>
        <v>0</v>
      </c>
      <c r="Q9" s="240"/>
      <c r="R9" s="256"/>
    </row>
    <row r="10" spans="1:18" s="126" customFormat="1" ht="18" x14ac:dyDescent="0.25">
      <c r="A10" s="240"/>
      <c r="B10" s="801"/>
      <c r="C10" s="802"/>
      <c r="D10" s="801"/>
      <c r="E10" s="801"/>
      <c r="F10" s="801"/>
      <c r="G10" s="239">
        <f t="shared" ref="G10:H26" si="1">G9-E10+C10</f>
        <v>0</v>
      </c>
      <c r="H10" s="240">
        <f t="shared" ref="H10:H11" si="2">H9-F10+D10</f>
        <v>0</v>
      </c>
      <c r="I10" s="804"/>
      <c r="J10" s="804"/>
      <c r="K10" s="805"/>
      <c r="L10" s="688"/>
      <c r="M10" s="688"/>
      <c r="N10" s="689"/>
      <c r="O10" s="290"/>
      <c r="P10" s="290">
        <f t="shared" si="0"/>
        <v>0</v>
      </c>
      <c r="Q10" s="240"/>
      <c r="R10" s="256"/>
    </row>
    <row r="11" spans="1:18" s="126" customFormat="1" ht="18" x14ac:dyDescent="0.25">
      <c r="A11" s="240"/>
      <c r="B11" s="801"/>
      <c r="C11" s="802"/>
      <c r="D11" s="801"/>
      <c r="E11" s="801"/>
      <c r="F11" s="801"/>
      <c r="G11" s="239">
        <f t="shared" si="1"/>
        <v>0</v>
      </c>
      <c r="H11" s="240">
        <f t="shared" si="2"/>
        <v>0</v>
      </c>
      <c r="I11" s="804"/>
      <c r="J11" s="804"/>
      <c r="K11" s="834"/>
      <c r="L11" s="688"/>
      <c r="M11" s="688"/>
      <c r="N11" s="689"/>
      <c r="O11" s="290"/>
      <c r="P11" s="290">
        <f t="shared" si="0"/>
        <v>0</v>
      </c>
      <c r="Q11" s="240"/>
      <c r="R11" s="256"/>
    </row>
    <row r="12" spans="1:18" s="126" customFormat="1" ht="18" x14ac:dyDescent="0.25">
      <c r="A12" s="240"/>
      <c r="B12" s="801"/>
      <c r="C12" s="802"/>
      <c r="D12" s="801"/>
      <c r="E12" s="801"/>
      <c r="F12" s="801"/>
      <c r="G12" s="239">
        <f t="shared" si="1"/>
        <v>0</v>
      </c>
      <c r="H12" s="240">
        <f>H11-F12+D12</f>
        <v>0</v>
      </c>
      <c r="I12" s="804"/>
      <c r="J12" s="804"/>
      <c r="K12" s="837"/>
      <c r="L12" s="688"/>
      <c r="M12" s="688"/>
      <c r="N12" s="689"/>
      <c r="O12" s="290"/>
      <c r="P12" s="290">
        <f t="shared" si="0"/>
        <v>0</v>
      </c>
      <c r="Q12" s="240"/>
      <c r="R12" s="256"/>
    </row>
    <row r="13" spans="1:18" s="126" customFormat="1" ht="18" x14ac:dyDescent="0.25">
      <c r="A13" s="240"/>
      <c r="B13" s="801"/>
      <c r="C13" s="802"/>
      <c r="D13" s="801"/>
      <c r="E13" s="801"/>
      <c r="F13" s="801"/>
      <c r="G13" s="239">
        <f t="shared" si="1"/>
        <v>0</v>
      </c>
      <c r="H13" s="240">
        <f t="shared" si="1"/>
        <v>0</v>
      </c>
      <c r="I13" s="804"/>
      <c r="J13" s="804"/>
      <c r="K13" s="837"/>
      <c r="L13" s="688"/>
      <c r="M13" s="688"/>
      <c r="N13" s="689"/>
      <c r="O13" s="408"/>
      <c r="P13" s="290">
        <f t="shared" si="0"/>
        <v>0</v>
      </c>
      <c r="Q13" s="240"/>
      <c r="R13" s="256"/>
    </row>
    <row r="14" spans="1:18" s="126" customFormat="1" ht="18" x14ac:dyDescent="0.25">
      <c r="A14" s="240"/>
      <c r="B14" s="228"/>
      <c r="C14" s="241"/>
      <c r="D14" s="238"/>
      <c r="E14" s="428"/>
      <c r="F14" s="228"/>
      <c r="G14" s="239">
        <f t="shared" si="1"/>
        <v>0</v>
      </c>
      <c r="H14" s="240">
        <f t="shared" si="1"/>
        <v>0</v>
      </c>
      <c r="I14" s="653"/>
      <c r="J14" s="653"/>
      <c r="K14" s="436"/>
      <c r="L14" s="229"/>
      <c r="M14" s="222"/>
      <c r="N14" s="270"/>
      <c r="O14" s="408"/>
      <c r="P14" s="290"/>
      <c r="Q14" s="240"/>
      <c r="R14" s="256"/>
    </row>
    <row r="15" spans="1:18" s="126" customFormat="1" ht="18" x14ac:dyDescent="0.25">
      <c r="A15" s="240"/>
      <c r="B15" s="228"/>
      <c r="C15" s="241"/>
      <c r="D15" s="238"/>
      <c r="E15" s="429"/>
      <c r="F15" s="228"/>
      <c r="G15" s="239">
        <f t="shared" si="1"/>
        <v>0</v>
      </c>
      <c r="H15" s="240">
        <f t="shared" si="1"/>
        <v>0</v>
      </c>
      <c r="I15" s="246"/>
      <c r="J15" s="246"/>
      <c r="K15" s="388"/>
      <c r="L15" s="240"/>
      <c r="M15" s="240"/>
      <c r="N15" s="290"/>
      <c r="O15" s="290"/>
      <c r="P15" s="290">
        <f t="shared" si="0"/>
        <v>0</v>
      </c>
      <c r="Q15" s="240"/>
      <c r="R15" s="256"/>
    </row>
    <row r="16" spans="1:18" s="126" customFormat="1" ht="18" x14ac:dyDescent="0.25">
      <c r="A16" s="240"/>
      <c r="B16" s="228"/>
      <c r="C16" s="241"/>
      <c r="D16" s="238"/>
      <c r="E16" s="230"/>
      <c r="F16" s="228"/>
      <c r="G16" s="239">
        <f t="shared" si="1"/>
        <v>0</v>
      </c>
      <c r="H16" s="240">
        <f t="shared" si="1"/>
        <v>0</v>
      </c>
      <c r="I16" s="246"/>
      <c r="J16" s="246"/>
      <c r="K16" s="240"/>
      <c r="L16" s="240"/>
      <c r="M16" s="240"/>
      <c r="N16" s="290"/>
      <c r="O16" s="290"/>
      <c r="P16" s="290">
        <f t="shared" si="0"/>
        <v>0</v>
      </c>
      <c r="Q16" s="240"/>
      <c r="R16" s="256"/>
    </row>
    <row r="17" spans="1:18" s="126" customFormat="1" ht="18" x14ac:dyDescent="0.25">
      <c r="A17" s="240"/>
      <c r="B17" s="228"/>
      <c r="C17" s="241"/>
      <c r="D17" s="238"/>
      <c r="E17" s="230"/>
      <c r="F17" s="228"/>
      <c r="G17" s="239">
        <f t="shared" si="1"/>
        <v>0</v>
      </c>
      <c r="H17" s="240">
        <f t="shared" si="1"/>
        <v>0</v>
      </c>
      <c r="I17" s="246"/>
      <c r="J17" s="246"/>
      <c r="K17" s="240"/>
      <c r="L17" s="240"/>
      <c r="M17" s="240"/>
      <c r="N17" s="290"/>
      <c r="O17" s="290"/>
      <c r="P17" s="290">
        <f t="shared" si="0"/>
        <v>0</v>
      </c>
      <c r="Q17" s="240"/>
      <c r="R17" s="256"/>
    </row>
    <row r="18" spans="1:18" s="126" customFormat="1" ht="18" x14ac:dyDescent="0.25">
      <c r="A18" s="240"/>
      <c r="B18" s="228"/>
      <c r="C18" s="241"/>
      <c r="D18" s="238"/>
      <c r="E18" s="230"/>
      <c r="F18" s="228"/>
      <c r="G18" s="239">
        <f t="shared" si="1"/>
        <v>0</v>
      </c>
      <c r="H18" s="240">
        <f t="shared" si="1"/>
        <v>0</v>
      </c>
      <c r="I18" s="246"/>
      <c r="J18" s="246"/>
      <c r="K18" s="240"/>
      <c r="L18" s="240"/>
      <c r="M18" s="240"/>
      <c r="N18" s="290"/>
      <c r="O18" s="290"/>
      <c r="P18" s="290">
        <f t="shared" si="0"/>
        <v>0</v>
      </c>
      <c r="Q18" s="240"/>
    </row>
    <row r="19" spans="1:18" s="126" customFormat="1" ht="18" x14ac:dyDescent="0.25">
      <c r="A19" s="240"/>
      <c r="B19" s="246"/>
      <c r="C19" s="241"/>
      <c r="D19" s="238"/>
      <c r="E19" s="243"/>
      <c r="F19" s="237"/>
      <c r="G19" s="239">
        <f t="shared" si="1"/>
        <v>0</v>
      </c>
      <c r="H19" s="240">
        <f t="shared" si="1"/>
        <v>0</v>
      </c>
      <c r="I19" s="237"/>
      <c r="J19" s="237"/>
      <c r="K19" s="240"/>
      <c r="L19" s="240"/>
      <c r="M19" s="240"/>
      <c r="N19" s="290"/>
      <c r="O19" s="290"/>
      <c r="P19" s="290">
        <f t="shared" si="0"/>
        <v>0</v>
      </c>
      <c r="Q19" s="240"/>
    </row>
    <row r="20" spans="1:18" s="126" customFormat="1" ht="18" x14ac:dyDescent="0.25">
      <c r="A20" s="240"/>
      <c r="B20" s="245"/>
      <c r="C20" s="239"/>
      <c r="D20" s="240"/>
      <c r="E20" s="244"/>
      <c r="F20" s="245"/>
      <c r="G20" s="239">
        <f t="shared" si="1"/>
        <v>0</v>
      </c>
      <c r="H20" s="240">
        <f t="shared" si="1"/>
        <v>0</v>
      </c>
      <c r="I20" s="237"/>
      <c r="J20" s="489"/>
      <c r="K20" s="240"/>
      <c r="L20" s="240"/>
      <c r="M20" s="240"/>
      <c r="N20" s="290"/>
      <c r="O20" s="290"/>
      <c r="P20" s="290">
        <f t="shared" si="0"/>
        <v>0</v>
      </c>
      <c r="Q20" s="240"/>
    </row>
    <row r="21" spans="1:18" s="126" customFormat="1" ht="18" x14ac:dyDescent="0.25">
      <c r="A21" s="240"/>
      <c r="B21" s="245"/>
      <c r="C21" s="239"/>
      <c r="D21" s="240"/>
      <c r="E21" s="244"/>
      <c r="F21" s="245"/>
      <c r="G21" s="239">
        <f t="shared" si="1"/>
        <v>0</v>
      </c>
      <c r="H21" s="240">
        <f t="shared" si="1"/>
        <v>0</v>
      </c>
      <c r="I21" s="237"/>
      <c r="J21" s="237"/>
      <c r="K21" s="240"/>
      <c r="L21" s="240"/>
      <c r="M21" s="240"/>
      <c r="N21" s="290"/>
      <c r="O21" s="290"/>
      <c r="P21" s="290">
        <f t="shared" si="0"/>
        <v>0</v>
      </c>
      <c r="Q21" s="240"/>
    </row>
    <row r="22" spans="1:18" s="126" customFormat="1" ht="18" x14ac:dyDescent="0.25">
      <c r="A22" s="240"/>
      <c r="B22" s="245"/>
      <c r="C22" s="244"/>
      <c r="D22" s="245"/>
      <c r="E22" s="244"/>
      <c r="F22" s="245"/>
      <c r="G22" s="239">
        <f t="shared" si="1"/>
        <v>0</v>
      </c>
      <c r="H22" s="240">
        <f t="shared" si="1"/>
        <v>0</v>
      </c>
      <c r="I22" s="237"/>
      <c r="J22" s="237"/>
      <c r="K22" s="240"/>
      <c r="L22" s="240"/>
      <c r="M22" s="240"/>
      <c r="N22" s="290"/>
      <c r="O22" s="290"/>
      <c r="P22" s="290">
        <f t="shared" si="0"/>
        <v>0</v>
      </c>
      <c r="Q22" s="240"/>
    </row>
    <row r="23" spans="1:18" s="126" customFormat="1" ht="18" x14ac:dyDescent="0.25">
      <c r="A23" s="240"/>
      <c r="B23" s="245"/>
      <c r="C23" s="244"/>
      <c r="D23" s="245"/>
      <c r="E23" s="244"/>
      <c r="F23" s="245"/>
      <c r="G23" s="239">
        <f t="shared" si="1"/>
        <v>0</v>
      </c>
      <c r="H23" s="240">
        <f t="shared" si="1"/>
        <v>0</v>
      </c>
      <c r="I23" s="237"/>
      <c r="J23" s="237"/>
      <c r="K23" s="240"/>
      <c r="L23" s="240"/>
      <c r="M23" s="240"/>
      <c r="N23" s="290"/>
      <c r="O23" s="290"/>
      <c r="P23" s="290">
        <f t="shared" si="0"/>
        <v>0</v>
      </c>
      <c r="Q23" s="240"/>
    </row>
    <row r="24" spans="1:18" s="126" customFormat="1" ht="18" x14ac:dyDescent="0.25">
      <c r="A24" s="240"/>
      <c r="B24" s="240"/>
      <c r="C24" s="239"/>
      <c r="D24" s="240"/>
      <c r="E24" s="239"/>
      <c r="F24" s="240"/>
      <c r="G24" s="239">
        <f t="shared" si="1"/>
        <v>0</v>
      </c>
      <c r="H24" s="240">
        <f t="shared" si="1"/>
        <v>0</v>
      </c>
      <c r="I24" s="238"/>
      <c r="J24" s="238"/>
      <c r="K24" s="240"/>
      <c r="L24" s="240"/>
      <c r="M24" s="240"/>
      <c r="N24" s="290"/>
      <c r="O24" s="290"/>
      <c r="P24" s="290">
        <f t="shared" si="0"/>
        <v>0</v>
      </c>
      <c r="Q24" s="240"/>
    </row>
    <row r="25" spans="1:18" s="126" customFormat="1" ht="18" x14ac:dyDescent="0.25">
      <c r="A25" s="240"/>
      <c r="B25" s="240"/>
      <c r="C25" s="239"/>
      <c r="D25" s="240"/>
      <c r="E25" s="239"/>
      <c r="F25" s="240"/>
      <c r="G25" s="239">
        <f t="shared" si="1"/>
        <v>0</v>
      </c>
      <c r="H25" s="240">
        <f t="shared" si="1"/>
        <v>0</v>
      </c>
      <c r="I25" s="238"/>
      <c r="J25" s="238"/>
      <c r="K25" s="240"/>
      <c r="L25" s="240"/>
      <c r="M25" s="240"/>
      <c r="N25" s="290"/>
      <c r="O25" s="290"/>
      <c r="P25" s="290">
        <f t="shared" si="0"/>
        <v>0</v>
      </c>
      <c r="Q25" s="240"/>
    </row>
    <row r="26" spans="1:18" s="126" customFormat="1" ht="18" x14ac:dyDescent="0.25">
      <c r="A26" s="240"/>
      <c r="B26" s="240"/>
      <c r="C26" s="239"/>
      <c r="D26" s="240"/>
      <c r="E26" s="239"/>
      <c r="F26" s="240"/>
      <c r="G26" s="239">
        <f t="shared" si="1"/>
        <v>0</v>
      </c>
      <c r="H26" s="240">
        <f t="shared" si="1"/>
        <v>0</v>
      </c>
      <c r="I26" s="238"/>
      <c r="J26" s="238"/>
      <c r="K26" s="240"/>
      <c r="L26" s="240"/>
      <c r="M26" s="240"/>
      <c r="N26" s="290"/>
      <c r="O26" s="290"/>
      <c r="P26" s="290">
        <f t="shared" si="0"/>
        <v>0</v>
      </c>
      <c r="Q26" s="240"/>
    </row>
    <row r="27" spans="1:18" s="126" customFormat="1" ht="18" x14ac:dyDescent="0.25">
      <c r="A27" s="240"/>
      <c r="B27" s="240"/>
      <c r="C27" s="239"/>
      <c r="D27" s="240"/>
      <c r="E27" s="239"/>
      <c r="F27" s="240"/>
      <c r="G27" s="239">
        <f t="shared" ref="G27:G72" si="3">G26-E27+C27</f>
        <v>0</v>
      </c>
      <c r="H27" s="240">
        <f t="shared" ref="G27:H90" si="4">H26-F27+D27</f>
        <v>0</v>
      </c>
      <c r="I27" s="238"/>
      <c r="J27" s="238"/>
      <c r="K27" s="240"/>
      <c r="L27" s="240"/>
      <c r="M27" s="240"/>
      <c r="N27" s="290"/>
      <c r="O27" s="290"/>
      <c r="P27" s="290">
        <f t="shared" si="0"/>
        <v>0</v>
      </c>
      <c r="Q27" s="240"/>
    </row>
    <row r="28" spans="1:18" s="126" customFormat="1" ht="18" x14ac:dyDescent="0.25">
      <c r="A28" s="240"/>
      <c r="B28" s="240"/>
      <c r="C28" s="239"/>
      <c r="D28" s="240"/>
      <c r="E28" s="239"/>
      <c r="F28" s="240"/>
      <c r="G28" s="239">
        <f t="shared" si="3"/>
        <v>0</v>
      </c>
      <c r="H28" s="240">
        <f t="shared" si="4"/>
        <v>0</v>
      </c>
      <c r="I28" s="238"/>
      <c r="J28" s="238"/>
      <c r="K28" s="240"/>
      <c r="L28" s="240" t="str">
        <f t="shared" ref="L28:L77" si="5">IF(D28&gt;0,D28," ")</f>
        <v xml:space="preserve"> </v>
      </c>
      <c r="M28" s="240"/>
      <c r="N28" s="290"/>
      <c r="O28" s="290"/>
      <c r="P28" s="290">
        <f t="shared" si="0"/>
        <v>0</v>
      </c>
      <c r="Q28" s="240"/>
    </row>
    <row r="29" spans="1:18" s="126" customFormat="1" ht="18" x14ac:dyDescent="0.25">
      <c r="A29" s="240"/>
      <c r="B29" s="240"/>
      <c r="C29" s="239"/>
      <c r="D29" s="240"/>
      <c r="E29" s="239"/>
      <c r="F29" s="240"/>
      <c r="G29" s="239">
        <f t="shared" si="3"/>
        <v>0</v>
      </c>
      <c r="H29" s="240">
        <f t="shared" si="4"/>
        <v>0</v>
      </c>
      <c r="I29" s="238"/>
      <c r="J29" s="238"/>
      <c r="K29" s="240"/>
      <c r="L29" s="240" t="str">
        <f t="shared" si="5"/>
        <v xml:space="preserve"> </v>
      </c>
      <c r="M29" s="240"/>
      <c r="N29" s="290"/>
      <c r="O29" s="290"/>
      <c r="P29" s="290">
        <f t="shared" si="0"/>
        <v>0</v>
      </c>
      <c r="Q29" s="240"/>
    </row>
    <row r="30" spans="1:18" s="126" customFormat="1" ht="18" x14ac:dyDescent="0.25">
      <c r="A30" s="240"/>
      <c r="B30" s="240"/>
      <c r="C30" s="239"/>
      <c r="D30" s="240"/>
      <c r="E30" s="239"/>
      <c r="F30" s="240"/>
      <c r="G30" s="239">
        <f t="shared" si="3"/>
        <v>0</v>
      </c>
      <c r="H30" s="240">
        <f t="shared" si="4"/>
        <v>0</v>
      </c>
      <c r="I30" s="238"/>
      <c r="J30" s="238"/>
      <c r="K30" s="240"/>
      <c r="L30" s="240" t="str">
        <f t="shared" si="5"/>
        <v xml:space="preserve"> </v>
      </c>
      <c r="M30" s="240"/>
      <c r="N30" s="290"/>
      <c r="O30" s="290"/>
      <c r="P30" s="290">
        <f t="shared" si="0"/>
        <v>0</v>
      </c>
      <c r="Q30" s="240"/>
    </row>
    <row r="31" spans="1:18" s="126" customFormat="1" ht="18" x14ac:dyDescent="0.25">
      <c r="A31" s="240"/>
      <c r="B31" s="240"/>
      <c r="C31" s="239"/>
      <c r="D31" s="240"/>
      <c r="E31" s="239"/>
      <c r="F31" s="240"/>
      <c r="G31" s="239">
        <f t="shared" si="3"/>
        <v>0</v>
      </c>
      <c r="H31" s="240">
        <f t="shared" si="4"/>
        <v>0</v>
      </c>
      <c r="I31" s="238"/>
      <c r="J31" s="238"/>
      <c r="K31" s="240"/>
      <c r="L31" s="240" t="str">
        <f t="shared" si="5"/>
        <v xml:space="preserve"> </v>
      </c>
      <c r="M31" s="240"/>
      <c r="N31" s="290"/>
      <c r="O31" s="290"/>
      <c r="P31" s="290">
        <f t="shared" si="0"/>
        <v>0</v>
      </c>
      <c r="Q31" s="240"/>
    </row>
    <row r="32" spans="1:18" s="126" customFormat="1" ht="18" x14ac:dyDescent="0.25">
      <c r="A32" s="240"/>
      <c r="B32" s="240"/>
      <c r="C32" s="239"/>
      <c r="D32" s="240"/>
      <c r="E32" s="239"/>
      <c r="F32" s="240"/>
      <c r="G32" s="239">
        <f t="shared" si="3"/>
        <v>0</v>
      </c>
      <c r="H32" s="240">
        <f t="shared" si="4"/>
        <v>0</v>
      </c>
      <c r="I32" s="238"/>
      <c r="J32" s="238"/>
      <c r="K32" s="240"/>
      <c r="L32" s="240" t="str">
        <f t="shared" si="5"/>
        <v xml:space="preserve"> </v>
      </c>
      <c r="M32" s="240"/>
      <c r="N32" s="290"/>
      <c r="O32" s="290"/>
      <c r="P32" s="290">
        <f t="shared" si="0"/>
        <v>0</v>
      </c>
      <c r="Q32" s="240"/>
    </row>
    <row r="33" spans="1:17" s="126" customFormat="1" ht="18" x14ac:dyDescent="0.25">
      <c r="A33" s="240"/>
      <c r="B33" s="240"/>
      <c r="C33" s="239"/>
      <c r="D33" s="240"/>
      <c r="E33" s="239"/>
      <c r="F33" s="240"/>
      <c r="G33" s="239">
        <f t="shared" si="3"/>
        <v>0</v>
      </c>
      <c r="H33" s="240">
        <f t="shared" si="4"/>
        <v>0</v>
      </c>
      <c r="I33" s="238"/>
      <c r="J33" s="238"/>
      <c r="K33" s="240"/>
      <c r="L33" s="240" t="str">
        <f t="shared" si="5"/>
        <v xml:space="preserve"> </v>
      </c>
      <c r="M33" s="240"/>
      <c r="N33" s="290"/>
      <c r="O33" s="290"/>
      <c r="P33" s="290">
        <f t="shared" si="0"/>
        <v>0</v>
      </c>
      <c r="Q33" s="240"/>
    </row>
    <row r="34" spans="1:17" s="126" customFormat="1" ht="18" x14ac:dyDescent="0.25">
      <c r="A34" s="240"/>
      <c r="B34" s="240"/>
      <c r="C34" s="239"/>
      <c r="D34" s="240"/>
      <c r="E34" s="239"/>
      <c r="F34" s="240"/>
      <c r="G34" s="239">
        <f t="shared" si="3"/>
        <v>0</v>
      </c>
      <c r="H34" s="240">
        <f t="shared" si="4"/>
        <v>0</v>
      </c>
      <c r="I34" s="238"/>
      <c r="J34" s="238"/>
      <c r="K34" s="240"/>
      <c r="L34" s="240" t="str">
        <f t="shared" si="5"/>
        <v xml:space="preserve"> </v>
      </c>
      <c r="M34" s="240"/>
      <c r="N34" s="290"/>
      <c r="O34" s="290"/>
      <c r="P34" s="290">
        <f t="shared" si="0"/>
        <v>0</v>
      </c>
      <c r="Q34" s="240"/>
    </row>
    <row r="35" spans="1:17" ht="18" x14ac:dyDescent="0.25">
      <c r="A35" s="55"/>
      <c r="B35" s="55"/>
      <c r="C35" s="108"/>
      <c r="D35" s="55"/>
      <c r="E35" s="108"/>
      <c r="F35" s="55"/>
      <c r="G35" s="108">
        <f t="shared" si="3"/>
        <v>0</v>
      </c>
      <c r="H35" s="55">
        <f t="shared" si="4"/>
        <v>0</v>
      </c>
      <c r="I35" s="109"/>
      <c r="J35" s="109"/>
      <c r="K35" s="31"/>
      <c r="L35" s="55" t="str">
        <f t="shared" si="5"/>
        <v xml:space="preserve"> </v>
      </c>
      <c r="M35" s="31"/>
      <c r="N35" s="82"/>
      <c r="O35" s="82"/>
      <c r="P35" s="107">
        <f t="shared" si="0"/>
        <v>0</v>
      </c>
      <c r="Q35" s="31"/>
    </row>
    <row r="36" spans="1:17" ht="18" x14ac:dyDescent="0.25">
      <c r="A36" s="55"/>
      <c r="B36" s="55"/>
      <c r="C36" s="108"/>
      <c r="D36" s="55"/>
      <c r="E36" s="108"/>
      <c r="F36" s="55"/>
      <c r="G36" s="108">
        <f t="shared" si="3"/>
        <v>0</v>
      </c>
      <c r="H36" s="55">
        <f t="shared" si="4"/>
        <v>0</v>
      </c>
      <c r="I36" s="109"/>
      <c r="J36" s="109"/>
      <c r="K36" s="31"/>
      <c r="L36" s="55" t="str">
        <f t="shared" si="5"/>
        <v xml:space="preserve"> </v>
      </c>
      <c r="M36" s="31"/>
      <c r="N36" s="82"/>
      <c r="O36" s="82"/>
      <c r="P36" s="107">
        <f t="shared" si="0"/>
        <v>0</v>
      </c>
      <c r="Q36" s="31"/>
    </row>
    <row r="37" spans="1:17" ht="18" x14ac:dyDescent="0.25">
      <c r="A37" s="55"/>
      <c r="B37" s="55"/>
      <c r="C37" s="108"/>
      <c r="D37" s="55"/>
      <c r="E37" s="108"/>
      <c r="F37" s="55"/>
      <c r="G37" s="108">
        <f t="shared" si="3"/>
        <v>0</v>
      </c>
      <c r="H37" s="55">
        <f t="shared" si="4"/>
        <v>0</v>
      </c>
      <c r="I37" s="109"/>
      <c r="J37" s="109"/>
      <c r="K37" s="31"/>
      <c r="L37" s="55" t="str">
        <f t="shared" si="5"/>
        <v xml:space="preserve"> </v>
      </c>
      <c r="M37" s="31"/>
      <c r="N37" s="82"/>
      <c r="O37" s="82"/>
      <c r="P37" s="107">
        <f t="shared" si="0"/>
        <v>0</v>
      </c>
      <c r="Q37" s="31"/>
    </row>
    <row r="38" spans="1:17" ht="18" x14ac:dyDescent="0.25">
      <c r="A38" s="55"/>
      <c r="B38" s="55"/>
      <c r="C38" s="108"/>
      <c r="D38" s="55"/>
      <c r="E38" s="108"/>
      <c r="F38" s="55"/>
      <c r="G38" s="108">
        <f t="shared" si="3"/>
        <v>0</v>
      </c>
      <c r="H38" s="55">
        <f t="shared" si="4"/>
        <v>0</v>
      </c>
      <c r="I38" s="109"/>
      <c r="J38" s="109"/>
      <c r="K38" s="31"/>
      <c r="L38" s="55" t="str">
        <f t="shared" si="5"/>
        <v xml:space="preserve"> </v>
      </c>
      <c r="M38" s="31"/>
      <c r="N38" s="82"/>
      <c r="O38" s="82"/>
      <c r="P38" s="107">
        <f t="shared" si="0"/>
        <v>0</v>
      </c>
      <c r="Q38" s="31"/>
    </row>
    <row r="39" spans="1:17" ht="18" x14ac:dyDescent="0.25">
      <c r="A39" s="55"/>
      <c r="B39" s="55"/>
      <c r="C39" s="108"/>
      <c r="D39" s="55"/>
      <c r="E39" s="108"/>
      <c r="F39" s="55"/>
      <c r="G39" s="108">
        <f t="shared" si="3"/>
        <v>0</v>
      </c>
      <c r="H39" s="55">
        <f t="shared" si="4"/>
        <v>0</v>
      </c>
      <c r="I39" s="109"/>
      <c r="J39" s="109"/>
      <c r="K39" s="31"/>
      <c r="L39" s="55" t="str">
        <f t="shared" si="5"/>
        <v xml:space="preserve"> </v>
      </c>
      <c r="M39" s="31"/>
      <c r="N39" s="82"/>
      <c r="O39" s="82"/>
      <c r="P39" s="107">
        <f t="shared" si="0"/>
        <v>0</v>
      </c>
      <c r="Q39" s="31"/>
    </row>
    <row r="40" spans="1:17" ht="18" x14ac:dyDescent="0.25">
      <c r="A40" s="31"/>
      <c r="B40" s="31"/>
      <c r="C40" s="89"/>
      <c r="D40" s="31"/>
      <c r="E40" s="89"/>
      <c r="F40" s="31"/>
      <c r="G40" s="108">
        <f t="shared" si="3"/>
        <v>0</v>
      </c>
      <c r="H40" s="55">
        <f t="shared" si="4"/>
        <v>0</v>
      </c>
      <c r="I40" s="109"/>
      <c r="J40" s="109"/>
      <c r="K40" s="31"/>
      <c r="L40" s="55" t="str">
        <f t="shared" si="5"/>
        <v xml:space="preserve"> </v>
      </c>
      <c r="M40" s="31"/>
      <c r="N40" s="82"/>
      <c r="O40" s="82"/>
      <c r="P40" s="107">
        <f t="shared" si="0"/>
        <v>0</v>
      </c>
      <c r="Q40" s="31"/>
    </row>
    <row r="41" spans="1:17" ht="18" x14ac:dyDescent="0.25">
      <c r="A41" s="31"/>
      <c r="B41" s="31"/>
      <c r="C41" s="89"/>
      <c r="D41" s="31"/>
      <c r="E41" s="89"/>
      <c r="F41" s="31"/>
      <c r="G41" s="108">
        <f t="shared" si="3"/>
        <v>0</v>
      </c>
      <c r="H41" s="55">
        <f t="shared" si="4"/>
        <v>0</v>
      </c>
      <c r="I41" s="109"/>
      <c r="J41" s="109"/>
      <c r="K41" s="31"/>
      <c r="L41" s="55" t="str">
        <f t="shared" si="5"/>
        <v xml:space="preserve"> </v>
      </c>
      <c r="M41" s="31"/>
      <c r="N41" s="82"/>
      <c r="O41" s="82"/>
      <c r="P41" s="107">
        <f t="shared" si="0"/>
        <v>0</v>
      </c>
      <c r="Q41" s="31"/>
    </row>
    <row r="42" spans="1:17" ht="18" x14ac:dyDescent="0.25">
      <c r="A42" s="31"/>
      <c r="B42" s="31"/>
      <c r="C42" s="89"/>
      <c r="D42" s="31"/>
      <c r="E42" s="89"/>
      <c r="F42" s="31"/>
      <c r="G42" s="108">
        <f t="shared" si="3"/>
        <v>0</v>
      </c>
      <c r="H42" s="55">
        <f t="shared" si="4"/>
        <v>0</v>
      </c>
      <c r="I42" s="55"/>
      <c r="J42" s="55"/>
      <c r="K42" s="31"/>
      <c r="L42" s="55" t="str">
        <f t="shared" si="5"/>
        <v xml:space="preserve"> </v>
      </c>
      <c r="M42" s="31"/>
      <c r="N42" s="82"/>
      <c r="O42" s="82"/>
      <c r="P42" s="107">
        <f t="shared" si="0"/>
        <v>0</v>
      </c>
      <c r="Q42" s="31"/>
    </row>
    <row r="43" spans="1:17" ht="18" x14ac:dyDescent="0.25">
      <c r="A43" s="31"/>
      <c r="B43" s="31"/>
      <c r="C43" s="89"/>
      <c r="D43" s="31"/>
      <c r="E43" s="89"/>
      <c r="F43" s="31"/>
      <c r="G43" s="108">
        <f t="shared" si="3"/>
        <v>0</v>
      </c>
      <c r="H43" s="55">
        <f t="shared" si="4"/>
        <v>0</v>
      </c>
      <c r="I43" s="55"/>
      <c r="J43" s="55"/>
      <c r="K43" s="31"/>
      <c r="L43" s="55" t="str">
        <f t="shared" si="5"/>
        <v xml:space="preserve"> </v>
      </c>
      <c r="M43" s="31"/>
      <c r="N43" s="82"/>
      <c r="O43" s="82"/>
      <c r="P43" s="107">
        <f t="shared" si="0"/>
        <v>0</v>
      </c>
      <c r="Q43" s="31"/>
    </row>
    <row r="44" spans="1:17" ht="18" x14ac:dyDescent="0.25">
      <c r="A44" s="31"/>
      <c r="B44" s="31"/>
      <c r="C44" s="89"/>
      <c r="D44" s="31"/>
      <c r="E44" s="89"/>
      <c r="F44" s="31"/>
      <c r="G44" s="108">
        <f t="shared" si="3"/>
        <v>0</v>
      </c>
      <c r="H44" s="55">
        <f t="shared" si="4"/>
        <v>0</v>
      </c>
      <c r="I44" s="55"/>
      <c r="J44" s="55"/>
      <c r="K44" s="31"/>
      <c r="L44" s="55" t="str">
        <f t="shared" si="5"/>
        <v xml:space="preserve"> </v>
      </c>
      <c r="M44" s="31"/>
      <c r="N44" s="82"/>
      <c r="O44" s="82"/>
      <c r="P44" s="107">
        <f t="shared" si="0"/>
        <v>0</v>
      </c>
      <c r="Q44" s="31"/>
    </row>
    <row r="45" spans="1:17" ht="18" x14ac:dyDescent="0.25">
      <c r="A45" s="31"/>
      <c r="B45" s="31"/>
      <c r="C45" s="89"/>
      <c r="D45" s="31"/>
      <c r="E45" s="89"/>
      <c r="F45" s="31"/>
      <c r="G45" s="108">
        <f t="shared" si="3"/>
        <v>0</v>
      </c>
      <c r="H45" s="55">
        <f t="shared" si="4"/>
        <v>0</v>
      </c>
      <c r="I45" s="55"/>
      <c r="J45" s="55"/>
      <c r="K45" s="31"/>
      <c r="L45" s="55" t="str">
        <f t="shared" si="5"/>
        <v xml:space="preserve"> </v>
      </c>
      <c r="M45" s="31"/>
      <c r="N45" s="82"/>
      <c r="O45" s="82"/>
      <c r="P45" s="107">
        <f t="shared" si="0"/>
        <v>0</v>
      </c>
      <c r="Q45" s="31"/>
    </row>
    <row r="46" spans="1:17" ht="18" x14ac:dyDescent="0.25">
      <c r="A46" s="31"/>
      <c r="B46" s="31"/>
      <c r="C46" s="89"/>
      <c r="D46" s="31"/>
      <c r="E46" s="89"/>
      <c r="F46" s="31"/>
      <c r="G46" s="108">
        <f t="shared" si="3"/>
        <v>0</v>
      </c>
      <c r="H46" s="55">
        <f t="shared" si="4"/>
        <v>0</v>
      </c>
      <c r="I46" s="55"/>
      <c r="J46" s="55"/>
      <c r="K46" s="31"/>
      <c r="L46" s="55" t="str">
        <f t="shared" si="5"/>
        <v xml:space="preserve"> </v>
      </c>
      <c r="M46" s="31"/>
      <c r="N46" s="82"/>
      <c r="O46" s="82"/>
      <c r="P46" s="107">
        <f t="shared" si="0"/>
        <v>0</v>
      </c>
      <c r="Q46" s="31"/>
    </row>
    <row r="47" spans="1:17" ht="18" x14ac:dyDescent="0.25">
      <c r="A47" s="31"/>
      <c r="B47" s="31"/>
      <c r="C47" s="89"/>
      <c r="D47" s="31"/>
      <c r="E47" s="89"/>
      <c r="F47" s="31"/>
      <c r="G47" s="108">
        <f t="shared" si="3"/>
        <v>0</v>
      </c>
      <c r="H47" s="55">
        <f t="shared" si="4"/>
        <v>0</v>
      </c>
      <c r="I47" s="55"/>
      <c r="J47" s="55"/>
      <c r="K47" s="31"/>
      <c r="L47" s="55" t="str">
        <f t="shared" si="5"/>
        <v xml:space="preserve"> </v>
      </c>
      <c r="M47" s="31"/>
      <c r="N47" s="82"/>
      <c r="O47" s="82"/>
      <c r="P47" s="107">
        <f t="shared" si="0"/>
        <v>0</v>
      </c>
      <c r="Q47" s="31"/>
    </row>
    <row r="48" spans="1:17" ht="18" x14ac:dyDescent="0.25">
      <c r="A48" s="31"/>
      <c r="B48" s="31"/>
      <c r="C48" s="89"/>
      <c r="D48" s="31"/>
      <c r="E48" s="89"/>
      <c r="F48" s="31"/>
      <c r="G48" s="108">
        <f t="shared" si="3"/>
        <v>0</v>
      </c>
      <c r="H48" s="55">
        <f t="shared" si="4"/>
        <v>0</v>
      </c>
      <c r="I48" s="55"/>
      <c r="J48" s="55"/>
      <c r="K48" s="31"/>
      <c r="L48" s="55" t="str">
        <f t="shared" si="5"/>
        <v xml:space="preserve"> </v>
      </c>
      <c r="M48" s="31"/>
      <c r="N48" s="82"/>
      <c r="O48" s="82"/>
      <c r="P48" s="107">
        <f t="shared" si="0"/>
        <v>0</v>
      </c>
      <c r="Q48" s="31"/>
    </row>
    <row r="49" spans="1:17" ht="18" x14ac:dyDescent="0.25">
      <c r="A49" s="31"/>
      <c r="B49" s="31"/>
      <c r="C49" s="89"/>
      <c r="D49" s="31"/>
      <c r="E49" s="89"/>
      <c r="F49" s="31"/>
      <c r="G49" s="108">
        <f t="shared" si="3"/>
        <v>0</v>
      </c>
      <c r="H49" s="55">
        <f t="shared" si="4"/>
        <v>0</v>
      </c>
      <c r="I49" s="55"/>
      <c r="J49" s="55"/>
      <c r="K49" s="31"/>
      <c r="L49" s="55" t="str">
        <f t="shared" si="5"/>
        <v xml:space="preserve"> </v>
      </c>
      <c r="M49" s="31"/>
      <c r="N49" s="82"/>
      <c r="O49" s="82"/>
      <c r="P49" s="107">
        <f t="shared" si="0"/>
        <v>0</v>
      </c>
      <c r="Q49" s="31"/>
    </row>
    <row r="50" spans="1:17" ht="18" x14ac:dyDescent="0.25">
      <c r="A50" s="31"/>
      <c r="B50" s="31"/>
      <c r="C50" s="89"/>
      <c r="D50" s="31"/>
      <c r="E50" s="89"/>
      <c r="F50" s="31"/>
      <c r="G50" s="108">
        <f t="shared" si="3"/>
        <v>0</v>
      </c>
      <c r="H50" s="55">
        <f t="shared" si="4"/>
        <v>0</v>
      </c>
      <c r="I50" s="55"/>
      <c r="J50" s="55"/>
      <c r="K50" s="31"/>
      <c r="L50" s="55" t="str">
        <f t="shared" si="5"/>
        <v xml:space="preserve"> </v>
      </c>
      <c r="M50" s="31"/>
      <c r="N50" s="82"/>
      <c r="O50" s="82"/>
      <c r="P50" s="107">
        <f t="shared" si="0"/>
        <v>0</v>
      </c>
      <c r="Q50" s="31"/>
    </row>
    <row r="51" spans="1:17" ht="18" x14ac:dyDescent="0.25">
      <c r="A51" s="31"/>
      <c r="B51" s="31"/>
      <c r="C51" s="89"/>
      <c r="D51" s="31"/>
      <c r="E51" s="89"/>
      <c r="F51" s="31"/>
      <c r="G51" s="108">
        <f t="shared" si="3"/>
        <v>0</v>
      </c>
      <c r="H51" s="55">
        <f t="shared" si="4"/>
        <v>0</v>
      </c>
      <c r="I51" s="55"/>
      <c r="J51" s="55"/>
      <c r="K51" s="31"/>
      <c r="L51" s="55" t="str">
        <f t="shared" si="5"/>
        <v xml:space="preserve"> </v>
      </c>
      <c r="M51" s="31"/>
      <c r="N51" s="82"/>
      <c r="O51" s="82"/>
      <c r="P51" s="107">
        <f t="shared" si="0"/>
        <v>0</v>
      </c>
      <c r="Q51" s="31"/>
    </row>
    <row r="52" spans="1:17" ht="18" x14ac:dyDescent="0.25">
      <c r="A52" s="31"/>
      <c r="B52" s="31"/>
      <c r="C52" s="89"/>
      <c r="D52" s="31"/>
      <c r="E52" s="89"/>
      <c r="F52" s="31"/>
      <c r="G52" s="108">
        <f t="shared" si="3"/>
        <v>0</v>
      </c>
      <c r="H52" s="55">
        <f t="shared" si="4"/>
        <v>0</v>
      </c>
      <c r="I52" s="55"/>
      <c r="J52" s="55"/>
      <c r="K52" s="31"/>
      <c r="L52" s="55" t="str">
        <f t="shared" si="5"/>
        <v xml:space="preserve"> </v>
      </c>
      <c r="M52" s="31"/>
      <c r="N52" s="82"/>
      <c r="O52" s="82"/>
      <c r="P52" s="107">
        <f t="shared" si="0"/>
        <v>0</v>
      </c>
      <c r="Q52" s="31"/>
    </row>
    <row r="53" spans="1:17" ht="18" x14ac:dyDescent="0.25">
      <c r="A53" s="31"/>
      <c r="B53" s="31"/>
      <c r="C53" s="89"/>
      <c r="D53" s="31"/>
      <c r="E53" s="89"/>
      <c r="F53" s="31"/>
      <c r="G53" s="108">
        <f t="shared" si="3"/>
        <v>0</v>
      </c>
      <c r="H53" s="55">
        <f t="shared" si="4"/>
        <v>0</v>
      </c>
      <c r="I53" s="55"/>
      <c r="J53" s="55"/>
      <c r="K53" s="31"/>
      <c r="L53" s="55" t="str">
        <f t="shared" si="5"/>
        <v xml:space="preserve"> </v>
      </c>
      <c r="M53" s="31"/>
      <c r="N53" s="82"/>
      <c r="O53" s="82"/>
      <c r="P53" s="107">
        <f t="shared" si="0"/>
        <v>0</v>
      </c>
      <c r="Q53" s="31"/>
    </row>
    <row r="54" spans="1:17" ht="18" x14ac:dyDescent="0.25">
      <c r="A54" s="31"/>
      <c r="B54" s="31"/>
      <c r="C54" s="89"/>
      <c r="D54" s="31"/>
      <c r="E54" s="89"/>
      <c r="F54" s="31"/>
      <c r="G54" s="108">
        <f t="shared" si="3"/>
        <v>0</v>
      </c>
      <c r="H54" s="55">
        <f t="shared" si="4"/>
        <v>0</v>
      </c>
      <c r="I54" s="55"/>
      <c r="J54" s="55"/>
      <c r="K54" s="31"/>
      <c r="L54" s="55" t="str">
        <f t="shared" si="5"/>
        <v xml:space="preserve"> </v>
      </c>
      <c r="M54" s="31"/>
      <c r="N54" s="82"/>
      <c r="O54" s="82"/>
      <c r="P54" s="107">
        <f t="shared" si="0"/>
        <v>0</v>
      </c>
      <c r="Q54" s="31"/>
    </row>
    <row r="55" spans="1:17" ht="18" x14ac:dyDescent="0.25">
      <c r="A55" s="31"/>
      <c r="B55" s="31"/>
      <c r="C55" s="89"/>
      <c r="D55" s="31"/>
      <c r="E55" s="89"/>
      <c r="F55" s="31"/>
      <c r="G55" s="108">
        <f t="shared" si="3"/>
        <v>0</v>
      </c>
      <c r="H55" s="55">
        <f t="shared" si="4"/>
        <v>0</v>
      </c>
      <c r="I55" s="55"/>
      <c r="J55" s="55"/>
      <c r="K55" s="31"/>
      <c r="L55" s="55" t="str">
        <f t="shared" si="5"/>
        <v xml:space="preserve"> </v>
      </c>
      <c r="M55" s="31"/>
      <c r="N55" s="82"/>
      <c r="O55" s="82"/>
      <c r="P55" s="107">
        <f t="shared" si="0"/>
        <v>0</v>
      </c>
      <c r="Q55" s="31"/>
    </row>
    <row r="56" spans="1:17" ht="18" x14ac:dyDescent="0.25">
      <c r="A56" s="31"/>
      <c r="B56" s="31"/>
      <c r="C56" s="89"/>
      <c r="D56" s="31"/>
      <c r="E56" s="89"/>
      <c r="F56" s="31"/>
      <c r="G56" s="108">
        <f t="shared" si="3"/>
        <v>0</v>
      </c>
      <c r="H56" s="55">
        <f t="shared" si="4"/>
        <v>0</v>
      </c>
      <c r="I56" s="55"/>
      <c r="J56" s="55"/>
      <c r="K56" s="31"/>
      <c r="L56" s="55" t="str">
        <f t="shared" si="5"/>
        <v xml:space="preserve"> </v>
      </c>
      <c r="M56" s="31"/>
      <c r="N56" s="82"/>
      <c r="O56" s="82"/>
      <c r="P56" s="107">
        <f t="shared" si="0"/>
        <v>0</v>
      </c>
      <c r="Q56" s="31"/>
    </row>
    <row r="57" spans="1:17" ht="18" x14ac:dyDescent="0.25">
      <c r="A57" s="31"/>
      <c r="B57" s="31"/>
      <c r="C57" s="89"/>
      <c r="D57" s="31"/>
      <c r="E57" s="89"/>
      <c r="F57" s="31"/>
      <c r="G57" s="108">
        <f t="shared" si="3"/>
        <v>0</v>
      </c>
      <c r="H57" s="55">
        <f t="shared" si="4"/>
        <v>0</v>
      </c>
      <c r="I57" s="55"/>
      <c r="J57" s="55"/>
      <c r="K57" s="31"/>
      <c r="L57" s="55" t="str">
        <f t="shared" si="5"/>
        <v xml:space="preserve"> </v>
      </c>
      <c r="M57" s="31"/>
      <c r="N57" s="82"/>
      <c r="O57" s="82"/>
      <c r="P57" s="107">
        <f t="shared" si="0"/>
        <v>0</v>
      </c>
      <c r="Q57" s="31"/>
    </row>
    <row r="58" spans="1:17" ht="18" x14ac:dyDescent="0.25">
      <c r="A58" s="31"/>
      <c r="B58" s="31"/>
      <c r="C58" s="89"/>
      <c r="D58" s="31"/>
      <c r="E58" s="89"/>
      <c r="F58" s="31"/>
      <c r="G58" s="108">
        <f t="shared" si="3"/>
        <v>0</v>
      </c>
      <c r="H58" s="55">
        <f t="shared" si="4"/>
        <v>0</v>
      </c>
      <c r="I58" s="55"/>
      <c r="J58" s="55"/>
      <c r="K58" s="31"/>
      <c r="L58" s="55" t="str">
        <f t="shared" si="5"/>
        <v xml:space="preserve"> </v>
      </c>
      <c r="M58" s="31"/>
      <c r="N58" s="82"/>
      <c r="O58" s="82"/>
      <c r="P58" s="107">
        <f t="shared" si="0"/>
        <v>0</v>
      </c>
      <c r="Q58" s="31"/>
    </row>
    <row r="59" spans="1:17" ht="18" x14ac:dyDescent="0.25">
      <c r="A59" s="31"/>
      <c r="B59" s="31"/>
      <c r="C59" s="89"/>
      <c r="D59" s="31"/>
      <c r="E59" s="89"/>
      <c r="F59" s="31"/>
      <c r="G59" s="108">
        <f t="shared" si="3"/>
        <v>0</v>
      </c>
      <c r="H59" s="55">
        <f t="shared" si="4"/>
        <v>0</v>
      </c>
      <c r="I59" s="55"/>
      <c r="J59" s="55"/>
      <c r="K59" s="31"/>
      <c r="L59" s="55" t="str">
        <f t="shared" si="5"/>
        <v xml:space="preserve"> </v>
      </c>
      <c r="M59" s="31"/>
      <c r="N59" s="82"/>
      <c r="O59" s="82"/>
      <c r="P59" s="107">
        <f t="shared" si="0"/>
        <v>0</v>
      </c>
      <c r="Q59" s="31"/>
    </row>
    <row r="60" spans="1:17" ht="18" x14ac:dyDescent="0.25">
      <c r="A60" s="31"/>
      <c r="B60" s="31"/>
      <c r="C60" s="89"/>
      <c r="D60" s="31"/>
      <c r="E60" s="89"/>
      <c r="F60" s="31"/>
      <c r="G60" s="108">
        <f t="shared" si="3"/>
        <v>0</v>
      </c>
      <c r="H60" s="55">
        <f t="shared" si="4"/>
        <v>0</v>
      </c>
      <c r="I60" s="55"/>
      <c r="J60" s="55"/>
      <c r="K60" s="31"/>
      <c r="L60" s="55" t="str">
        <f t="shared" si="5"/>
        <v xml:space="preserve"> </v>
      </c>
      <c r="M60" s="31"/>
      <c r="N60" s="82"/>
      <c r="O60" s="82"/>
      <c r="P60" s="107">
        <f t="shared" si="0"/>
        <v>0</v>
      </c>
      <c r="Q60" s="31"/>
    </row>
    <row r="61" spans="1:17" ht="18" x14ac:dyDescent="0.25">
      <c r="A61" s="31"/>
      <c r="B61" s="31"/>
      <c r="C61" s="89"/>
      <c r="D61" s="31"/>
      <c r="E61" s="89"/>
      <c r="F61" s="31"/>
      <c r="G61" s="108">
        <f t="shared" si="3"/>
        <v>0</v>
      </c>
      <c r="H61" s="55">
        <f t="shared" si="4"/>
        <v>0</v>
      </c>
      <c r="I61" s="55"/>
      <c r="J61" s="55"/>
      <c r="K61" s="31"/>
      <c r="L61" s="55" t="str">
        <f t="shared" si="5"/>
        <v xml:space="preserve"> </v>
      </c>
      <c r="M61" s="31"/>
      <c r="N61" s="82"/>
      <c r="O61" s="82"/>
      <c r="P61" s="107">
        <f t="shared" si="0"/>
        <v>0</v>
      </c>
      <c r="Q61" s="31"/>
    </row>
    <row r="62" spans="1:17" ht="18" x14ac:dyDescent="0.25">
      <c r="A62" s="31"/>
      <c r="B62" s="31"/>
      <c r="C62" s="89"/>
      <c r="D62" s="31"/>
      <c r="E62" s="89"/>
      <c r="F62" s="31"/>
      <c r="G62" s="108">
        <f t="shared" si="3"/>
        <v>0</v>
      </c>
      <c r="H62" s="55">
        <f t="shared" si="4"/>
        <v>0</v>
      </c>
      <c r="I62" s="55"/>
      <c r="J62" s="55"/>
      <c r="K62" s="31"/>
      <c r="L62" s="55" t="str">
        <f t="shared" si="5"/>
        <v xml:space="preserve"> </v>
      </c>
      <c r="M62" s="31"/>
      <c r="N62" s="82"/>
      <c r="O62" s="82"/>
      <c r="P62" s="107">
        <f t="shared" si="0"/>
        <v>0</v>
      </c>
      <c r="Q62" s="31"/>
    </row>
    <row r="63" spans="1:17" ht="18" x14ac:dyDescent="0.25">
      <c r="A63" s="31"/>
      <c r="B63" s="31"/>
      <c r="C63" s="89"/>
      <c r="D63" s="31"/>
      <c r="E63" s="89"/>
      <c r="F63" s="31"/>
      <c r="G63" s="108">
        <f t="shared" si="3"/>
        <v>0</v>
      </c>
      <c r="H63" s="55">
        <f t="shared" si="4"/>
        <v>0</v>
      </c>
      <c r="I63" s="55"/>
      <c r="J63" s="55"/>
      <c r="K63" s="31"/>
      <c r="L63" s="55" t="str">
        <f t="shared" si="5"/>
        <v xml:space="preserve"> </v>
      </c>
      <c r="M63" s="31"/>
      <c r="N63" s="82"/>
      <c r="O63" s="82"/>
      <c r="P63" s="107">
        <f t="shared" si="0"/>
        <v>0</v>
      </c>
      <c r="Q63" s="31"/>
    </row>
    <row r="64" spans="1:17" ht="18" x14ac:dyDescent="0.25">
      <c r="A64" s="31"/>
      <c r="B64" s="31"/>
      <c r="C64" s="89"/>
      <c r="D64" s="31"/>
      <c r="E64" s="89"/>
      <c r="F64" s="31"/>
      <c r="G64" s="108">
        <f t="shared" si="3"/>
        <v>0</v>
      </c>
      <c r="H64" s="55">
        <f t="shared" si="4"/>
        <v>0</v>
      </c>
      <c r="I64" s="55"/>
      <c r="J64" s="55"/>
      <c r="K64" s="31"/>
      <c r="L64" s="55" t="str">
        <f t="shared" si="5"/>
        <v xml:space="preserve"> </v>
      </c>
      <c r="M64" s="31"/>
      <c r="N64" s="82"/>
      <c r="O64" s="82"/>
      <c r="P64" s="107">
        <f t="shared" si="0"/>
        <v>0</v>
      </c>
      <c r="Q64" s="31"/>
    </row>
    <row r="65" spans="1:17" ht="18" x14ac:dyDescent="0.25">
      <c r="A65" s="31"/>
      <c r="B65" s="31"/>
      <c r="C65" s="89"/>
      <c r="D65" s="31"/>
      <c r="E65" s="89"/>
      <c r="F65" s="31"/>
      <c r="G65" s="108">
        <f t="shared" si="3"/>
        <v>0</v>
      </c>
      <c r="H65" s="55">
        <f t="shared" si="4"/>
        <v>0</v>
      </c>
      <c r="I65" s="55"/>
      <c r="J65" s="55"/>
      <c r="K65" s="31"/>
      <c r="L65" s="55" t="str">
        <f t="shared" si="5"/>
        <v xml:space="preserve"> </v>
      </c>
      <c r="M65" s="31"/>
      <c r="N65" s="82"/>
      <c r="O65" s="82"/>
      <c r="P65" s="107">
        <f t="shared" si="0"/>
        <v>0</v>
      </c>
      <c r="Q65" s="31"/>
    </row>
    <row r="66" spans="1:17" ht="18" x14ac:dyDescent="0.25">
      <c r="A66" s="31"/>
      <c r="B66" s="31"/>
      <c r="C66" s="89"/>
      <c r="D66" s="31"/>
      <c r="E66" s="89"/>
      <c r="F66" s="31"/>
      <c r="G66" s="108">
        <f t="shared" si="3"/>
        <v>0</v>
      </c>
      <c r="H66" s="55">
        <f t="shared" si="4"/>
        <v>0</v>
      </c>
      <c r="I66" s="55"/>
      <c r="J66" s="55"/>
      <c r="K66" s="31"/>
      <c r="L66" s="55" t="str">
        <f t="shared" si="5"/>
        <v xml:space="preserve"> </v>
      </c>
      <c r="M66" s="31"/>
      <c r="N66" s="82"/>
      <c r="O66" s="82"/>
      <c r="P66" s="107">
        <f t="shared" si="0"/>
        <v>0</v>
      </c>
      <c r="Q66" s="31"/>
    </row>
    <row r="67" spans="1:17" ht="18" x14ac:dyDescent="0.25">
      <c r="A67" s="31"/>
      <c r="B67" s="31"/>
      <c r="C67" s="89"/>
      <c r="D67" s="31"/>
      <c r="E67" s="89"/>
      <c r="F67" s="31"/>
      <c r="G67" s="108">
        <f t="shared" si="3"/>
        <v>0</v>
      </c>
      <c r="H67" s="55">
        <f t="shared" si="4"/>
        <v>0</v>
      </c>
      <c r="I67" s="55"/>
      <c r="J67" s="55"/>
      <c r="K67" s="31"/>
      <c r="L67" s="55" t="str">
        <f t="shared" si="5"/>
        <v xml:space="preserve"> </v>
      </c>
      <c r="M67" s="31"/>
      <c r="N67" s="82"/>
      <c r="O67" s="82"/>
      <c r="P67" s="107">
        <f t="shared" si="0"/>
        <v>0</v>
      </c>
      <c r="Q67" s="31"/>
    </row>
    <row r="68" spans="1:17" ht="18" x14ac:dyDescent="0.25">
      <c r="A68" s="31"/>
      <c r="B68" s="31"/>
      <c r="C68" s="89"/>
      <c r="D68" s="31"/>
      <c r="E68" s="89"/>
      <c r="F68" s="31"/>
      <c r="G68" s="108">
        <f t="shared" si="3"/>
        <v>0</v>
      </c>
      <c r="H68" s="55">
        <f t="shared" si="4"/>
        <v>0</v>
      </c>
      <c r="I68" s="55"/>
      <c r="J68" s="55"/>
      <c r="K68" s="31"/>
      <c r="L68" s="55" t="str">
        <f t="shared" si="5"/>
        <v xml:space="preserve"> </v>
      </c>
      <c r="M68" s="31"/>
      <c r="N68" s="82"/>
      <c r="O68" s="82"/>
      <c r="P68" s="107">
        <f t="shared" si="0"/>
        <v>0</v>
      </c>
      <c r="Q68" s="31"/>
    </row>
    <row r="69" spans="1:17" ht="18" x14ac:dyDescent="0.25">
      <c r="A69" s="31"/>
      <c r="B69" s="31"/>
      <c r="C69" s="89"/>
      <c r="D69" s="31"/>
      <c r="E69" s="89"/>
      <c r="F69" s="31"/>
      <c r="G69" s="108">
        <f t="shared" si="3"/>
        <v>0</v>
      </c>
      <c r="H69" s="55">
        <f t="shared" si="4"/>
        <v>0</v>
      </c>
      <c r="I69" s="55"/>
      <c r="J69" s="55"/>
      <c r="K69" s="31"/>
      <c r="L69" s="55" t="str">
        <f t="shared" si="5"/>
        <v xml:space="preserve"> </v>
      </c>
      <c r="M69" s="31"/>
      <c r="N69" s="82"/>
      <c r="O69" s="82"/>
      <c r="P69" s="107">
        <f t="shared" si="0"/>
        <v>0</v>
      </c>
      <c r="Q69" s="31"/>
    </row>
    <row r="70" spans="1:17" ht="18" x14ac:dyDescent="0.25">
      <c r="A70" s="31"/>
      <c r="B70" s="31"/>
      <c r="C70" s="89"/>
      <c r="D70" s="31"/>
      <c r="E70" s="89"/>
      <c r="F70" s="31"/>
      <c r="G70" s="108">
        <f t="shared" si="3"/>
        <v>0</v>
      </c>
      <c r="H70" s="55">
        <f t="shared" si="4"/>
        <v>0</v>
      </c>
      <c r="I70" s="55"/>
      <c r="J70" s="55"/>
      <c r="K70" s="31"/>
      <c r="L70" s="55" t="str">
        <f t="shared" si="5"/>
        <v xml:space="preserve"> </v>
      </c>
      <c r="M70" s="31"/>
      <c r="N70" s="82"/>
      <c r="O70" s="82"/>
      <c r="P70" s="107">
        <f t="shared" si="0"/>
        <v>0</v>
      </c>
      <c r="Q70" s="31"/>
    </row>
    <row r="71" spans="1:17" ht="18" x14ac:dyDescent="0.25">
      <c r="A71" s="31"/>
      <c r="B71" s="31"/>
      <c r="C71" s="89"/>
      <c r="D71" s="31"/>
      <c r="E71" s="89"/>
      <c r="F71" s="31"/>
      <c r="G71" s="108">
        <f t="shared" si="3"/>
        <v>0</v>
      </c>
      <c r="H71" s="55">
        <f t="shared" si="4"/>
        <v>0</v>
      </c>
      <c r="I71" s="55"/>
      <c r="J71" s="55"/>
      <c r="K71" s="31"/>
      <c r="L71" s="55" t="str">
        <f t="shared" si="5"/>
        <v xml:space="preserve"> </v>
      </c>
      <c r="M71" s="31"/>
      <c r="N71" s="82"/>
      <c r="O71" s="82"/>
      <c r="P71" s="107">
        <f t="shared" si="0"/>
        <v>0</v>
      </c>
      <c r="Q71" s="31"/>
    </row>
    <row r="72" spans="1:17" ht="18" x14ac:dyDescent="0.25">
      <c r="A72" s="31"/>
      <c r="B72" s="31"/>
      <c r="C72" s="89"/>
      <c r="D72" s="31"/>
      <c r="E72" s="89"/>
      <c r="F72" s="31"/>
      <c r="G72" s="108">
        <f t="shared" si="3"/>
        <v>0</v>
      </c>
      <c r="H72" s="55">
        <f t="shared" si="4"/>
        <v>0</v>
      </c>
      <c r="I72" s="55"/>
      <c r="J72" s="55"/>
      <c r="K72" s="31"/>
      <c r="L72" s="55" t="str">
        <f t="shared" si="5"/>
        <v xml:space="preserve"> </v>
      </c>
      <c r="M72" s="31"/>
      <c r="N72" s="82"/>
      <c r="O72" s="82"/>
      <c r="P72" s="107">
        <f t="shared" si="0"/>
        <v>0</v>
      </c>
      <c r="Q72" s="31"/>
    </row>
    <row r="73" spans="1:17" ht="18" x14ac:dyDescent="0.25">
      <c r="A73" s="31"/>
      <c r="B73" s="31"/>
      <c r="C73" s="89"/>
      <c r="D73" s="31"/>
      <c r="E73" s="89"/>
      <c r="F73" s="31"/>
      <c r="G73" s="108">
        <f t="shared" si="4"/>
        <v>0</v>
      </c>
      <c r="H73" s="55">
        <f t="shared" si="4"/>
        <v>0</v>
      </c>
      <c r="I73" s="55"/>
      <c r="J73" s="55"/>
      <c r="K73" s="31"/>
      <c r="L73" s="55" t="str">
        <f t="shared" si="5"/>
        <v xml:space="preserve"> </v>
      </c>
      <c r="M73" s="31"/>
      <c r="N73" s="82"/>
      <c r="O73" s="82"/>
      <c r="P73" s="107">
        <f t="shared" si="0"/>
        <v>0</v>
      </c>
      <c r="Q73" s="31"/>
    </row>
    <row r="74" spans="1:17" ht="18" x14ac:dyDescent="0.25">
      <c r="A74" s="31"/>
      <c r="B74" s="31"/>
      <c r="C74" s="89"/>
      <c r="D74" s="31"/>
      <c r="E74" s="89"/>
      <c r="F74" s="31"/>
      <c r="G74" s="108">
        <f t="shared" si="4"/>
        <v>0</v>
      </c>
      <c r="H74" s="55">
        <f t="shared" si="4"/>
        <v>0</v>
      </c>
      <c r="I74" s="55"/>
      <c r="J74" s="55"/>
      <c r="K74" s="31"/>
      <c r="L74" s="55" t="str">
        <f t="shared" si="5"/>
        <v xml:space="preserve"> </v>
      </c>
      <c r="M74" s="31"/>
      <c r="N74" s="82"/>
      <c r="O74" s="82"/>
      <c r="P74" s="107">
        <f t="shared" ref="P74:P137" si="6">O74*G74</f>
        <v>0</v>
      </c>
      <c r="Q74" s="31"/>
    </row>
    <row r="75" spans="1:17" ht="18" x14ac:dyDescent="0.25">
      <c r="A75" s="31"/>
      <c r="B75" s="31"/>
      <c r="C75" s="89"/>
      <c r="D75" s="31"/>
      <c r="E75" s="89"/>
      <c r="F75" s="31"/>
      <c r="G75" s="108">
        <f t="shared" si="4"/>
        <v>0</v>
      </c>
      <c r="H75" s="55">
        <f t="shared" si="4"/>
        <v>0</v>
      </c>
      <c r="I75" s="55"/>
      <c r="J75" s="55"/>
      <c r="K75" s="31"/>
      <c r="L75" s="55" t="str">
        <f t="shared" si="5"/>
        <v xml:space="preserve"> </v>
      </c>
      <c r="M75" s="31"/>
      <c r="N75" s="82"/>
      <c r="O75" s="82"/>
      <c r="P75" s="107">
        <f t="shared" si="6"/>
        <v>0</v>
      </c>
      <c r="Q75" s="31"/>
    </row>
    <row r="76" spans="1:17" ht="18" x14ac:dyDescent="0.25">
      <c r="A76" s="31"/>
      <c r="B76" s="31"/>
      <c r="C76" s="89"/>
      <c r="D76" s="31"/>
      <c r="E76" s="89"/>
      <c r="F76" s="31"/>
      <c r="G76" s="108">
        <f t="shared" si="4"/>
        <v>0</v>
      </c>
      <c r="H76" s="55">
        <f t="shared" si="4"/>
        <v>0</v>
      </c>
      <c r="I76" s="55"/>
      <c r="J76" s="55"/>
      <c r="K76" s="31"/>
      <c r="L76" s="55" t="str">
        <f t="shared" si="5"/>
        <v xml:space="preserve"> </v>
      </c>
      <c r="M76" s="31"/>
      <c r="N76" s="82"/>
      <c r="O76" s="82"/>
      <c r="P76" s="107">
        <f t="shared" si="6"/>
        <v>0</v>
      </c>
      <c r="Q76" s="31"/>
    </row>
    <row r="77" spans="1:17" ht="18" x14ac:dyDescent="0.25">
      <c r="A77" s="31"/>
      <c r="B77" s="31"/>
      <c r="C77" s="89"/>
      <c r="D77" s="31"/>
      <c r="E77" s="89"/>
      <c r="F77" s="31"/>
      <c r="G77" s="108">
        <f t="shared" si="4"/>
        <v>0</v>
      </c>
      <c r="H77" s="55">
        <f t="shared" si="4"/>
        <v>0</v>
      </c>
      <c r="I77" s="55"/>
      <c r="J77" s="55"/>
      <c r="K77" s="31"/>
      <c r="L77" s="55" t="str">
        <f t="shared" si="5"/>
        <v xml:space="preserve"> </v>
      </c>
      <c r="M77" s="31"/>
      <c r="N77" s="82"/>
      <c r="O77" s="82"/>
      <c r="P77" s="107">
        <f t="shared" si="6"/>
        <v>0</v>
      </c>
      <c r="Q77" s="31"/>
    </row>
    <row r="78" spans="1:17" ht="18" x14ac:dyDescent="0.25">
      <c r="A78" s="31"/>
      <c r="B78" s="31"/>
      <c r="C78" s="89"/>
      <c r="D78" s="31"/>
      <c r="E78" s="89"/>
      <c r="F78" s="31"/>
      <c r="G78" s="108">
        <f t="shared" si="4"/>
        <v>0</v>
      </c>
      <c r="H78" s="55">
        <f t="shared" si="4"/>
        <v>0</v>
      </c>
      <c r="I78" s="55"/>
      <c r="J78" s="55"/>
      <c r="K78" s="31"/>
      <c r="L78" s="55" t="str">
        <f t="shared" ref="L78:L141" si="7">IF(D78&gt;0,D78," ")</f>
        <v xml:space="preserve"> </v>
      </c>
      <c r="M78" s="31"/>
      <c r="N78" s="82"/>
      <c r="O78" s="82"/>
      <c r="P78" s="107">
        <f t="shared" si="6"/>
        <v>0</v>
      </c>
      <c r="Q78" s="31"/>
    </row>
    <row r="79" spans="1:17" ht="18" x14ac:dyDescent="0.25">
      <c r="A79" s="31"/>
      <c r="B79" s="31"/>
      <c r="C79" s="89"/>
      <c r="D79" s="31"/>
      <c r="E79" s="89"/>
      <c r="F79" s="31"/>
      <c r="G79" s="108">
        <f t="shared" si="4"/>
        <v>0</v>
      </c>
      <c r="H79" s="55">
        <f t="shared" si="4"/>
        <v>0</v>
      </c>
      <c r="I79" s="55"/>
      <c r="J79" s="55"/>
      <c r="K79" s="31"/>
      <c r="L79" s="55" t="str">
        <f t="shared" si="7"/>
        <v xml:space="preserve"> </v>
      </c>
      <c r="M79" s="31"/>
      <c r="N79" s="82"/>
      <c r="O79" s="82"/>
      <c r="P79" s="107">
        <f t="shared" si="6"/>
        <v>0</v>
      </c>
      <c r="Q79" s="31"/>
    </row>
    <row r="80" spans="1:17" ht="18" x14ac:dyDescent="0.25">
      <c r="A80" s="31"/>
      <c r="B80" s="31"/>
      <c r="C80" s="89"/>
      <c r="D80" s="31"/>
      <c r="E80" s="89"/>
      <c r="F80" s="31"/>
      <c r="G80" s="108">
        <f t="shared" si="4"/>
        <v>0</v>
      </c>
      <c r="H80" s="55">
        <f t="shared" si="4"/>
        <v>0</v>
      </c>
      <c r="I80" s="55"/>
      <c r="J80" s="55"/>
      <c r="K80" s="31"/>
      <c r="L80" s="55" t="str">
        <f t="shared" si="7"/>
        <v xml:space="preserve"> </v>
      </c>
      <c r="M80" s="31"/>
      <c r="N80" s="82"/>
      <c r="O80" s="82"/>
      <c r="P80" s="107">
        <f t="shared" si="6"/>
        <v>0</v>
      </c>
      <c r="Q80" s="31"/>
    </row>
    <row r="81" spans="1:17" ht="18" x14ac:dyDescent="0.25">
      <c r="A81" s="31"/>
      <c r="B81" s="31"/>
      <c r="C81" s="89"/>
      <c r="D81" s="31"/>
      <c r="E81" s="89"/>
      <c r="F81" s="31"/>
      <c r="G81" s="108">
        <f t="shared" si="4"/>
        <v>0</v>
      </c>
      <c r="H81" s="55">
        <f t="shared" si="4"/>
        <v>0</v>
      </c>
      <c r="I81" s="55"/>
      <c r="J81" s="55"/>
      <c r="K81" s="31"/>
      <c r="L81" s="55" t="str">
        <f t="shared" si="7"/>
        <v xml:space="preserve"> </v>
      </c>
      <c r="M81" s="31"/>
      <c r="N81" s="82"/>
      <c r="O81" s="82"/>
      <c r="P81" s="107">
        <f t="shared" si="6"/>
        <v>0</v>
      </c>
      <c r="Q81" s="31"/>
    </row>
    <row r="82" spans="1:17" ht="18" x14ac:dyDescent="0.25">
      <c r="A82" s="31"/>
      <c r="B82" s="31"/>
      <c r="C82" s="89"/>
      <c r="D82" s="31"/>
      <c r="E82" s="89"/>
      <c r="F82" s="31"/>
      <c r="G82" s="108">
        <f t="shared" si="4"/>
        <v>0</v>
      </c>
      <c r="H82" s="55">
        <f t="shared" si="4"/>
        <v>0</v>
      </c>
      <c r="I82" s="55"/>
      <c r="J82" s="55"/>
      <c r="K82" s="31"/>
      <c r="L82" s="55" t="str">
        <f t="shared" si="7"/>
        <v xml:space="preserve"> </v>
      </c>
      <c r="M82" s="31"/>
      <c r="N82" s="82"/>
      <c r="O82" s="82"/>
      <c r="P82" s="107">
        <f t="shared" si="6"/>
        <v>0</v>
      </c>
      <c r="Q82" s="31"/>
    </row>
    <row r="83" spans="1:17" ht="18" x14ac:dyDescent="0.25">
      <c r="A83" s="31"/>
      <c r="B83" s="31"/>
      <c r="C83" s="89"/>
      <c r="D83" s="31"/>
      <c r="E83" s="89"/>
      <c r="F83" s="31"/>
      <c r="G83" s="108">
        <f t="shared" si="4"/>
        <v>0</v>
      </c>
      <c r="H83" s="55">
        <f t="shared" si="4"/>
        <v>0</v>
      </c>
      <c r="I83" s="55"/>
      <c r="J83" s="55"/>
      <c r="K83" s="31"/>
      <c r="L83" s="55" t="str">
        <f t="shared" si="7"/>
        <v xml:space="preserve"> </v>
      </c>
      <c r="M83" s="31"/>
      <c r="N83" s="82"/>
      <c r="O83" s="82"/>
      <c r="P83" s="107">
        <f t="shared" si="6"/>
        <v>0</v>
      </c>
      <c r="Q83" s="31"/>
    </row>
    <row r="84" spans="1:17" ht="18" x14ac:dyDescent="0.25">
      <c r="A84" s="31"/>
      <c r="B84" s="31"/>
      <c r="C84" s="89"/>
      <c r="D84" s="31"/>
      <c r="E84" s="89"/>
      <c r="F84" s="31"/>
      <c r="G84" s="108">
        <f t="shared" si="4"/>
        <v>0</v>
      </c>
      <c r="H84" s="55">
        <f t="shared" si="4"/>
        <v>0</v>
      </c>
      <c r="I84" s="55"/>
      <c r="J84" s="55"/>
      <c r="K84" s="31"/>
      <c r="L84" s="55" t="str">
        <f t="shared" si="7"/>
        <v xml:space="preserve"> </v>
      </c>
      <c r="M84" s="31"/>
      <c r="N84" s="82"/>
      <c r="O84" s="82"/>
      <c r="P84" s="107">
        <f t="shared" si="6"/>
        <v>0</v>
      </c>
      <c r="Q84" s="31"/>
    </row>
    <row r="85" spans="1:17" ht="18" x14ac:dyDescent="0.25">
      <c r="A85" s="31"/>
      <c r="B85" s="31"/>
      <c r="C85" s="89"/>
      <c r="D85" s="31"/>
      <c r="E85" s="89"/>
      <c r="F85" s="31"/>
      <c r="G85" s="108">
        <f t="shared" si="4"/>
        <v>0</v>
      </c>
      <c r="H85" s="55">
        <f t="shared" si="4"/>
        <v>0</v>
      </c>
      <c r="I85" s="55"/>
      <c r="J85" s="55"/>
      <c r="K85" s="31"/>
      <c r="L85" s="55" t="str">
        <f t="shared" si="7"/>
        <v xml:space="preserve"> </v>
      </c>
      <c r="M85" s="31"/>
      <c r="N85" s="82"/>
      <c r="O85" s="82"/>
      <c r="P85" s="107">
        <f t="shared" si="6"/>
        <v>0</v>
      </c>
      <c r="Q85" s="31"/>
    </row>
    <row r="86" spans="1:17" ht="18" x14ac:dyDescent="0.25">
      <c r="A86" s="31"/>
      <c r="B86" s="31"/>
      <c r="C86" s="89"/>
      <c r="D86" s="31"/>
      <c r="E86" s="89"/>
      <c r="F86" s="31"/>
      <c r="G86" s="108">
        <f t="shared" si="4"/>
        <v>0</v>
      </c>
      <c r="H86" s="55">
        <f t="shared" si="4"/>
        <v>0</v>
      </c>
      <c r="I86" s="55"/>
      <c r="J86" s="55"/>
      <c r="K86" s="31"/>
      <c r="L86" s="55" t="str">
        <f t="shared" si="7"/>
        <v xml:space="preserve"> </v>
      </c>
      <c r="M86" s="31"/>
      <c r="N86" s="82"/>
      <c r="O86" s="82"/>
      <c r="P86" s="107">
        <f t="shared" si="6"/>
        <v>0</v>
      </c>
      <c r="Q86" s="31"/>
    </row>
    <row r="87" spans="1:17" ht="18" x14ac:dyDescent="0.25">
      <c r="A87" s="31"/>
      <c r="B87" s="31"/>
      <c r="C87" s="89"/>
      <c r="D87" s="31"/>
      <c r="E87" s="89"/>
      <c r="F87" s="31"/>
      <c r="G87" s="108">
        <f t="shared" si="4"/>
        <v>0</v>
      </c>
      <c r="H87" s="55">
        <f t="shared" si="4"/>
        <v>0</v>
      </c>
      <c r="I87" s="55"/>
      <c r="J87" s="55"/>
      <c r="K87" s="31"/>
      <c r="L87" s="55" t="str">
        <f t="shared" si="7"/>
        <v xml:space="preserve"> </v>
      </c>
      <c r="M87" s="31"/>
      <c r="N87" s="82"/>
      <c r="O87" s="82"/>
      <c r="P87" s="107">
        <f t="shared" si="6"/>
        <v>0</v>
      </c>
      <c r="Q87" s="31"/>
    </row>
    <row r="88" spans="1:17" ht="18" x14ac:dyDescent="0.25">
      <c r="A88" s="31"/>
      <c r="B88" s="31"/>
      <c r="C88" s="89"/>
      <c r="D88" s="31"/>
      <c r="E88" s="89"/>
      <c r="F88" s="31"/>
      <c r="G88" s="108">
        <f t="shared" si="4"/>
        <v>0</v>
      </c>
      <c r="H88" s="55">
        <f t="shared" si="4"/>
        <v>0</v>
      </c>
      <c r="I88" s="55"/>
      <c r="J88" s="55"/>
      <c r="K88" s="31"/>
      <c r="L88" s="55" t="str">
        <f t="shared" si="7"/>
        <v xml:space="preserve"> </v>
      </c>
      <c r="M88" s="31"/>
      <c r="N88" s="82"/>
      <c r="O88" s="82"/>
      <c r="P88" s="107">
        <f t="shared" si="6"/>
        <v>0</v>
      </c>
      <c r="Q88" s="31"/>
    </row>
    <row r="89" spans="1:17" ht="18" x14ac:dyDescent="0.25">
      <c r="A89" s="31"/>
      <c r="B89" s="31"/>
      <c r="C89" s="89"/>
      <c r="D89" s="31"/>
      <c r="E89" s="89"/>
      <c r="F89" s="31"/>
      <c r="G89" s="108">
        <f t="shared" si="4"/>
        <v>0</v>
      </c>
      <c r="H89" s="55">
        <f t="shared" si="4"/>
        <v>0</v>
      </c>
      <c r="I89" s="55"/>
      <c r="J89" s="55"/>
      <c r="K89" s="31"/>
      <c r="L89" s="55" t="str">
        <f t="shared" si="7"/>
        <v xml:space="preserve"> </v>
      </c>
      <c r="M89" s="31"/>
      <c r="N89" s="82"/>
      <c r="O89" s="82"/>
      <c r="P89" s="107">
        <f t="shared" si="6"/>
        <v>0</v>
      </c>
      <c r="Q89" s="31"/>
    </row>
    <row r="90" spans="1:17" ht="18" x14ac:dyDescent="0.25">
      <c r="A90" s="31"/>
      <c r="B90" s="31"/>
      <c r="C90" s="89"/>
      <c r="D90" s="31"/>
      <c r="E90" s="89"/>
      <c r="F90" s="31"/>
      <c r="G90" s="108">
        <f t="shared" si="4"/>
        <v>0</v>
      </c>
      <c r="H90" s="55">
        <f t="shared" si="4"/>
        <v>0</v>
      </c>
      <c r="I90" s="55"/>
      <c r="J90" s="55"/>
      <c r="K90" s="31"/>
      <c r="L90" s="55" t="str">
        <f t="shared" si="7"/>
        <v xml:space="preserve"> </v>
      </c>
      <c r="M90" s="31"/>
      <c r="N90" s="82"/>
      <c r="O90" s="82"/>
      <c r="P90" s="107">
        <f t="shared" si="6"/>
        <v>0</v>
      </c>
      <c r="Q90" s="31"/>
    </row>
    <row r="91" spans="1:17" ht="18" x14ac:dyDescent="0.25">
      <c r="A91" s="31"/>
      <c r="B91" s="31"/>
      <c r="C91" s="89"/>
      <c r="D91" s="31"/>
      <c r="E91" s="89"/>
      <c r="F91" s="31"/>
      <c r="G91" s="108">
        <f t="shared" ref="G91:H118" si="8">G90-E91+C91</f>
        <v>0</v>
      </c>
      <c r="H91" s="55">
        <f t="shared" si="8"/>
        <v>0</v>
      </c>
      <c r="I91" s="55"/>
      <c r="J91" s="55"/>
      <c r="K91" s="31"/>
      <c r="L91" s="55" t="str">
        <f t="shared" si="7"/>
        <v xml:space="preserve"> </v>
      </c>
      <c r="M91" s="31"/>
      <c r="N91" s="82"/>
      <c r="O91" s="82"/>
      <c r="P91" s="107">
        <f t="shared" si="6"/>
        <v>0</v>
      </c>
      <c r="Q91" s="31"/>
    </row>
    <row r="92" spans="1:17" ht="18" x14ac:dyDescent="0.25">
      <c r="A92" s="31"/>
      <c r="B92" s="31"/>
      <c r="C92" s="89"/>
      <c r="D92" s="31"/>
      <c r="E92" s="89"/>
      <c r="F92" s="31"/>
      <c r="G92" s="108">
        <f t="shared" si="8"/>
        <v>0</v>
      </c>
      <c r="H92" s="55">
        <f t="shared" si="8"/>
        <v>0</v>
      </c>
      <c r="I92" s="55"/>
      <c r="J92" s="55"/>
      <c r="K92" s="31"/>
      <c r="L92" s="55" t="str">
        <f t="shared" si="7"/>
        <v xml:space="preserve"> </v>
      </c>
      <c r="M92" s="31"/>
      <c r="N92" s="82"/>
      <c r="O92" s="82"/>
      <c r="P92" s="107">
        <f t="shared" si="6"/>
        <v>0</v>
      </c>
      <c r="Q92" s="31"/>
    </row>
    <row r="93" spans="1:17" ht="18" x14ac:dyDescent="0.25">
      <c r="A93" s="31"/>
      <c r="B93" s="31"/>
      <c r="C93" s="89"/>
      <c r="D93" s="31"/>
      <c r="E93" s="89"/>
      <c r="F93" s="31"/>
      <c r="G93" s="108">
        <f t="shared" si="8"/>
        <v>0</v>
      </c>
      <c r="H93" s="55">
        <f t="shared" si="8"/>
        <v>0</v>
      </c>
      <c r="I93" s="55"/>
      <c r="J93" s="55"/>
      <c r="K93" s="31"/>
      <c r="L93" s="55" t="str">
        <f t="shared" si="7"/>
        <v xml:space="preserve"> </v>
      </c>
      <c r="M93" s="31"/>
      <c r="N93" s="82"/>
      <c r="O93" s="82"/>
      <c r="P93" s="107">
        <f t="shared" si="6"/>
        <v>0</v>
      </c>
      <c r="Q93" s="31"/>
    </row>
    <row r="94" spans="1:17" ht="18" x14ac:dyDescent="0.25">
      <c r="A94" s="31"/>
      <c r="B94" s="31"/>
      <c r="C94" s="89"/>
      <c r="D94" s="31"/>
      <c r="E94" s="89"/>
      <c r="F94" s="31"/>
      <c r="G94" s="108">
        <f t="shared" si="8"/>
        <v>0</v>
      </c>
      <c r="H94" s="55">
        <f t="shared" si="8"/>
        <v>0</v>
      </c>
      <c r="I94" s="55"/>
      <c r="J94" s="55"/>
      <c r="K94" s="31"/>
      <c r="L94" s="55" t="str">
        <f t="shared" si="7"/>
        <v xml:space="preserve"> </v>
      </c>
      <c r="M94" s="31"/>
      <c r="N94" s="82"/>
      <c r="O94" s="82"/>
      <c r="P94" s="107">
        <f t="shared" si="6"/>
        <v>0</v>
      </c>
      <c r="Q94" s="31"/>
    </row>
    <row r="95" spans="1:17" ht="18" x14ac:dyDescent="0.25">
      <c r="A95" s="31"/>
      <c r="B95" s="31"/>
      <c r="C95" s="89"/>
      <c r="D95" s="31"/>
      <c r="E95" s="89"/>
      <c r="F95" s="31"/>
      <c r="G95" s="108">
        <f t="shared" si="8"/>
        <v>0</v>
      </c>
      <c r="H95" s="55">
        <f t="shared" si="8"/>
        <v>0</v>
      </c>
      <c r="I95" s="55"/>
      <c r="J95" s="55"/>
      <c r="K95" s="31"/>
      <c r="L95" s="55" t="str">
        <f t="shared" si="7"/>
        <v xml:space="preserve"> </v>
      </c>
      <c r="M95" s="31"/>
      <c r="N95" s="82"/>
      <c r="O95" s="82"/>
      <c r="P95" s="107">
        <f t="shared" si="6"/>
        <v>0</v>
      </c>
      <c r="Q95" s="31"/>
    </row>
    <row r="96" spans="1:17" ht="18" x14ac:dyDescent="0.25">
      <c r="A96" s="31"/>
      <c r="B96" s="31"/>
      <c r="C96" s="89"/>
      <c r="D96" s="31"/>
      <c r="E96" s="89"/>
      <c r="F96" s="31"/>
      <c r="G96" s="108">
        <f t="shared" si="8"/>
        <v>0</v>
      </c>
      <c r="H96" s="55">
        <f t="shared" si="8"/>
        <v>0</v>
      </c>
      <c r="I96" s="55"/>
      <c r="J96" s="55"/>
      <c r="K96" s="31"/>
      <c r="L96" s="55" t="str">
        <f t="shared" si="7"/>
        <v xml:space="preserve"> </v>
      </c>
      <c r="M96" s="31"/>
      <c r="N96" s="82"/>
      <c r="O96" s="82"/>
      <c r="P96" s="107">
        <f t="shared" si="6"/>
        <v>0</v>
      </c>
      <c r="Q96" s="31"/>
    </row>
    <row r="97" spans="1:17" ht="18" x14ac:dyDescent="0.25">
      <c r="A97" s="31"/>
      <c r="B97" s="31"/>
      <c r="C97" s="89"/>
      <c r="D97" s="31"/>
      <c r="E97" s="89"/>
      <c r="F97" s="31"/>
      <c r="G97" s="108">
        <f t="shared" si="8"/>
        <v>0</v>
      </c>
      <c r="H97" s="55">
        <f t="shared" si="8"/>
        <v>0</v>
      </c>
      <c r="I97" s="55"/>
      <c r="J97" s="55"/>
      <c r="K97" s="31"/>
      <c r="L97" s="55" t="str">
        <f t="shared" si="7"/>
        <v xml:space="preserve"> </v>
      </c>
      <c r="M97" s="31"/>
      <c r="N97" s="82"/>
      <c r="O97" s="82"/>
      <c r="P97" s="107">
        <f t="shared" si="6"/>
        <v>0</v>
      </c>
      <c r="Q97" s="31"/>
    </row>
    <row r="98" spans="1:17" ht="18" x14ac:dyDescent="0.25">
      <c r="A98" s="31"/>
      <c r="B98" s="31"/>
      <c r="C98" s="89"/>
      <c r="D98" s="31"/>
      <c r="E98" s="89"/>
      <c r="F98" s="31"/>
      <c r="G98" s="108">
        <f t="shared" si="8"/>
        <v>0</v>
      </c>
      <c r="H98" s="55">
        <f t="shared" si="8"/>
        <v>0</v>
      </c>
      <c r="I98" s="55"/>
      <c r="J98" s="55"/>
      <c r="K98" s="31"/>
      <c r="L98" s="55" t="str">
        <f t="shared" si="7"/>
        <v xml:space="preserve"> </v>
      </c>
      <c r="M98" s="31"/>
      <c r="N98" s="82"/>
      <c r="O98" s="82"/>
      <c r="P98" s="107">
        <f t="shared" si="6"/>
        <v>0</v>
      </c>
      <c r="Q98" s="31"/>
    </row>
    <row r="99" spans="1:17" ht="18" x14ac:dyDescent="0.25">
      <c r="A99" s="31"/>
      <c r="B99" s="31"/>
      <c r="C99" s="89"/>
      <c r="D99" s="31"/>
      <c r="E99" s="89"/>
      <c r="F99" s="31"/>
      <c r="G99" s="108">
        <f t="shared" si="8"/>
        <v>0</v>
      </c>
      <c r="H99" s="55">
        <f t="shared" si="8"/>
        <v>0</v>
      </c>
      <c r="I99" s="55"/>
      <c r="J99" s="55"/>
      <c r="K99" s="31"/>
      <c r="L99" s="55" t="str">
        <f t="shared" si="7"/>
        <v xml:space="preserve"> </v>
      </c>
      <c r="M99" s="31"/>
      <c r="N99" s="82"/>
      <c r="O99" s="82"/>
      <c r="P99" s="107">
        <f t="shared" si="6"/>
        <v>0</v>
      </c>
      <c r="Q99" s="31"/>
    </row>
    <row r="100" spans="1:17" ht="18" x14ac:dyDescent="0.25">
      <c r="A100" s="31"/>
      <c r="B100" s="31"/>
      <c r="C100" s="89"/>
      <c r="D100" s="31"/>
      <c r="E100" s="89"/>
      <c r="F100" s="31"/>
      <c r="G100" s="108">
        <f t="shared" si="8"/>
        <v>0</v>
      </c>
      <c r="H100" s="55">
        <f t="shared" si="8"/>
        <v>0</v>
      </c>
      <c r="I100" s="55"/>
      <c r="J100" s="55"/>
      <c r="K100" s="31"/>
      <c r="L100" s="55" t="str">
        <f t="shared" si="7"/>
        <v xml:space="preserve"> </v>
      </c>
      <c r="M100" s="31"/>
      <c r="N100" s="82"/>
      <c r="O100" s="82"/>
      <c r="P100" s="107">
        <f t="shared" si="6"/>
        <v>0</v>
      </c>
      <c r="Q100" s="31"/>
    </row>
    <row r="101" spans="1:17" ht="18" x14ac:dyDescent="0.25">
      <c r="A101" s="31"/>
      <c r="B101" s="31"/>
      <c r="C101" s="89"/>
      <c r="D101" s="31"/>
      <c r="E101" s="89"/>
      <c r="F101" s="31"/>
      <c r="G101" s="108">
        <f t="shared" si="8"/>
        <v>0</v>
      </c>
      <c r="H101" s="55">
        <f t="shared" si="8"/>
        <v>0</v>
      </c>
      <c r="I101" s="55"/>
      <c r="J101" s="55"/>
      <c r="K101" s="31"/>
      <c r="L101" s="55" t="str">
        <f t="shared" si="7"/>
        <v xml:space="preserve"> </v>
      </c>
      <c r="M101" s="31"/>
      <c r="N101" s="82"/>
      <c r="O101" s="82"/>
      <c r="P101" s="107">
        <f t="shared" si="6"/>
        <v>0</v>
      </c>
      <c r="Q101" s="31"/>
    </row>
    <row r="102" spans="1:17" ht="18" x14ac:dyDescent="0.25">
      <c r="A102" s="31"/>
      <c r="B102" s="31"/>
      <c r="C102" s="89"/>
      <c r="D102" s="31"/>
      <c r="E102" s="89"/>
      <c r="F102" s="31"/>
      <c r="G102" s="108">
        <f t="shared" si="8"/>
        <v>0</v>
      </c>
      <c r="H102" s="55">
        <f t="shared" si="8"/>
        <v>0</v>
      </c>
      <c r="I102" s="55"/>
      <c r="J102" s="55"/>
      <c r="K102" s="31"/>
      <c r="L102" s="55" t="str">
        <f t="shared" si="7"/>
        <v xml:space="preserve"> </v>
      </c>
      <c r="M102" s="31"/>
      <c r="N102" s="82"/>
      <c r="O102" s="82"/>
      <c r="P102" s="107">
        <f t="shared" si="6"/>
        <v>0</v>
      </c>
      <c r="Q102" s="31"/>
    </row>
    <row r="103" spans="1:17" ht="18" x14ac:dyDescent="0.25">
      <c r="A103" s="31"/>
      <c r="B103" s="31"/>
      <c r="C103" s="89"/>
      <c r="D103" s="31"/>
      <c r="E103" s="89"/>
      <c r="F103" s="31"/>
      <c r="G103" s="108">
        <f t="shared" si="8"/>
        <v>0</v>
      </c>
      <c r="H103" s="55">
        <f t="shared" si="8"/>
        <v>0</v>
      </c>
      <c r="I103" s="55"/>
      <c r="J103" s="55"/>
      <c r="K103" s="31"/>
      <c r="L103" s="55" t="str">
        <f t="shared" si="7"/>
        <v xml:space="preserve"> </v>
      </c>
      <c r="M103" s="31"/>
      <c r="N103" s="82"/>
      <c r="O103" s="82"/>
      <c r="P103" s="107">
        <f t="shared" si="6"/>
        <v>0</v>
      </c>
      <c r="Q103" s="31"/>
    </row>
    <row r="104" spans="1:17" ht="18" x14ac:dyDescent="0.25">
      <c r="A104" s="31"/>
      <c r="B104" s="31"/>
      <c r="C104" s="89"/>
      <c r="D104" s="31"/>
      <c r="E104" s="89"/>
      <c r="F104" s="31"/>
      <c r="G104" s="108">
        <f t="shared" si="8"/>
        <v>0</v>
      </c>
      <c r="H104" s="55">
        <f t="shared" si="8"/>
        <v>0</v>
      </c>
      <c r="I104" s="55"/>
      <c r="J104" s="55"/>
      <c r="K104" s="31"/>
      <c r="L104" s="55" t="str">
        <f t="shared" si="7"/>
        <v xml:space="preserve"> </v>
      </c>
      <c r="M104" s="31"/>
      <c r="N104" s="82"/>
      <c r="O104" s="82"/>
      <c r="P104" s="107">
        <f t="shared" si="6"/>
        <v>0</v>
      </c>
      <c r="Q104" s="31"/>
    </row>
    <row r="105" spans="1:17" ht="18" x14ac:dyDescent="0.25">
      <c r="A105" s="31"/>
      <c r="B105" s="31"/>
      <c r="C105" s="89"/>
      <c r="D105" s="31"/>
      <c r="E105" s="89"/>
      <c r="F105" s="31"/>
      <c r="G105" s="108">
        <f t="shared" si="8"/>
        <v>0</v>
      </c>
      <c r="H105" s="55">
        <f t="shared" si="8"/>
        <v>0</v>
      </c>
      <c r="I105" s="55"/>
      <c r="J105" s="55"/>
      <c r="K105" s="31"/>
      <c r="L105" s="55" t="str">
        <f t="shared" si="7"/>
        <v xml:space="preserve"> </v>
      </c>
      <c r="M105" s="31"/>
      <c r="N105" s="82"/>
      <c r="O105" s="82"/>
      <c r="P105" s="107">
        <f t="shared" si="6"/>
        <v>0</v>
      </c>
      <c r="Q105" s="31"/>
    </row>
    <row r="106" spans="1:17" ht="18" x14ac:dyDescent="0.25">
      <c r="A106" s="31"/>
      <c r="B106" s="31"/>
      <c r="C106" s="89"/>
      <c r="D106" s="31"/>
      <c r="E106" s="89"/>
      <c r="F106" s="31"/>
      <c r="G106" s="108">
        <f t="shared" si="8"/>
        <v>0</v>
      </c>
      <c r="H106" s="55">
        <f t="shared" si="8"/>
        <v>0</v>
      </c>
      <c r="I106" s="55"/>
      <c r="J106" s="55"/>
      <c r="K106" s="31"/>
      <c r="L106" s="55" t="str">
        <f t="shared" si="7"/>
        <v xml:space="preserve"> </v>
      </c>
      <c r="M106" s="31"/>
      <c r="N106" s="82"/>
      <c r="O106" s="82"/>
      <c r="P106" s="107">
        <f t="shared" si="6"/>
        <v>0</v>
      </c>
      <c r="Q106" s="31"/>
    </row>
    <row r="107" spans="1:17" ht="18" x14ac:dyDescent="0.25">
      <c r="A107" s="31"/>
      <c r="B107" s="31"/>
      <c r="C107" s="89"/>
      <c r="D107" s="31"/>
      <c r="E107" s="89"/>
      <c r="F107" s="31"/>
      <c r="G107" s="108">
        <f t="shared" si="8"/>
        <v>0</v>
      </c>
      <c r="H107" s="55">
        <f t="shared" si="8"/>
        <v>0</v>
      </c>
      <c r="I107" s="55"/>
      <c r="J107" s="55"/>
      <c r="K107" s="31"/>
      <c r="L107" s="55" t="str">
        <f t="shared" si="7"/>
        <v xml:space="preserve"> </v>
      </c>
      <c r="M107" s="31"/>
      <c r="N107" s="82"/>
      <c r="O107" s="82"/>
      <c r="P107" s="107">
        <f t="shared" si="6"/>
        <v>0</v>
      </c>
      <c r="Q107" s="31"/>
    </row>
    <row r="108" spans="1:17" ht="18" x14ac:dyDescent="0.25">
      <c r="A108" s="31"/>
      <c r="B108" s="31"/>
      <c r="C108" s="89"/>
      <c r="D108" s="31"/>
      <c r="E108" s="89"/>
      <c r="F108" s="31"/>
      <c r="G108" s="108">
        <f t="shared" si="8"/>
        <v>0</v>
      </c>
      <c r="H108" s="55">
        <f t="shared" si="8"/>
        <v>0</v>
      </c>
      <c r="I108" s="55"/>
      <c r="J108" s="55"/>
      <c r="K108" s="31"/>
      <c r="L108" s="55" t="str">
        <f t="shared" si="7"/>
        <v xml:space="preserve"> </v>
      </c>
      <c r="M108" s="31"/>
      <c r="N108" s="82"/>
      <c r="O108" s="82"/>
      <c r="P108" s="107">
        <f t="shared" si="6"/>
        <v>0</v>
      </c>
      <c r="Q108" s="31"/>
    </row>
    <row r="109" spans="1:17" ht="18" x14ac:dyDescent="0.25">
      <c r="A109" s="31"/>
      <c r="B109" s="31"/>
      <c r="C109" s="89"/>
      <c r="D109" s="31"/>
      <c r="E109" s="89"/>
      <c r="F109" s="31"/>
      <c r="G109" s="108">
        <f t="shared" si="8"/>
        <v>0</v>
      </c>
      <c r="H109" s="55">
        <f t="shared" si="8"/>
        <v>0</v>
      </c>
      <c r="I109" s="55"/>
      <c r="J109" s="55"/>
      <c r="K109" s="31"/>
      <c r="L109" s="55" t="str">
        <f t="shared" si="7"/>
        <v xml:space="preserve"> </v>
      </c>
      <c r="M109" s="31"/>
      <c r="N109" s="82"/>
      <c r="O109" s="82"/>
      <c r="P109" s="107">
        <f t="shared" si="6"/>
        <v>0</v>
      </c>
      <c r="Q109" s="31"/>
    </row>
    <row r="110" spans="1:17" ht="18" x14ac:dyDescent="0.25">
      <c r="A110" s="31"/>
      <c r="B110" s="31"/>
      <c r="C110" s="89"/>
      <c r="D110" s="31"/>
      <c r="E110" s="89"/>
      <c r="F110" s="31"/>
      <c r="G110" s="108">
        <f t="shared" si="8"/>
        <v>0</v>
      </c>
      <c r="H110" s="55">
        <f t="shared" si="8"/>
        <v>0</v>
      </c>
      <c r="I110" s="55"/>
      <c r="J110" s="55"/>
      <c r="K110" s="31"/>
      <c r="L110" s="55" t="str">
        <f t="shared" si="7"/>
        <v xml:space="preserve"> </v>
      </c>
      <c r="M110" s="31"/>
      <c r="N110" s="82"/>
      <c r="O110" s="82"/>
      <c r="P110" s="107">
        <f t="shared" si="6"/>
        <v>0</v>
      </c>
      <c r="Q110" s="31"/>
    </row>
    <row r="111" spans="1:17" ht="18" x14ac:dyDescent="0.25">
      <c r="A111" s="31"/>
      <c r="B111" s="31"/>
      <c r="C111" s="89"/>
      <c r="D111" s="31"/>
      <c r="E111" s="89"/>
      <c r="F111" s="31"/>
      <c r="G111" s="108">
        <f t="shared" si="8"/>
        <v>0</v>
      </c>
      <c r="H111" s="55">
        <f t="shared" si="8"/>
        <v>0</v>
      </c>
      <c r="I111" s="55"/>
      <c r="J111" s="55"/>
      <c r="K111" s="31"/>
      <c r="L111" s="55" t="str">
        <f t="shared" si="7"/>
        <v xml:space="preserve"> </v>
      </c>
      <c r="M111" s="31"/>
      <c r="N111" s="82"/>
      <c r="O111" s="82"/>
      <c r="P111" s="107">
        <f t="shared" si="6"/>
        <v>0</v>
      </c>
      <c r="Q111" s="31"/>
    </row>
    <row r="112" spans="1:17" ht="18" x14ac:dyDescent="0.25">
      <c r="A112" s="31"/>
      <c r="B112" s="31"/>
      <c r="C112" s="89"/>
      <c r="D112" s="31"/>
      <c r="E112" s="89"/>
      <c r="F112" s="31"/>
      <c r="G112" s="108">
        <f t="shared" si="8"/>
        <v>0</v>
      </c>
      <c r="H112" s="55">
        <f t="shared" si="8"/>
        <v>0</v>
      </c>
      <c r="I112" s="55"/>
      <c r="J112" s="55"/>
      <c r="K112" s="31"/>
      <c r="L112" s="55" t="str">
        <f t="shared" si="7"/>
        <v xml:space="preserve"> </v>
      </c>
      <c r="M112" s="31"/>
      <c r="N112" s="82"/>
      <c r="O112" s="82"/>
      <c r="P112" s="107">
        <f t="shared" si="6"/>
        <v>0</v>
      </c>
      <c r="Q112" s="31"/>
    </row>
    <row r="113" spans="1:17" ht="18" x14ac:dyDescent="0.25">
      <c r="A113" s="31"/>
      <c r="B113" s="31"/>
      <c r="C113" s="89"/>
      <c r="D113" s="31"/>
      <c r="E113" s="89"/>
      <c r="F113" s="31"/>
      <c r="G113" s="108">
        <f t="shared" si="8"/>
        <v>0</v>
      </c>
      <c r="H113" s="55">
        <f t="shared" si="8"/>
        <v>0</v>
      </c>
      <c r="I113" s="55"/>
      <c r="J113" s="55"/>
      <c r="K113" s="31"/>
      <c r="L113" s="55" t="str">
        <f t="shared" si="7"/>
        <v xml:space="preserve"> </v>
      </c>
      <c r="M113" s="31"/>
      <c r="N113" s="82"/>
      <c r="O113" s="82"/>
      <c r="P113" s="107">
        <f t="shared" si="6"/>
        <v>0</v>
      </c>
      <c r="Q113" s="31"/>
    </row>
    <row r="114" spans="1:17" ht="18" x14ac:dyDescent="0.25">
      <c r="A114" s="31"/>
      <c r="B114" s="31"/>
      <c r="C114" s="89"/>
      <c r="D114" s="31"/>
      <c r="E114" s="89"/>
      <c r="F114" s="31"/>
      <c r="G114" s="108">
        <f t="shared" si="8"/>
        <v>0</v>
      </c>
      <c r="H114" s="55">
        <f t="shared" si="8"/>
        <v>0</v>
      </c>
      <c r="I114" s="55"/>
      <c r="J114" s="55"/>
      <c r="K114" s="31"/>
      <c r="L114" s="55" t="str">
        <f t="shared" si="7"/>
        <v xml:space="preserve"> </v>
      </c>
      <c r="M114" s="31"/>
      <c r="N114" s="82"/>
      <c r="O114" s="82"/>
      <c r="P114" s="107">
        <f t="shared" si="6"/>
        <v>0</v>
      </c>
      <c r="Q114" s="31"/>
    </row>
    <row r="115" spans="1:17" ht="18" x14ac:dyDescent="0.25">
      <c r="A115" s="31"/>
      <c r="B115" s="31"/>
      <c r="C115" s="89"/>
      <c r="D115" s="31"/>
      <c r="E115" s="89"/>
      <c r="F115" s="31"/>
      <c r="G115" s="108">
        <f t="shared" si="8"/>
        <v>0</v>
      </c>
      <c r="H115" s="55">
        <f t="shared" si="8"/>
        <v>0</v>
      </c>
      <c r="I115" s="55"/>
      <c r="J115" s="55"/>
      <c r="K115" s="31"/>
      <c r="L115" s="55" t="str">
        <f t="shared" si="7"/>
        <v xml:space="preserve"> </v>
      </c>
      <c r="M115" s="31"/>
      <c r="N115" s="82"/>
      <c r="O115" s="82"/>
      <c r="P115" s="107">
        <f t="shared" si="6"/>
        <v>0</v>
      </c>
      <c r="Q115" s="31"/>
    </row>
    <row r="116" spans="1:17" ht="18" x14ac:dyDescent="0.25">
      <c r="A116" s="31"/>
      <c r="B116" s="31"/>
      <c r="C116" s="89"/>
      <c r="D116" s="31"/>
      <c r="E116" s="89"/>
      <c r="F116" s="31"/>
      <c r="G116" s="108">
        <f t="shared" si="8"/>
        <v>0</v>
      </c>
      <c r="H116" s="55">
        <f t="shared" si="8"/>
        <v>0</v>
      </c>
      <c r="I116" s="55"/>
      <c r="J116" s="55"/>
      <c r="K116" s="31"/>
      <c r="L116" s="55" t="str">
        <f t="shared" si="7"/>
        <v xml:space="preserve"> </v>
      </c>
      <c r="M116" s="31"/>
      <c r="N116" s="82"/>
      <c r="O116" s="82"/>
      <c r="P116" s="107">
        <f t="shared" si="6"/>
        <v>0</v>
      </c>
      <c r="Q116" s="31"/>
    </row>
    <row r="117" spans="1:17" ht="18" x14ac:dyDescent="0.25">
      <c r="A117" s="31"/>
      <c r="B117" s="31"/>
      <c r="C117" s="89"/>
      <c r="D117" s="31"/>
      <c r="E117" s="89"/>
      <c r="F117" s="31"/>
      <c r="G117" s="108">
        <f t="shared" si="8"/>
        <v>0</v>
      </c>
      <c r="H117" s="55">
        <f t="shared" si="8"/>
        <v>0</v>
      </c>
      <c r="I117" s="55"/>
      <c r="J117" s="55"/>
      <c r="K117" s="31"/>
      <c r="L117" s="55" t="str">
        <f t="shared" si="7"/>
        <v xml:space="preserve"> </v>
      </c>
      <c r="M117" s="31"/>
      <c r="N117" s="82"/>
      <c r="O117" s="82"/>
      <c r="P117" s="107">
        <f t="shared" si="6"/>
        <v>0</v>
      </c>
      <c r="Q117" s="31"/>
    </row>
    <row r="118" spans="1:17" ht="18" x14ac:dyDescent="0.25">
      <c r="A118" s="31"/>
      <c r="B118" s="31"/>
      <c r="C118" s="89"/>
      <c r="D118" s="31"/>
      <c r="E118" s="89"/>
      <c r="F118" s="31"/>
      <c r="G118" s="108">
        <f t="shared" si="8"/>
        <v>0</v>
      </c>
      <c r="H118" s="55">
        <f t="shared" si="8"/>
        <v>0</v>
      </c>
      <c r="I118" s="55"/>
      <c r="J118" s="55"/>
      <c r="K118" s="31"/>
      <c r="L118" s="55" t="str">
        <f t="shared" si="7"/>
        <v xml:space="preserve"> </v>
      </c>
      <c r="M118" s="31"/>
      <c r="N118" s="82"/>
      <c r="O118" s="82"/>
      <c r="P118" s="107">
        <f t="shared" si="6"/>
        <v>0</v>
      </c>
      <c r="Q118" s="31"/>
    </row>
    <row r="119" spans="1:17" ht="18" x14ac:dyDescent="0.25">
      <c r="A119" s="31"/>
      <c r="B119" s="31"/>
      <c r="C119" s="89"/>
      <c r="D119" s="31"/>
      <c r="E119" s="89"/>
      <c r="F119" s="31"/>
      <c r="G119" s="108">
        <f t="shared" ref="G119:H182" si="9">G118-E119+C119</f>
        <v>0</v>
      </c>
      <c r="H119" s="55">
        <f t="shared" si="9"/>
        <v>0</v>
      </c>
      <c r="I119" s="55"/>
      <c r="J119" s="55"/>
      <c r="K119" s="31"/>
      <c r="L119" s="55" t="str">
        <f t="shared" si="7"/>
        <v xml:space="preserve"> </v>
      </c>
      <c r="M119" s="31"/>
      <c r="N119" s="82"/>
      <c r="O119" s="82"/>
      <c r="P119" s="107">
        <f t="shared" si="6"/>
        <v>0</v>
      </c>
      <c r="Q119" s="31"/>
    </row>
    <row r="120" spans="1:17" ht="18" x14ac:dyDescent="0.25">
      <c r="A120" s="31"/>
      <c r="B120" s="31"/>
      <c r="C120" s="89"/>
      <c r="D120" s="31"/>
      <c r="E120" s="89"/>
      <c r="F120" s="31"/>
      <c r="G120" s="108">
        <f t="shared" si="9"/>
        <v>0</v>
      </c>
      <c r="H120" s="55">
        <f t="shared" si="9"/>
        <v>0</v>
      </c>
      <c r="I120" s="55"/>
      <c r="J120" s="55"/>
      <c r="K120" s="31"/>
      <c r="L120" s="55" t="str">
        <f t="shared" si="7"/>
        <v xml:space="preserve"> </v>
      </c>
      <c r="M120" s="31"/>
      <c r="N120" s="82"/>
      <c r="O120" s="82"/>
      <c r="P120" s="107">
        <f t="shared" si="6"/>
        <v>0</v>
      </c>
      <c r="Q120" s="31"/>
    </row>
    <row r="121" spans="1:17" ht="18" x14ac:dyDescent="0.25">
      <c r="A121" s="31"/>
      <c r="B121" s="31"/>
      <c r="C121" s="89"/>
      <c r="D121" s="31"/>
      <c r="E121" s="89"/>
      <c r="F121" s="31"/>
      <c r="G121" s="108">
        <f t="shared" si="9"/>
        <v>0</v>
      </c>
      <c r="H121" s="55">
        <f t="shared" si="9"/>
        <v>0</v>
      </c>
      <c r="I121" s="55"/>
      <c r="J121" s="55"/>
      <c r="K121" s="31"/>
      <c r="L121" s="55" t="str">
        <f t="shared" si="7"/>
        <v xml:space="preserve"> </v>
      </c>
      <c r="M121" s="31"/>
      <c r="N121" s="82"/>
      <c r="O121" s="82"/>
      <c r="P121" s="107">
        <f t="shared" si="6"/>
        <v>0</v>
      </c>
      <c r="Q121" s="31"/>
    </row>
    <row r="122" spans="1:17" ht="18" x14ac:dyDescent="0.25">
      <c r="A122" s="31"/>
      <c r="B122" s="31"/>
      <c r="C122" s="89"/>
      <c r="D122" s="31"/>
      <c r="E122" s="89"/>
      <c r="F122" s="31"/>
      <c r="G122" s="108">
        <f t="shared" si="9"/>
        <v>0</v>
      </c>
      <c r="H122" s="55">
        <f t="shared" si="9"/>
        <v>0</v>
      </c>
      <c r="I122" s="55"/>
      <c r="J122" s="55"/>
      <c r="K122" s="31"/>
      <c r="L122" s="55" t="str">
        <f t="shared" si="7"/>
        <v xml:space="preserve"> </v>
      </c>
      <c r="M122" s="31"/>
      <c r="N122" s="82"/>
      <c r="O122" s="82"/>
      <c r="P122" s="107">
        <f t="shared" si="6"/>
        <v>0</v>
      </c>
      <c r="Q122" s="31"/>
    </row>
    <row r="123" spans="1:17" ht="18" x14ac:dyDescent="0.25">
      <c r="A123" s="31"/>
      <c r="B123" s="31"/>
      <c r="C123" s="89"/>
      <c r="D123" s="31"/>
      <c r="E123" s="89"/>
      <c r="F123" s="31"/>
      <c r="G123" s="108">
        <f t="shared" si="9"/>
        <v>0</v>
      </c>
      <c r="H123" s="55">
        <f t="shared" si="9"/>
        <v>0</v>
      </c>
      <c r="I123" s="55"/>
      <c r="J123" s="55"/>
      <c r="K123" s="31"/>
      <c r="L123" s="55" t="str">
        <f t="shared" si="7"/>
        <v xml:space="preserve"> </v>
      </c>
      <c r="M123" s="31"/>
      <c r="N123" s="82"/>
      <c r="O123" s="82"/>
      <c r="P123" s="107">
        <f t="shared" si="6"/>
        <v>0</v>
      </c>
      <c r="Q123" s="31"/>
    </row>
    <row r="124" spans="1:17" ht="18" x14ac:dyDescent="0.25">
      <c r="A124" s="31"/>
      <c r="B124" s="31"/>
      <c r="C124" s="89"/>
      <c r="D124" s="31"/>
      <c r="E124" s="89"/>
      <c r="F124" s="31"/>
      <c r="G124" s="108">
        <f t="shared" si="9"/>
        <v>0</v>
      </c>
      <c r="H124" s="55">
        <f t="shared" si="9"/>
        <v>0</v>
      </c>
      <c r="I124" s="55"/>
      <c r="J124" s="55"/>
      <c r="K124" s="31"/>
      <c r="L124" s="55" t="str">
        <f t="shared" si="7"/>
        <v xml:space="preserve"> </v>
      </c>
      <c r="M124" s="31"/>
      <c r="N124" s="82"/>
      <c r="O124" s="82"/>
      <c r="P124" s="107">
        <f t="shared" si="6"/>
        <v>0</v>
      </c>
      <c r="Q124" s="31"/>
    </row>
    <row r="125" spans="1:17" ht="18" x14ac:dyDescent="0.25">
      <c r="A125" s="31"/>
      <c r="B125" s="31"/>
      <c r="C125" s="89"/>
      <c r="D125" s="31"/>
      <c r="E125" s="89"/>
      <c r="F125" s="31"/>
      <c r="G125" s="108">
        <f t="shared" si="9"/>
        <v>0</v>
      </c>
      <c r="H125" s="55">
        <f t="shared" si="9"/>
        <v>0</v>
      </c>
      <c r="I125" s="55"/>
      <c r="J125" s="55"/>
      <c r="K125" s="31"/>
      <c r="L125" s="55" t="str">
        <f t="shared" si="7"/>
        <v xml:space="preserve"> </v>
      </c>
      <c r="M125" s="31"/>
      <c r="N125" s="82"/>
      <c r="O125" s="82"/>
      <c r="P125" s="107">
        <f t="shared" si="6"/>
        <v>0</v>
      </c>
      <c r="Q125" s="31"/>
    </row>
    <row r="126" spans="1:17" ht="18" x14ac:dyDescent="0.25">
      <c r="A126" s="31"/>
      <c r="B126" s="31"/>
      <c r="C126" s="89"/>
      <c r="D126" s="31"/>
      <c r="E126" s="89"/>
      <c r="F126" s="31"/>
      <c r="G126" s="108">
        <f t="shared" si="9"/>
        <v>0</v>
      </c>
      <c r="H126" s="55">
        <f t="shared" si="9"/>
        <v>0</v>
      </c>
      <c r="I126" s="55"/>
      <c r="J126" s="55"/>
      <c r="K126" s="31"/>
      <c r="L126" s="55" t="str">
        <f t="shared" si="7"/>
        <v xml:space="preserve"> </v>
      </c>
      <c r="M126" s="31"/>
      <c r="N126" s="82"/>
      <c r="O126" s="82"/>
      <c r="P126" s="107">
        <f t="shared" si="6"/>
        <v>0</v>
      </c>
      <c r="Q126" s="31"/>
    </row>
    <row r="127" spans="1:17" ht="18" x14ac:dyDescent="0.25">
      <c r="A127" s="31"/>
      <c r="B127" s="31"/>
      <c r="C127" s="89"/>
      <c r="D127" s="31"/>
      <c r="E127" s="89"/>
      <c r="F127" s="31"/>
      <c r="G127" s="108">
        <f t="shared" si="9"/>
        <v>0</v>
      </c>
      <c r="H127" s="55">
        <f t="shared" si="9"/>
        <v>0</v>
      </c>
      <c r="I127" s="55"/>
      <c r="J127" s="55"/>
      <c r="K127" s="31"/>
      <c r="L127" s="55" t="str">
        <f t="shared" si="7"/>
        <v xml:space="preserve"> </v>
      </c>
      <c r="M127" s="31"/>
      <c r="N127" s="82"/>
      <c r="O127" s="82"/>
      <c r="P127" s="107">
        <f t="shared" si="6"/>
        <v>0</v>
      </c>
      <c r="Q127" s="31"/>
    </row>
    <row r="128" spans="1:17" ht="18" x14ac:dyDescent="0.25">
      <c r="A128" s="31"/>
      <c r="B128" s="31"/>
      <c r="C128" s="89"/>
      <c r="D128" s="31"/>
      <c r="E128" s="89"/>
      <c r="F128" s="31"/>
      <c r="G128" s="108">
        <f t="shared" si="9"/>
        <v>0</v>
      </c>
      <c r="H128" s="55">
        <f t="shared" si="9"/>
        <v>0</v>
      </c>
      <c r="I128" s="55"/>
      <c r="J128" s="55"/>
      <c r="K128" s="31"/>
      <c r="L128" s="55" t="str">
        <f t="shared" si="7"/>
        <v xml:space="preserve"> </v>
      </c>
      <c r="M128" s="31"/>
      <c r="N128" s="82"/>
      <c r="O128" s="82"/>
      <c r="P128" s="107">
        <f t="shared" si="6"/>
        <v>0</v>
      </c>
      <c r="Q128" s="31"/>
    </row>
    <row r="129" spans="1:17" ht="18" x14ac:dyDescent="0.25">
      <c r="A129" s="31"/>
      <c r="B129" s="31"/>
      <c r="C129" s="89"/>
      <c r="D129" s="31"/>
      <c r="E129" s="89"/>
      <c r="F129" s="31"/>
      <c r="G129" s="108">
        <f t="shared" si="9"/>
        <v>0</v>
      </c>
      <c r="H129" s="55">
        <f t="shared" si="9"/>
        <v>0</v>
      </c>
      <c r="I129" s="55"/>
      <c r="J129" s="55"/>
      <c r="K129" s="31"/>
      <c r="L129" s="55" t="str">
        <f t="shared" si="7"/>
        <v xml:space="preserve"> </v>
      </c>
      <c r="M129" s="31"/>
      <c r="N129" s="82"/>
      <c r="O129" s="82"/>
      <c r="P129" s="107">
        <f t="shared" si="6"/>
        <v>0</v>
      </c>
      <c r="Q129" s="31"/>
    </row>
    <row r="130" spans="1:17" ht="18" x14ac:dyDescent="0.25">
      <c r="A130" s="31"/>
      <c r="B130" s="31"/>
      <c r="C130" s="89"/>
      <c r="D130" s="31"/>
      <c r="E130" s="89"/>
      <c r="F130" s="31"/>
      <c r="G130" s="108">
        <f t="shared" si="9"/>
        <v>0</v>
      </c>
      <c r="H130" s="55">
        <f t="shared" si="9"/>
        <v>0</v>
      </c>
      <c r="I130" s="55"/>
      <c r="J130" s="55"/>
      <c r="K130" s="31"/>
      <c r="L130" s="55" t="str">
        <f t="shared" si="7"/>
        <v xml:space="preserve"> </v>
      </c>
      <c r="M130" s="31"/>
      <c r="N130" s="82"/>
      <c r="O130" s="82"/>
      <c r="P130" s="107">
        <f t="shared" si="6"/>
        <v>0</v>
      </c>
      <c r="Q130" s="31"/>
    </row>
    <row r="131" spans="1:17" ht="18" x14ac:dyDescent="0.25">
      <c r="A131" s="31"/>
      <c r="B131" s="31"/>
      <c r="C131" s="89"/>
      <c r="D131" s="31"/>
      <c r="E131" s="89"/>
      <c r="F131" s="31"/>
      <c r="G131" s="108">
        <f t="shared" si="9"/>
        <v>0</v>
      </c>
      <c r="H131" s="55">
        <f t="shared" si="9"/>
        <v>0</v>
      </c>
      <c r="I131" s="55"/>
      <c r="J131" s="55"/>
      <c r="K131" s="31"/>
      <c r="L131" s="55" t="str">
        <f t="shared" si="7"/>
        <v xml:space="preserve"> </v>
      </c>
      <c r="M131" s="31"/>
      <c r="N131" s="82"/>
      <c r="O131" s="82"/>
      <c r="P131" s="107">
        <f t="shared" si="6"/>
        <v>0</v>
      </c>
      <c r="Q131" s="31"/>
    </row>
    <row r="132" spans="1:17" ht="18" x14ac:dyDescent="0.25">
      <c r="A132" s="31"/>
      <c r="B132" s="31"/>
      <c r="C132" s="89"/>
      <c r="D132" s="31"/>
      <c r="E132" s="89"/>
      <c r="F132" s="31"/>
      <c r="G132" s="108">
        <f t="shared" si="9"/>
        <v>0</v>
      </c>
      <c r="H132" s="55">
        <f t="shared" si="9"/>
        <v>0</v>
      </c>
      <c r="I132" s="55"/>
      <c r="J132" s="55"/>
      <c r="K132" s="31"/>
      <c r="L132" s="55" t="str">
        <f t="shared" si="7"/>
        <v xml:space="preserve"> </v>
      </c>
      <c r="M132" s="31"/>
      <c r="N132" s="82"/>
      <c r="O132" s="82"/>
      <c r="P132" s="107">
        <f t="shared" si="6"/>
        <v>0</v>
      </c>
      <c r="Q132" s="31"/>
    </row>
    <row r="133" spans="1:17" ht="18" x14ac:dyDescent="0.25">
      <c r="A133" s="31"/>
      <c r="B133" s="31"/>
      <c r="C133" s="89"/>
      <c r="D133" s="31"/>
      <c r="E133" s="89"/>
      <c r="F133" s="31"/>
      <c r="G133" s="108">
        <f t="shared" si="9"/>
        <v>0</v>
      </c>
      <c r="H133" s="55">
        <f t="shared" si="9"/>
        <v>0</v>
      </c>
      <c r="I133" s="55"/>
      <c r="J133" s="55"/>
      <c r="K133" s="31"/>
      <c r="L133" s="55" t="str">
        <f t="shared" si="7"/>
        <v xml:space="preserve"> </v>
      </c>
      <c r="M133" s="31"/>
      <c r="N133" s="82"/>
      <c r="O133" s="82"/>
      <c r="P133" s="107">
        <f t="shared" si="6"/>
        <v>0</v>
      </c>
      <c r="Q133" s="31"/>
    </row>
    <row r="134" spans="1:17" ht="18" x14ac:dyDescent="0.25">
      <c r="A134" s="31"/>
      <c r="B134" s="31"/>
      <c r="C134" s="89"/>
      <c r="D134" s="31"/>
      <c r="E134" s="89"/>
      <c r="F134" s="31"/>
      <c r="G134" s="108">
        <f t="shared" si="9"/>
        <v>0</v>
      </c>
      <c r="H134" s="55">
        <f t="shared" si="9"/>
        <v>0</v>
      </c>
      <c r="I134" s="55"/>
      <c r="J134" s="55"/>
      <c r="K134" s="31"/>
      <c r="L134" s="55" t="str">
        <f t="shared" si="7"/>
        <v xml:space="preserve"> </v>
      </c>
      <c r="M134" s="31"/>
      <c r="N134" s="82"/>
      <c r="O134" s="82"/>
      <c r="P134" s="107">
        <f t="shared" si="6"/>
        <v>0</v>
      </c>
      <c r="Q134" s="31"/>
    </row>
    <row r="135" spans="1:17" ht="18" x14ac:dyDescent="0.25">
      <c r="A135" s="31"/>
      <c r="B135" s="31"/>
      <c r="C135" s="89"/>
      <c r="D135" s="31"/>
      <c r="E135" s="89"/>
      <c r="F135" s="31"/>
      <c r="G135" s="108">
        <f t="shared" si="9"/>
        <v>0</v>
      </c>
      <c r="H135" s="55">
        <f t="shared" si="9"/>
        <v>0</v>
      </c>
      <c r="I135" s="55"/>
      <c r="J135" s="55"/>
      <c r="K135" s="31"/>
      <c r="L135" s="55" t="str">
        <f t="shared" si="7"/>
        <v xml:space="preserve"> </v>
      </c>
      <c r="M135" s="31"/>
      <c r="N135" s="82"/>
      <c r="O135" s="82"/>
      <c r="P135" s="107">
        <f t="shared" si="6"/>
        <v>0</v>
      </c>
      <c r="Q135" s="31"/>
    </row>
    <row r="136" spans="1:17" ht="18" x14ac:dyDescent="0.25">
      <c r="A136" s="31"/>
      <c r="B136" s="31"/>
      <c r="C136" s="89"/>
      <c r="D136" s="31"/>
      <c r="E136" s="89"/>
      <c r="F136" s="31"/>
      <c r="G136" s="108">
        <f t="shared" si="9"/>
        <v>0</v>
      </c>
      <c r="H136" s="55">
        <f t="shared" si="9"/>
        <v>0</v>
      </c>
      <c r="I136" s="55"/>
      <c r="J136" s="55"/>
      <c r="K136" s="31"/>
      <c r="L136" s="55" t="str">
        <f t="shared" si="7"/>
        <v xml:space="preserve"> </v>
      </c>
      <c r="M136" s="31"/>
      <c r="N136" s="82"/>
      <c r="O136" s="82"/>
      <c r="P136" s="107">
        <f t="shared" si="6"/>
        <v>0</v>
      </c>
      <c r="Q136" s="31"/>
    </row>
    <row r="137" spans="1:17" ht="18" x14ac:dyDescent="0.25">
      <c r="A137" s="31"/>
      <c r="B137" s="31"/>
      <c r="C137" s="89"/>
      <c r="D137" s="31"/>
      <c r="E137" s="89"/>
      <c r="F137" s="31"/>
      <c r="G137" s="108">
        <f t="shared" si="9"/>
        <v>0</v>
      </c>
      <c r="H137" s="55">
        <f t="shared" si="9"/>
        <v>0</v>
      </c>
      <c r="I137" s="55"/>
      <c r="J137" s="55"/>
      <c r="K137" s="31"/>
      <c r="L137" s="55" t="str">
        <f t="shared" si="7"/>
        <v xml:space="preserve"> </v>
      </c>
      <c r="M137" s="31"/>
      <c r="N137" s="82"/>
      <c r="O137" s="82"/>
      <c r="P137" s="107">
        <f t="shared" si="6"/>
        <v>0</v>
      </c>
      <c r="Q137" s="31"/>
    </row>
    <row r="138" spans="1:17" ht="18" x14ac:dyDescent="0.25">
      <c r="A138" s="31"/>
      <c r="B138" s="31"/>
      <c r="C138" s="89"/>
      <c r="D138" s="31"/>
      <c r="E138" s="89"/>
      <c r="F138" s="31"/>
      <c r="G138" s="108">
        <f t="shared" si="9"/>
        <v>0</v>
      </c>
      <c r="H138" s="55">
        <f t="shared" si="9"/>
        <v>0</v>
      </c>
      <c r="I138" s="55"/>
      <c r="J138" s="55"/>
      <c r="K138" s="31"/>
      <c r="L138" s="55" t="str">
        <f t="shared" si="7"/>
        <v xml:space="preserve"> </v>
      </c>
      <c r="M138" s="31"/>
      <c r="N138" s="82"/>
      <c r="O138" s="82"/>
      <c r="P138" s="107">
        <f t="shared" ref="P138:P201" si="10">O138*G138</f>
        <v>0</v>
      </c>
      <c r="Q138" s="31"/>
    </row>
    <row r="139" spans="1:17" ht="18" x14ac:dyDescent="0.25">
      <c r="A139" s="31"/>
      <c r="B139" s="31"/>
      <c r="C139" s="89"/>
      <c r="D139" s="31"/>
      <c r="E139" s="89"/>
      <c r="F139" s="31"/>
      <c r="G139" s="108">
        <f t="shared" si="9"/>
        <v>0</v>
      </c>
      <c r="H139" s="55">
        <f t="shared" si="9"/>
        <v>0</v>
      </c>
      <c r="I139" s="55"/>
      <c r="J139" s="55"/>
      <c r="K139" s="31"/>
      <c r="L139" s="55" t="str">
        <f t="shared" si="7"/>
        <v xml:space="preserve"> </v>
      </c>
      <c r="M139" s="31"/>
      <c r="N139" s="82"/>
      <c r="O139" s="82"/>
      <c r="P139" s="107">
        <f t="shared" si="10"/>
        <v>0</v>
      </c>
      <c r="Q139" s="31"/>
    </row>
    <row r="140" spans="1:17" ht="18" x14ac:dyDescent="0.25">
      <c r="A140" s="31"/>
      <c r="B140" s="31"/>
      <c r="C140" s="89"/>
      <c r="D140" s="31"/>
      <c r="E140" s="89"/>
      <c r="F140" s="31"/>
      <c r="G140" s="108">
        <f t="shared" si="9"/>
        <v>0</v>
      </c>
      <c r="H140" s="55">
        <f t="shared" si="9"/>
        <v>0</v>
      </c>
      <c r="I140" s="55"/>
      <c r="J140" s="55"/>
      <c r="K140" s="31"/>
      <c r="L140" s="55" t="str">
        <f t="shared" si="7"/>
        <v xml:space="preserve"> </v>
      </c>
      <c r="M140" s="31"/>
      <c r="N140" s="82"/>
      <c r="O140" s="82"/>
      <c r="P140" s="107">
        <f t="shared" si="10"/>
        <v>0</v>
      </c>
      <c r="Q140" s="31"/>
    </row>
    <row r="141" spans="1:17" ht="18" x14ac:dyDescent="0.25">
      <c r="A141" s="31"/>
      <c r="B141" s="31"/>
      <c r="C141" s="89"/>
      <c r="D141" s="31"/>
      <c r="E141" s="89"/>
      <c r="F141" s="31"/>
      <c r="G141" s="108">
        <f t="shared" si="9"/>
        <v>0</v>
      </c>
      <c r="H141" s="55">
        <f t="shared" si="9"/>
        <v>0</v>
      </c>
      <c r="I141" s="55"/>
      <c r="J141" s="55"/>
      <c r="K141" s="31"/>
      <c r="L141" s="55" t="str">
        <f t="shared" si="7"/>
        <v xml:space="preserve"> </v>
      </c>
      <c r="M141" s="31"/>
      <c r="N141" s="82"/>
      <c r="O141" s="82"/>
      <c r="P141" s="107">
        <f t="shared" si="10"/>
        <v>0</v>
      </c>
      <c r="Q141" s="31"/>
    </row>
    <row r="142" spans="1:17" ht="18" x14ac:dyDescent="0.25">
      <c r="A142" s="31"/>
      <c r="B142" s="31"/>
      <c r="C142" s="89"/>
      <c r="D142" s="31"/>
      <c r="E142" s="89"/>
      <c r="F142" s="31"/>
      <c r="G142" s="108">
        <f t="shared" si="9"/>
        <v>0</v>
      </c>
      <c r="H142" s="55">
        <f t="shared" si="9"/>
        <v>0</v>
      </c>
      <c r="I142" s="55"/>
      <c r="J142" s="55"/>
      <c r="K142" s="31"/>
      <c r="L142" s="55" t="str">
        <f t="shared" ref="L142:L203" si="11">IF(D142&gt;0,D142," ")</f>
        <v xml:space="preserve"> </v>
      </c>
      <c r="M142" s="31"/>
      <c r="N142" s="82"/>
      <c r="O142" s="82"/>
      <c r="P142" s="107">
        <f t="shared" si="10"/>
        <v>0</v>
      </c>
      <c r="Q142" s="31"/>
    </row>
    <row r="143" spans="1:17" ht="18" x14ac:dyDescent="0.25">
      <c r="A143" s="31"/>
      <c r="B143" s="31"/>
      <c r="C143" s="89"/>
      <c r="D143" s="31"/>
      <c r="E143" s="89"/>
      <c r="F143" s="31"/>
      <c r="G143" s="108">
        <f t="shared" si="9"/>
        <v>0</v>
      </c>
      <c r="H143" s="55">
        <f t="shared" si="9"/>
        <v>0</v>
      </c>
      <c r="I143" s="55"/>
      <c r="J143" s="55"/>
      <c r="K143" s="31"/>
      <c r="L143" s="55" t="str">
        <f t="shared" si="11"/>
        <v xml:space="preserve"> </v>
      </c>
      <c r="M143" s="31"/>
      <c r="N143" s="82"/>
      <c r="O143" s="82"/>
      <c r="P143" s="107">
        <f t="shared" si="10"/>
        <v>0</v>
      </c>
      <c r="Q143" s="31"/>
    </row>
    <row r="144" spans="1:17" ht="18" x14ac:dyDescent="0.25">
      <c r="A144" s="31"/>
      <c r="B144" s="31"/>
      <c r="C144" s="89"/>
      <c r="D144" s="31"/>
      <c r="E144" s="89"/>
      <c r="F144" s="31"/>
      <c r="G144" s="108">
        <f t="shared" si="9"/>
        <v>0</v>
      </c>
      <c r="H144" s="55">
        <f t="shared" si="9"/>
        <v>0</v>
      </c>
      <c r="I144" s="55"/>
      <c r="J144" s="55"/>
      <c r="K144" s="31"/>
      <c r="L144" s="55" t="str">
        <f t="shared" si="11"/>
        <v xml:space="preserve"> </v>
      </c>
      <c r="M144" s="31"/>
      <c r="N144" s="82"/>
      <c r="O144" s="82"/>
      <c r="P144" s="107">
        <f t="shared" si="10"/>
        <v>0</v>
      </c>
      <c r="Q144" s="31"/>
    </row>
    <row r="145" spans="1:17" ht="18" x14ac:dyDescent="0.25">
      <c r="A145" s="31"/>
      <c r="B145" s="31"/>
      <c r="C145" s="89"/>
      <c r="D145" s="31"/>
      <c r="E145" s="89"/>
      <c r="F145" s="31"/>
      <c r="G145" s="108">
        <f t="shared" si="9"/>
        <v>0</v>
      </c>
      <c r="H145" s="55">
        <f t="shared" si="9"/>
        <v>0</v>
      </c>
      <c r="I145" s="55"/>
      <c r="J145" s="55"/>
      <c r="K145" s="31"/>
      <c r="L145" s="55" t="str">
        <f t="shared" si="11"/>
        <v xml:space="preserve"> </v>
      </c>
      <c r="M145" s="31"/>
      <c r="N145" s="82"/>
      <c r="O145" s="82"/>
      <c r="P145" s="107">
        <f t="shared" si="10"/>
        <v>0</v>
      </c>
      <c r="Q145" s="31"/>
    </row>
    <row r="146" spans="1:17" ht="18" x14ac:dyDescent="0.25">
      <c r="A146" s="31"/>
      <c r="B146" s="31"/>
      <c r="C146" s="89"/>
      <c r="D146" s="31"/>
      <c r="E146" s="89"/>
      <c r="F146" s="31"/>
      <c r="G146" s="108">
        <f t="shared" si="9"/>
        <v>0</v>
      </c>
      <c r="H146" s="55">
        <f t="shared" si="9"/>
        <v>0</v>
      </c>
      <c r="I146" s="55"/>
      <c r="J146" s="55"/>
      <c r="K146" s="31"/>
      <c r="L146" s="55" t="str">
        <f t="shared" si="11"/>
        <v xml:space="preserve"> </v>
      </c>
      <c r="M146" s="31"/>
      <c r="N146" s="82"/>
      <c r="O146" s="82"/>
      <c r="P146" s="107">
        <f t="shared" si="10"/>
        <v>0</v>
      </c>
      <c r="Q146" s="31"/>
    </row>
    <row r="147" spans="1:17" ht="18" x14ac:dyDescent="0.25">
      <c r="A147" s="31"/>
      <c r="B147" s="31"/>
      <c r="C147" s="89"/>
      <c r="D147" s="31"/>
      <c r="E147" s="89"/>
      <c r="F147" s="31"/>
      <c r="G147" s="108">
        <f t="shared" si="9"/>
        <v>0</v>
      </c>
      <c r="H147" s="55">
        <f t="shared" si="9"/>
        <v>0</v>
      </c>
      <c r="I147" s="55"/>
      <c r="J147" s="55"/>
      <c r="K147" s="31"/>
      <c r="L147" s="55" t="str">
        <f t="shared" si="11"/>
        <v xml:space="preserve"> </v>
      </c>
      <c r="M147" s="31"/>
      <c r="N147" s="82"/>
      <c r="O147" s="82"/>
      <c r="P147" s="107">
        <f t="shared" si="10"/>
        <v>0</v>
      </c>
      <c r="Q147" s="31"/>
    </row>
    <row r="148" spans="1:17" ht="18" x14ac:dyDescent="0.25">
      <c r="A148" s="31"/>
      <c r="B148" s="31"/>
      <c r="C148" s="89"/>
      <c r="D148" s="31"/>
      <c r="E148" s="89"/>
      <c r="F148" s="31"/>
      <c r="G148" s="108">
        <f t="shared" si="9"/>
        <v>0</v>
      </c>
      <c r="H148" s="55">
        <f t="shared" si="9"/>
        <v>0</v>
      </c>
      <c r="I148" s="55"/>
      <c r="J148" s="55"/>
      <c r="K148" s="31"/>
      <c r="L148" s="55" t="str">
        <f t="shared" si="11"/>
        <v xml:space="preserve"> </v>
      </c>
      <c r="M148" s="31"/>
      <c r="N148" s="82"/>
      <c r="O148" s="82"/>
      <c r="P148" s="107">
        <f t="shared" si="10"/>
        <v>0</v>
      </c>
      <c r="Q148" s="31"/>
    </row>
    <row r="149" spans="1:17" ht="18" x14ac:dyDescent="0.25">
      <c r="A149" s="31"/>
      <c r="B149" s="31"/>
      <c r="C149" s="89"/>
      <c r="D149" s="31"/>
      <c r="E149" s="89"/>
      <c r="F149" s="31"/>
      <c r="G149" s="108">
        <f t="shared" si="9"/>
        <v>0</v>
      </c>
      <c r="H149" s="55">
        <f t="shared" si="9"/>
        <v>0</v>
      </c>
      <c r="I149" s="55"/>
      <c r="J149" s="55"/>
      <c r="K149" s="31"/>
      <c r="L149" s="55" t="str">
        <f t="shared" si="11"/>
        <v xml:space="preserve"> </v>
      </c>
      <c r="M149" s="31"/>
      <c r="N149" s="82"/>
      <c r="O149" s="82"/>
      <c r="P149" s="107">
        <f t="shared" si="10"/>
        <v>0</v>
      </c>
      <c r="Q149" s="31"/>
    </row>
    <row r="150" spans="1:17" ht="18" x14ac:dyDescent="0.25">
      <c r="A150" s="31"/>
      <c r="B150" s="31"/>
      <c r="C150" s="89"/>
      <c r="D150" s="31"/>
      <c r="E150" s="89"/>
      <c r="F150" s="31"/>
      <c r="G150" s="108">
        <f t="shared" si="9"/>
        <v>0</v>
      </c>
      <c r="H150" s="55">
        <f t="shared" si="9"/>
        <v>0</v>
      </c>
      <c r="I150" s="55"/>
      <c r="J150" s="55"/>
      <c r="K150" s="31"/>
      <c r="L150" s="55" t="str">
        <f t="shared" si="11"/>
        <v xml:space="preserve"> </v>
      </c>
      <c r="M150" s="31"/>
      <c r="N150" s="82"/>
      <c r="O150" s="82"/>
      <c r="P150" s="107">
        <f t="shared" si="10"/>
        <v>0</v>
      </c>
      <c r="Q150" s="31"/>
    </row>
    <row r="151" spans="1:17" ht="18" x14ac:dyDescent="0.25">
      <c r="A151" s="31"/>
      <c r="B151" s="31"/>
      <c r="C151" s="89"/>
      <c r="D151" s="31"/>
      <c r="E151" s="89"/>
      <c r="F151" s="31"/>
      <c r="G151" s="108">
        <f t="shared" si="9"/>
        <v>0</v>
      </c>
      <c r="H151" s="55">
        <f t="shared" si="9"/>
        <v>0</v>
      </c>
      <c r="I151" s="55"/>
      <c r="J151" s="55"/>
      <c r="K151" s="31"/>
      <c r="L151" s="55" t="str">
        <f t="shared" si="11"/>
        <v xml:space="preserve"> </v>
      </c>
      <c r="M151" s="31"/>
      <c r="N151" s="82"/>
      <c r="O151" s="82"/>
      <c r="P151" s="107">
        <f t="shared" si="10"/>
        <v>0</v>
      </c>
      <c r="Q151" s="31"/>
    </row>
    <row r="152" spans="1:17" ht="18" x14ac:dyDescent="0.25">
      <c r="A152" s="31"/>
      <c r="B152" s="31"/>
      <c r="C152" s="89"/>
      <c r="D152" s="31"/>
      <c r="E152" s="89"/>
      <c r="F152" s="31"/>
      <c r="G152" s="108">
        <f t="shared" si="9"/>
        <v>0</v>
      </c>
      <c r="H152" s="55">
        <f t="shared" si="9"/>
        <v>0</v>
      </c>
      <c r="I152" s="55"/>
      <c r="J152" s="55"/>
      <c r="K152" s="31"/>
      <c r="L152" s="55" t="str">
        <f t="shared" si="11"/>
        <v xml:space="preserve"> </v>
      </c>
      <c r="M152" s="31"/>
      <c r="N152" s="82"/>
      <c r="O152" s="82"/>
      <c r="P152" s="107">
        <f t="shared" si="10"/>
        <v>0</v>
      </c>
      <c r="Q152" s="31"/>
    </row>
    <row r="153" spans="1:17" ht="18" x14ac:dyDescent="0.25">
      <c r="A153" s="31"/>
      <c r="B153" s="31"/>
      <c r="C153" s="89"/>
      <c r="D153" s="31"/>
      <c r="E153" s="89"/>
      <c r="F153" s="31"/>
      <c r="G153" s="108">
        <f t="shared" si="9"/>
        <v>0</v>
      </c>
      <c r="H153" s="55">
        <f t="shared" si="9"/>
        <v>0</v>
      </c>
      <c r="I153" s="55"/>
      <c r="J153" s="55"/>
      <c r="K153" s="31"/>
      <c r="L153" s="55" t="str">
        <f t="shared" si="11"/>
        <v xml:space="preserve"> </v>
      </c>
      <c r="M153" s="31"/>
      <c r="N153" s="82"/>
      <c r="O153" s="82"/>
      <c r="P153" s="107">
        <f t="shared" si="10"/>
        <v>0</v>
      </c>
      <c r="Q153" s="31"/>
    </row>
    <row r="154" spans="1:17" ht="18" x14ac:dyDescent="0.25">
      <c r="A154" s="31"/>
      <c r="B154" s="31"/>
      <c r="C154" s="89"/>
      <c r="D154" s="31"/>
      <c r="E154" s="89"/>
      <c r="F154" s="31"/>
      <c r="G154" s="108">
        <f t="shared" si="9"/>
        <v>0</v>
      </c>
      <c r="H154" s="55">
        <f t="shared" si="9"/>
        <v>0</v>
      </c>
      <c r="I154" s="55"/>
      <c r="J154" s="55"/>
      <c r="K154" s="31"/>
      <c r="L154" s="55" t="str">
        <f t="shared" si="11"/>
        <v xml:space="preserve"> </v>
      </c>
      <c r="M154" s="31"/>
      <c r="N154" s="82"/>
      <c r="O154" s="82"/>
      <c r="P154" s="107">
        <f t="shared" si="10"/>
        <v>0</v>
      </c>
      <c r="Q154" s="31"/>
    </row>
    <row r="155" spans="1:17" ht="18" x14ac:dyDescent="0.25">
      <c r="A155" s="31"/>
      <c r="B155" s="31"/>
      <c r="C155" s="89"/>
      <c r="D155" s="31"/>
      <c r="E155" s="89"/>
      <c r="F155" s="31"/>
      <c r="G155" s="108">
        <f t="shared" si="9"/>
        <v>0</v>
      </c>
      <c r="H155" s="55">
        <f t="shared" si="9"/>
        <v>0</v>
      </c>
      <c r="I155" s="55"/>
      <c r="J155" s="55"/>
      <c r="K155" s="31"/>
      <c r="L155" s="55" t="str">
        <f t="shared" si="11"/>
        <v xml:space="preserve"> </v>
      </c>
      <c r="M155" s="31"/>
      <c r="N155" s="82"/>
      <c r="O155" s="82"/>
      <c r="P155" s="107">
        <f t="shared" si="10"/>
        <v>0</v>
      </c>
      <c r="Q155" s="31"/>
    </row>
    <row r="156" spans="1:17" ht="18" x14ac:dyDescent="0.25">
      <c r="A156" s="31"/>
      <c r="B156" s="31"/>
      <c r="C156" s="89"/>
      <c r="D156" s="31"/>
      <c r="E156" s="89"/>
      <c r="F156" s="31"/>
      <c r="G156" s="108">
        <f t="shared" si="9"/>
        <v>0</v>
      </c>
      <c r="H156" s="55">
        <f t="shared" si="9"/>
        <v>0</v>
      </c>
      <c r="I156" s="55"/>
      <c r="J156" s="55"/>
      <c r="K156" s="31"/>
      <c r="L156" s="55" t="str">
        <f t="shared" si="11"/>
        <v xml:space="preserve"> </v>
      </c>
      <c r="M156" s="31"/>
      <c r="N156" s="82"/>
      <c r="O156" s="82"/>
      <c r="P156" s="107">
        <f t="shared" si="10"/>
        <v>0</v>
      </c>
      <c r="Q156" s="31"/>
    </row>
    <row r="157" spans="1:17" ht="18" x14ac:dyDescent="0.25">
      <c r="A157" s="31"/>
      <c r="B157" s="31"/>
      <c r="C157" s="89"/>
      <c r="D157" s="31"/>
      <c r="E157" s="89"/>
      <c r="F157" s="31"/>
      <c r="G157" s="108">
        <f t="shared" si="9"/>
        <v>0</v>
      </c>
      <c r="H157" s="55">
        <f t="shared" si="9"/>
        <v>0</v>
      </c>
      <c r="I157" s="55"/>
      <c r="J157" s="55"/>
      <c r="K157" s="31"/>
      <c r="L157" s="55" t="str">
        <f t="shared" si="11"/>
        <v xml:space="preserve"> </v>
      </c>
      <c r="M157" s="31"/>
      <c r="N157" s="82"/>
      <c r="O157" s="82"/>
      <c r="P157" s="107">
        <f t="shared" si="10"/>
        <v>0</v>
      </c>
      <c r="Q157" s="31"/>
    </row>
    <row r="158" spans="1:17" ht="18" x14ac:dyDescent="0.25">
      <c r="A158" s="31"/>
      <c r="B158" s="31"/>
      <c r="C158" s="89"/>
      <c r="D158" s="31"/>
      <c r="E158" s="89"/>
      <c r="F158" s="31"/>
      <c r="G158" s="108">
        <f t="shared" si="9"/>
        <v>0</v>
      </c>
      <c r="H158" s="55">
        <f t="shared" si="9"/>
        <v>0</v>
      </c>
      <c r="I158" s="55"/>
      <c r="J158" s="55"/>
      <c r="K158" s="31"/>
      <c r="L158" s="55" t="str">
        <f t="shared" si="11"/>
        <v xml:space="preserve"> </v>
      </c>
      <c r="M158" s="31"/>
      <c r="N158" s="82"/>
      <c r="O158" s="82"/>
      <c r="P158" s="107">
        <f t="shared" si="10"/>
        <v>0</v>
      </c>
      <c r="Q158" s="31"/>
    </row>
    <row r="159" spans="1:17" ht="18" x14ac:dyDescent="0.25">
      <c r="A159" s="31"/>
      <c r="B159" s="31"/>
      <c r="C159" s="89"/>
      <c r="D159" s="31"/>
      <c r="E159" s="89"/>
      <c r="F159" s="31"/>
      <c r="G159" s="108">
        <f t="shared" si="9"/>
        <v>0</v>
      </c>
      <c r="H159" s="55">
        <f t="shared" si="9"/>
        <v>0</v>
      </c>
      <c r="I159" s="55"/>
      <c r="J159" s="55"/>
      <c r="K159" s="31"/>
      <c r="L159" s="55" t="str">
        <f t="shared" si="11"/>
        <v xml:space="preserve"> </v>
      </c>
      <c r="M159" s="31"/>
      <c r="N159" s="82"/>
      <c r="O159" s="82"/>
      <c r="P159" s="107">
        <f t="shared" si="10"/>
        <v>0</v>
      </c>
      <c r="Q159" s="31"/>
    </row>
    <row r="160" spans="1:17" ht="18" x14ac:dyDescent="0.25">
      <c r="A160" s="31"/>
      <c r="B160" s="31"/>
      <c r="C160" s="89"/>
      <c r="D160" s="31"/>
      <c r="E160" s="89"/>
      <c r="F160" s="31"/>
      <c r="G160" s="108">
        <f t="shared" si="9"/>
        <v>0</v>
      </c>
      <c r="H160" s="55">
        <f t="shared" si="9"/>
        <v>0</v>
      </c>
      <c r="I160" s="55"/>
      <c r="J160" s="55"/>
      <c r="K160" s="31"/>
      <c r="L160" s="55" t="str">
        <f t="shared" si="11"/>
        <v xml:space="preserve"> </v>
      </c>
      <c r="M160" s="31"/>
      <c r="N160" s="82"/>
      <c r="O160" s="82"/>
      <c r="P160" s="107">
        <f t="shared" si="10"/>
        <v>0</v>
      </c>
      <c r="Q160" s="31"/>
    </row>
    <row r="161" spans="1:17" ht="18" x14ac:dyDescent="0.25">
      <c r="A161" s="31"/>
      <c r="B161" s="31"/>
      <c r="C161" s="89"/>
      <c r="D161" s="31"/>
      <c r="E161" s="89"/>
      <c r="F161" s="31"/>
      <c r="G161" s="108">
        <f t="shared" si="9"/>
        <v>0</v>
      </c>
      <c r="H161" s="55">
        <f t="shared" si="9"/>
        <v>0</v>
      </c>
      <c r="I161" s="55"/>
      <c r="J161" s="55"/>
      <c r="K161" s="31"/>
      <c r="L161" s="55" t="str">
        <f t="shared" si="11"/>
        <v xml:space="preserve"> </v>
      </c>
      <c r="M161" s="31"/>
      <c r="N161" s="82"/>
      <c r="O161" s="82"/>
      <c r="P161" s="107">
        <f t="shared" si="10"/>
        <v>0</v>
      </c>
      <c r="Q161" s="31"/>
    </row>
    <row r="162" spans="1:17" ht="18" x14ac:dyDescent="0.25">
      <c r="A162" s="31"/>
      <c r="B162" s="31"/>
      <c r="C162" s="89"/>
      <c r="D162" s="31"/>
      <c r="E162" s="89"/>
      <c r="F162" s="31"/>
      <c r="G162" s="108">
        <f t="shared" si="9"/>
        <v>0</v>
      </c>
      <c r="H162" s="55">
        <f t="shared" si="9"/>
        <v>0</v>
      </c>
      <c r="I162" s="55"/>
      <c r="J162" s="55"/>
      <c r="K162" s="31"/>
      <c r="L162" s="55" t="str">
        <f t="shared" si="11"/>
        <v xml:space="preserve"> </v>
      </c>
      <c r="M162" s="31"/>
      <c r="N162" s="82"/>
      <c r="O162" s="82"/>
      <c r="P162" s="107">
        <f t="shared" si="10"/>
        <v>0</v>
      </c>
      <c r="Q162" s="31"/>
    </row>
    <row r="163" spans="1:17" ht="18" x14ac:dyDescent="0.25">
      <c r="A163" s="31"/>
      <c r="B163" s="31"/>
      <c r="C163" s="89"/>
      <c r="D163" s="31"/>
      <c r="E163" s="89"/>
      <c r="F163" s="31"/>
      <c r="G163" s="108">
        <f t="shared" si="9"/>
        <v>0</v>
      </c>
      <c r="H163" s="55">
        <f t="shared" si="9"/>
        <v>0</v>
      </c>
      <c r="I163" s="55"/>
      <c r="J163" s="55"/>
      <c r="K163" s="31"/>
      <c r="L163" s="55" t="str">
        <f t="shared" si="11"/>
        <v xml:space="preserve"> </v>
      </c>
      <c r="M163" s="31"/>
      <c r="N163" s="82"/>
      <c r="O163" s="82"/>
      <c r="P163" s="107">
        <f t="shared" si="10"/>
        <v>0</v>
      </c>
      <c r="Q163" s="31"/>
    </row>
    <row r="164" spans="1:17" ht="18" x14ac:dyDescent="0.25">
      <c r="A164" s="31"/>
      <c r="B164" s="31"/>
      <c r="C164" s="89"/>
      <c r="D164" s="31"/>
      <c r="E164" s="89"/>
      <c r="F164" s="31"/>
      <c r="G164" s="108">
        <f t="shared" si="9"/>
        <v>0</v>
      </c>
      <c r="H164" s="55">
        <f t="shared" si="9"/>
        <v>0</v>
      </c>
      <c r="I164" s="55"/>
      <c r="J164" s="55"/>
      <c r="K164" s="31"/>
      <c r="L164" s="55" t="str">
        <f t="shared" si="11"/>
        <v xml:space="preserve"> </v>
      </c>
      <c r="M164" s="31"/>
      <c r="N164" s="82"/>
      <c r="O164" s="82"/>
      <c r="P164" s="107">
        <f t="shared" si="10"/>
        <v>0</v>
      </c>
      <c r="Q164" s="31"/>
    </row>
    <row r="165" spans="1:17" ht="18" x14ac:dyDescent="0.25">
      <c r="A165" s="31"/>
      <c r="B165" s="31"/>
      <c r="C165" s="89"/>
      <c r="D165" s="31"/>
      <c r="E165" s="89"/>
      <c r="F165" s="31"/>
      <c r="G165" s="108">
        <f t="shared" si="9"/>
        <v>0</v>
      </c>
      <c r="H165" s="55">
        <f t="shared" si="9"/>
        <v>0</v>
      </c>
      <c r="I165" s="55"/>
      <c r="J165" s="55"/>
      <c r="K165" s="31"/>
      <c r="L165" s="55" t="str">
        <f t="shared" si="11"/>
        <v xml:space="preserve"> </v>
      </c>
      <c r="M165" s="31"/>
      <c r="N165" s="82"/>
      <c r="O165" s="82"/>
      <c r="P165" s="107">
        <f t="shared" si="10"/>
        <v>0</v>
      </c>
      <c r="Q165" s="31"/>
    </row>
    <row r="166" spans="1:17" ht="18" x14ac:dyDescent="0.25">
      <c r="A166" s="31"/>
      <c r="B166" s="31"/>
      <c r="C166" s="89"/>
      <c r="D166" s="31"/>
      <c r="E166" s="89"/>
      <c r="F166" s="31"/>
      <c r="G166" s="108">
        <f t="shared" si="9"/>
        <v>0</v>
      </c>
      <c r="H166" s="55">
        <f t="shared" si="9"/>
        <v>0</v>
      </c>
      <c r="I166" s="55"/>
      <c r="J166" s="55"/>
      <c r="K166" s="31"/>
      <c r="L166" s="55" t="str">
        <f t="shared" si="11"/>
        <v xml:space="preserve"> </v>
      </c>
      <c r="M166" s="31"/>
      <c r="N166" s="82"/>
      <c r="O166" s="82"/>
      <c r="P166" s="107">
        <f t="shared" si="10"/>
        <v>0</v>
      </c>
      <c r="Q166" s="31"/>
    </row>
    <row r="167" spans="1:17" ht="18" x14ac:dyDescent="0.25">
      <c r="A167" s="31"/>
      <c r="B167" s="31"/>
      <c r="C167" s="89"/>
      <c r="D167" s="31"/>
      <c r="E167" s="89"/>
      <c r="F167" s="31"/>
      <c r="G167" s="108">
        <f t="shared" si="9"/>
        <v>0</v>
      </c>
      <c r="H167" s="55">
        <f t="shared" si="9"/>
        <v>0</v>
      </c>
      <c r="I167" s="55"/>
      <c r="J167" s="55"/>
      <c r="K167" s="31"/>
      <c r="L167" s="55" t="str">
        <f t="shared" si="11"/>
        <v xml:space="preserve"> </v>
      </c>
      <c r="M167" s="31"/>
      <c r="N167" s="82"/>
      <c r="O167" s="82"/>
      <c r="P167" s="107">
        <f t="shared" si="10"/>
        <v>0</v>
      </c>
      <c r="Q167" s="31"/>
    </row>
    <row r="168" spans="1:17" ht="18" x14ac:dyDescent="0.25">
      <c r="A168" s="31"/>
      <c r="B168" s="31"/>
      <c r="C168" s="89"/>
      <c r="D168" s="31"/>
      <c r="E168" s="89"/>
      <c r="F168" s="31"/>
      <c r="G168" s="108">
        <f t="shared" si="9"/>
        <v>0</v>
      </c>
      <c r="H168" s="55">
        <f t="shared" si="9"/>
        <v>0</v>
      </c>
      <c r="I168" s="55"/>
      <c r="J168" s="55"/>
      <c r="K168" s="31"/>
      <c r="L168" s="55" t="str">
        <f t="shared" si="11"/>
        <v xml:space="preserve"> </v>
      </c>
      <c r="M168" s="31"/>
      <c r="N168" s="82"/>
      <c r="O168" s="82"/>
      <c r="P168" s="107">
        <f t="shared" si="10"/>
        <v>0</v>
      </c>
      <c r="Q168" s="31"/>
    </row>
    <row r="169" spans="1:17" ht="18" x14ac:dyDescent="0.25">
      <c r="A169" s="31"/>
      <c r="B169" s="31"/>
      <c r="C169" s="89"/>
      <c r="D169" s="31"/>
      <c r="E169" s="89"/>
      <c r="F169" s="31"/>
      <c r="G169" s="108">
        <f t="shared" si="9"/>
        <v>0</v>
      </c>
      <c r="H169" s="55">
        <f t="shared" si="9"/>
        <v>0</v>
      </c>
      <c r="I169" s="55"/>
      <c r="J169" s="55"/>
      <c r="K169" s="31"/>
      <c r="L169" s="55" t="str">
        <f t="shared" si="11"/>
        <v xml:space="preserve"> </v>
      </c>
      <c r="M169" s="31"/>
      <c r="N169" s="82"/>
      <c r="O169" s="82"/>
      <c r="P169" s="107">
        <f t="shared" si="10"/>
        <v>0</v>
      </c>
      <c r="Q169" s="31"/>
    </row>
    <row r="170" spans="1:17" ht="18" x14ac:dyDescent="0.25">
      <c r="A170" s="31"/>
      <c r="B170" s="31"/>
      <c r="C170" s="89"/>
      <c r="D170" s="31"/>
      <c r="E170" s="89"/>
      <c r="F170" s="31"/>
      <c r="G170" s="108">
        <f t="shared" si="9"/>
        <v>0</v>
      </c>
      <c r="H170" s="55">
        <f t="shared" si="9"/>
        <v>0</v>
      </c>
      <c r="I170" s="55"/>
      <c r="J170" s="55"/>
      <c r="K170" s="31"/>
      <c r="L170" s="55" t="str">
        <f t="shared" si="11"/>
        <v xml:space="preserve"> </v>
      </c>
      <c r="M170" s="31"/>
      <c r="N170" s="82"/>
      <c r="O170" s="82"/>
      <c r="P170" s="107">
        <f t="shared" si="10"/>
        <v>0</v>
      </c>
      <c r="Q170" s="31"/>
    </row>
    <row r="171" spans="1:17" ht="18" x14ac:dyDescent="0.25">
      <c r="A171" s="31"/>
      <c r="B171" s="31"/>
      <c r="C171" s="89"/>
      <c r="D171" s="31"/>
      <c r="E171" s="89"/>
      <c r="F171" s="31"/>
      <c r="G171" s="108">
        <f t="shared" si="9"/>
        <v>0</v>
      </c>
      <c r="H171" s="55">
        <f t="shared" si="9"/>
        <v>0</v>
      </c>
      <c r="I171" s="55"/>
      <c r="J171" s="55"/>
      <c r="K171" s="31"/>
      <c r="L171" s="55" t="str">
        <f t="shared" si="11"/>
        <v xml:space="preserve"> </v>
      </c>
      <c r="M171" s="31"/>
      <c r="N171" s="82"/>
      <c r="O171" s="82"/>
      <c r="P171" s="107">
        <f t="shared" si="10"/>
        <v>0</v>
      </c>
      <c r="Q171" s="31"/>
    </row>
    <row r="172" spans="1:17" ht="18" x14ac:dyDescent="0.25">
      <c r="A172" s="31"/>
      <c r="B172" s="31"/>
      <c r="C172" s="89"/>
      <c r="D172" s="31"/>
      <c r="E172" s="89"/>
      <c r="F172" s="31"/>
      <c r="G172" s="108">
        <f t="shared" si="9"/>
        <v>0</v>
      </c>
      <c r="H172" s="55">
        <f t="shared" si="9"/>
        <v>0</v>
      </c>
      <c r="I172" s="55"/>
      <c r="J172" s="55"/>
      <c r="K172" s="31"/>
      <c r="L172" s="55" t="str">
        <f t="shared" si="11"/>
        <v xml:space="preserve"> </v>
      </c>
      <c r="M172" s="31"/>
      <c r="N172" s="82"/>
      <c r="O172" s="82"/>
      <c r="P172" s="107">
        <f t="shared" si="10"/>
        <v>0</v>
      </c>
      <c r="Q172" s="31"/>
    </row>
    <row r="173" spans="1:17" ht="18" x14ac:dyDescent="0.25">
      <c r="A173" s="31"/>
      <c r="B173" s="31"/>
      <c r="C173" s="89"/>
      <c r="D173" s="31"/>
      <c r="E173" s="89"/>
      <c r="F173" s="31"/>
      <c r="G173" s="108">
        <f t="shared" si="9"/>
        <v>0</v>
      </c>
      <c r="H173" s="55">
        <f t="shared" si="9"/>
        <v>0</v>
      </c>
      <c r="I173" s="55"/>
      <c r="J173" s="55"/>
      <c r="K173" s="31"/>
      <c r="L173" s="55" t="str">
        <f t="shared" si="11"/>
        <v xml:space="preserve"> </v>
      </c>
      <c r="M173" s="31"/>
      <c r="N173" s="82"/>
      <c r="O173" s="82"/>
      <c r="P173" s="107">
        <f t="shared" si="10"/>
        <v>0</v>
      </c>
      <c r="Q173" s="31"/>
    </row>
    <row r="174" spans="1:17" ht="18" x14ac:dyDescent="0.25">
      <c r="A174" s="31"/>
      <c r="B174" s="31"/>
      <c r="C174" s="89"/>
      <c r="D174" s="31"/>
      <c r="E174" s="89"/>
      <c r="F174" s="31"/>
      <c r="G174" s="108">
        <f t="shared" si="9"/>
        <v>0</v>
      </c>
      <c r="H174" s="55">
        <f t="shared" si="9"/>
        <v>0</v>
      </c>
      <c r="I174" s="55"/>
      <c r="J174" s="55"/>
      <c r="K174" s="31"/>
      <c r="L174" s="55" t="str">
        <f t="shared" si="11"/>
        <v xml:space="preserve"> </v>
      </c>
      <c r="M174" s="31"/>
      <c r="N174" s="82"/>
      <c r="O174" s="82"/>
      <c r="P174" s="107">
        <f t="shared" si="10"/>
        <v>0</v>
      </c>
      <c r="Q174" s="31"/>
    </row>
    <row r="175" spans="1:17" ht="18" x14ac:dyDescent="0.25">
      <c r="A175" s="31"/>
      <c r="B175" s="31"/>
      <c r="C175" s="89"/>
      <c r="D175" s="31"/>
      <c r="E175" s="89"/>
      <c r="F175" s="31"/>
      <c r="G175" s="108">
        <f t="shared" si="9"/>
        <v>0</v>
      </c>
      <c r="H175" s="55">
        <f t="shared" si="9"/>
        <v>0</v>
      </c>
      <c r="I175" s="55"/>
      <c r="J175" s="55"/>
      <c r="K175" s="31"/>
      <c r="L175" s="55" t="str">
        <f t="shared" si="11"/>
        <v xml:space="preserve"> </v>
      </c>
      <c r="M175" s="31"/>
      <c r="N175" s="82"/>
      <c r="O175" s="82"/>
      <c r="P175" s="107">
        <f t="shared" si="10"/>
        <v>0</v>
      </c>
      <c r="Q175" s="31"/>
    </row>
    <row r="176" spans="1:17" ht="18" x14ac:dyDescent="0.25">
      <c r="A176" s="31"/>
      <c r="B176" s="31"/>
      <c r="C176" s="89"/>
      <c r="D176" s="31"/>
      <c r="E176" s="89"/>
      <c r="F176" s="31"/>
      <c r="G176" s="108">
        <f t="shared" si="9"/>
        <v>0</v>
      </c>
      <c r="H176" s="55">
        <f t="shared" si="9"/>
        <v>0</v>
      </c>
      <c r="I176" s="55"/>
      <c r="J176" s="55"/>
      <c r="K176" s="31"/>
      <c r="L176" s="55" t="str">
        <f t="shared" si="11"/>
        <v xml:space="preserve"> </v>
      </c>
      <c r="M176" s="31"/>
      <c r="N176" s="82"/>
      <c r="O176" s="82"/>
      <c r="P176" s="107">
        <f t="shared" si="10"/>
        <v>0</v>
      </c>
      <c r="Q176" s="31"/>
    </row>
    <row r="177" spans="1:17" ht="18" x14ac:dyDescent="0.25">
      <c r="A177" s="31"/>
      <c r="B177" s="31"/>
      <c r="C177" s="89"/>
      <c r="D177" s="31"/>
      <c r="E177" s="89"/>
      <c r="F177" s="31"/>
      <c r="G177" s="108">
        <f t="shared" si="9"/>
        <v>0</v>
      </c>
      <c r="H177" s="55">
        <f t="shared" si="9"/>
        <v>0</v>
      </c>
      <c r="I177" s="55"/>
      <c r="J177" s="55"/>
      <c r="K177" s="31"/>
      <c r="L177" s="55" t="str">
        <f t="shared" si="11"/>
        <v xml:space="preserve"> </v>
      </c>
      <c r="M177" s="31"/>
      <c r="N177" s="82"/>
      <c r="O177" s="82"/>
      <c r="P177" s="107">
        <f t="shared" si="10"/>
        <v>0</v>
      </c>
      <c r="Q177" s="31"/>
    </row>
    <row r="178" spans="1:17" ht="18" x14ac:dyDescent="0.25">
      <c r="A178" s="31"/>
      <c r="B178" s="31"/>
      <c r="C178" s="89"/>
      <c r="D178" s="31"/>
      <c r="E178" s="89"/>
      <c r="F178" s="31"/>
      <c r="G178" s="108">
        <f t="shared" si="9"/>
        <v>0</v>
      </c>
      <c r="H178" s="55">
        <f t="shared" si="9"/>
        <v>0</v>
      </c>
      <c r="I178" s="55"/>
      <c r="J178" s="55"/>
      <c r="K178" s="31"/>
      <c r="L178" s="55" t="str">
        <f t="shared" si="11"/>
        <v xml:space="preserve"> </v>
      </c>
      <c r="M178" s="31"/>
      <c r="N178" s="82"/>
      <c r="O178" s="82"/>
      <c r="P178" s="107">
        <f t="shared" si="10"/>
        <v>0</v>
      </c>
      <c r="Q178" s="31"/>
    </row>
    <row r="179" spans="1:17" ht="18" x14ac:dyDescent="0.25">
      <c r="A179" s="31"/>
      <c r="B179" s="31"/>
      <c r="C179" s="89"/>
      <c r="D179" s="31"/>
      <c r="E179" s="89"/>
      <c r="F179" s="31"/>
      <c r="G179" s="108">
        <f t="shared" si="9"/>
        <v>0</v>
      </c>
      <c r="H179" s="55">
        <f t="shared" si="9"/>
        <v>0</v>
      </c>
      <c r="I179" s="55"/>
      <c r="J179" s="55"/>
      <c r="K179" s="31"/>
      <c r="L179" s="55" t="str">
        <f t="shared" si="11"/>
        <v xml:space="preserve"> </v>
      </c>
      <c r="M179" s="31"/>
      <c r="N179" s="82"/>
      <c r="O179" s="82"/>
      <c r="P179" s="107">
        <f t="shared" si="10"/>
        <v>0</v>
      </c>
      <c r="Q179" s="31"/>
    </row>
    <row r="180" spans="1:17" ht="18" x14ac:dyDescent="0.25">
      <c r="A180" s="31"/>
      <c r="B180" s="31"/>
      <c r="C180" s="89"/>
      <c r="D180" s="31"/>
      <c r="E180" s="89"/>
      <c r="F180" s="31"/>
      <c r="G180" s="108">
        <f t="shared" si="9"/>
        <v>0</v>
      </c>
      <c r="H180" s="55">
        <f t="shared" si="9"/>
        <v>0</v>
      </c>
      <c r="I180" s="55"/>
      <c r="J180" s="55"/>
      <c r="K180" s="31"/>
      <c r="L180" s="55" t="str">
        <f t="shared" si="11"/>
        <v xml:space="preserve"> </v>
      </c>
      <c r="M180" s="31"/>
      <c r="N180" s="82"/>
      <c r="O180" s="82"/>
      <c r="P180" s="107">
        <f t="shared" si="10"/>
        <v>0</v>
      </c>
      <c r="Q180" s="31"/>
    </row>
    <row r="181" spans="1:17" ht="18" x14ac:dyDescent="0.25">
      <c r="A181" s="31"/>
      <c r="B181" s="31"/>
      <c r="C181" s="89"/>
      <c r="D181" s="31"/>
      <c r="E181" s="89"/>
      <c r="F181" s="31"/>
      <c r="G181" s="108">
        <f t="shared" si="9"/>
        <v>0</v>
      </c>
      <c r="H181" s="55">
        <f t="shared" si="9"/>
        <v>0</v>
      </c>
      <c r="I181" s="55"/>
      <c r="J181" s="55"/>
      <c r="K181" s="31"/>
      <c r="L181" s="55" t="str">
        <f t="shared" si="11"/>
        <v xml:space="preserve"> </v>
      </c>
      <c r="M181" s="31"/>
      <c r="N181" s="82"/>
      <c r="O181" s="82"/>
      <c r="P181" s="107">
        <f t="shared" si="10"/>
        <v>0</v>
      </c>
      <c r="Q181" s="31"/>
    </row>
    <row r="182" spans="1:17" ht="18" x14ac:dyDescent="0.25">
      <c r="A182" s="31"/>
      <c r="B182" s="31"/>
      <c r="C182" s="89"/>
      <c r="D182" s="31"/>
      <c r="E182" s="89"/>
      <c r="F182" s="31"/>
      <c r="G182" s="108">
        <f t="shared" si="9"/>
        <v>0</v>
      </c>
      <c r="H182" s="55">
        <f t="shared" si="9"/>
        <v>0</v>
      </c>
      <c r="I182" s="55"/>
      <c r="J182" s="55"/>
      <c r="K182" s="31"/>
      <c r="L182" s="55" t="str">
        <f t="shared" si="11"/>
        <v xml:space="preserve"> </v>
      </c>
      <c r="M182" s="31"/>
      <c r="N182" s="82"/>
      <c r="O182" s="82"/>
      <c r="P182" s="107">
        <f t="shared" si="10"/>
        <v>0</v>
      </c>
      <c r="Q182" s="31"/>
    </row>
    <row r="183" spans="1:17" ht="18" x14ac:dyDescent="0.25">
      <c r="A183" s="31"/>
      <c r="B183" s="31"/>
      <c r="C183" s="89"/>
      <c r="D183" s="31"/>
      <c r="E183" s="89"/>
      <c r="F183" s="31"/>
      <c r="G183" s="108">
        <f t="shared" ref="G183:H208" si="12">G182-E183+C183</f>
        <v>0</v>
      </c>
      <c r="H183" s="55">
        <f t="shared" si="12"/>
        <v>0</v>
      </c>
      <c r="I183" s="55"/>
      <c r="J183" s="55"/>
      <c r="K183" s="31"/>
      <c r="L183" s="55" t="str">
        <f t="shared" si="11"/>
        <v xml:space="preserve"> </v>
      </c>
      <c r="M183" s="31"/>
      <c r="N183" s="82"/>
      <c r="O183" s="82"/>
      <c r="P183" s="107">
        <f t="shared" si="10"/>
        <v>0</v>
      </c>
      <c r="Q183" s="31"/>
    </row>
    <row r="184" spans="1:17" ht="18" x14ac:dyDescent="0.25">
      <c r="A184" s="31"/>
      <c r="B184" s="31"/>
      <c r="C184" s="89"/>
      <c r="D184" s="31"/>
      <c r="E184" s="89"/>
      <c r="F184" s="31"/>
      <c r="G184" s="108">
        <f t="shared" si="12"/>
        <v>0</v>
      </c>
      <c r="H184" s="55">
        <f t="shared" si="12"/>
        <v>0</v>
      </c>
      <c r="I184" s="55"/>
      <c r="J184" s="55"/>
      <c r="K184" s="31"/>
      <c r="L184" s="55" t="str">
        <f t="shared" si="11"/>
        <v xml:space="preserve"> </v>
      </c>
      <c r="M184" s="31"/>
      <c r="N184" s="82"/>
      <c r="O184" s="82"/>
      <c r="P184" s="107">
        <f t="shared" si="10"/>
        <v>0</v>
      </c>
      <c r="Q184" s="31"/>
    </row>
    <row r="185" spans="1:17" ht="18" x14ac:dyDescent="0.25">
      <c r="A185" s="31"/>
      <c r="B185" s="31"/>
      <c r="C185" s="89"/>
      <c r="D185" s="31"/>
      <c r="E185" s="89"/>
      <c r="F185" s="31"/>
      <c r="G185" s="108">
        <f t="shared" si="12"/>
        <v>0</v>
      </c>
      <c r="H185" s="55">
        <f t="shared" si="12"/>
        <v>0</v>
      </c>
      <c r="I185" s="55"/>
      <c r="J185" s="55"/>
      <c r="K185" s="31"/>
      <c r="L185" s="55" t="str">
        <f t="shared" si="11"/>
        <v xml:space="preserve"> </v>
      </c>
      <c r="M185" s="31"/>
      <c r="N185" s="82"/>
      <c r="O185" s="82"/>
      <c r="P185" s="107">
        <f t="shared" si="10"/>
        <v>0</v>
      </c>
      <c r="Q185" s="31"/>
    </row>
    <row r="186" spans="1:17" ht="18" x14ac:dyDescent="0.25">
      <c r="A186" s="31"/>
      <c r="B186" s="31"/>
      <c r="C186" s="89"/>
      <c r="D186" s="31"/>
      <c r="E186" s="89"/>
      <c r="F186" s="31"/>
      <c r="G186" s="108">
        <f t="shared" si="12"/>
        <v>0</v>
      </c>
      <c r="H186" s="55">
        <f t="shared" si="12"/>
        <v>0</v>
      </c>
      <c r="I186" s="55"/>
      <c r="J186" s="55"/>
      <c r="K186" s="31"/>
      <c r="L186" s="55" t="str">
        <f t="shared" si="11"/>
        <v xml:space="preserve"> </v>
      </c>
      <c r="M186" s="31"/>
      <c r="N186" s="82"/>
      <c r="O186" s="82"/>
      <c r="P186" s="107">
        <f t="shared" si="10"/>
        <v>0</v>
      </c>
      <c r="Q186" s="31"/>
    </row>
    <row r="187" spans="1:17" ht="18" x14ac:dyDescent="0.25">
      <c r="A187" s="31"/>
      <c r="B187" s="31"/>
      <c r="C187" s="89"/>
      <c r="D187" s="31"/>
      <c r="E187" s="89"/>
      <c r="F187" s="31"/>
      <c r="G187" s="108">
        <f t="shared" si="12"/>
        <v>0</v>
      </c>
      <c r="H187" s="55">
        <f t="shared" si="12"/>
        <v>0</v>
      </c>
      <c r="I187" s="55"/>
      <c r="J187" s="55"/>
      <c r="K187" s="31"/>
      <c r="L187" s="55" t="str">
        <f t="shared" si="11"/>
        <v xml:space="preserve"> </v>
      </c>
      <c r="M187" s="31"/>
      <c r="N187" s="82"/>
      <c r="O187" s="82"/>
      <c r="P187" s="107">
        <f t="shared" si="10"/>
        <v>0</v>
      </c>
      <c r="Q187" s="31"/>
    </row>
    <row r="188" spans="1:17" ht="18" x14ac:dyDescent="0.25">
      <c r="A188" s="31"/>
      <c r="B188" s="31"/>
      <c r="C188" s="89"/>
      <c r="D188" s="31"/>
      <c r="E188" s="89"/>
      <c r="F188" s="31"/>
      <c r="G188" s="108">
        <f t="shared" si="12"/>
        <v>0</v>
      </c>
      <c r="H188" s="55">
        <f t="shared" si="12"/>
        <v>0</v>
      </c>
      <c r="I188" s="55"/>
      <c r="J188" s="55"/>
      <c r="K188" s="31"/>
      <c r="L188" s="55" t="str">
        <f t="shared" si="11"/>
        <v xml:space="preserve"> </v>
      </c>
      <c r="M188" s="31"/>
      <c r="N188" s="82"/>
      <c r="O188" s="82"/>
      <c r="P188" s="107">
        <f t="shared" si="10"/>
        <v>0</v>
      </c>
      <c r="Q188" s="31"/>
    </row>
    <row r="189" spans="1:17" ht="18" x14ac:dyDescent="0.25">
      <c r="A189" s="31"/>
      <c r="B189" s="31"/>
      <c r="C189" s="89"/>
      <c r="D189" s="31"/>
      <c r="E189" s="89"/>
      <c r="F189" s="31"/>
      <c r="G189" s="108">
        <f t="shared" si="12"/>
        <v>0</v>
      </c>
      <c r="H189" s="55">
        <f t="shared" si="12"/>
        <v>0</v>
      </c>
      <c r="I189" s="55"/>
      <c r="J189" s="55"/>
      <c r="K189" s="31"/>
      <c r="L189" s="55" t="str">
        <f t="shared" si="11"/>
        <v xml:space="preserve"> </v>
      </c>
      <c r="M189" s="31"/>
      <c r="N189" s="82"/>
      <c r="O189" s="82"/>
      <c r="P189" s="107">
        <f t="shared" si="10"/>
        <v>0</v>
      </c>
      <c r="Q189" s="31"/>
    </row>
    <row r="190" spans="1:17" ht="18" x14ac:dyDescent="0.25">
      <c r="A190" s="31"/>
      <c r="B190" s="31"/>
      <c r="C190" s="89"/>
      <c r="D190" s="31"/>
      <c r="E190" s="89"/>
      <c r="F190" s="31"/>
      <c r="G190" s="108">
        <f t="shared" si="12"/>
        <v>0</v>
      </c>
      <c r="H190" s="55">
        <f t="shared" si="12"/>
        <v>0</v>
      </c>
      <c r="I190" s="55"/>
      <c r="J190" s="55"/>
      <c r="K190" s="31"/>
      <c r="L190" s="55" t="str">
        <f t="shared" si="11"/>
        <v xml:space="preserve"> </v>
      </c>
      <c r="M190" s="31"/>
      <c r="N190" s="82"/>
      <c r="O190" s="82"/>
      <c r="P190" s="107">
        <f t="shared" si="10"/>
        <v>0</v>
      </c>
      <c r="Q190" s="31"/>
    </row>
    <row r="191" spans="1:17" ht="18" x14ac:dyDescent="0.25">
      <c r="A191" s="31"/>
      <c r="B191" s="31"/>
      <c r="C191" s="89"/>
      <c r="D191" s="31"/>
      <c r="E191" s="89"/>
      <c r="F191" s="31"/>
      <c r="G191" s="108">
        <f t="shared" si="12"/>
        <v>0</v>
      </c>
      <c r="H191" s="55">
        <f t="shared" si="12"/>
        <v>0</v>
      </c>
      <c r="I191" s="55"/>
      <c r="J191" s="55"/>
      <c r="K191" s="31"/>
      <c r="L191" s="55" t="str">
        <f t="shared" si="11"/>
        <v xml:space="preserve"> </v>
      </c>
      <c r="M191" s="31"/>
      <c r="N191" s="82"/>
      <c r="O191" s="82"/>
      <c r="P191" s="107">
        <f t="shared" si="10"/>
        <v>0</v>
      </c>
      <c r="Q191" s="31"/>
    </row>
    <row r="192" spans="1:17" ht="18" x14ac:dyDescent="0.25">
      <c r="A192" s="31"/>
      <c r="B192" s="31"/>
      <c r="C192" s="89"/>
      <c r="D192" s="31"/>
      <c r="E192" s="89"/>
      <c r="F192" s="31"/>
      <c r="G192" s="108">
        <f t="shared" si="12"/>
        <v>0</v>
      </c>
      <c r="H192" s="55">
        <f t="shared" si="12"/>
        <v>0</v>
      </c>
      <c r="I192" s="55"/>
      <c r="J192" s="55"/>
      <c r="K192" s="31"/>
      <c r="L192" s="55" t="str">
        <f t="shared" si="11"/>
        <v xml:space="preserve"> </v>
      </c>
      <c r="M192" s="31"/>
      <c r="N192" s="82"/>
      <c r="O192" s="82"/>
      <c r="P192" s="107">
        <f t="shared" si="10"/>
        <v>0</v>
      </c>
      <c r="Q192" s="31"/>
    </row>
    <row r="193" spans="1:17" ht="18" x14ac:dyDescent="0.25">
      <c r="A193" s="31"/>
      <c r="B193" s="31"/>
      <c r="C193" s="89"/>
      <c r="D193" s="31"/>
      <c r="E193" s="89"/>
      <c r="F193" s="31"/>
      <c r="G193" s="108">
        <f t="shared" si="12"/>
        <v>0</v>
      </c>
      <c r="H193" s="55">
        <f t="shared" si="12"/>
        <v>0</v>
      </c>
      <c r="I193" s="55"/>
      <c r="J193" s="55"/>
      <c r="K193" s="31"/>
      <c r="L193" s="55" t="str">
        <f t="shared" si="11"/>
        <v xml:space="preserve"> </v>
      </c>
      <c r="M193" s="31"/>
      <c r="N193" s="82"/>
      <c r="O193" s="82"/>
      <c r="P193" s="107">
        <f t="shared" si="10"/>
        <v>0</v>
      </c>
      <c r="Q193" s="31"/>
    </row>
    <row r="194" spans="1:17" ht="18" x14ac:dyDescent="0.25">
      <c r="A194" s="31"/>
      <c r="B194" s="31"/>
      <c r="C194" s="89"/>
      <c r="D194" s="31"/>
      <c r="E194" s="89"/>
      <c r="F194" s="31"/>
      <c r="G194" s="108">
        <f t="shared" si="12"/>
        <v>0</v>
      </c>
      <c r="H194" s="55">
        <f t="shared" si="12"/>
        <v>0</v>
      </c>
      <c r="I194" s="55"/>
      <c r="J194" s="55"/>
      <c r="K194" s="31"/>
      <c r="L194" s="55" t="str">
        <f t="shared" si="11"/>
        <v xml:space="preserve"> </v>
      </c>
      <c r="M194" s="31"/>
      <c r="N194" s="82"/>
      <c r="O194" s="82"/>
      <c r="P194" s="107">
        <f t="shared" si="10"/>
        <v>0</v>
      </c>
      <c r="Q194" s="31"/>
    </row>
    <row r="195" spans="1:17" ht="18" x14ac:dyDescent="0.25">
      <c r="A195" s="31"/>
      <c r="B195" s="31"/>
      <c r="C195" s="89"/>
      <c r="D195" s="31"/>
      <c r="E195" s="89"/>
      <c r="F195" s="31"/>
      <c r="G195" s="108">
        <f t="shared" si="12"/>
        <v>0</v>
      </c>
      <c r="H195" s="55">
        <f t="shared" si="12"/>
        <v>0</v>
      </c>
      <c r="I195" s="55"/>
      <c r="J195" s="55"/>
      <c r="K195" s="31"/>
      <c r="L195" s="55" t="str">
        <f t="shared" si="11"/>
        <v xml:space="preserve"> </v>
      </c>
      <c r="M195" s="31"/>
      <c r="N195" s="82"/>
      <c r="O195" s="82"/>
      <c r="P195" s="107">
        <f t="shared" si="10"/>
        <v>0</v>
      </c>
      <c r="Q195" s="31"/>
    </row>
    <row r="196" spans="1:17" ht="18" x14ac:dyDescent="0.25">
      <c r="A196" s="31"/>
      <c r="B196" s="31"/>
      <c r="C196" s="89"/>
      <c r="D196" s="31"/>
      <c r="E196" s="89"/>
      <c r="F196" s="31"/>
      <c r="G196" s="108">
        <f t="shared" si="12"/>
        <v>0</v>
      </c>
      <c r="H196" s="55">
        <f t="shared" si="12"/>
        <v>0</v>
      </c>
      <c r="I196" s="55"/>
      <c r="J196" s="55"/>
      <c r="K196" s="31"/>
      <c r="L196" s="55" t="str">
        <f t="shared" si="11"/>
        <v xml:space="preserve"> </v>
      </c>
      <c r="M196" s="31"/>
      <c r="N196" s="82"/>
      <c r="O196" s="82"/>
      <c r="P196" s="107">
        <f t="shared" si="10"/>
        <v>0</v>
      </c>
      <c r="Q196" s="31"/>
    </row>
    <row r="197" spans="1:17" ht="18" x14ac:dyDescent="0.25">
      <c r="A197" s="31"/>
      <c r="B197" s="31"/>
      <c r="C197" s="89"/>
      <c r="D197" s="31"/>
      <c r="E197" s="89"/>
      <c r="F197" s="31"/>
      <c r="G197" s="108">
        <f t="shared" si="12"/>
        <v>0</v>
      </c>
      <c r="H197" s="55">
        <f t="shared" si="12"/>
        <v>0</v>
      </c>
      <c r="I197" s="55"/>
      <c r="J197" s="55"/>
      <c r="K197" s="31"/>
      <c r="L197" s="55" t="str">
        <f t="shared" si="11"/>
        <v xml:space="preserve"> </v>
      </c>
      <c r="M197" s="31"/>
      <c r="N197" s="82"/>
      <c r="O197" s="82"/>
      <c r="P197" s="107">
        <f t="shared" si="10"/>
        <v>0</v>
      </c>
      <c r="Q197" s="31"/>
    </row>
    <row r="198" spans="1:17" ht="18" x14ac:dyDescent="0.25">
      <c r="A198" s="31"/>
      <c r="B198" s="31"/>
      <c r="C198" s="89"/>
      <c r="D198" s="31"/>
      <c r="E198" s="89"/>
      <c r="F198" s="31"/>
      <c r="G198" s="108">
        <f t="shared" si="12"/>
        <v>0</v>
      </c>
      <c r="H198" s="55">
        <f t="shared" si="12"/>
        <v>0</v>
      </c>
      <c r="I198" s="55"/>
      <c r="J198" s="55"/>
      <c r="K198" s="31"/>
      <c r="L198" s="55" t="str">
        <f t="shared" si="11"/>
        <v xml:space="preserve"> </v>
      </c>
      <c r="M198" s="31"/>
      <c r="N198" s="82"/>
      <c r="O198" s="82"/>
      <c r="P198" s="107">
        <f t="shared" si="10"/>
        <v>0</v>
      </c>
      <c r="Q198" s="31"/>
    </row>
    <row r="199" spans="1:17" ht="18" x14ac:dyDescent="0.25">
      <c r="A199" s="31"/>
      <c r="B199" s="31"/>
      <c r="C199" s="89"/>
      <c r="D199" s="31"/>
      <c r="E199" s="89"/>
      <c r="F199" s="31"/>
      <c r="G199" s="108">
        <f t="shared" si="12"/>
        <v>0</v>
      </c>
      <c r="H199" s="55">
        <f t="shared" si="12"/>
        <v>0</v>
      </c>
      <c r="I199" s="55"/>
      <c r="J199" s="55"/>
      <c r="K199" s="31"/>
      <c r="L199" s="55" t="str">
        <f t="shared" si="11"/>
        <v xml:space="preserve"> </v>
      </c>
      <c r="M199" s="31"/>
      <c r="N199" s="82"/>
      <c r="O199" s="82"/>
      <c r="P199" s="107">
        <f t="shared" si="10"/>
        <v>0</v>
      </c>
      <c r="Q199" s="31"/>
    </row>
    <row r="200" spans="1:17" ht="18" x14ac:dyDescent="0.25">
      <c r="A200" s="31"/>
      <c r="B200" s="31"/>
      <c r="C200" s="89"/>
      <c r="D200" s="31"/>
      <c r="E200" s="89"/>
      <c r="F200" s="31"/>
      <c r="G200" s="108">
        <f t="shared" si="12"/>
        <v>0</v>
      </c>
      <c r="H200" s="55">
        <f t="shared" si="12"/>
        <v>0</v>
      </c>
      <c r="I200" s="55"/>
      <c r="J200" s="55"/>
      <c r="K200" s="31"/>
      <c r="L200" s="55" t="str">
        <f t="shared" si="11"/>
        <v xml:space="preserve"> </v>
      </c>
      <c r="M200" s="31"/>
      <c r="N200" s="82"/>
      <c r="O200" s="82"/>
      <c r="P200" s="107">
        <f t="shared" si="10"/>
        <v>0</v>
      </c>
      <c r="Q200" s="31"/>
    </row>
    <row r="201" spans="1:17" ht="18" x14ac:dyDescent="0.25">
      <c r="A201" s="31"/>
      <c r="B201" s="31"/>
      <c r="C201" s="89"/>
      <c r="D201" s="31"/>
      <c r="E201" s="89"/>
      <c r="F201" s="31"/>
      <c r="G201" s="108">
        <f t="shared" si="12"/>
        <v>0</v>
      </c>
      <c r="H201" s="55">
        <f t="shared" si="12"/>
        <v>0</v>
      </c>
      <c r="I201" s="55"/>
      <c r="J201" s="55"/>
      <c r="K201" s="31"/>
      <c r="L201" s="55" t="str">
        <f t="shared" si="11"/>
        <v xml:space="preserve"> </v>
      </c>
      <c r="M201" s="31"/>
      <c r="N201" s="82"/>
      <c r="O201" s="82"/>
      <c r="P201" s="107">
        <f t="shared" si="10"/>
        <v>0</v>
      </c>
      <c r="Q201" s="31"/>
    </row>
    <row r="202" spans="1:17" ht="18" x14ac:dyDescent="0.25">
      <c r="A202" s="31"/>
      <c r="B202" s="31"/>
      <c r="C202" s="89"/>
      <c r="D202" s="31"/>
      <c r="E202" s="89"/>
      <c r="F202" s="31"/>
      <c r="G202" s="108">
        <f t="shared" si="12"/>
        <v>0</v>
      </c>
      <c r="H202" s="55">
        <f t="shared" si="12"/>
        <v>0</v>
      </c>
      <c r="I202" s="55"/>
      <c r="J202" s="55"/>
      <c r="K202" s="31"/>
      <c r="L202" s="55" t="str">
        <f t="shared" si="11"/>
        <v xml:space="preserve"> </v>
      </c>
      <c r="M202" s="31"/>
      <c r="N202" s="82"/>
      <c r="O202" s="82"/>
      <c r="P202" s="107">
        <f t="shared" ref="P202:P208" si="13">O202*G202</f>
        <v>0</v>
      </c>
      <c r="Q202" s="31"/>
    </row>
    <row r="203" spans="1:17" ht="18" x14ac:dyDescent="0.25">
      <c r="A203" s="31"/>
      <c r="B203" s="31"/>
      <c r="C203" s="89"/>
      <c r="D203" s="31"/>
      <c r="E203" s="89"/>
      <c r="F203" s="31"/>
      <c r="G203" s="108">
        <f t="shared" si="12"/>
        <v>0</v>
      </c>
      <c r="H203" s="55">
        <f t="shared" si="12"/>
        <v>0</v>
      </c>
      <c r="I203" s="55"/>
      <c r="J203" s="55"/>
      <c r="K203" s="31"/>
      <c r="L203" s="55" t="str">
        <f t="shared" si="11"/>
        <v xml:space="preserve"> </v>
      </c>
      <c r="M203" s="31"/>
      <c r="N203" s="82"/>
      <c r="O203" s="82"/>
      <c r="P203" s="107">
        <f t="shared" si="13"/>
        <v>0</v>
      </c>
      <c r="Q203" s="31"/>
    </row>
    <row r="204" spans="1:17" ht="18" x14ac:dyDescent="0.25">
      <c r="A204" s="31"/>
      <c r="B204" s="31"/>
      <c r="C204" s="89"/>
      <c r="D204" s="31"/>
      <c r="E204" s="89"/>
      <c r="F204" s="31"/>
      <c r="G204" s="108">
        <f t="shared" si="12"/>
        <v>0</v>
      </c>
      <c r="H204" s="55">
        <f t="shared" si="12"/>
        <v>0</v>
      </c>
      <c r="I204" s="55"/>
      <c r="J204" s="55"/>
      <c r="K204" s="31"/>
      <c r="L204" s="55" t="str">
        <f>IF(D204&gt;0,D204," ")</f>
        <v xml:space="preserve"> </v>
      </c>
      <c r="M204" s="31"/>
      <c r="N204" s="82"/>
      <c r="O204" s="82"/>
      <c r="P204" s="107">
        <f t="shared" si="13"/>
        <v>0</v>
      </c>
      <c r="Q204" s="31"/>
    </row>
    <row r="205" spans="1:17" ht="18" x14ac:dyDescent="0.25">
      <c r="A205" s="31"/>
      <c r="B205" s="31"/>
      <c r="C205" s="89"/>
      <c r="D205" s="31"/>
      <c r="E205" s="89"/>
      <c r="F205" s="31"/>
      <c r="G205" s="108">
        <f t="shared" si="12"/>
        <v>0</v>
      </c>
      <c r="H205" s="55">
        <f t="shared" si="12"/>
        <v>0</v>
      </c>
      <c r="I205" s="55"/>
      <c r="J205" s="55"/>
      <c r="K205" s="31"/>
      <c r="L205" s="55" t="str">
        <f>IF(D205&gt;0,D205," ")</f>
        <v xml:space="preserve"> </v>
      </c>
      <c r="M205" s="31"/>
      <c r="N205" s="82"/>
      <c r="O205" s="82"/>
      <c r="P205" s="107">
        <f t="shared" si="13"/>
        <v>0</v>
      </c>
      <c r="Q205" s="31"/>
    </row>
    <row r="206" spans="1:17" ht="18" x14ac:dyDescent="0.25">
      <c r="A206" s="31"/>
      <c r="B206" s="31"/>
      <c r="C206" s="89"/>
      <c r="D206" s="31"/>
      <c r="E206" s="89"/>
      <c r="F206" s="31"/>
      <c r="G206" s="108">
        <f t="shared" si="12"/>
        <v>0</v>
      </c>
      <c r="H206" s="55">
        <f t="shared" si="12"/>
        <v>0</v>
      </c>
      <c r="I206" s="55"/>
      <c r="J206" s="55"/>
      <c r="K206" s="31"/>
      <c r="L206" s="55" t="str">
        <f>IF(D206&gt;0,D206," ")</f>
        <v xml:space="preserve"> </v>
      </c>
      <c r="M206" s="31"/>
      <c r="N206" s="82"/>
      <c r="O206" s="82"/>
      <c r="P206" s="107">
        <f t="shared" si="13"/>
        <v>0</v>
      </c>
      <c r="Q206" s="31"/>
    </row>
    <row r="207" spans="1:17" ht="18" x14ac:dyDescent="0.25">
      <c r="A207" s="31"/>
      <c r="B207" s="31"/>
      <c r="C207" s="89"/>
      <c r="D207" s="31"/>
      <c r="E207" s="89"/>
      <c r="F207" s="31"/>
      <c r="G207" s="108">
        <f t="shared" si="12"/>
        <v>0</v>
      </c>
      <c r="H207" s="55">
        <f t="shared" si="12"/>
        <v>0</v>
      </c>
      <c r="I207" s="55"/>
      <c r="J207" s="55"/>
      <c r="K207" s="31"/>
      <c r="L207" s="55" t="str">
        <f>IF(D207&gt;0,D207," ")</f>
        <v xml:space="preserve"> </v>
      </c>
      <c r="M207" s="31"/>
      <c r="N207" s="82"/>
      <c r="O207" s="82"/>
      <c r="P207" s="107">
        <f t="shared" si="13"/>
        <v>0</v>
      </c>
      <c r="Q207" s="31"/>
    </row>
    <row r="208" spans="1:17" ht="18" x14ac:dyDescent="0.25">
      <c r="A208" s="31"/>
      <c r="B208" s="31"/>
      <c r="C208" s="89"/>
      <c r="D208" s="31"/>
      <c r="E208" s="89"/>
      <c r="F208" s="31"/>
      <c r="G208" s="108">
        <f t="shared" si="12"/>
        <v>0</v>
      </c>
      <c r="H208" s="55">
        <f t="shared" si="12"/>
        <v>0</v>
      </c>
      <c r="I208" s="55"/>
      <c r="J208" s="55"/>
      <c r="K208" s="31"/>
      <c r="L208" s="55" t="str">
        <f>IF(D208&gt;0,D208," ")</f>
        <v xml:space="preserve"> </v>
      </c>
      <c r="M208" s="31"/>
      <c r="N208" s="82"/>
      <c r="O208" s="82"/>
      <c r="P208" s="107">
        <f t="shared" si="13"/>
        <v>0</v>
      </c>
      <c r="Q208" s="31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99"/>
  <sheetViews>
    <sheetView zoomScale="140" zoomScaleNormal="140" workbookViewId="0">
      <selection activeCell="J13" sqref="J13"/>
    </sheetView>
  </sheetViews>
  <sheetFormatPr baseColWidth="10" defaultRowHeight="12.75" x14ac:dyDescent="0.2"/>
  <cols>
    <col min="1" max="1" width="7.42578125" style="139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46"/>
    </row>
    <row r="4" spans="1:18" x14ac:dyDescent="0.2">
      <c r="A4" s="146"/>
    </row>
    <row r="5" spans="1:18" ht="18.75" thickBot="1" x14ac:dyDescent="0.3">
      <c r="A5" s="147" t="s">
        <v>0</v>
      </c>
      <c r="B5" s="31"/>
      <c r="C5" s="32" t="s">
        <v>65</v>
      </c>
      <c r="D5" s="33"/>
      <c r="E5" s="32"/>
      <c r="F5" s="34"/>
      <c r="G5" s="4"/>
      <c r="H5" s="30"/>
      <c r="I5" s="163"/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461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26" customFormat="1" ht="15.75" x14ac:dyDescent="0.25">
      <c r="A9" s="351" t="s">
        <v>78</v>
      </c>
      <c r="B9" s="224"/>
      <c r="C9" s="225"/>
      <c r="D9" s="226"/>
      <c r="E9" s="225"/>
      <c r="F9" s="226"/>
      <c r="G9" s="233">
        <v>750</v>
      </c>
      <c r="H9" s="235">
        <v>50</v>
      </c>
      <c r="I9" s="226"/>
      <c r="J9" s="235" t="s">
        <v>23</v>
      </c>
      <c r="K9" s="292"/>
      <c r="L9" s="226"/>
      <c r="M9" s="226"/>
      <c r="N9" s="271"/>
      <c r="O9" s="271"/>
      <c r="P9" s="271">
        <f t="shared" ref="P9:P76" si="0">O9*G9</f>
        <v>0</v>
      </c>
      <c r="R9" s="256"/>
    </row>
    <row r="10" spans="1:18" s="683" customFormat="1" ht="15.75" x14ac:dyDescent="0.25">
      <c r="A10" s="686"/>
      <c r="B10" s="747">
        <v>14</v>
      </c>
      <c r="C10" s="853"/>
      <c r="D10" s="854"/>
      <c r="E10" s="686">
        <v>165</v>
      </c>
      <c r="F10" s="688">
        <v>11</v>
      </c>
      <c r="G10" s="751">
        <f>G9-E10+C10</f>
        <v>585</v>
      </c>
      <c r="H10" s="738">
        <f t="shared" ref="G10:H25" si="1">H9-F10+D10</f>
        <v>39</v>
      </c>
      <c r="I10" s="688" t="s">
        <v>180</v>
      </c>
      <c r="J10" s="855" t="s">
        <v>51</v>
      </c>
      <c r="K10" s="856"/>
      <c r="L10" s="738">
        <v>5.45</v>
      </c>
      <c r="M10" s="738">
        <f>L10*F10</f>
        <v>59.95</v>
      </c>
      <c r="N10" s="689"/>
      <c r="O10" s="689"/>
      <c r="P10" s="689">
        <f t="shared" si="0"/>
        <v>0</v>
      </c>
      <c r="R10" s="739"/>
    </row>
    <row r="11" spans="1:18" s="126" customFormat="1" ht="15.75" x14ac:dyDescent="0.25">
      <c r="A11" s="227" t="s">
        <v>292</v>
      </c>
      <c r="B11" s="297"/>
      <c r="C11" s="491"/>
      <c r="D11" s="492"/>
      <c r="E11" s="227"/>
      <c r="F11" s="222"/>
      <c r="G11" s="225">
        <f t="shared" si="1"/>
        <v>585</v>
      </c>
      <c r="H11" s="226">
        <f t="shared" si="1"/>
        <v>39</v>
      </c>
      <c r="I11" s="292"/>
      <c r="J11" s="306"/>
      <c r="L11" s="226">
        <v>5.45</v>
      </c>
      <c r="M11" s="226">
        <f t="shared" ref="M11:M50" si="2">L11*F11</f>
        <v>0</v>
      </c>
      <c r="N11" s="271"/>
      <c r="O11" s="271"/>
      <c r="P11" s="271">
        <f t="shared" si="0"/>
        <v>0</v>
      </c>
      <c r="R11" s="256"/>
    </row>
    <row r="12" spans="1:18" s="126" customFormat="1" ht="15.75" x14ac:dyDescent="0.25">
      <c r="A12" s="227"/>
      <c r="B12" s="297">
        <v>6</v>
      </c>
      <c r="C12" s="390"/>
      <c r="D12" s="222"/>
      <c r="E12" s="227">
        <v>45</v>
      </c>
      <c r="F12" s="222">
        <v>3</v>
      </c>
      <c r="G12" s="225">
        <f>G11-E12+C12</f>
        <v>540</v>
      </c>
      <c r="H12" s="226">
        <f t="shared" si="1"/>
        <v>36</v>
      </c>
      <c r="I12" s="222" t="s">
        <v>335</v>
      </c>
      <c r="J12" s="222" t="s">
        <v>51</v>
      </c>
      <c r="K12" s="292"/>
      <c r="L12" s="226">
        <v>5.45</v>
      </c>
      <c r="M12" s="226">
        <f t="shared" si="2"/>
        <v>16.350000000000001</v>
      </c>
      <c r="N12" s="271"/>
      <c r="O12" s="271"/>
      <c r="P12" s="271">
        <f t="shared" si="0"/>
        <v>0</v>
      </c>
      <c r="R12" s="256"/>
    </row>
    <row r="13" spans="1:18" s="126" customFormat="1" ht="15.75" x14ac:dyDescent="0.25">
      <c r="A13" s="227"/>
      <c r="B13" s="297"/>
      <c r="C13" s="221"/>
      <c r="D13" s="222"/>
      <c r="E13" s="227"/>
      <c r="F13" s="222"/>
      <c r="G13" s="225">
        <f t="shared" ref="G13:G20" si="3">G12-E13+C13</f>
        <v>540</v>
      </c>
      <c r="H13" s="226">
        <f t="shared" si="1"/>
        <v>36</v>
      </c>
      <c r="I13" s="222"/>
      <c r="J13" s="222"/>
      <c r="K13" s="292"/>
      <c r="L13" s="226">
        <v>5.45</v>
      </c>
      <c r="M13" s="226">
        <f t="shared" si="2"/>
        <v>0</v>
      </c>
      <c r="N13" s="271"/>
      <c r="O13" s="270"/>
      <c r="P13" s="271">
        <f t="shared" si="0"/>
        <v>0</v>
      </c>
      <c r="R13" s="256"/>
    </row>
    <row r="14" spans="1:18" s="126" customFormat="1" ht="15.75" x14ac:dyDescent="0.25">
      <c r="A14" s="227"/>
      <c r="B14" s="297"/>
      <c r="C14" s="221"/>
      <c r="D14" s="222"/>
      <c r="E14" s="227"/>
      <c r="F14" s="222"/>
      <c r="G14" s="225">
        <f t="shared" si="3"/>
        <v>540</v>
      </c>
      <c r="H14" s="226">
        <f t="shared" si="1"/>
        <v>36</v>
      </c>
      <c r="I14" s="222"/>
      <c r="J14" s="222"/>
      <c r="K14" s="292"/>
      <c r="L14" s="226">
        <v>5.45</v>
      </c>
      <c r="M14" s="226">
        <f t="shared" si="2"/>
        <v>0</v>
      </c>
      <c r="N14" s="271"/>
      <c r="O14" s="271"/>
      <c r="P14" s="271">
        <f t="shared" si="0"/>
        <v>0</v>
      </c>
      <c r="R14" s="256"/>
    </row>
    <row r="15" spans="1:18" s="126" customFormat="1" ht="15.75" x14ac:dyDescent="0.25">
      <c r="A15" s="227"/>
      <c r="B15" s="297"/>
      <c r="C15" s="221"/>
      <c r="D15" s="222"/>
      <c r="E15" s="227"/>
      <c r="F15" s="222"/>
      <c r="G15" s="225">
        <f t="shared" si="3"/>
        <v>540</v>
      </c>
      <c r="H15" s="226">
        <f t="shared" si="1"/>
        <v>36</v>
      </c>
      <c r="I15" s="222"/>
      <c r="J15" s="222"/>
      <c r="K15" s="226"/>
      <c r="L15" s="226">
        <v>5.45</v>
      </c>
      <c r="M15" s="226">
        <f t="shared" si="2"/>
        <v>0</v>
      </c>
      <c r="N15" s="271"/>
      <c r="O15" s="271"/>
      <c r="P15" s="271">
        <f t="shared" si="0"/>
        <v>0</v>
      </c>
      <c r="R15" s="256"/>
    </row>
    <row r="16" spans="1:18" s="126" customFormat="1" ht="15" x14ac:dyDescent="0.2">
      <c r="A16" s="227"/>
      <c r="B16" s="227"/>
      <c r="C16" s="221"/>
      <c r="D16" s="367"/>
      <c r="E16" s="227"/>
      <c r="F16" s="222"/>
      <c r="G16" s="225">
        <f t="shared" si="3"/>
        <v>540</v>
      </c>
      <c r="H16" s="226">
        <f t="shared" si="1"/>
        <v>36</v>
      </c>
      <c r="I16" s="222"/>
      <c r="J16" s="222"/>
      <c r="K16" s="226"/>
      <c r="L16" s="226">
        <v>5.45</v>
      </c>
      <c r="M16" s="226">
        <f t="shared" si="2"/>
        <v>0</v>
      </c>
      <c r="N16" s="271"/>
      <c r="O16" s="271"/>
      <c r="P16" s="271">
        <f t="shared" si="0"/>
        <v>0</v>
      </c>
      <c r="R16" s="256"/>
    </row>
    <row r="17" spans="1:16" s="126" customFormat="1" ht="15" x14ac:dyDescent="0.2">
      <c r="A17" s="227"/>
      <c r="B17" s="227"/>
      <c r="C17" s="221"/>
      <c r="D17" s="222"/>
      <c r="E17" s="227"/>
      <c r="F17" s="222"/>
      <c r="G17" s="225">
        <f t="shared" si="3"/>
        <v>540</v>
      </c>
      <c r="H17" s="226">
        <f t="shared" si="1"/>
        <v>36</v>
      </c>
      <c r="I17" s="222"/>
      <c r="J17" s="222"/>
      <c r="K17" s="226"/>
      <c r="L17" s="226">
        <v>5.45</v>
      </c>
      <c r="M17" s="226">
        <f t="shared" si="2"/>
        <v>0</v>
      </c>
      <c r="N17" s="271"/>
      <c r="O17" s="271"/>
      <c r="P17" s="271">
        <f t="shared" si="0"/>
        <v>0</v>
      </c>
    </row>
    <row r="18" spans="1:16" s="126" customFormat="1" ht="15" x14ac:dyDescent="0.2">
      <c r="A18" s="227"/>
      <c r="B18" s="227"/>
      <c r="C18" s="221"/>
      <c r="D18" s="222"/>
      <c r="E18" s="227"/>
      <c r="F18" s="222"/>
      <c r="G18" s="225">
        <f t="shared" si="3"/>
        <v>540</v>
      </c>
      <c r="H18" s="226">
        <f t="shared" si="1"/>
        <v>36</v>
      </c>
      <c r="I18" s="242"/>
      <c r="J18" s="222"/>
      <c r="K18" s="226"/>
      <c r="L18" s="226">
        <v>5.45</v>
      </c>
      <c r="M18" s="226">
        <f t="shared" si="2"/>
        <v>0</v>
      </c>
      <c r="N18" s="271"/>
      <c r="O18" s="271"/>
      <c r="P18" s="271">
        <f t="shared" si="0"/>
        <v>0</v>
      </c>
    </row>
    <row r="19" spans="1:16" s="126" customFormat="1" ht="15.75" x14ac:dyDescent="0.25">
      <c r="A19" s="227"/>
      <c r="B19" s="227"/>
      <c r="C19" s="221"/>
      <c r="D19" s="222"/>
      <c r="E19" s="227"/>
      <c r="F19" s="222"/>
      <c r="G19" s="225">
        <f t="shared" si="3"/>
        <v>540</v>
      </c>
      <c r="H19" s="226">
        <f t="shared" si="1"/>
        <v>36</v>
      </c>
      <c r="I19" s="242"/>
      <c r="J19" s="222"/>
      <c r="K19" s="226"/>
      <c r="L19" s="226">
        <v>5.45</v>
      </c>
      <c r="M19" s="226">
        <f t="shared" si="2"/>
        <v>0</v>
      </c>
      <c r="N19" s="271"/>
      <c r="O19" s="116"/>
      <c r="P19" s="271">
        <f t="shared" si="0"/>
        <v>0</v>
      </c>
    </row>
    <row r="20" spans="1:16" s="126" customFormat="1" ht="15" x14ac:dyDescent="0.2">
      <c r="A20" s="227"/>
      <c r="B20" s="227"/>
      <c r="C20" s="221"/>
      <c r="D20" s="222"/>
      <c r="E20" s="227"/>
      <c r="F20" s="222"/>
      <c r="G20" s="225">
        <f t="shared" si="3"/>
        <v>540</v>
      </c>
      <c r="H20" s="226">
        <f t="shared" si="1"/>
        <v>36</v>
      </c>
      <c r="I20" s="242"/>
      <c r="J20" s="222"/>
      <c r="K20" s="226"/>
      <c r="L20" s="226">
        <v>5.45</v>
      </c>
      <c r="M20" s="226">
        <f t="shared" si="2"/>
        <v>0</v>
      </c>
      <c r="N20" s="271"/>
      <c r="O20" s="271"/>
      <c r="P20" s="271">
        <f t="shared" si="0"/>
        <v>0</v>
      </c>
    </row>
    <row r="21" spans="1:16" s="126" customFormat="1" ht="15" x14ac:dyDescent="0.2">
      <c r="A21" s="227"/>
      <c r="B21" s="227"/>
      <c r="C21" s="221"/>
      <c r="D21" s="222"/>
      <c r="E21" s="227"/>
      <c r="F21" s="222"/>
      <c r="G21" s="225">
        <f t="shared" si="1"/>
        <v>540</v>
      </c>
      <c r="H21" s="226">
        <f t="shared" si="1"/>
        <v>36</v>
      </c>
      <c r="I21" s="242"/>
      <c r="J21" s="222"/>
      <c r="K21" s="226"/>
      <c r="L21" s="226">
        <v>5.45</v>
      </c>
      <c r="M21" s="226">
        <f t="shared" si="2"/>
        <v>0</v>
      </c>
      <c r="N21" s="271"/>
      <c r="O21" s="271"/>
      <c r="P21" s="271">
        <f t="shared" si="0"/>
        <v>0</v>
      </c>
    </row>
    <row r="22" spans="1:16" s="126" customFormat="1" ht="15" x14ac:dyDescent="0.2">
      <c r="A22" s="227"/>
      <c r="B22" s="227"/>
      <c r="C22" s="221"/>
      <c r="D22" s="222"/>
      <c r="E22" s="281"/>
      <c r="F22" s="222"/>
      <c r="G22" s="225">
        <f t="shared" si="1"/>
        <v>540</v>
      </c>
      <c r="H22" s="226">
        <f t="shared" si="1"/>
        <v>36</v>
      </c>
      <c r="I22" s="242"/>
      <c r="J22" s="222"/>
      <c r="K22" s="226"/>
      <c r="L22" s="226">
        <v>5.45</v>
      </c>
      <c r="M22" s="226">
        <f t="shared" si="2"/>
        <v>0</v>
      </c>
      <c r="N22" s="271"/>
      <c r="O22" s="271"/>
      <c r="P22" s="271">
        <f t="shared" si="0"/>
        <v>0</v>
      </c>
    </row>
    <row r="23" spans="1:16" s="126" customFormat="1" ht="15.75" x14ac:dyDescent="0.25">
      <c r="A23" s="227"/>
      <c r="B23" s="227"/>
      <c r="C23" s="221"/>
      <c r="D23" s="222"/>
      <c r="E23" s="279"/>
      <c r="F23" s="222"/>
      <c r="G23" s="225">
        <f t="shared" si="1"/>
        <v>540</v>
      </c>
      <c r="H23" s="226">
        <f t="shared" si="1"/>
        <v>36</v>
      </c>
      <c r="I23" s="242"/>
      <c r="J23" s="222"/>
      <c r="K23" s="226"/>
      <c r="L23" s="226">
        <v>5.45</v>
      </c>
      <c r="M23" s="226">
        <f t="shared" si="2"/>
        <v>0</v>
      </c>
      <c r="N23" s="115"/>
      <c r="O23" s="271"/>
      <c r="P23" s="271">
        <f t="shared" si="0"/>
        <v>0</v>
      </c>
    </row>
    <row r="24" spans="1:16" s="126" customFormat="1" ht="15" x14ac:dyDescent="0.2">
      <c r="A24" s="227"/>
      <c r="B24" s="227"/>
      <c r="C24" s="221"/>
      <c r="D24" s="222"/>
      <c r="E24" s="279"/>
      <c r="F24" s="222"/>
      <c r="G24" s="225">
        <f t="shared" si="1"/>
        <v>540</v>
      </c>
      <c r="H24" s="226">
        <f t="shared" si="1"/>
        <v>36</v>
      </c>
      <c r="I24" s="242"/>
      <c r="J24" s="222"/>
      <c r="K24" s="226"/>
      <c r="L24" s="226">
        <v>5.45</v>
      </c>
      <c r="M24" s="226">
        <f t="shared" si="2"/>
        <v>0</v>
      </c>
      <c r="N24" s="271"/>
      <c r="O24" s="271"/>
      <c r="P24" s="271">
        <f t="shared" si="0"/>
        <v>0</v>
      </c>
    </row>
    <row r="25" spans="1:16" s="126" customFormat="1" ht="15" x14ac:dyDescent="0.2">
      <c r="A25" s="224"/>
      <c r="B25" s="227"/>
      <c r="C25" s="221"/>
      <c r="D25" s="226"/>
      <c r="E25" s="236"/>
      <c r="F25" s="222"/>
      <c r="G25" s="225">
        <f t="shared" si="1"/>
        <v>540</v>
      </c>
      <c r="H25" s="226">
        <f t="shared" si="1"/>
        <v>36</v>
      </c>
      <c r="I25" s="242"/>
      <c r="J25" s="222"/>
      <c r="K25" s="226"/>
      <c r="L25" s="226">
        <v>5.45</v>
      </c>
      <c r="M25" s="226">
        <f t="shared" si="2"/>
        <v>0</v>
      </c>
      <c r="N25" s="271"/>
      <c r="O25" s="271"/>
      <c r="P25" s="271">
        <f t="shared" si="0"/>
        <v>0</v>
      </c>
    </row>
    <row r="26" spans="1:16" s="126" customFormat="1" ht="15" x14ac:dyDescent="0.2">
      <c r="A26" s="224"/>
      <c r="B26" s="227"/>
      <c r="C26" s="221"/>
      <c r="D26" s="226"/>
      <c r="E26" s="236"/>
      <c r="F26" s="222"/>
      <c r="G26" s="225">
        <f t="shared" ref="G26:H41" si="4">G25-E26+C26</f>
        <v>540</v>
      </c>
      <c r="H26" s="226">
        <f t="shared" si="4"/>
        <v>36</v>
      </c>
      <c r="I26" s="242"/>
      <c r="J26" s="222"/>
      <c r="K26" s="226"/>
      <c r="L26" s="226">
        <v>5.45</v>
      </c>
      <c r="M26" s="226">
        <f t="shared" si="2"/>
        <v>0</v>
      </c>
      <c r="N26" s="271"/>
      <c r="O26" s="271"/>
      <c r="P26" s="271">
        <f t="shared" si="0"/>
        <v>0</v>
      </c>
    </row>
    <row r="27" spans="1:16" s="126" customFormat="1" ht="15" x14ac:dyDescent="0.2">
      <c r="A27" s="224"/>
      <c r="B27" s="227"/>
      <c r="C27" s="221"/>
      <c r="D27" s="226"/>
      <c r="E27" s="236"/>
      <c r="F27" s="222"/>
      <c r="G27" s="225">
        <f t="shared" si="4"/>
        <v>540</v>
      </c>
      <c r="H27" s="226">
        <f t="shared" si="4"/>
        <v>36</v>
      </c>
      <c r="I27" s="242"/>
      <c r="J27" s="222"/>
      <c r="K27" s="226"/>
      <c r="L27" s="226">
        <v>5.45</v>
      </c>
      <c r="M27" s="226">
        <f t="shared" si="2"/>
        <v>0</v>
      </c>
      <c r="N27" s="271"/>
      <c r="O27" s="271"/>
      <c r="P27" s="271">
        <f t="shared" si="0"/>
        <v>0</v>
      </c>
    </row>
    <row r="28" spans="1:16" s="126" customFormat="1" ht="15" x14ac:dyDescent="0.2">
      <c r="A28" s="224"/>
      <c r="B28" s="227"/>
      <c r="C28" s="221"/>
      <c r="D28" s="226"/>
      <c r="E28" s="236"/>
      <c r="F28" s="222"/>
      <c r="G28" s="225">
        <f t="shared" si="4"/>
        <v>540</v>
      </c>
      <c r="H28" s="226">
        <f t="shared" si="4"/>
        <v>36</v>
      </c>
      <c r="I28" s="242"/>
      <c r="J28" s="222"/>
      <c r="K28" s="226"/>
      <c r="L28" s="226">
        <v>5.45</v>
      </c>
      <c r="M28" s="226">
        <f t="shared" si="2"/>
        <v>0</v>
      </c>
      <c r="N28" s="271"/>
      <c r="O28" s="271"/>
      <c r="P28" s="271">
        <f t="shared" si="0"/>
        <v>0</v>
      </c>
    </row>
    <row r="29" spans="1:16" s="126" customFormat="1" ht="15" x14ac:dyDescent="0.2">
      <c r="A29" s="224"/>
      <c r="B29" s="227"/>
      <c r="C29" s="221"/>
      <c r="D29" s="226"/>
      <c r="E29" s="236"/>
      <c r="F29" s="222"/>
      <c r="G29" s="225">
        <f t="shared" si="4"/>
        <v>540</v>
      </c>
      <c r="H29" s="226">
        <f t="shared" si="4"/>
        <v>36</v>
      </c>
      <c r="I29" s="242"/>
      <c r="J29" s="222"/>
      <c r="K29" s="226"/>
      <c r="L29" s="226">
        <v>5.45</v>
      </c>
      <c r="M29" s="226">
        <f t="shared" si="2"/>
        <v>0</v>
      </c>
      <c r="N29" s="271"/>
      <c r="O29" s="271"/>
      <c r="P29" s="271">
        <f t="shared" si="0"/>
        <v>0</v>
      </c>
    </row>
    <row r="30" spans="1:16" s="126" customFormat="1" ht="15" x14ac:dyDescent="0.2">
      <c r="A30" s="224"/>
      <c r="B30" s="227"/>
      <c r="C30" s="279"/>
      <c r="D30" s="226"/>
      <c r="E30" s="236"/>
      <c r="F30" s="222"/>
      <c r="G30" s="225">
        <f t="shared" si="4"/>
        <v>540</v>
      </c>
      <c r="H30" s="226">
        <f t="shared" si="4"/>
        <v>36</v>
      </c>
      <c r="I30" s="242"/>
      <c r="J30" s="222"/>
      <c r="K30" s="226"/>
      <c r="L30" s="226">
        <v>5.45</v>
      </c>
      <c r="M30" s="226">
        <f t="shared" si="2"/>
        <v>0</v>
      </c>
      <c r="N30" s="271"/>
      <c r="O30" s="271"/>
      <c r="P30" s="271">
        <f t="shared" si="0"/>
        <v>0</v>
      </c>
    </row>
    <row r="31" spans="1:16" s="126" customFormat="1" ht="15" x14ac:dyDescent="0.2">
      <c r="A31" s="224"/>
      <c r="B31" s="227"/>
      <c r="C31" s="225"/>
      <c r="D31" s="226"/>
      <c r="E31" s="236"/>
      <c r="F31" s="222"/>
      <c r="G31" s="225">
        <f t="shared" si="4"/>
        <v>540</v>
      </c>
      <c r="H31" s="226">
        <f t="shared" si="4"/>
        <v>36</v>
      </c>
      <c r="I31" s="242"/>
      <c r="J31" s="222"/>
      <c r="K31" s="226"/>
      <c r="L31" s="226">
        <v>5.45</v>
      </c>
      <c r="M31" s="226">
        <f t="shared" si="2"/>
        <v>0</v>
      </c>
      <c r="N31" s="271"/>
      <c r="O31" s="271"/>
      <c r="P31" s="271">
        <f t="shared" si="0"/>
        <v>0</v>
      </c>
    </row>
    <row r="32" spans="1:16" ht="15" x14ac:dyDescent="0.2">
      <c r="A32" s="141"/>
      <c r="B32" s="151"/>
      <c r="C32" s="79"/>
      <c r="D32" s="56"/>
      <c r="E32" s="150"/>
      <c r="F32" s="80"/>
      <c r="G32" s="79">
        <f t="shared" si="4"/>
        <v>540</v>
      </c>
      <c r="H32" s="56">
        <f t="shared" si="4"/>
        <v>36</v>
      </c>
      <c r="I32" s="180"/>
      <c r="J32" s="80"/>
      <c r="K32" s="56"/>
      <c r="L32" s="56">
        <v>5.45</v>
      </c>
      <c r="M32" s="56">
        <f t="shared" si="2"/>
        <v>0</v>
      </c>
      <c r="N32" s="78"/>
      <c r="O32" s="78"/>
      <c r="P32" s="78">
        <f t="shared" si="0"/>
        <v>0</v>
      </c>
    </row>
    <row r="33" spans="1:16" ht="15" x14ac:dyDescent="0.2">
      <c r="A33" s="141"/>
      <c r="B33" s="151"/>
      <c r="C33" s="79"/>
      <c r="D33" s="56"/>
      <c r="E33" s="150"/>
      <c r="F33" s="80"/>
      <c r="G33" s="79">
        <f t="shared" si="4"/>
        <v>540</v>
      </c>
      <c r="H33" s="56">
        <f t="shared" si="4"/>
        <v>36</v>
      </c>
      <c r="I33" s="180"/>
      <c r="J33" s="80"/>
      <c r="K33" s="56"/>
      <c r="L33" s="56">
        <v>5.45</v>
      </c>
      <c r="M33" s="56">
        <f t="shared" si="2"/>
        <v>0</v>
      </c>
      <c r="N33" s="78"/>
      <c r="O33" s="78"/>
      <c r="P33" s="78">
        <f t="shared" si="0"/>
        <v>0</v>
      </c>
    </row>
    <row r="34" spans="1:16" ht="15" x14ac:dyDescent="0.2">
      <c r="A34" s="141"/>
      <c r="B34" s="151"/>
      <c r="C34" s="79"/>
      <c r="D34" s="56"/>
      <c r="E34" s="150"/>
      <c r="F34" s="80"/>
      <c r="G34" s="79">
        <f t="shared" si="4"/>
        <v>540</v>
      </c>
      <c r="H34" s="56">
        <f t="shared" si="4"/>
        <v>36</v>
      </c>
      <c r="I34" s="80"/>
      <c r="J34" s="80"/>
      <c r="K34" s="56"/>
      <c r="L34" s="56">
        <v>5.45</v>
      </c>
      <c r="M34" s="56">
        <f t="shared" si="2"/>
        <v>0</v>
      </c>
      <c r="N34" s="78"/>
      <c r="O34" s="78"/>
      <c r="P34" s="78">
        <f t="shared" si="0"/>
        <v>0</v>
      </c>
    </row>
    <row r="35" spans="1:16" ht="15" x14ac:dyDescent="0.2">
      <c r="A35" s="141"/>
      <c r="B35" s="151"/>
      <c r="C35" s="79"/>
      <c r="D35" s="56"/>
      <c r="E35" s="150"/>
      <c r="F35" s="80"/>
      <c r="G35" s="79">
        <f t="shared" si="4"/>
        <v>540</v>
      </c>
      <c r="H35" s="56">
        <f t="shared" si="4"/>
        <v>36</v>
      </c>
      <c r="I35" s="80"/>
      <c r="J35" s="80"/>
      <c r="K35" s="56"/>
      <c r="L35" s="56">
        <v>5.45</v>
      </c>
      <c r="M35" s="56">
        <f t="shared" si="2"/>
        <v>0</v>
      </c>
      <c r="N35" s="78"/>
      <c r="O35" s="78"/>
      <c r="P35" s="78">
        <f t="shared" si="0"/>
        <v>0</v>
      </c>
    </row>
    <row r="36" spans="1:16" ht="15" x14ac:dyDescent="0.2">
      <c r="A36" s="141"/>
      <c r="B36" s="151"/>
      <c r="C36" s="79"/>
      <c r="D36" s="56"/>
      <c r="E36" s="150"/>
      <c r="F36" s="80"/>
      <c r="G36" s="79">
        <f t="shared" si="4"/>
        <v>540</v>
      </c>
      <c r="H36" s="56">
        <f t="shared" si="4"/>
        <v>36</v>
      </c>
      <c r="I36" s="80"/>
      <c r="J36" s="80"/>
      <c r="K36" s="56"/>
      <c r="L36" s="56">
        <v>5.45</v>
      </c>
      <c r="M36" s="56">
        <f t="shared" si="2"/>
        <v>0</v>
      </c>
      <c r="N36" s="78"/>
      <c r="O36" s="78"/>
      <c r="P36" s="78"/>
    </row>
    <row r="37" spans="1:16" ht="15" x14ac:dyDescent="0.2">
      <c r="A37" s="141"/>
      <c r="B37" s="80"/>
      <c r="C37" s="79"/>
      <c r="D37" s="56"/>
      <c r="E37" s="79"/>
      <c r="F37" s="80"/>
      <c r="G37" s="79">
        <f t="shared" si="4"/>
        <v>540</v>
      </c>
      <c r="H37" s="56">
        <f t="shared" si="4"/>
        <v>36</v>
      </c>
      <c r="I37" s="80"/>
      <c r="J37" s="80"/>
      <c r="K37" s="56"/>
      <c r="L37" s="56">
        <v>5.45</v>
      </c>
      <c r="M37" s="56">
        <f t="shared" si="2"/>
        <v>0</v>
      </c>
      <c r="N37" s="78"/>
      <c r="O37" s="78"/>
      <c r="P37" s="78">
        <f t="shared" si="0"/>
        <v>0</v>
      </c>
    </row>
    <row r="38" spans="1:16" ht="15" x14ac:dyDescent="0.2">
      <c r="A38" s="141"/>
      <c r="B38" s="80"/>
      <c r="C38" s="79"/>
      <c r="D38" s="56"/>
      <c r="E38" s="79"/>
      <c r="F38" s="80"/>
      <c r="G38" s="79">
        <f t="shared" si="4"/>
        <v>540</v>
      </c>
      <c r="H38" s="56">
        <f t="shared" si="4"/>
        <v>36</v>
      </c>
      <c r="I38" s="80"/>
      <c r="J38" s="80"/>
      <c r="K38" s="56"/>
      <c r="L38" s="56">
        <v>5.45</v>
      </c>
      <c r="M38" s="56">
        <f t="shared" si="2"/>
        <v>0</v>
      </c>
      <c r="N38" s="78"/>
      <c r="O38" s="78"/>
      <c r="P38" s="78">
        <f t="shared" si="0"/>
        <v>0</v>
      </c>
    </row>
    <row r="39" spans="1:16" ht="15" x14ac:dyDescent="0.2">
      <c r="A39" s="141"/>
      <c r="B39" s="80"/>
      <c r="C39" s="79"/>
      <c r="D39" s="56"/>
      <c r="E39" s="79"/>
      <c r="F39" s="80"/>
      <c r="G39" s="79">
        <f t="shared" si="4"/>
        <v>540</v>
      </c>
      <c r="H39" s="56">
        <f t="shared" si="4"/>
        <v>36</v>
      </c>
      <c r="I39" s="80"/>
      <c r="J39" s="80"/>
      <c r="K39" s="56"/>
      <c r="L39" s="56">
        <v>5.45</v>
      </c>
      <c r="M39" s="56">
        <f t="shared" si="2"/>
        <v>0</v>
      </c>
      <c r="N39" s="78"/>
      <c r="O39" s="78"/>
      <c r="P39" s="78">
        <f t="shared" si="0"/>
        <v>0</v>
      </c>
    </row>
    <row r="40" spans="1:16" ht="15" x14ac:dyDescent="0.2">
      <c r="A40" s="141"/>
      <c r="B40" s="80"/>
      <c r="C40" s="79"/>
      <c r="D40" s="56"/>
      <c r="E40" s="79"/>
      <c r="F40" s="80"/>
      <c r="G40" s="79">
        <f t="shared" si="4"/>
        <v>540</v>
      </c>
      <c r="H40" s="56">
        <f t="shared" si="4"/>
        <v>36</v>
      </c>
      <c r="I40" s="80"/>
      <c r="J40" s="80"/>
      <c r="K40" s="56"/>
      <c r="L40" s="56">
        <v>5.45</v>
      </c>
      <c r="M40" s="56">
        <f t="shared" si="2"/>
        <v>0</v>
      </c>
      <c r="N40" s="78"/>
      <c r="O40" s="78"/>
      <c r="P40" s="78">
        <f t="shared" si="0"/>
        <v>0</v>
      </c>
    </row>
    <row r="41" spans="1:16" ht="15" x14ac:dyDescent="0.2">
      <c r="A41" s="141"/>
      <c r="B41" s="80"/>
      <c r="C41" s="79"/>
      <c r="D41" s="56"/>
      <c r="E41" s="79"/>
      <c r="F41" s="80"/>
      <c r="G41" s="79">
        <f t="shared" si="4"/>
        <v>540</v>
      </c>
      <c r="H41" s="56">
        <f t="shared" si="4"/>
        <v>36</v>
      </c>
      <c r="I41" s="80"/>
      <c r="J41" s="80"/>
      <c r="K41" s="56"/>
      <c r="L41" s="56">
        <v>5.45</v>
      </c>
      <c r="M41" s="56">
        <f t="shared" si="2"/>
        <v>0</v>
      </c>
      <c r="N41" s="78"/>
      <c r="O41" s="78"/>
      <c r="P41" s="78">
        <f t="shared" si="0"/>
        <v>0</v>
      </c>
    </row>
    <row r="42" spans="1:16" ht="15" x14ac:dyDescent="0.2">
      <c r="A42" s="141"/>
      <c r="B42" s="80"/>
      <c r="C42" s="79"/>
      <c r="D42" s="56"/>
      <c r="E42" s="79"/>
      <c r="F42" s="80"/>
      <c r="G42" s="79">
        <f t="shared" ref="G42:H57" si="5">G41-E42+C42</f>
        <v>540</v>
      </c>
      <c r="H42" s="56">
        <f t="shared" si="5"/>
        <v>36</v>
      </c>
      <c r="I42" s="80"/>
      <c r="J42" s="80"/>
      <c r="K42" s="56"/>
      <c r="L42" s="56">
        <v>5.45</v>
      </c>
      <c r="M42" s="56">
        <f t="shared" si="2"/>
        <v>0</v>
      </c>
      <c r="N42" s="78"/>
      <c r="O42" s="78"/>
      <c r="P42" s="78"/>
    </row>
    <row r="43" spans="1:16" ht="15" x14ac:dyDescent="0.2">
      <c r="A43" s="141"/>
      <c r="B43" s="80"/>
      <c r="C43" s="79"/>
      <c r="D43" s="56"/>
      <c r="E43" s="79"/>
      <c r="F43" s="80"/>
      <c r="G43" s="79">
        <f t="shared" si="5"/>
        <v>540</v>
      </c>
      <c r="H43" s="56">
        <f t="shared" si="5"/>
        <v>36</v>
      </c>
      <c r="I43" s="80"/>
      <c r="J43" s="80"/>
      <c r="K43" s="56"/>
      <c r="L43" s="56">
        <v>5.45</v>
      </c>
      <c r="M43" s="56">
        <f t="shared" si="2"/>
        <v>0</v>
      </c>
      <c r="N43" s="78"/>
      <c r="O43" s="78"/>
      <c r="P43" s="78">
        <f t="shared" si="0"/>
        <v>0</v>
      </c>
    </row>
    <row r="44" spans="1:16" ht="15" x14ac:dyDescent="0.2">
      <c r="A44" s="141"/>
      <c r="B44" s="80"/>
      <c r="C44" s="79"/>
      <c r="D44" s="56"/>
      <c r="E44" s="79"/>
      <c r="F44" s="80"/>
      <c r="G44" s="79">
        <f t="shared" si="5"/>
        <v>540</v>
      </c>
      <c r="H44" s="56">
        <f t="shared" si="5"/>
        <v>36</v>
      </c>
      <c r="I44" s="80"/>
      <c r="J44" s="80"/>
      <c r="K44" s="56"/>
      <c r="L44" s="56">
        <v>5.45</v>
      </c>
      <c r="M44" s="56">
        <f t="shared" si="2"/>
        <v>0</v>
      </c>
      <c r="N44" s="78"/>
      <c r="O44" s="78"/>
      <c r="P44" s="78">
        <f t="shared" si="0"/>
        <v>0</v>
      </c>
    </row>
    <row r="45" spans="1:16" ht="15" x14ac:dyDescent="0.2">
      <c r="A45" s="141"/>
      <c r="B45" s="80"/>
      <c r="C45" s="79"/>
      <c r="D45" s="56"/>
      <c r="E45" s="79"/>
      <c r="F45" s="80"/>
      <c r="G45" s="79">
        <f t="shared" si="5"/>
        <v>540</v>
      </c>
      <c r="H45" s="56">
        <f t="shared" si="5"/>
        <v>36</v>
      </c>
      <c r="I45" s="80"/>
      <c r="J45" s="80"/>
      <c r="K45" s="56"/>
      <c r="L45" s="56">
        <v>5.45</v>
      </c>
      <c r="M45" s="56">
        <f t="shared" si="2"/>
        <v>0</v>
      </c>
      <c r="N45" s="78"/>
      <c r="O45" s="78"/>
      <c r="P45" s="78">
        <f t="shared" si="0"/>
        <v>0</v>
      </c>
    </row>
    <row r="46" spans="1:16" ht="15" x14ac:dyDescent="0.2">
      <c r="A46" s="141"/>
      <c r="B46" s="80"/>
      <c r="C46" s="79"/>
      <c r="D46" s="56"/>
      <c r="E46" s="79"/>
      <c r="F46" s="80"/>
      <c r="G46" s="79">
        <f t="shared" si="5"/>
        <v>540</v>
      </c>
      <c r="H46" s="56">
        <f t="shared" si="5"/>
        <v>36</v>
      </c>
      <c r="I46" s="80"/>
      <c r="J46" s="80"/>
      <c r="K46" s="56"/>
      <c r="L46" s="56">
        <v>5.45</v>
      </c>
      <c r="M46" s="56">
        <f t="shared" si="2"/>
        <v>0</v>
      </c>
      <c r="N46" s="78"/>
      <c r="O46" s="78"/>
      <c r="P46" s="78">
        <f t="shared" si="0"/>
        <v>0</v>
      </c>
    </row>
    <row r="47" spans="1:16" ht="15" x14ac:dyDescent="0.2">
      <c r="A47" s="141"/>
      <c r="B47" s="80"/>
      <c r="C47" s="79"/>
      <c r="D47" s="56"/>
      <c r="E47" s="79"/>
      <c r="F47" s="80"/>
      <c r="G47" s="79">
        <f t="shared" si="5"/>
        <v>540</v>
      </c>
      <c r="H47" s="56">
        <f t="shared" si="5"/>
        <v>36</v>
      </c>
      <c r="I47" s="80"/>
      <c r="J47" s="80"/>
      <c r="K47" s="56"/>
      <c r="L47" s="56">
        <v>5.45</v>
      </c>
      <c r="M47" s="56">
        <f t="shared" si="2"/>
        <v>0</v>
      </c>
      <c r="N47" s="78"/>
      <c r="O47" s="78"/>
      <c r="P47" s="78">
        <f t="shared" si="0"/>
        <v>0</v>
      </c>
    </row>
    <row r="48" spans="1:16" ht="15" x14ac:dyDescent="0.2">
      <c r="A48" s="141"/>
      <c r="B48" s="80"/>
      <c r="C48" s="79"/>
      <c r="D48" s="56"/>
      <c r="E48" s="79"/>
      <c r="F48" s="80"/>
      <c r="G48" s="79">
        <f t="shared" si="5"/>
        <v>540</v>
      </c>
      <c r="H48" s="56">
        <f t="shared" si="5"/>
        <v>36</v>
      </c>
      <c r="I48" s="80"/>
      <c r="J48" s="80"/>
      <c r="K48" s="56"/>
      <c r="L48" s="56">
        <v>5.45</v>
      </c>
      <c r="M48" s="56">
        <f t="shared" si="2"/>
        <v>0</v>
      </c>
      <c r="N48" s="78"/>
      <c r="O48" s="78"/>
      <c r="P48" s="78">
        <f t="shared" si="0"/>
        <v>0</v>
      </c>
    </row>
    <row r="49" spans="1:16" ht="15" x14ac:dyDescent="0.2">
      <c r="A49" s="141"/>
      <c r="B49" s="80"/>
      <c r="C49" s="79"/>
      <c r="D49" s="56"/>
      <c r="E49" s="79"/>
      <c r="F49" s="80"/>
      <c r="G49" s="79">
        <f t="shared" si="5"/>
        <v>540</v>
      </c>
      <c r="H49" s="56">
        <f t="shared" si="5"/>
        <v>36</v>
      </c>
      <c r="I49" s="80"/>
      <c r="J49" s="80"/>
      <c r="K49" s="56"/>
      <c r="L49" s="56">
        <v>5.45</v>
      </c>
      <c r="M49" s="56">
        <f t="shared" si="2"/>
        <v>0</v>
      </c>
      <c r="N49" s="78"/>
      <c r="O49" s="78"/>
      <c r="P49" s="78">
        <f t="shared" si="0"/>
        <v>0</v>
      </c>
    </row>
    <row r="50" spans="1:16" ht="15" x14ac:dyDescent="0.2">
      <c r="A50" s="141"/>
      <c r="B50" s="80"/>
      <c r="C50" s="79"/>
      <c r="D50" s="56"/>
      <c r="E50" s="79"/>
      <c r="F50" s="80"/>
      <c r="G50" s="79">
        <f t="shared" si="5"/>
        <v>540</v>
      </c>
      <c r="H50" s="56">
        <f t="shared" si="5"/>
        <v>36</v>
      </c>
      <c r="I50" s="80"/>
      <c r="J50" s="80"/>
      <c r="K50" s="56"/>
      <c r="L50" s="56">
        <v>5.45</v>
      </c>
      <c r="M50" s="56">
        <f t="shared" si="2"/>
        <v>0</v>
      </c>
      <c r="N50" s="78"/>
      <c r="O50" s="78"/>
      <c r="P50" s="78">
        <f t="shared" si="0"/>
        <v>0</v>
      </c>
    </row>
    <row r="51" spans="1:16" ht="15" x14ac:dyDescent="0.2">
      <c r="A51" s="141"/>
      <c r="B51" s="80"/>
      <c r="C51" s="79"/>
      <c r="D51" s="56"/>
      <c r="E51" s="79"/>
      <c r="F51" s="80"/>
      <c r="G51" s="79">
        <f t="shared" si="5"/>
        <v>540</v>
      </c>
      <c r="H51" s="56">
        <f t="shared" si="5"/>
        <v>36</v>
      </c>
      <c r="I51" s="80"/>
      <c r="J51" s="80"/>
      <c r="K51" s="56"/>
      <c r="L51" s="56"/>
      <c r="M51" s="56"/>
      <c r="N51" s="78"/>
      <c r="O51" s="78"/>
      <c r="P51" s="78">
        <f t="shared" si="0"/>
        <v>0</v>
      </c>
    </row>
    <row r="52" spans="1:16" ht="15" x14ac:dyDescent="0.2">
      <c r="A52" s="141"/>
      <c r="B52" s="80"/>
      <c r="C52" s="79"/>
      <c r="D52" s="56"/>
      <c r="E52" s="79"/>
      <c r="F52" s="80"/>
      <c r="G52" s="79">
        <f t="shared" si="5"/>
        <v>540</v>
      </c>
      <c r="H52" s="56">
        <f t="shared" si="5"/>
        <v>36</v>
      </c>
      <c r="I52" s="80"/>
      <c r="J52" s="80"/>
      <c r="K52" s="56"/>
      <c r="L52" s="56"/>
      <c r="M52" s="56"/>
      <c r="N52" s="78"/>
      <c r="O52" s="78"/>
      <c r="P52" s="78">
        <f t="shared" si="0"/>
        <v>0</v>
      </c>
    </row>
    <row r="53" spans="1:16" ht="15" x14ac:dyDescent="0.2">
      <c r="A53" s="141"/>
      <c r="B53" s="80"/>
      <c r="C53" s="79"/>
      <c r="D53" s="56"/>
      <c r="E53" s="79"/>
      <c r="F53" s="80"/>
      <c r="G53" s="79">
        <f t="shared" si="5"/>
        <v>540</v>
      </c>
      <c r="H53" s="56">
        <f t="shared" si="5"/>
        <v>36</v>
      </c>
      <c r="I53" s="80"/>
      <c r="J53" s="80"/>
      <c r="K53" s="56"/>
      <c r="L53" s="56"/>
      <c r="M53" s="56"/>
      <c r="N53" s="78"/>
      <c r="O53" s="78"/>
      <c r="P53" s="78">
        <f t="shared" si="0"/>
        <v>0</v>
      </c>
    </row>
    <row r="54" spans="1:16" ht="15" x14ac:dyDescent="0.2">
      <c r="A54" s="141"/>
      <c r="B54" s="80"/>
      <c r="C54" s="79"/>
      <c r="D54" s="56"/>
      <c r="E54" s="79"/>
      <c r="F54" s="80"/>
      <c r="G54" s="79">
        <f t="shared" si="5"/>
        <v>540</v>
      </c>
      <c r="H54" s="56">
        <f t="shared" si="5"/>
        <v>36</v>
      </c>
      <c r="I54" s="80"/>
      <c r="J54" s="80"/>
      <c r="K54" s="56"/>
      <c r="L54" s="56"/>
      <c r="M54" s="56"/>
      <c r="N54" s="78"/>
      <c r="O54" s="78"/>
      <c r="P54" s="78">
        <f t="shared" si="0"/>
        <v>0</v>
      </c>
    </row>
    <row r="55" spans="1:16" ht="15" x14ac:dyDescent="0.2">
      <c r="A55" s="141"/>
      <c r="B55" s="80"/>
      <c r="C55" s="79"/>
      <c r="D55" s="56"/>
      <c r="E55" s="79"/>
      <c r="F55" s="80"/>
      <c r="G55" s="79">
        <f t="shared" si="5"/>
        <v>540</v>
      </c>
      <c r="H55" s="56">
        <f t="shared" si="5"/>
        <v>36</v>
      </c>
      <c r="I55" s="80"/>
      <c r="J55" s="80"/>
      <c r="K55" s="56"/>
      <c r="L55" s="56"/>
      <c r="M55" s="56"/>
      <c r="N55" s="78"/>
      <c r="O55" s="78"/>
      <c r="P55" s="78">
        <f t="shared" si="0"/>
        <v>0</v>
      </c>
    </row>
    <row r="56" spans="1:16" ht="15" x14ac:dyDescent="0.2">
      <c r="A56" s="141"/>
      <c r="B56" s="80"/>
      <c r="C56" s="79"/>
      <c r="D56" s="56"/>
      <c r="E56" s="79"/>
      <c r="F56" s="80"/>
      <c r="G56" s="79">
        <f t="shared" si="5"/>
        <v>540</v>
      </c>
      <c r="H56" s="56">
        <f t="shared" si="5"/>
        <v>36</v>
      </c>
      <c r="I56" s="80"/>
      <c r="J56" s="80"/>
      <c r="K56" s="56"/>
      <c r="L56" s="56"/>
      <c r="M56" s="56"/>
      <c r="N56" s="78"/>
      <c r="O56" s="78"/>
      <c r="P56" s="78">
        <f t="shared" si="0"/>
        <v>0</v>
      </c>
    </row>
    <row r="57" spans="1:16" ht="15" x14ac:dyDescent="0.2">
      <c r="A57" s="141"/>
      <c r="B57" s="80"/>
      <c r="C57" s="79"/>
      <c r="D57" s="56"/>
      <c r="E57" s="79"/>
      <c r="F57" s="80"/>
      <c r="G57" s="79">
        <f t="shared" si="5"/>
        <v>540</v>
      </c>
      <c r="H57" s="56">
        <f t="shared" si="5"/>
        <v>36</v>
      </c>
      <c r="I57" s="80"/>
      <c r="J57" s="80"/>
      <c r="K57" s="56"/>
      <c r="L57" s="56"/>
      <c r="M57" s="56"/>
      <c r="N57" s="78"/>
      <c r="O57" s="78"/>
      <c r="P57" s="78">
        <f t="shared" si="0"/>
        <v>0</v>
      </c>
    </row>
    <row r="58" spans="1:16" ht="15" x14ac:dyDescent="0.2">
      <c r="A58" s="141"/>
      <c r="B58" s="80"/>
      <c r="C58" s="79"/>
      <c r="D58" s="56"/>
      <c r="E58" s="79"/>
      <c r="F58" s="80"/>
      <c r="G58" s="79">
        <f t="shared" ref="G58:H73" si="6">G57-E58+C58</f>
        <v>540</v>
      </c>
      <c r="H58" s="56">
        <f t="shared" si="6"/>
        <v>36</v>
      </c>
      <c r="I58" s="80"/>
      <c r="J58" s="80"/>
      <c r="K58" s="56"/>
      <c r="L58" s="56"/>
      <c r="M58" s="56"/>
      <c r="N58" s="78"/>
      <c r="O58" s="78"/>
      <c r="P58" s="78">
        <f t="shared" si="0"/>
        <v>0</v>
      </c>
    </row>
    <row r="59" spans="1:16" ht="15" x14ac:dyDescent="0.2">
      <c r="A59" s="141"/>
      <c r="B59" s="56"/>
      <c r="C59" s="79"/>
      <c r="D59" s="56"/>
      <c r="E59" s="79"/>
      <c r="F59" s="56"/>
      <c r="G59" s="79">
        <f t="shared" si="6"/>
        <v>540</v>
      </c>
      <c r="H59" s="56">
        <f t="shared" si="6"/>
        <v>36</v>
      </c>
      <c r="I59" s="56"/>
      <c r="J59" s="56"/>
      <c r="K59" s="56"/>
      <c r="L59" s="56"/>
      <c r="M59" s="56"/>
      <c r="N59" s="78"/>
      <c r="O59" s="78"/>
      <c r="P59" s="78">
        <f t="shared" si="0"/>
        <v>0</v>
      </c>
    </row>
    <row r="60" spans="1:16" ht="15" x14ac:dyDescent="0.2">
      <c r="A60" s="141"/>
      <c r="B60" s="56"/>
      <c r="C60" s="79"/>
      <c r="D60" s="56"/>
      <c r="E60" s="79"/>
      <c r="F60" s="56"/>
      <c r="G60" s="79">
        <f t="shared" si="6"/>
        <v>540</v>
      </c>
      <c r="H60" s="56">
        <f t="shared" si="6"/>
        <v>36</v>
      </c>
      <c r="I60" s="56"/>
      <c r="J60" s="56"/>
      <c r="K60" s="56"/>
      <c r="L60" s="56"/>
      <c r="M60" s="56"/>
      <c r="N60" s="78"/>
      <c r="O60" s="78"/>
      <c r="P60" s="78">
        <f t="shared" si="0"/>
        <v>0</v>
      </c>
    </row>
    <row r="61" spans="1:16" ht="15" x14ac:dyDescent="0.2">
      <c r="A61" s="141"/>
      <c r="B61" s="56"/>
      <c r="C61" s="79"/>
      <c r="D61" s="56"/>
      <c r="E61" s="79"/>
      <c r="F61" s="56"/>
      <c r="G61" s="79">
        <f t="shared" si="6"/>
        <v>540</v>
      </c>
      <c r="H61" s="56">
        <f t="shared" si="6"/>
        <v>36</v>
      </c>
      <c r="I61" s="56"/>
      <c r="J61" s="56"/>
      <c r="K61" s="56"/>
      <c r="L61" s="56"/>
      <c r="M61" s="56"/>
      <c r="N61" s="78"/>
      <c r="O61" s="78"/>
      <c r="P61" s="78"/>
    </row>
    <row r="62" spans="1:16" ht="15" x14ac:dyDescent="0.2">
      <c r="A62" s="141"/>
      <c r="B62" s="56"/>
      <c r="C62" s="79"/>
      <c r="D62" s="56"/>
      <c r="E62" s="79"/>
      <c r="F62" s="56"/>
      <c r="G62" s="79">
        <f t="shared" si="6"/>
        <v>540</v>
      </c>
      <c r="H62" s="56">
        <f t="shared" si="6"/>
        <v>36</v>
      </c>
      <c r="I62" s="56"/>
      <c r="J62" s="56"/>
      <c r="K62" s="56"/>
      <c r="L62" s="56"/>
      <c r="M62" s="56"/>
      <c r="N62" s="78"/>
      <c r="O62" s="78"/>
      <c r="P62" s="78">
        <f t="shared" si="0"/>
        <v>0</v>
      </c>
    </row>
    <row r="63" spans="1:16" ht="15" x14ac:dyDescent="0.2">
      <c r="A63" s="141"/>
      <c r="B63" s="56"/>
      <c r="C63" s="79"/>
      <c r="D63" s="56"/>
      <c r="E63" s="79"/>
      <c r="F63" s="56"/>
      <c r="G63" s="79">
        <f t="shared" si="6"/>
        <v>540</v>
      </c>
      <c r="H63" s="56">
        <f t="shared" si="6"/>
        <v>36</v>
      </c>
      <c r="I63" s="56"/>
      <c r="J63" s="56"/>
      <c r="K63" s="56"/>
      <c r="L63" s="56"/>
      <c r="M63" s="56"/>
      <c r="N63" s="78"/>
      <c r="O63" s="78"/>
      <c r="P63" s="78">
        <f t="shared" si="0"/>
        <v>0</v>
      </c>
    </row>
    <row r="64" spans="1:16" ht="15" x14ac:dyDescent="0.2">
      <c r="A64" s="141"/>
      <c r="B64" s="56"/>
      <c r="C64" s="79"/>
      <c r="D64" s="56"/>
      <c r="E64" s="79"/>
      <c r="F64" s="56"/>
      <c r="G64" s="79">
        <f t="shared" si="6"/>
        <v>540</v>
      </c>
      <c r="H64" s="56">
        <f t="shared" si="6"/>
        <v>36</v>
      </c>
      <c r="I64" s="56"/>
      <c r="J64" s="56"/>
      <c r="K64" s="56"/>
      <c r="L64" s="56"/>
      <c r="M64" s="56"/>
      <c r="N64" s="78"/>
      <c r="O64" s="78"/>
      <c r="P64" s="78">
        <f t="shared" si="0"/>
        <v>0</v>
      </c>
    </row>
    <row r="65" spans="1:16" ht="15" x14ac:dyDescent="0.2">
      <c r="A65" s="141"/>
      <c r="B65" s="56"/>
      <c r="C65" s="79"/>
      <c r="D65" s="56"/>
      <c r="E65" s="79"/>
      <c r="F65" s="56"/>
      <c r="G65" s="79">
        <f t="shared" si="6"/>
        <v>540</v>
      </c>
      <c r="H65" s="56">
        <f t="shared" si="6"/>
        <v>36</v>
      </c>
      <c r="I65" s="56"/>
      <c r="J65" s="56"/>
      <c r="K65" s="56"/>
      <c r="L65" s="56"/>
      <c r="M65" s="56"/>
      <c r="N65" s="78"/>
      <c r="O65" s="78"/>
      <c r="P65" s="78">
        <f t="shared" si="0"/>
        <v>0</v>
      </c>
    </row>
    <row r="66" spans="1:16" ht="15" x14ac:dyDescent="0.2">
      <c r="A66" s="141"/>
      <c r="B66" s="56"/>
      <c r="C66" s="79"/>
      <c r="D66" s="56"/>
      <c r="E66" s="79"/>
      <c r="F66" s="56"/>
      <c r="G66" s="79">
        <f t="shared" si="6"/>
        <v>540</v>
      </c>
      <c r="H66" s="56">
        <f t="shared" si="6"/>
        <v>36</v>
      </c>
      <c r="I66" s="56"/>
      <c r="J66" s="56"/>
      <c r="K66" s="56"/>
      <c r="L66" s="56" t="str">
        <f t="shared" ref="L66:L129" si="7">IF(D66&gt;0,D66," ")</f>
        <v xml:space="preserve"> </v>
      </c>
      <c r="M66" s="56"/>
      <c r="N66" s="78"/>
      <c r="O66" s="78"/>
      <c r="P66" s="78">
        <f t="shared" si="0"/>
        <v>0</v>
      </c>
    </row>
    <row r="67" spans="1:16" ht="15" x14ac:dyDescent="0.2">
      <c r="A67" s="141"/>
      <c r="B67" s="56"/>
      <c r="C67" s="79"/>
      <c r="D67" s="56"/>
      <c r="E67" s="79"/>
      <c r="F67" s="56"/>
      <c r="G67" s="79">
        <f t="shared" si="6"/>
        <v>540</v>
      </c>
      <c r="H67" s="56">
        <f t="shared" si="6"/>
        <v>36</v>
      </c>
      <c r="I67" s="56"/>
      <c r="J67" s="56"/>
      <c r="K67" s="56"/>
      <c r="L67" s="56" t="str">
        <f t="shared" si="7"/>
        <v xml:space="preserve"> </v>
      </c>
      <c r="M67" s="56"/>
      <c r="N67" s="78"/>
      <c r="O67" s="78"/>
      <c r="P67" s="78">
        <f t="shared" si="0"/>
        <v>0</v>
      </c>
    </row>
    <row r="68" spans="1:16" ht="15" x14ac:dyDescent="0.2">
      <c r="A68" s="141"/>
      <c r="B68" s="56"/>
      <c r="C68" s="79"/>
      <c r="D68" s="56"/>
      <c r="E68" s="79"/>
      <c r="F68" s="56"/>
      <c r="G68" s="79">
        <f t="shared" si="6"/>
        <v>540</v>
      </c>
      <c r="H68" s="56">
        <f t="shared" si="6"/>
        <v>36</v>
      </c>
      <c r="I68" s="56"/>
      <c r="J68" s="56"/>
      <c r="K68" s="56"/>
      <c r="L68" s="56" t="str">
        <f t="shared" si="7"/>
        <v xml:space="preserve"> </v>
      </c>
      <c r="M68" s="56"/>
      <c r="N68" s="78"/>
      <c r="O68" s="78"/>
      <c r="P68" s="78">
        <f t="shared" si="0"/>
        <v>0</v>
      </c>
    </row>
    <row r="69" spans="1:16" ht="15" x14ac:dyDescent="0.2">
      <c r="A69" s="141"/>
      <c r="B69" s="56"/>
      <c r="C69" s="79"/>
      <c r="D69" s="56"/>
      <c r="E69" s="79"/>
      <c r="F69" s="56"/>
      <c r="G69" s="79">
        <f t="shared" si="6"/>
        <v>540</v>
      </c>
      <c r="H69" s="56">
        <f t="shared" si="6"/>
        <v>36</v>
      </c>
      <c r="I69" s="56"/>
      <c r="J69" s="56"/>
      <c r="K69" s="56"/>
      <c r="L69" s="56" t="str">
        <f t="shared" si="7"/>
        <v xml:space="preserve"> </v>
      </c>
      <c r="M69" s="56"/>
      <c r="N69" s="78"/>
      <c r="O69" s="78"/>
      <c r="P69" s="78">
        <f t="shared" si="0"/>
        <v>0</v>
      </c>
    </row>
    <row r="70" spans="1:16" ht="15" x14ac:dyDescent="0.2">
      <c r="A70" s="141"/>
      <c r="B70" s="56"/>
      <c r="C70" s="79"/>
      <c r="D70" s="56"/>
      <c r="E70" s="79"/>
      <c r="F70" s="56"/>
      <c r="G70" s="79">
        <f t="shared" si="6"/>
        <v>540</v>
      </c>
      <c r="H70" s="56">
        <f t="shared" si="6"/>
        <v>36</v>
      </c>
      <c r="I70" s="56"/>
      <c r="J70" s="56"/>
      <c r="K70" s="56"/>
      <c r="L70" s="56" t="str">
        <f t="shared" si="7"/>
        <v xml:space="preserve"> </v>
      </c>
      <c r="M70" s="56"/>
      <c r="N70" s="78"/>
      <c r="O70" s="78"/>
      <c r="P70" s="78">
        <f t="shared" si="0"/>
        <v>0</v>
      </c>
    </row>
    <row r="71" spans="1:16" ht="15" x14ac:dyDescent="0.2">
      <c r="A71" s="141"/>
      <c r="B71" s="56"/>
      <c r="C71" s="79"/>
      <c r="D71" s="56"/>
      <c r="E71" s="79"/>
      <c r="F71" s="56"/>
      <c r="G71" s="79">
        <f t="shared" si="6"/>
        <v>540</v>
      </c>
      <c r="H71" s="56">
        <f t="shared" si="6"/>
        <v>36</v>
      </c>
      <c r="I71" s="56"/>
      <c r="J71" s="56"/>
      <c r="K71" s="56"/>
      <c r="L71" s="56" t="str">
        <f t="shared" si="7"/>
        <v xml:space="preserve"> </v>
      </c>
      <c r="M71" s="56"/>
      <c r="N71" s="78"/>
      <c r="O71" s="78"/>
      <c r="P71" s="78">
        <f t="shared" si="0"/>
        <v>0</v>
      </c>
    </row>
    <row r="72" spans="1:16" ht="15" x14ac:dyDescent="0.2">
      <c r="A72" s="141"/>
      <c r="B72" s="56"/>
      <c r="C72" s="79"/>
      <c r="D72" s="56"/>
      <c r="E72" s="79"/>
      <c r="F72" s="56"/>
      <c r="G72" s="79">
        <f t="shared" si="6"/>
        <v>540</v>
      </c>
      <c r="H72" s="56">
        <f t="shared" si="6"/>
        <v>36</v>
      </c>
      <c r="I72" s="56"/>
      <c r="J72" s="56"/>
      <c r="K72" s="56"/>
      <c r="L72" s="56" t="str">
        <f t="shared" si="7"/>
        <v xml:space="preserve"> </v>
      </c>
      <c r="M72" s="56"/>
      <c r="N72" s="78"/>
      <c r="O72" s="78"/>
      <c r="P72" s="78">
        <f t="shared" si="0"/>
        <v>0</v>
      </c>
    </row>
    <row r="73" spans="1:16" ht="15" x14ac:dyDescent="0.2">
      <c r="A73" s="141"/>
      <c r="B73" s="56"/>
      <c r="C73" s="79"/>
      <c r="D73" s="56"/>
      <c r="E73" s="79"/>
      <c r="F73" s="56"/>
      <c r="G73" s="79">
        <f t="shared" si="6"/>
        <v>540</v>
      </c>
      <c r="H73" s="56">
        <f t="shared" si="6"/>
        <v>36</v>
      </c>
      <c r="I73" s="56"/>
      <c r="J73" s="56"/>
      <c r="K73" s="56"/>
      <c r="L73" s="56" t="str">
        <f t="shared" si="7"/>
        <v xml:space="preserve"> </v>
      </c>
      <c r="M73" s="56"/>
      <c r="N73" s="78"/>
      <c r="O73" s="78"/>
      <c r="P73" s="78">
        <f t="shared" si="0"/>
        <v>0</v>
      </c>
    </row>
    <row r="74" spans="1:16" ht="15" x14ac:dyDescent="0.2">
      <c r="A74" s="141"/>
      <c r="B74" s="56"/>
      <c r="C74" s="79"/>
      <c r="D74" s="56"/>
      <c r="E74" s="79"/>
      <c r="F74" s="56"/>
      <c r="G74" s="79">
        <f t="shared" ref="G74:H89" si="8">G73-E74+C74</f>
        <v>540</v>
      </c>
      <c r="H74" s="56">
        <f t="shared" si="8"/>
        <v>36</v>
      </c>
      <c r="I74" s="56"/>
      <c r="J74" s="56"/>
      <c r="K74" s="56"/>
      <c r="L74" s="56" t="str">
        <f t="shared" si="7"/>
        <v xml:space="preserve"> </v>
      </c>
      <c r="M74" s="56"/>
      <c r="N74" s="78"/>
      <c r="O74" s="78"/>
      <c r="P74" s="78">
        <f t="shared" si="0"/>
        <v>0</v>
      </c>
    </row>
    <row r="75" spans="1:16" ht="15" x14ac:dyDescent="0.2">
      <c r="A75" s="141"/>
      <c r="B75" s="56"/>
      <c r="C75" s="79"/>
      <c r="D75" s="56"/>
      <c r="E75" s="79"/>
      <c r="F75" s="56"/>
      <c r="G75" s="79">
        <f t="shared" si="8"/>
        <v>540</v>
      </c>
      <c r="H75" s="56">
        <f t="shared" si="8"/>
        <v>36</v>
      </c>
      <c r="I75" s="56"/>
      <c r="J75" s="56"/>
      <c r="K75" s="56"/>
      <c r="L75" s="56" t="str">
        <f t="shared" si="7"/>
        <v xml:space="preserve"> </v>
      </c>
      <c r="M75" s="56"/>
      <c r="N75" s="78"/>
      <c r="O75" s="78"/>
      <c r="P75" s="78">
        <f t="shared" si="0"/>
        <v>0</v>
      </c>
    </row>
    <row r="76" spans="1:16" ht="15" x14ac:dyDescent="0.2">
      <c r="A76" s="141"/>
      <c r="B76" s="56"/>
      <c r="C76" s="79"/>
      <c r="D76" s="56"/>
      <c r="E76" s="79"/>
      <c r="F76" s="56"/>
      <c r="G76" s="79">
        <f t="shared" si="8"/>
        <v>540</v>
      </c>
      <c r="H76" s="56">
        <f t="shared" si="8"/>
        <v>36</v>
      </c>
      <c r="I76" s="56"/>
      <c r="J76" s="56"/>
      <c r="K76" s="56"/>
      <c r="L76" s="56" t="str">
        <f t="shared" si="7"/>
        <v xml:space="preserve"> </v>
      </c>
      <c r="M76" s="56"/>
      <c r="N76" s="78"/>
      <c r="O76" s="78"/>
      <c r="P76" s="78">
        <f t="shared" si="0"/>
        <v>0</v>
      </c>
    </row>
    <row r="77" spans="1:16" ht="15" x14ac:dyDescent="0.2">
      <c r="A77" s="141"/>
      <c r="B77" s="56"/>
      <c r="C77" s="79"/>
      <c r="D77" s="56"/>
      <c r="E77" s="79"/>
      <c r="F77" s="56"/>
      <c r="G77" s="79">
        <f t="shared" si="8"/>
        <v>540</v>
      </c>
      <c r="H77" s="56">
        <f t="shared" si="8"/>
        <v>36</v>
      </c>
      <c r="I77" s="56"/>
      <c r="J77" s="56"/>
      <c r="K77" s="56"/>
      <c r="L77" s="56" t="str">
        <f t="shared" si="7"/>
        <v xml:space="preserve"> </v>
      </c>
      <c r="M77" s="56"/>
      <c r="N77" s="78"/>
      <c r="O77" s="78"/>
      <c r="P77" s="78">
        <f t="shared" ref="P77:P140" si="9">O77*G77</f>
        <v>0</v>
      </c>
    </row>
    <row r="78" spans="1:16" ht="15" x14ac:dyDescent="0.2">
      <c r="A78" s="141"/>
      <c r="B78" s="56"/>
      <c r="C78" s="79"/>
      <c r="D78" s="56"/>
      <c r="E78" s="79"/>
      <c r="F78" s="56"/>
      <c r="G78" s="79">
        <f t="shared" si="8"/>
        <v>540</v>
      </c>
      <c r="H78" s="56">
        <f t="shared" si="8"/>
        <v>36</v>
      </c>
      <c r="I78" s="56"/>
      <c r="J78" s="56"/>
      <c r="K78" s="56"/>
      <c r="L78" s="56" t="str">
        <f t="shared" si="7"/>
        <v xml:space="preserve"> </v>
      </c>
      <c r="M78" s="56"/>
      <c r="N78" s="78"/>
      <c r="O78" s="78"/>
      <c r="P78" s="78">
        <f t="shared" si="9"/>
        <v>0</v>
      </c>
    </row>
    <row r="79" spans="1:16" ht="15" x14ac:dyDescent="0.2">
      <c r="A79" s="141"/>
      <c r="B79" s="56"/>
      <c r="C79" s="79"/>
      <c r="D79" s="56"/>
      <c r="E79" s="79"/>
      <c r="F79" s="56"/>
      <c r="G79" s="79">
        <f t="shared" si="8"/>
        <v>540</v>
      </c>
      <c r="H79" s="56">
        <f t="shared" si="8"/>
        <v>36</v>
      </c>
      <c r="I79" s="56"/>
      <c r="J79" s="56"/>
      <c r="K79" s="56"/>
      <c r="L79" s="56" t="str">
        <f t="shared" si="7"/>
        <v xml:space="preserve"> </v>
      </c>
      <c r="M79" s="56"/>
      <c r="N79" s="78"/>
      <c r="O79" s="78"/>
      <c r="P79" s="78">
        <f t="shared" si="9"/>
        <v>0</v>
      </c>
    </row>
    <row r="80" spans="1:16" ht="15" x14ac:dyDescent="0.2">
      <c r="A80" s="141"/>
      <c r="B80" s="56"/>
      <c r="C80" s="79"/>
      <c r="D80" s="56"/>
      <c r="E80" s="79"/>
      <c r="F80" s="56"/>
      <c r="G80" s="79">
        <f t="shared" si="8"/>
        <v>540</v>
      </c>
      <c r="H80" s="56">
        <f t="shared" si="8"/>
        <v>36</v>
      </c>
      <c r="I80" s="56"/>
      <c r="J80" s="56"/>
      <c r="K80" s="56"/>
      <c r="L80" s="56" t="str">
        <f t="shared" si="7"/>
        <v xml:space="preserve"> </v>
      </c>
      <c r="M80" s="56"/>
      <c r="N80" s="78"/>
      <c r="O80" s="78"/>
      <c r="P80" s="78">
        <f t="shared" si="9"/>
        <v>0</v>
      </c>
    </row>
    <row r="81" spans="1:16" ht="15" x14ac:dyDescent="0.2">
      <c r="A81" s="141"/>
      <c r="B81" s="56"/>
      <c r="C81" s="79"/>
      <c r="D81" s="56"/>
      <c r="E81" s="79"/>
      <c r="F81" s="56"/>
      <c r="G81" s="79">
        <f t="shared" si="8"/>
        <v>540</v>
      </c>
      <c r="H81" s="56">
        <f t="shared" si="8"/>
        <v>36</v>
      </c>
      <c r="I81" s="56"/>
      <c r="J81" s="56"/>
      <c r="K81" s="56"/>
      <c r="L81" s="56" t="str">
        <f t="shared" si="7"/>
        <v xml:space="preserve"> </v>
      </c>
      <c r="M81" s="56"/>
      <c r="N81" s="78"/>
      <c r="O81" s="78"/>
      <c r="P81" s="78">
        <f t="shared" si="9"/>
        <v>0</v>
      </c>
    </row>
    <row r="82" spans="1:16" ht="15" x14ac:dyDescent="0.2">
      <c r="A82" s="141"/>
      <c r="B82" s="56"/>
      <c r="C82" s="79"/>
      <c r="D82" s="56"/>
      <c r="E82" s="79"/>
      <c r="F82" s="56"/>
      <c r="G82" s="79">
        <f t="shared" si="8"/>
        <v>540</v>
      </c>
      <c r="H82" s="56">
        <f t="shared" si="8"/>
        <v>36</v>
      </c>
      <c r="I82" s="56"/>
      <c r="J82" s="56"/>
      <c r="K82" s="56"/>
      <c r="L82" s="56" t="str">
        <f t="shared" si="7"/>
        <v xml:space="preserve"> </v>
      </c>
      <c r="M82" s="56"/>
      <c r="N82" s="78"/>
      <c r="O82" s="78"/>
      <c r="P82" s="78">
        <f t="shared" si="9"/>
        <v>0</v>
      </c>
    </row>
    <row r="83" spans="1:16" ht="15" x14ac:dyDescent="0.2">
      <c r="A83" s="141"/>
      <c r="B83" s="56"/>
      <c r="C83" s="79"/>
      <c r="D83" s="56"/>
      <c r="E83" s="79"/>
      <c r="F83" s="56"/>
      <c r="G83" s="79">
        <f t="shared" si="8"/>
        <v>540</v>
      </c>
      <c r="H83" s="56">
        <f t="shared" si="8"/>
        <v>36</v>
      </c>
      <c r="I83" s="56"/>
      <c r="J83" s="56"/>
      <c r="K83" s="56"/>
      <c r="L83" s="56" t="str">
        <f t="shared" si="7"/>
        <v xml:space="preserve"> </v>
      </c>
      <c r="M83" s="56"/>
      <c r="N83" s="78"/>
      <c r="O83" s="78"/>
      <c r="P83" s="78">
        <f t="shared" si="9"/>
        <v>0</v>
      </c>
    </row>
    <row r="84" spans="1:16" ht="15" x14ac:dyDescent="0.2">
      <c r="A84" s="141"/>
      <c r="B84" s="56"/>
      <c r="C84" s="79"/>
      <c r="D84" s="56"/>
      <c r="E84" s="79"/>
      <c r="F84" s="56"/>
      <c r="G84" s="79">
        <f t="shared" si="8"/>
        <v>540</v>
      </c>
      <c r="H84" s="56">
        <f t="shared" si="8"/>
        <v>36</v>
      </c>
      <c r="I84" s="56"/>
      <c r="J84" s="56"/>
      <c r="K84" s="56"/>
      <c r="L84" s="56" t="str">
        <f t="shared" si="7"/>
        <v xml:space="preserve"> </v>
      </c>
      <c r="M84" s="56"/>
      <c r="N84" s="78"/>
      <c r="O84" s="78"/>
      <c r="P84" s="78">
        <f t="shared" si="9"/>
        <v>0</v>
      </c>
    </row>
    <row r="85" spans="1:16" ht="15" x14ac:dyDescent="0.2">
      <c r="A85" s="141"/>
      <c r="B85" s="56"/>
      <c r="C85" s="79"/>
      <c r="D85" s="56"/>
      <c r="E85" s="79"/>
      <c r="F85" s="56"/>
      <c r="G85" s="79">
        <f t="shared" si="8"/>
        <v>540</v>
      </c>
      <c r="H85" s="56">
        <f t="shared" si="8"/>
        <v>36</v>
      </c>
      <c r="I85" s="56"/>
      <c r="J85" s="56"/>
      <c r="K85" s="56"/>
      <c r="L85" s="56" t="str">
        <f t="shared" si="7"/>
        <v xml:space="preserve"> </v>
      </c>
      <c r="M85" s="56"/>
      <c r="N85" s="78"/>
      <c r="O85" s="78"/>
      <c r="P85" s="78">
        <f t="shared" si="9"/>
        <v>0</v>
      </c>
    </row>
    <row r="86" spans="1:16" ht="15" x14ac:dyDescent="0.2">
      <c r="A86" s="141"/>
      <c r="B86" s="56"/>
      <c r="C86" s="79"/>
      <c r="D86" s="56"/>
      <c r="E86" s="79"/>
      <c r="F86" s="56"/>
      <c r="G86" s="79">
        <f t="shared" si="8"/>
        <v>540</v>
      </c>
      <c r="H86" s="56">
        <f t="shared" si="8"/>
        <v>36</v>
      </c>
      <c r="I86" s="56"/>
      <c r="J86" s="56"/>
      <c r="K86" s="56"/>
      <c r="L86" s="56" t="str">
        <f t="shared" si="7"/>
        <v xml:space="preserve"> </v>
      </c>
      <c r="M86" s="56"/>
      <c r="N86" s="78"/>
      <c r="O86" s="78"/>
      <c r="P86" s="78">
        <f t="shared" si="9"/>
        <v>0</v>
      </c>
    </row>
    <row r="87" spans="1:16" ht="15" x14ac:dyDescent="0.2">
      <c r="A87" s="141"/>
      <c r="B87" s="56"/>
      <c r="C87" s="79"/>
      <c r="D87" s="56"/>
      <c r="E87" s="79"/>
      <c r="F87" s="56"/>
      <c r="G87" s="79">
        <f t="shared" si="8"/>
        <v>540</v>
      </c>
      <c r="H87" s="56">
        <f t="shared" si="8"/>
        <v>36</v>
      </c>
      <c r="I87" s="56"/>
      <c r="J87" s="56"/>
      <c r="K87" s="56"/>
      <c r="L87" s="56" t="str">
        <f t="shared" si="7"/>
        <v xml:space="preserve"> </v>
      </c>
      <c r="M87" s="56"/>
      <c r="N87" s="78"/>
      <c r="O87" s="78"/>
      <c r="P87" s="78">
        <f t="shared" si="9"/>
        <v>0</v>
      </c>
    </row>
    <row r="88" spans="1:16" ht="15" x14ac:dyDescent="0.2">
      <c r="A88" s="141"/>
      <c r="B88" s="56"/>
      <c r="C88" s="79"/>
      <c r="D88" s="56"/>
      <c r="E88" s="79"/>
      <c r="F88" s="56"/>
      <c r="G88" s="79">
        <f t="shared" si="8"/>
        <v>540</v>
      </c>
      <c r="H88" s="56">
        <f t="shared" si="8"/>
        <v>36</v>
      </c>
      <c r="I88" s="56"/>
      <c r="J88" s="56"/>
      <c r="K88" s="56"/>
      <c r="L88" s="56" t="str">
        <f t="shared" si="7"/>
        <v xml:space="preserve"> </v>
      </c>
      <c r="M88" s="56"/>
      <c r="N88" s="78"/>
      <c r="O88" s="78"/>
      <c r="P88" s="78">
        <f t="shared" si="9"/>
        <v>0</v>
      </c>
    </row>
    <row r="89" spans="1:16" ht="15" x14ac:dyDescent="0.2">
      <c r="A89" s="141"/>
      <c r="B89" s="56"/>
      <c r="C89" s="79"/>
      <c r="D89" s="56"/>
      <c r="E89" s="79"/>
      <c r="F89" s="56"/>
      <c r="G89" s="79">
        <f t="shared" si="8"/>
        <v>540</v>
      </c>
      <c r="H89" s="56">
        <f t="shared" si="8"/>
        <v>36</v>
      </c>
      <c r="I89" s="56"/>
      <c r="J89" s="56"/>
      <c r="K89" s="56"/>
      <c r="L89" s="56" t="str">
        <f t="shared" si="7"/>
        <v xml:space="preserve"> </v>
      </c>
      <c r="M89" s="56"/>
      <c r="N89" s="78"/>
      <c r="O89" s="78"/>
      <c r="P89" s="78">
        <f t="shared" si="9"/>
        <v>0</v>
      </c>
    </row>
    <row r="90" spans="1:16" ht="15" x14ac:dyDescent="0.2">
      <c r="A90" s="141"/>
      <c r="B90" s="56"/>
      <c r="C90" s="79"/>
      <c r="D90" s="56"/>
      <c r="E90" s="79"/>
      <c r="F90" s="56"/>
      <c r="G90" s="79">
        <f t="shared" ref="G90:H105" si="10">G89-E90+C90</f>
        <v>540</v>
      </c>
      <c r="H90" s="56">
        <f t="shared" si="10"/>
        <v>36</v>
      </c>
      <c r="I90" s="56"/>
      <c r="J90" s="56"/>
      <c r="K90" s="56"/>
      <c r="L90" s="56" t="str">
        <f t="shared" si="7"/>
        <v xml:space="preserve"> </v>
      </c>
      <c r="M90" s="56"/>
      <c r="N90" s="78"/>
      <c r="O90" s="78"/>
      <c r="P90" s="78">
        <f t="shared" si="9"/>
        <v>0</v>
      </c>
    </row>
    <row r="91" spans="1:16" ht="15" x14ac:dyDescent="0.2">
      <c r="A91" s="141"/>
      <c r="B91" s="56"/>
      <c r="C91" s="79"/>
      <c r="D91" s="56"/>
      <c r="E91" s="79"/>
      <c r="F91" s="56"/>
      <c r="G91" s="79">
        <f t="shared" si="10"/>
        <v>540</v>
      </c>
      <c r="H91" s="56">
        <f t="shared" si="10"/>
        <v>36</v>
      </c>
      <c r="I91" s="56"/>
      <c r="J91" s="56"/>
      <c r="K91" s="56"/>
      <c r="L91" s="56" t="str">
        <f t="shared" si="7"/>
        <v xml:space="preserve"> </v>
      </c>
      <c r="M91" s="56"/>
      <c r="N91" s="78"/>
      <c r="O91" s="78"/>
      <c r="P91" s="78">
        <f t="shared" si="9"/>
        <v>0</v>
      </c>
    </row>
    <row r="92" spans="1:16" ht="15" x14ac:dyDescent="0.2">
      <c r="A92" s="141"/>
      <c r="B92" s="56"/>
      <c r="C92" s="79"/>
      <c r="D92" s="56"/>
      <c r="E92" s="79"/>
      <c r="F92" s="56"/>
      <c r="G92" s="79">
        <f t="shared" si="10"/>
        <v>540</v>
      </c>
      <c r="H92" s="56">
        <f t="shared" si="10"/>
        <v>36</v>
      </c>
      <c r="I92" s="56"/>
      <c r="J92" s="56"/>
      <c r="K92" s="56"/>
      <c r="L92" s="56" t="str">
        <f t="shared" si="7"/>
        <v xml:space="preserve"> </v>
      </c>
      <c r="M92" s="56"/>
      <c r="N92" s="78"/>
      <c r="O92" s="78"/>
      <c r="P92" s="78">
        <f t="shared" si="9"/>
        <v>0</v>
      </c>
    </row>
    <row r="93" spans="1:16" ht="15" x14ac:dyDescent="0.2">
      <c r="A93" s="141"/>
      <c r="B93" s="56"/>
      <c r="C93" s="79"/>
      <c r="D93" s="56"/>
      <c r="E93" s="79"/>
      <c r="F93" s="56"/>
      <c r="G93" s="79">
        <f t="shared" si="10"/>
        <v>540</v>
      </c>
      <c r="H93" s="56">
        <f t="shared" si="10"/>
        <v>36</v>
      </c>
      <c r="I93" s="56"/>
      <c r="J93" s="56"/>
      <c r="K93" s="56"/>
      <c r="L93" s="56" t="str">
        <f t="shared" si="7"/>
        <v xml:space="preserve"> </v>
      </c>
      <c r="M93" s="56"/>
      <c r="N93" s="78"/>
      <c r="O93" s="78"/>
      <c r="P93" s="78">
        <f t="shared" si="9"/>
        <v>0</v>
      </c>
    </row>
    <row r="94" spans="1:16" ht="15" x14ac:dyDescent="0.2">
      <c r="A94" s="141"/>
      <c r="B94" s="56"/>
      <c r="C94" s="79"/>
      <c r="D94" s="56"/>
      <c r="E94" s="79"/>
      <c r="F94" s="56"/>
      <c r="G94" s="79">
        <f t="shared" si="10"/>
        <v>540</v>
      </c>
      <c r="H94" s="56">
        <f t="shared" si="10"/>
        <v>36</v>
      </c>
      <c r="I94" s="56"/>
      <c r="J94" s="56"/>
      <c r="K94" s="56"/>
      <c r="L94" s="56" t="str">
        <f t="shared" si="7"/>
        <v xml:space="preserve"> </v>
      </c>
      <c r="M94" s="56"/>
      <c r="N94" s="78"/>
      <c r="O94" s="78"/>
      <c r="P94" s="78">
        <f t="shared" si="9"/>
        <v>0</v>
      </c>
    </row>
    <row r="95" spans="1:16" ht="15" x14ac:dyDescent="0.2">
      <c r="A95" s="141"/>
      <c r="B95" s="56"/>
      <c r="C95" s="79"/>
      <c r="D95" s="56"/>
      <c r="E95" s="79"/>
      <c r="F95" s="56"/>
      <c r="G95" s="79">
        <f t="shared" si="10"/>
        <v>540</v>
      </c>
      <c r="H95" s="56">
        <f t="shared" si="10"/>
        <v>36</v>
      </c>
      <c r="I95" s="56"/>
      <c r="J95" s="56"/>
      <c r="K95" s="56"/>
      <c r="L95" s="56" t="str">
        <f t="shared" si="7"/>
        <v xml:space="preserve"> </v>
      </c>
      <c r="M95" s="56"/>
      <c r="N95" s="78"/>
      <c r="O95" s="78"/>
      <c r="P95" s="78">
        <f t="shared" si="9"/>
        <v>0</v>
      </c>
    </row>
    <row r="96" spans="1:16" ht="15" x14ac:dyDescent="0.2">
      <c r="A96" s="141"/>
      <c r="B96" s="56"/>
      <c r="C96" s="79"/>
      <c r="D96" s="56"/>
      <c r="E96" s="79"/>
      <c r="F96" s="56"/>
      <c r="G96" s="79">
        <f t="shared" si="10"/>
        <v>540</v>
      </c>
      <c r="H96" s="56">
        <f t="shared" si="10"/>
        <v>36</v>
      </c>
      <c r="I96" s="56"/>
      <c r="J96" s="56"/>
      <c r="K96" s="56"/>
      <c r="L96" s="56" t="str">
        <f t="shared" si="7"/>
        <v xml:space="preserve"> </v>
      </c>
      <c r="M96" s="56"/>
      <c r="N96" s="78"/>
      <c r="O96" s="78"/>
      <c r="P96" s="78">
        <f t="shared" si="9"/>
        <v>0</v>
      </c>
    </row>
    <row r="97" spans="1:16" ht="15" x14ac:dyDescent="0.2">
      <c r="A97" s="141"/>
      <c r="B97" s="56"/>
      <c r="C97" s="79"/>
      <c r="D97" s="56"/>
      <c r="E97" s="79"/>
      <c r="F97" s="56"/>
      <c r="G97" s="79">
        <f t="shared" si="10"/>
        <v>540</v>
      </c>
      <c r="H97" s="56">
        <f t="shared" si="10"/>
        <v>36</v>
      </c>
      <c r="I97" s="56"/>
      <c r="J97" s="56"/>
      <c r="K97" s="56"/>
      <c r="L97" s="56" t="str">
        <f t="shared" si="7"/>
        <v xml:space="preserve"> </v>
      </c>
      <c r="M97" s="56"/>
      <c r="N97" s="78"/>
      <c r="O97" s="78"/>
      <c r="P97" s="78">
        <f t="shared" si="9"/>
        <v>0</v>
      </c>
    </row>
    <row r="98" spans="1:16" ht="15" x14ac:dyDescent="0.2">
      <c r="A98" s="141"/>
      <c r="B98" s="56"/>
      <c r="C98" s="79"/>
      <c r="D98" s="56"/>
      <c r="E98" s="79"/>
      <c r="F98" s="56"/>
      <c r="G98" s="79">
        <f t="shared" si="10"/>
        <v>540</v>
      </c>
      <c r="H98" s="56">
        <f t="shared" si="10"/>
        <v>36</v>
      </c>
      <c r="I98" s="56"/>
      <c r="J98" s="56"/>
      <c r="K98" s="56"/>
      <c r="L98" s="56" t="str">
        <f t="shared" si="7"/>
        <v xml:space="preserve"> </v>
      </c>
      <c r="M98" s="56"/>
      <c r="N98" s="78"/>
      <c r="O98" s="78"/>
      <c r="P98" s="78">
        <f t="shared" si="9"/>
        <v>0</v>
      </c>
    </row>
    <row r="99" spans="1:16" ht="15" x14ac:dyDescent="0.2">
      <c r="A99" s="141"/>
      <c r="B99" s="56"/>
      <c r="C99" s="79"/>
      <c r="D99" s="56"/>
      <c r="E99" s="79"/>
      <c r="F99" s="56"/>
      <c r="G99" s="79">
        <f t="shared" si="10"/>
        <v>540</v>
      </c>
      <c r="H99" s="56">
        <f t="shared" si="10"/>
        <v>36</v>
      </c>
      <c r="I99" s="56"/>
      <c r="J99" s="56"/>
      <c r="K99" s="56"/>
      <c r="L99" s="56" t="str">
        <f t="shared" si="7"/>
        <v xml:space="preserve"> </v>
      </c>
      <c r="M99" s="56"/>
      <c r="N99" s="78"/>
      <c r="O99" s="78"/>
      <c r="P99" s="78">
        <f t="shared" si="9"/>
        <v>0</v>
      </c>
    </row>
    <row r="100" spans="1:16" ht="15" x14ac:dyDescent="0.2">
      <c r="A100" s="141"/>
      <c r="B100" s="56"/>
      <c r="C100" s="79"/>
      <c r="D100" s="56"/>
      <c r="E100" s="79"/>
      <c r="F100" s="56"/>
      <c r="G100" s="79">
        <f t="shared" si="10"/>
        <v>540</v>
      </c>
      <c r="H100" s="56">
        <f t="shared" si="10"/>
        <v>36</v>
      </c>
      <c r="I100" s="56"/>
      <c r="J100" s="56"/>
      <c r="K100" s="56"/>
      <c r="L100" s="56" t="str">
        <f t="shared" si="7"/>
        <v xml:space="preserve"> </v>
      </c>
      <c r="M100" s="56"/>
      <c r="N100" s="78"/>
      <c r="O100" s="78"/>
      <c r="P100" s="78">
        <f t="shared" si="9"/>
        <v>0</v>
      </c>
    </row>
    <row r="101" spans="1:16" ht="15" x14ac:dyDescent="0.2">
      <c r="A101" s="141"/>
      <c r="B101" s="56"/>
      <c r="C101" s="79"/>
      <c r="D101" s="56"/>
      <c r="E101" s="79"/>
      <c r="F101" s="56"/>
      <c r="G101" s="79">
        <f t="shared" si="10"/>
        <v>540</v>
      </c>
      <c r="H101" s="56">
        <f t="shared" si="10"/>
        <v>36</v>
      </c>
      <c r="I101" s="56"/>
      <c r="J101" s="56"/>
      <c r="K101" s="56"/>
      <c r="L101" s="56" t="str">
        <f t="shared" si="7"/>
        <v xml:space="preserve"> </v>
      </c>
      <c r="M101" s="56"/>
      <c r="N101" s="78"/>
      <c r="O101" s="78"/>
      <c r="P101" s="78">
        <f t="shared" si="9"/>
        <v>0</v>
      </c>
    </row>
    <row r="102" spans="1:16" ht="15" x14ac:dyDescent="0.2">
      <c r="A102" s="141"/>
      <c r="B102" s="56"/>
      <c r="C102" s="79"/>
      <c r="D102" s="56"/>
      <c r="E102" s="79"/>
      <c r="F102" s="56"/>
      <c r="G102" s="79">
        <f t="shared" si="10"/>
        <v>540</v>
      </c>
      <c r="H102" s="56">
        <f t="shared" si="10"/>
        <v>36</v>
      </c>
      <c r="I102" s="56"/>
      <c r="J102" s="56"/>
      <c r="K102" s="56"/>
      <c r="L102" s="56" t="str">
        <f t="shared" si="7"/>
        <v xml:space="preserve"> </v>
      </c>
      <c r="M102" s="56"/>
      <c r="N102" s="78"/>
      <c r="O102" s="78"/>
      <c r="P102" s="78">
        <f t="shared" si="9"/>
        <v>0</v>
      </c>
    </row>
    <row r="103" spans="1:16" ht="15" x14ac:dyDescent="0.2">
      <c r="A103" s="141"/>
      <c r="B103" s="56"/>
      <c r="C103" s="79"/>
      <c r="D103" s="56"/>
      <c r="E103" s="79"/>
      <c r="F103" s="56"/>
      <c r="G103" s="79">
        <f t="shared" si="10"/>
        <v>540</v>
      </c>
      <c r="H103" s="56">
        <f t="shared" si="10"/>
        <v>36</v>
      </c>
      <c r="I103" s="56"/>
      <c r="J103" s="56"/>
      <c r="K103" s="56"/>
      <c r="L103" s="56" t="str">
        <f t="shared" si="7"/>
        <v xml:space="preserve"> </v>
      </c>
      <c r="M103" s="56"/>
      <c r="N103" s="78"/>
      <c r="O103" s="78"/>
      <c r="P103" s="78">
        <f t="shared" si="9"/>
        <v>0</v>
      </c>
    </row>
    <row r="104" spans="1:16" ht="15" x14ac:dyDescent="0.2">
      <c r="A104" s="141"/>
      <c r="B104" s="56"/>
      <c r="C104" s="79"/>
      <c r="D104" s="56"/>
      <c r="E104" s="79"/>
      <c r="F104" s="56"/>
      <c r="G104" s="79">
        <f t="shared" si="10"/>
        <v>540</v>
      </c>
      <c r="H104" s="56">
        <f t="shared" si="10"/>
        <v>36</v>
      </c>
      <c r="I104" s="56"/>
      <c r="J104" s="56"/>
      <c r="K104" s="56"/>
      <c r="L104" s="56" t="str">
        <f t="shared" si="7"/>
        <v xml:space="preserve"> </v>
      </c>
      <c r="M104" s="56"/>
      <c r="N104" s="78"/>
      <c r="O104" s="78"/>
      <c r="P104" s="78">
        <f t="shared" si="9"/>
        <v>0</v>
      </c>
    </row>
    <row r="105" spans="1:16" ht="15" x14ac:dyDescent="0.2">
      <c r="A105" s="141"/>
      <c r="B105" s="56"/>
      <c r="C105" s="79"/>
      <c r="D105" s="56"/>
      <c r="E105" s="79"/>
      <c r="F105" s="56"/>
      <c r="G105" s="79">
        <f t="shared" si="10"/>
        <v>540</v>
      </c>
      <c r="H105" s="56">
        <f t="shared" si="10"/>
        <v>36</v>
      </c>
      <c r="I105" s="56"/>
      <c r="J105" s="56"/>
      <c r="K105" s="56"/>
      <c r="L105" s="56" t="str">
        <f t="shared" si="7"/>
        <v xml:space="preserve"> </v>
      </c>
      <c r="M105" s="56"/>
      <c r="N105" s="78"/>
      <c r="O105" s="78"/>
      <c r="P105" s="78">
        <f t="shared" si="9"/>
        <v>0</v>
      </c>
    </row>
    <row r="106" spans="1:16" ht="15" x14ac:dyDescent="0.2">
      <c r="A106" s="141"/>
      <c r="B106" s="56"/>
      <c r="C106" s="79"/>
      <c r="D106" s="56"/>
      <c r="E106" s="79"/>
      <c r="F106" s="56"/>
      <c r="G106" s="79">
        <f t="shared" ref="G106:H121" si="11">G105-E106+C106</f>
        <v>540</v>
      </c>
      <c r="H106" s="56">
        <f t="shared" si="11"/>
        <v>36</v>
      </c>
      <c r="I106" s="56"/>
      <c r="J106" s="56"/>
      <c r="K106" s="56"/>
      <c r="L106" s="56" t="str">
        <f t="shared" si="7"/>
        <v xml:space="preserve"> </v>
      </c>
      <c r="M106" s="56"/>
      <c r="N106" s="78"/>
      <c r="O106" s="78"/>
      <c r="P106" s="78">
        <f t="shared" si="9"/>
        <v>0</v>
      </c>
    </row>
    <row r="107" spans="1:16" ht="15" x14ac:dyDescent="0.2">
      <c r="A107" s="141"/>
      <c r="B107" s="56"/>
      <c r="C107" s="79"/>
      <c r="D107" s="56"/>
      <c r="E107" s="79"/>
      <c r="F107" s="56"/>
      <c r="G107" s="79">
        <f t="shared" si="11"/>
        <v>540</v>
      </c>
      <c r="H107" s="56">
        <f t="shared" si="11"/>
        <v>36</v>
      </c>
      <c r="I107" s="56"/>
      <c r="J107" s="56"/>
      <c r="K107" s="56"/>
      <c r="L107" s="56" t="str">
        <f t="shared" si="7"/>
        <v xml:space="preserve"> </v>
      </c>
      <c r="M107" s="56"/>
      <c r="N107" s="78"/>
      <c r="O107" s="78"/>
      <c r="P107" s="78">
        <f t="shared" si="9"/>
        <v>0</v>
      </c>
    </row>
    <row r="108" spans="1:16" ht="15" x14ac:dyDescent="0.2">
      <c r="A108" s="141"/>
      <c r="B108" s="56"/>
      <c r="C108" s="79"/>
      <c r="D108" s="56"/>
      <c r="E108" s="79"/>
      <c r="F108" s="56"/>
      <c r="G108" s="79">
        <f t="shared" si="11"/>
        <v>540</v>
      </c>
      <c r="H108" s="56">
        <f t="shared" si="11"/>
        <v>36</v>
      </c>
      <c r="I108" s="56"/>
      <c r="J108" s="56"/>
      <c r="K108" s="56"/>
      <c r="L108" s="56" t="str">
        <f t="shared" si="7"/>
        <v xml:space="preserve"> </v>
      </c>
      <c r="M108" s="56"/>
      <c r="N108" s="78"/>
      <c r="O108" s="78"/>
      <c r="P108" s="78">
        <f t="shared" si="9"/>
        <v>0</v>
      </c>
    </row>
    <row r="109" spans="1:16" ht="15" x14ac:dyDescent="0.2">
      <c r="A109" s="141"/>
      <c r="B109" s="56"/>
      <c r="C109" s="79"/>
      <c r="D109" s="56"/>
      <c r="E109" s="79"/>
      <c r="F109" s="56"/>
      <c r="G109" s="79">
        <f t="shared" si="11"/>
        <v>540</v>
      </c>
      <c r="H109" s="56">
        <f t="shared" si="11"/>
        <v>36</v>
      </c>
      <c r="I109" s="56"/>
      <c r="J109" s="56"/>
      <c r="K109" s="56"/>
      <c r="L109" s="56" t="str">
        <f t="shared" si="7"/>
        <v xml:space="preserve"> </v>
      </c>
      <c r="M109" s="56"/>
      <c r="N109" s="78"/>
      <c r="O109" s="78"/>
      <c r="P109" s="78">
        <f t="shared" si="9"/>
        <v>0</v>
      </c>
    </row>
    <row r="110" spans="1:16" ht="15" x14ac:dyDescent="0.2">
      <c r="A110" s="141"/>
      <c r="B110" s="56"/>
      <c r="C110" s="79"/>
      <c r="D110" s="56"/>
      <c r="E110" s="79"/>
      <c r="F110" s="56"/>
      <c r="G110" s="79">
        <f t="shared" si="11"/>
        <v>540</v>
      </c>
      <c r="H110" s="56">
        <f t="shared" si="11"/>
        <v>36</v>
      </c>
      <c r="I110" s="56"/>
      <c r="J110" s="56"/>
      <c r="K110" s="56"/>
      <c r="L110" s="56" t="str">
        <f t="shared" si="7"/>
        <v xml:space="preserve"> </v>
      </c>
      <c r="M110" s="56"/>
      <c r="N110" s="78"/>
      <c r="O110" s="78"/>
      <c r="P110" s="78">
        <f t="shared" si="9"/>
        <v>0</v>
      </c>
    </row>
    <row r="111" spans="1:16" ht="15" x14ac:dyDescent="0.2">
      <c r="A111" s="148"/>
      <c r="B111" s="72"/>
      <c r="C111" s="73"/>
      <c r="D111" s="72"/>
      <c r="E111" s="73"/>
      <c r="F111" s="72"/>
      <c r="G111" s="79">
        <f t="shared" si="11"/>
        <v>540</v>
      </c>
      <c r="H111" s="56">
        <f t="shared" si="11"/>
        <v>36</v>
      </c>
      <c r="I111" s="56"/>
      <c r="J111" s="56"/>
      <c r="K111" s="72"/>
      <c r="L111" s="56" t="str">
        <f t="shared" si="7"/>
        <v xml:space="preserve"> </v>
      </c>
      <c r="M111" s="72"/>
      <c r="N111" s="77"/>
      <c r="O111" s="77"/>
      <c r="P111" s="78">
        <f t="shared" si="9"/>
        <v>0</v>
      </c>
    </row>
    <row r="112" spans="1:16" ht="15" x14ac:dyDescent="0.2">
      <c r="A112" s="148"/>
      <c r="B112" s="72"/>
      <c r="C112" s="73"/>
      <c r="D112" s="72"/>
      <c r="E112" s="73"/>
      <c r="F112" s="72"/>
      <c r="G112" s="79">
        <f t="shared" si="11"/>
        <v>540</v>
      </c>
      <c r="H112" s="56">
        <f t="shared" si="11"/>
        <v>36</v>
      </c>
      <c r="I112" s="56"/>
      <c r="J112" s="56"/>
      <c r="K112" s="72"/>
      <c r="L112" s="56" t="str">
        <f t="shared" si="7"/>
        <v xml:space="preserve"> </v>
      </c>
      <c r="M112" s="72"/>
      <c r="N112" s="77"/>
      <c r="O112" s="77"/>
      <c r="P112" s="78">
        <f t="shared" si="9"/>
        <v>0</v>
      </c>
    </row>
    <row r="113" spans="1:16" ht="15" x14ac:dyDescent="0.2">
      <c r="A113" s="148"/>
      <c r="B113" s="72"/>
      <c r="C113" s="73"/>
      <c r="D113" s="72"/>
      <c r="E113" s="73"/>
      <c r="F113" s="72"/>
      <c r="G113" s="79">
        <f t="shared" si="11"/>
        <v>540</v>
      </c>
      <c r="H113" s="56">
        <f t="shared" si="11"/>
        <v>36</v>
      </c>
      <c r="I113" s="56"/>
      <c r="J113" s="56"/>
      <c r="K113" s="72"/>
      <c r="L113" s="56" t="str">
        <f t="shared" si="7"/>
        <v xml:space="preserve"> </v>
      </c>
      <c r="M113" s="72"/>
      <c r="N113" s="77"/>
      <c r="O113" s="77"/>
      <c r="P113" s="78">
        <f t="shared" si="9"/>
        <v>0</v>
      </c>
    </row>
    <row r="114" spans="1:16" ht="15" x14ac:dyDescent="0.2">
      <c r="A114" s="148"/>
      <c r="B114" s="72"/>
      <c r="C114" s="73"/>
      <c r="D114" s="72"/>
      <c r="E114" s="73"/>
      <c r="F114" s="72"/>
      <c r="G114" s="79">
        <f t="shared" si="11"/>
        <v>540</v>
      </c>
      <c r="H114" s="56">
        <f t="shared" si="11"/>
        <v>36</v>
      </c>
      <c r="I114" s="56"/>
      <c r="J114" s="56"/>
      <c r="K114" s="72"/>
      <c r="L114" s="56" t="str">
        <f t="shared" si="7"/>
        <v xml:space="preserve"> </v>
      </c>
      <c r="M114" s="72"/>
      <c r="N114" s="77"/>
      <c r="O114" s="77"/>
      <c r="P114" s="78">
        <f t="shared" si="9"/>
        <v>0</v>
      </c>
    </row>
    <row r="115" spans="1:16" ht="15" x14ac:dyDescent="0.2">
      <c r="A115" s="148"/>
      <c r="B115" s="72"/>
      <c r="C115" s="73"/>
      <c r="D115" s="72"/>
      <c r="E115" s="73"/>
      <c r="F115" s="72"/>
      <c r="G115" s="79">
        <f t="shared" si="11"/>
        <v>540</v>
      </c>
      <c r="H115" s="56">
        <f t="shared" si="11"/>
        <v>36</v>
      </c>
      <c r="I115" s="56"/>
      <c r="J115" s="56"/>
      <c r="K115" s="72"/>
      <c r="L115" s="56" t="str">
        <f t="shared" si="7"/>
        <v xml:space="preserve"> </v>
      </c>
      <c r="M115" s="72"/>
      <c r="N115" s="77"/>
      <c r="O115" s="77"/>
      <c r="P115" s="78">
        <f t="shared" si="9"/>
        <v>0</v>
      </c>
    </row>
    <row r="116" spans="1:16" ht="15" x14ac:dyDescent="0.2">
      <c r="A116" s="148"/>
      <c r="B116" s="72"/>
      <c r="C116" s="73"/>
      <c r="D116" s="72"/>
      <c r="E116" s="73"/>
      <c r="F116" s="72"/>
      <c r="G116" s="79">
        <f t="shared" si="11"/>
        <v>540</v>
      </c>
      <c r="H116" s="56">
        <f t="shared" si="11"/>
        <v>36</v>
      </c>
      <c r="I116" s="56"/>
      <c r="J116" s="56"/>
      <c r="K116" s="72"/>
      <c r="L116" s="56" t="str">
        <f t="shared" si="7"/>
        <v xml:space="preserve"> </v>
      </c>
      <c r="M116" s="72"/>
      <c r="N116" s="77"/>
      <c r="O116" s="77"/>
      <c r="P116" s="78">
        <f t="shared" si="9"/>
        <v>0</v>
      </c>
    </row>
    <row r="117" spans="1:16" ht="15" x14ac:dyDescent="0.2">
      <c r="A117" s="148"/>
      <c r="B117" s="72"/>
      <c r="C117" s="79"/>
      <c r="D117" s="72"/>
      <c r="E117" s="73"/>
      <c r="F117" s="72"/>
      <c r="G117" s="79">
        <f t="shared" si="11"/>
        <v>540</v>
      </c>
      <c r="H117" s="56">
        <f t="shared" si="11"/>
        <v>36</v>
      </c>
      <c r="I117" s="56"/>
      <c r="J117" s="56"/>
      <c r="K117" s="72"/>
      <c r="L117" s="56" t="str">
        <f t="shared" si="7"/>
        <v xml:space="preserve"> </v>
      </c>
      <c r="M117" s="72"/>
      <c r="N117" s="77"/>
      <c r="O117" s="77"/>
      <c r="P117" s="78">
        <f t="shared" si="9"/>
        <v>0</v>
      </c>
    </row>
    <row r="118" spans="1:16" ht="15" x14ac:dyDescent="0.2">
      <c r="A118" s="148"/>
      <c r="B118" s="72"/>
      <c r="C118" s="73"/>
      <c r="D118" s="72"/>
      <c r="E118" s="73"/>
      <c r="F118" s="72"/>
      <c r="G118" s="79">
        <f t="shared" si="11"/>
        <v>540</v>
      </c>
      <c r="H118" s="56">
        <f t="shared" si="11"/>
        <v>36</v>
      </c>
      <c r="I118" s="56"/>
      <c r="J118" s="56"/>
      <c r="K118" s="72"/>
      <c r="L118" s="56" t="str">
        <f t="shared" si="7"/>
        <v xml:space="preserve"> </v>
      </c>
      <c r="M118" s="72"/>
      <c r="N118" s="77"/>
      <c r="O118" s="77"/>
      <c r="P118" s="78">
        <f t="shared" si="9"/>
        <v>0</v>
      </c>
    </row>
    <row r="119" spans="1:16" ht="15" x14ac:dyDescent="0.2">
      <c r="A119" s="148"/>
      <c r="B119" s="72"/>
      <c r="C119" s="73"/>
      <c r="D119" s="72"/>
      <c r="E119" s="73"/>
      <c r="F119" s="72"/>
      <c r="G119" s="79">
        <f t="shared" si="11"/>
        <v>540</v>
      </c>
      <c r="H119" s="56">
        <f t="shared" si="11"/>
        <v>36</v>
      </c>
      <c r="I119" s="56"/>
      <c r="J119" s="56"/>
      <c r="K119" s="72"/>
      <c r="L119" s="56" t="str">
        <f t="shared" si="7"/>
        <v xml:space="preserve"> </v>
      </c>
      <c r="M119" s="72"/>
      <c r="N119" s="77"/>
      <c r="O119" s="77"/>
      <c r="P119" s="78">
        <f t="shared" si="9"/>
        <v>0</v>
      </c>
    </row>
    <row r="120" spans="1:16" ht="15" x14ac:dyDescent="0.2">
      <c r="A120" s="148"/>
      <c r="B120" s="72"/>
      <c r="C120" s="73"/>
      <c r="D120" s="72"/>
      <c r="E120" s="73"/>
      <c r="F120" s="72"/>
      <c r="G120" s="79">
        <f t="shared" si="11"/>
        <v>540</v>
      </c>
      <c r="H120" s="56">
        <f t="shared" si="11"/>
        <v>36</v>
      </c>
      <c r="I120" s="56"/>
      <c r="J120" s="56"/>
      <c r="K120" s="72"/>
      <c r="L120" s="56" t="str">
        <f t="shared" si="7"/>
        <v xml:space="preserve"> </v>
      </c>
      <c r="M120" s="72"/>
      <c r="N120" s="77"/>
      <c r="O120" s="77"/>
      <c r="P120" s="78">
        <f t="shared" si="9"/>
        <v>0</v>
      </c>
    </row>
    <row r="121" spans="1:16" ht="15" x14ac:dyDescent="0.2">
      <c r="A121" s="148"/>
      <c r="B121" s="72"/>
      <c r="C121" s="73"/>
      <c r="D121" s="72"/>
      <c r="E121" s="73"/>
      <c r="F121" s="72"/>
      <c r="G121" s="79">
        <f t="shared" si="11"/>
        <v>540</v>
      </c>
      <c r="H121" s="56">
        <f t="shared" si="11"/>
        <v>36</v>
      </c>
      <c r="I121" s="56"/>
      <c r="J121" s="56"/>
      <c r="K121" s="72"/>
      <c r="L121" s="56" t="str">
        <f t="shared" si="7"/>
        <v xml:space="preserve"> </v>
      </c>
      <c r="M121" s="72"/>
      <c r="N121" s="77"/>
      <c r="O121" s="77"/>
      <c r="P121" s="78">
        <f t="shared" si="9"/>
        <v>0</v>
      </c>
    </row>
    <row r="122" spans="1:16" ht="15" x14ac:dyDescent="0.2">
      <c r="A122" s="148"/>
      <c r="B122" s="72"/>
      <c r="C122" s="73"/>
      <c r="D122" s="72"/>
      <c r="E122" s="73"/>
      <c r="F122" s="72"/>
      <c r="G122" s="79">
        <f t="shared" ref="G122:H137" si="12">G121-E122+C122</f>
        <v>540</v>
      </c>
      <c r="H122" s="56">
        <f t="shared" si="12"/>
        <v>36</v>
      </c>
      <c r="I122" s="56"/>
      <c r="J122" s="56"/>
      <c r="K122" s="72"/>
      <c r="L122" s="56" t="str">
        <f t="shared" si="7"/>
        <v xml:space="preserve"> </v>
      </c>
      <c r="M122" s="72"/>
      <c r="N122" s="77"/>
      <c r="O122" s="77"/>
      <c r="P122" s="78">
        <f t="shared" si="9"/>
        <v>0</v>
      </c>
    </row>
    <row r="123" spans="1:16" ht="15" x14ac:dyDescent="0.2">
      <c r="A123" s="148"/>
      <c r="B123" s="72"/>
      <c r="C123" s="73"/>
      <c r="D123" s="72"/>
      <c r="E123" s="73"/>
      <c r="F123" s="72"/>
      <c r="G123" s="79">
        <f t="shared" si="12"/>
        <v>540</v>
      </c>
      <c r="H123" s="56">
        <f t="shared" si="12"/>
        <v>36</v>
      </c>
      <c r="I123" s="56"/>
      <c r="J123" s="56"/>
      <c r="K123" s="72"/>
      <c r="L123" s="56" t="str">
        <f t="shared" si="7"/>
        <v xml:space="preserve"> </v>
      </c>
      <c r="M123" s="72"/>
      <c r="N123" s="77"/>
      <c r="O123" s="77"/>
      <c r="P123" s="78">
        <f t="shared" si="9"/>
        <v>0</v>
      </c>
    </row>
    <row r="124" spans="1:16" ht="15" x14ac:dyDescent="0.2">
      <c r="A124" s="148"/>
      <c r="B124" s="72"/>
      <c r="C124" s="73"/>
      <c r="D124" s="72"/>
      <c r="E124" s="73"/>
      <c r="F124" s="72"/>
      <c r="G124" s="79">
        <f t="shared" si="12"/>
        <v>540</v>
      </c>
      <c r="H124" s="56">
        <f t="shared" si="12"/>
        <v>36</v>
      </c>
      <c r="I124" s="56"/>
      <c r="J124" s="56"/>
      <c r="K124" s="72"/>
      <c r="L124" s="56" t="str">
        <f t="shared" si="7"/>
        <v xml:space="preserve"> </v>
      </c>
      <c r="M124" s="72"/>
      <c r="N124" s="77"/>
      <c r="O124" s="77"/>
      <c r="P124" s="78">
        <f t="shared" si="9"/>
        <v>0</v>
      </c>
    </row>
    <row r="125" spans="1:16" ht="15" x14ac:dyDescent="0.2">
      <c r="A125" s="148"/>
      <c r="B125" s="72"/>
      <c r="C125" s="73"/>
      <c r="D125" s="72"/>
      <c r="E125" s="73"/>
      <c r="F125" s="72"/>
      <c r="G125" s="79">
        <f t="shared" si="12"/>
        <v>540</v>
      </c>
      <c r="H125" s="56">
        <f t="shared" si="12"/>
        <v>36</v>
      </c>
      <c r="I125" s="56"/>
      <c r="J125" s="56"/>
      <c r="K125" s="72"/>
      <c r="L125" s="56" t="str">
        <f t="shared" si="7"/>
        <v xml:space="preserve"> </v>
      </c>
      <c r="M125" s="72"/>
      <c r="N125" s="77"/>
      <c r="O125" s="77"/>
      <c r="P125" s="78">
        <f t="shared" si="9"/>
        <v>0</v>
      </c>
    </row>
    <row r="126" spans="1:16" ht="15" x14ac:dyDescent="0.2">
      <c r="A126" s="148"/>
      <c r="B126" s="72"/>
      <c r="C126" s="73"/>
      <c r="D126" s="72"/>
      <c r="E126" s="73"/>
      <c r="F126" s="72"/>
      <c r="G126" s="79">
        <f t="shared" si="12"/>
        <v>540</v>
      </c>
      <c r="H126" s="56">
        <f t="shared" si="12"/>
        <v>36</v>
      </c>
      <c r="I126" s="56"/>
      <c r="J126" s="56"/>
      <c r="K126" s="72"/>
      <c r="L126" s="56" t="str">
        <f t="shared" si="7"/>
        <v xml:space="preserve"> </v>
      </c>
      <c r="M126" s="72"/>
      <c r="N126" s="77"/>
      <c r="O126" s="77"/>
      <c r="P126" s="78">
        <f t="shared" si="9"/>
        <v>0</v>
      </c>
    </row>
    <row r="127" spans="1:16" ht="15" x14ac:dyDescent="0.2">
      <c r="A127" s="148"/>
      <c r="B127" s="72"/>
      <c r="C127" s="81"/>
      <c r="D127" s="72"/>
      <c r="E127" s="73"/>
      <c r="F127" s="72"/>
      <c r="G127" s="79">
        <f t="shared" si="12"/>
        <v>540</v>
      </c>
      <c r="H127" s="56">
        <f t="shared" si="12"/>
        <v>36</v>
      </c>
      <c r="I127" s="56"/>
      <c r="J127" s="56"/>
      <c r="K127" s="72"/>
      <c r="L127" s="56" t="str">
        <f t="shared" si="7"/>
        <v xml:space="preserve"> </v>
      </c>
      <c r="M127" s="72"/>
      <c r="N127" s="77"/>
      <c r="O127" s="77"/>
      <c r="P127" s="78">
        <f t="shared" si="9"/>
        <v>0</v>
      </c>
    </row>
    <row r="128" spans="1:16" ht="15" x14ac:dyDescent="0.2">
      <c r="A128" s="148"/>
      <c r="B128" s="72"/>
      <c r="C128" s="73"/>
      <c r="D128" s="72"/>
      <c r="E128" s="73"/>
      <c r="F128" s="72"/>
      <c r="G128" s="79">
        <f t="shared" si="12"/>
        <v>540</v>
      </c>
      <c r="H128" s="56">
        <f t="shared" si="12"/>
        <v>36</v>
      </c>
      <c r="I128" s="56"/>
      <c r="J128" s="56"/>
      <c r="K128" s="72"/>
      <c r="L128" s="56" t="str">
        <f t="shared" si="7"/>
        <v xml:space="preserve"> </v>
      </c>
      <c r="M128" s="72"/>
      <c r="N128" s="77"/>
      <c r="O128" s="77"/>
      <c r="P128" s="78">
        <f t="shared" si="9"/>
        <v>0</v>
      </c>
    </row>
    <row r="129" spans="1:16" ht="15" x14ac:dyDescent="0.2">
      <c r="A129" s="148"/>
      <c r="B129" s="72"/>
      <c r="C129" s="73"/>
      <c r="D129" s="72"/>
      <c r="E129" s="73"/>
      <c r="F129" s="72"/>
      <c r="G129" s="79">
        <f t="shared" si="12"/>
        <v>540</v>
      </c>
      <c r="H129" s="56">
        <f t="shared" si="12"/>
        <v>36</v>
      </c>
      <c r="I129" s="56"/>
      <c r="J129" s="56"/>
      <c r="K129" s="72"/>
      <c r="L129" s="56" t="str">
        <f t="shared" si="7"/>
        <v xml:space="preserve"> </v>
      </c>
      <c r="M129" s="72"/>
      <c r="N129" s="77"/>
      <c r="O129" s="77"/>
      <c r="P129" s="78">
        <f t="shared" si="9"/>
        <v>0</v>
      </c>
    </row>
    <row r="130" spans="1:16" ht="15" x14ac:dyDescent="0.2">
      <c r="A130" s="148"/>
      <c r="B130" s="72"/>
      <c r="C130" s="73"/>
      <c r="D130" s="72"/>
      <c r="E130" s="73"/>
      <c r="F130" s="72"/>
      <c r="G130" s="79">
        <f t="shared" si="12"/>
        <v>540</v>
      </c>
      <c r="H130" s="56">
        <f t="shared" si="12"/>
        <v>36</v>
      </c>
      <c r="I130" s="56"/>
      <c r="J130" s="56"/>
      <c r="K130" s="72"/>
      <c r="L130" s="56" t="str">
        <f t="shared" ref="L130:L193" si="13">IF(D130&gt;0,D130," ")</f>
        <v xml:space="preserve"> </v>
      </c>
      <c r="M130" s="72"/>
      <c r="N130" s="77"/>
      <c r="O130" s="77"/>
      <c r="P130" s="78">
        <f t="shared" si="9"/>
        <v>0</v>
      </c>
    </row>
    <row r="131" spans="1:16" ht="15" x14ac:dyDescent="0.2">
      <c r="A131" s="148"/>
      <c r="B131" s="72"/>
      <c r="C131" s="73"/>
      <c r="D131" s="72"/>
      <c r="E131" s="73"/>
      <c r="F131" s="72"/>
      <c r="G131" s="79">
        <f t="shared" si="12"/>
        <v>540</v>
      </c>
      <c r="H131" s="56">
        <f t="shared" si="12"/>
        <v>36</v>
      </c>
      <c r="I131" s="56"/>
      <c r="J131" s="56"/>
      <c r="K131" s="72"/>
      <c r="L131" s="56" t="str">
        <f t="shared" si="13"/>
        <v xml:space="preserve"> </v>
      </c>
      <c r="M131" s="72"/>
      <c r="N131" s="77"/>
      <c r="O131" s="77"/>
      <c r="P131" s="78">
        <f t="shared" si="9"/>
        <v>0</v>
      </c>
    </row>
    <row r="132" spans="1:16" ht="15" x14ac:dyDescent="0.2">
      <c r="A132" s="148"/>
      <c r="B132" s="72"/>
      <c r="C132" s="73"/>
      <c r="D132" s="72"/>
      <c r="E132" s="73"/>
      <c r="F132" s="72"/>
      <c r="G132" s="79">
        <f t="shared" si="12"/>
        <v>540</v>
      </c>
      <c r="H132" s="56">
        <f t="shared" si="12"/>
        <v>36</v>
      </c>
      <c r="I132" s="56"/>
      <c r="J132" s="56"/>
      <c r="K132" s="72"/>
      <c r="L132" s="56" t="str">
        <f t="shared" si="13"/>
        <v xml:space="preserve"> </v>
      </c>
      <c r="M132" s="72"/>
      <c r="N132" s="77"/>
      <c r="O132" s="77"/>
      <c r="P132" s="78">
        <f t="shared" si="9"/>
        <v>0</v>
      </c>
    </row>
    <row r="133" spans="1:16" ht="15" x14ac:dyDescent="0.2">
      <c r="A133" s="148"/>
      <c r="B133" s="72"/>
      <c r="C133" s="73"/>
      <c r="D133" s="72"/>
      <c r="E133" s="73"/>
      <c r="F133" s="72"/>
      <c r="G133" s="79">
        <f t="shared" si="12"/>
        <v>540</v>
      </c>
      <c r="H133" s="56">
        <f t="shared" si="12"/>
        <v>36</v>
      </c>
      <c r="I133" s="56"/>
      <c r="J133" s="56"/>
      <c r="K133" s="72"/>
      <c r="L133" s="56" t="str">
        <f t="shared" si="13"/>
        <v xml:space="preserve"> </v>
      </c>
      <c r="M133" s="72"/>
      <c r="N133" s="77"/>
      <c r="O133" s="77"/>
      <c r="P133" s="78">
        <f t="shared" si="9"/>
        <v>0</v>
      </c>
    </row>
    <row r="134" spans="1:16" ht="15" x14ac:dyDescent="0.2">
      <c r="A134" s="148"/>
      <c r="B134" s="72"/>
      <c r="C134" s="73"/>
      <c r="D134" s="72"/>
      <c r="E134" s="73"/>
      <c r="F134" s="72"/>
      <c r="G134" s="79">
        <f t="shared" si="12"/>
        <v>540</v>
      </c>
      <c r="H134" s="56">
        <f t="shared" si="12"/>
        <v>36</v>
      </c>
      <c r="I134" s="56"/>
      <c r="J134" s="56"/>
      <c r="K134" s="72"/>
      <c r="L134" s="56" t="str">
        <f t="shared" si="13"/>
        <v xml:space="preserve"> </v>
      </c>
      <c r="M134" s="72"/>
      <c r="N134" s="77"/>
      <c r="O134" s="77"/>
      <c r="P134" s="78">
        <f t="shared" si="9"/>
        <v>0</v>
      </c>
    </row>
    <row r="135" spans="1:16" ht="15" x14ac:dyDescent="0.2">
      <c r="A135" s="148"/>
      <c r="B135" s="72"/>
      <c r="C135" s="73"/>
      <c r="D135" s="72"/>
      <c r="E135" s="73"/>
      <c r="F135" s="72"/>
      <c r="G135" s="79">
        <f t="shared" si="12"/>
        <v>540</v>
      </c>
      <c r="H135" s="56">
        <f t="shared" si="12"/>
        <v>36</v>
      </c>
      <c r="I135" s="56"/>
      <c r="J135" s="56"/>
      <c r="K135" s="72"/>
      <c r="L135" s="56" t="str">
        <f t="shared" si="13"/>
        <v xml:space="preserve"> </v>
      </c>
      <c r="M135" s="72"/>
      <c r="N135" s="77"/>
      <c r="O135" s="77"/>
      <c r="P135" s="78">
        <f t="shared" si="9"/>
        <v>0</v>
      </c>
    </row>
    <row r="136" spans="1:16" ht="15" x14ac:dyDescent="0.2">
      <c r="A136" s="148"/>
      <c r="B136" s="72"/>
      <c r="C136" s="73"/>
      <c r="D136" s="72"/>
      <c r="E136" s="73"/>
      <c r="F136" s="72"/>
      <c r="G136" s="79">
        <f t="shared" si="12"/>
        <v>540</v>
      </c>
      <c r="H136" s="56">
        <f t="shared" si="12"/>
        <v>36</v>
      </c>
      <c r="I136" s="56"/>
      <c r="J136" s="56"/>
      <c r="K136" s="72"/>
      <c r="L136" s="56" t="str">
        <f t="shared" si="13"/>
        <v xml:space="preserve"> </v>
      </c>
      <c r="M136" s="72"/>
      <c r="N136" s="77"/>
      <c r="O136" s="77"/>
      <c r="P136" s="78">
        <f t="shared" si="9"/>
        <v>0</v>
      </c>
    </row>
    <row r="137" spans="1:16" ht="15" x14ac:dyDescent="0.2">
      <c r="A137" s="148"/>
      <c r="B137" s="72"/>
      <c r="C137" s="73"/>
      <c r="D137" s="72"/>
      <c r="E137" s="73"/>
      <c r="F137" s="72"/>
      <c r="G137" s="79">
        <f t="shared" si="12"/>
        <v>540</v>
      </c>
      <c r="H137" s="56">
        <f t="shared" si="12"/>
        <v>36</v>
      </c>
      <c r="I137" s="56"/>
      <c r="J137" s="56"/>
      <c r="K137" s="72"/>
      <c r="L137" s="56" t="str">
        <f t="shared" si="13"/>
        <v xml:space="preserve"> </v>
      </c>
      <c r="M137" s="72"/>
      <c r="N137" s="77"/>
      <c r="O137" s="77"/>
      <c r="P137" s="78">
        <f t="shared" si="9"/>
        <v>0</v>
      </c>
    </row>
    <row r="138" spans="1:16" ht="15" x14ac:dyDescent="0.2">
      <c r="A138" s="148"/>
      <c r="B138" s="72"/>
      <c r="C138" s="73"/>
      <c r="D138" s="72"/>
      <c r="E138" s="73"/>
      <c r="F138" s="72"/>
      <c r="G138" s="79">
        <f t="shared" ref="G138:H153" si="14">G137-E138+C138</f>
        <v>540</v>
      </c>
      <c r="H138" s="56">
        <f t="shared" si="14"/>
        <v>36</v>
      </c>
      <c r="I138" s="56"/>
      <c r="J138" s="56"/>
      <c r="K138" s="72"/>
      <c r="L138" s="56" t="str">
        <f t="shared" si="13"/>
        <v xml:space="preserve"> </v>
      </c>
      <c r="M138" s="72"/>
      <c r="N138" s="77"/>
      <c r="O138" s="77"/>
      <c r="P138" s="78">
        <f t="shared" si="9"/>
        <v>0</v>
      </c>
    </row>
    <row r="139" spans="1:16" ht="15" x14ac:dyDescent="0.2">
      <c r="A139" s="148"/>
      <c r="B139" s="72"/>
      <c r="C139" s="73"/>
      <c r="D139" s="72"/>
      <c r="E139" s="73"/>
      <c r="F139" s="72"/>
      <c r="G139" s="79">
        <f t="shared" si="14"/>
        <v>540</v>
      </c>
      <c r="H139" s="56">
        <f t="shared" si="14"/>
        <v>36</v>
      </c>
      <c r="I139" s="56"/>
      <c r="J139" s="56"/>
      <c r="K139" s="72"/>
      <c r="L139" s="56" t="str">
        <f t="shared" si="13"/>
        <v xml:space="preserve"> </v>
      </c>
      <c r="M139" s="72"/>
      <c r="N139" s="77"/>
      <c r="O139" s="77"/>
      <c r="P139" s="78">
        <f t="shared" si="9"/>
        <v>0</v>
      </c>
    </row>
    <row r="140" spans="1:16" ht="15" x14ac:dyDescent="0.2">
      <c r="A140" s="148"/>
      <c r="B140" s="72"/>
      <c r="C140" s="73"/>
      <c r="D140" s="72"/>
      <c r="E140" s="73"/>
      <c r="F140" s="72"/>
      <c r="G140" s="79">
        <f t="shared" si="14"/>
        <v>540</v>
      </c>
      <c r="H140" s="56">
        <f t="shared" si="14"/>
        <v>36</v>
      </c>
      <c r="I140" s="56"/>
      <c r="J140" s="56"/>
      <c r="K140" s="72"/>
      <c r="L140" s="56" t="str">
        <f t="shared" si="13"/>
        <v xml:space="preserve"> </v>
      </c>
      <c r="M140" s="72"/>
      <c r="N140" s="77"/>
      <c r="O140" s="77"/>
      <c r="P140" s="78">
        <f t="shared" si="9"/>
        <v>0</v>
      </c>
    </row>
    <row r="141" spans="1:16" ht="15" x14ac:dyDescent="0.2">
      <c r="A141" s="148"/>
      <c r="B141" s="72"/>
      <c r="C141" s="73"/>
      <c r="D141" s="72"/>
      <c r="E141" s="73"/>
      <c r="F141" s="72"/>
      <c r="G141" s="79">
        <f t="shared" si="14"/>
        <v>540</v>
      </c>
      <c r="H141" s="56">
        <f t="shared" si="14"/>
        <v>36</v>
      </c>
      <c r="I141" s="56"/>
      <c r="J141" s="56"/>
      <c r="K141" s="72"/>
      <c r="L141" s="56" t="str">
        <f t="shared" si="13"/>
        <v xml:space="preserve"> </v>
      </c>
      <c r="M141" s="72"/>
      <c r="N141" s="77"/>
      <c r="O141" s="77"/>
      <c r="P141" s="78">
        <f t="shared" ref="P141:P205" si="15">O141*G141</f>
        <v>0</v>
      </c>
    </row>
    <row r="142" spans="1:16" ht="15" x14ac:dyDescent="0.2">
      <c r="A142" s="148"/>
      <c r="B142" s="72"/>
      <c r="C142" s="73"/>
      <c r="D142" s="72"/>
      <c r="E142" s="73"/>
      <c r="F142" s="72"/>
      <c r="G142" s="79">
        <f t="shared" si="14"/>
        <v>540</v>
      </c>
      <c r="H142" s="56">
        <f t="shared" si="14"/>
        <v>36</v>
      </c>
      <c r="I142" s="56"/>
      <c r="J142" s="56"/>
      <c r="K142" s="72"/>
      <c r="L142" s="56" t="str">
        <f t="shared" si="13"/>
        <v xml:space="preserve"> </v>
      </c>
      <c r="M142" s="72"/>
      <c r="N142" s="77"/>
      <c r="O142" s="77"/>
      <c r="P142" s="78">
        <f t="shared" si="15"/>
        <v>0</v>
      </c>
    </row>
    <row r="143" spans="1:16" ht="15" x14ac:dyDescent="0.2">
      <c r="A143" s="148"/>
      <c r="B143" s="72"/>
      <c r="C143" s="73"/>
      <c r="D143" s="72"/>
      <c r="E143" s="73"/>
      <c r="F143" s="72"/>
      <c r="G143" s="79">
        <f t="shared" si="14"/>
        <v>540</v>
      </c>
      <c r="H143" s="56">
        <f t="shared" si="14"/>
        <v>36</v>
      </c>
      <c r="I143" s="56"/>
      <c r="J143" s="56"/>
      <c r="K143" s="72"/>
      <c r="L143" s="56" t="str">
        <f t="shared" si="13"/>
        <v xml:space="preserve"> </v>
      </c>
      <c r="M143" s="72"/>
      <c r="N143" s="77"/>
      <c r="O143" s="77"/>
      <c r="P143" s="78">
        <f t="shared" si="15"/>
        <v>0</v>
      </c>
    </row>
    <row r="144" spans="1:16" ht="15" x14ac:dyDescent="0.2">
      <c r="A144" s="148"/>
      <c r="B144" s="72"/>
      <c r="C144" s="73"/>
      <c r="D144" s="72"/>
      <c r="E144" s="73"/>
      <c r="F144" s="72"/>
      <c r="G144" s="79">
        <f t="shared" si="14"/>
        <v>540</v>
      </c>
      <c r="H144" s="56">
        <f t="shared" si="14"/>
        <v>36</v>
      </c>
      <c r="I144" s="56"/>
      <c r="J144" s="56"/>
      <c r="K144" s="72"/>
      <c r="L144" s="56" t="str">
        <f t="shared" si="13"/>
        <v xml:space="preserve"> </v>
      </c>
      <c r="M144" s="72"/>
      <c r="N144" s="77"/>
      <c r="O144" s="77"/>
      <c r="P144" s="78">
        <f t="shared" si="15"/>
        <v>0</v>
      </c>
    </row>
    <row r="145" spans="1:16" ht="15" x14ac:dyDescent="0.2">
      <c r="A145" s="148"/>
      <c r="B145" s="72"/>
      <c r="C145" s="73"/>
      <c r="D145" s="72"/>
      <c r="E145" s="73"/>
      <c r="F145" s="72"/>
      <c r="G145" s="79">
        <f t="shared" si="14"/>
        <v>540</v>
      </c>
      <c r="H145" s="56">
        <f t="shared" si="14"/>
        <v>36</v>
      </c>
      <c r="I145" s="56"/>
      <c r="J145" s="56"/>
      <c r="K145" s="72"/>
      <c r="L145" s="56" t="str">
        <f t="shared" si="13"/>
        <v xml:space="preserve"> </v>
      </c>
      <c r="M145" s="72"/>
      <c r="N145" s="77"/>
      <c r="O145" s="77"/>
      <c r="P145" s="78">
        <f t="shared" si="15"/>
        <v>0</v>
      </c>
    </row>
    <row r="146" spans="1:16" ht="15" x14ac:dyDescent="0.2">
      <c r="A146" s="148"/>
      <c r="B146" s="72"/>
      <c r="C146" s="81"/>
      <c r="D146" s="72"/>
      <c r="E146" s="73"/>
      <c r="F146" s="72"/>
      <c r="G146" s="79">
        <f t="shared" si="14"/>
        <v>540</v>
      </c>
      <c r="H146" s="56">
        <f t="shared" si="14"/>
        <v>36</v>
      </c>
      <c r="I146" s="56"/>
      <c r="J146" s="56"/>
      <c r="K146" s="72"/>
      <c r="L146" s="56"/>
      <c r="M146" s="72"/>
      <c r="N146" s="77"/>
      <c r="O146" s="77"/>
      <c r="P146" s="78">
        <f t="shared" si="15"/>
        <v>0</v>
      </c>
    </row>
    <row r="147" spans="1:16" ht="15" x14ac:dyDescent="0.2">
      <c r="A147" s="148"/>
      <c r="B147" s="72"/>
      <c r="C147" s="73"/>
      <c r="D147" s="72"/>
      <c r="E147" s="73"/>
      <c r="F147" s="72"/>
      <c r="G147" s="79">
        <f t="shared" si="14"/>
        <v>540</v>
      </c>
      <c r="H147" s="56">
        <f t="shared" si="14"/>
        <v>36</v>
      </c>
      <c r="I147" s="56"/>
      <c r="J147" s="56"/>
      <c r="K147" s="72"/>
      <c r="L147" s="56" t="str">
        <f t="shared" si="13"/>
        <v xml:space="preserve"> </v>
      </c>
      <c r="M147" s="72"/>
      <c r="N147" s="77"/>
      <c r="O147" s="77"/>
      <c r="P147" s="78">
        <f t="shared" si="15"/>
        <v>0</v>
      </c>
    </row>
    <row r="148" spans="1:16" ht="15" x14ac:dyDescent="0.2">
      <c r="A148" s="148"/>
      <c r="B148" s="72"/>
      <c r="C148" s="73"/>
      <c r="D148" s="72"/>
      <c r="E148" s="73"/>
      <c r="F148" s="72"/>
      <c r="G148" s="79">
        <f t="shared" si="14"/>
        <v>540</v>
      </c>
      <c r="H148" s="56">
        <f t="shared" si="14"/>
        <v>36</v>
      </c>
      <c r="I148" s="56"/>
      <c r="J148" s="56"/>
      <c r="K148" s="72"/>
      <c r="L148" s="56" t="str">
        <f t="shared" si="13"/>
        <v xml:space="preserve"> </v>
      </c>
      <c r="M148" s="72"/>
      <c r="N148" s="77"/>
      <c r="O148" s="77"/>
      <c r="P148" s="78">
        <f t="shared" si="15"/>
        <v>0</v>
      </c>
    </row>
    <row r="149" spans="1:16" ht="15" x14ac:dyDescent="0.2">
      <c r="A149" s="148"/>
      <c r="B149" s="72"/>
      <c r="C149" s="73"/>
      <c r="D149" s="72"/>
      <c r="E149" s="73"/>
      <c r="F149" s="72"/>
      <c r="G149" s="79">
        <f t="shared" si="14"/>
        <v>540</v>
      </c>
      <c r="H149" s="56">
        <f t="shared" si="14"/>
        <v>36</v>
      </c>
      <c r="I149" s="56"/>
      <c r="J149" s="56"/>
      <c r="K149" s="72"/>
      <c r="L149" s="56" t="str">
        <f t="shared" si="13"/>
        <v xml:space="preserve"> </v>
      </c>
      <c r="M149" s="72"/>
      <c r="N149" s="77"/>
      <c r="O149" s="77"/>
      <c r="P149" s="78">
        <f t="shared" si="15"/>
        <v>0</v>
      </c>
    </row>
    <row r="150" spans="1:16" ht="15" x14ac:dyDescent="0.2">
      <c r="A150" s="148"/>
      <c r="B150" s="72"/>
      <c r="C150" s="73"/>
      <c r="D150" s="72"/>
      <c r="E150" s="73"/>
      <c r="F150" s="72"/>
      <c r="G150" s="79">
        <f t="shared" si="14"/>
        <v>540</v>
      </c>
      <c r="H150" s="56">
        <f t="shared" si="14"/>
        <v>36</v>
      </c>
      <c r="I150" s="56"/>
      <c r="J150" s="56"/>
      <c r="K150" s="72"/>
      <c r="L150" s="56" t="str">
        <f t="shared" si="13"/>
        <v xml:space="preserve"> </v>
      </c>
      <c r="M150" s="72"/>
      <c r="N150" s="77"/>
      <c r="O150" s="77"/>
      <c r="P150" s="78">
        <f t="shared" si="15"/>
        <v>0</v>
      </c>
    </row>
    <row r="151" spans="1:16" ht="15" x14ac:dyDescent="0.2">
      <c r="A151" s="148"/>
      <c r="B151" s="72"/>
      <c r="C151" s="73"/>
      <c r="D151" s="72"/>
      <c r="E151" s="73"/>
      <c r="F151" s="72"/>
      <c r="G151" s="79">
        <f t="shared" si="14"/>
        <v>540</v>
      </c>
      <c r="H151" s="56">
        <f t="shared" si="14"/>
        <v>36</v>
      </c>
      <c r="I151" s="56"/>
      <c r="J151" s="56"/>
      <c r="K151" s="72"/>
      <c r="L151" s="56" t="str">
        <f t="shared" si="13"/>
        <v xml:space="preserve"> </v>
      </c>
      <c r="M151" s="72"/>
      <c r="N151" s="77"/>
      <c r="O151" s="77"/>
      <c r="P151" s="78">
        <f t="shared" si="15"/>
        <v>0</v>
      </c>
    </row>
    <row r="152" spans="1:16" ht="15" x14ac:dyDescent="0.2">
      <c r="A152" s="148"/>
      <c r="B152" s="72"/>
      <c r="C152" s="73"/>
      <c r="D152" s="72"/>
      <c r="E152" s="73"/>
      <c r="F152" s="72"/>
      <c r="G152" s="79">
        <f t="shared" si="14"/>
        <v>540</v>
      </c>
      <c r="H152" s="56">
        <f t="shared" si="14"/>
        <v>36</v>
      </c>
      <c r="I152" s="56"/>
      <c r="J152" s="56"/>
      <c r="K152" s="72"/>
      <c r="L152" s="56" t="str">
        <f t="shared" si="13"/>
        <v xml:space="preserve"> </v>
      </c>
      <c r="M152" s="72"/>
      <c r="N152" s="77"/>
      <c r="O152" s="77"/>
      <c r="P152" s="78">
        <f t="shared" si="15"/>
        <v>0</v>
      </c>
    </row>
    <row r="153" spans="1:16" ht="15" x14ac:dyDescent="0.2">
      <c r="A153" s="148"/>
      <c r="B153" s="72"/>
      <c r="C153" s="73"/>
      <c r="D153" s="72"/>
      <c r="E153" s="73"/>
      <c r="F153" s="72"/>
      <c r="G153" s="79">
        <f t="shared" si="14"/>
        <v>540</v>
      </c>
      <c r="H153" s="56">
        <f t="shared" si="14"/>
        <v>36</v>
      </c>
      <c r="I153" s="56"/>
      <c r="J153" s="56"/>
      <c r="K153" s="72"/>
      <c r="L153" s="56" t="str">
        <f t="shared" si="13"/>
        <v xml:space="preserve"> </v>
      </c>
      <c r="M153" s="72"/>
      <c r="N153" s="77"/>
      <c r="O153" s="77"/>
      <c r="P153" s="78">
        <f t="shared" si="15"/>
        <v>0</v>
      </c>
    </row>
    <row r="154" spans="1:16" ht="15" x14ac:dyDescent="0.2">
      <c r="A154" s="148"/>
      <c r="B154" s="72"/>
      <c r="C154" s="73"/>
      <c r="D154" s="72"/>
      <c r="E154" s="73"/>
      <c r="F154" s="72"/>
      <c r="G154" s="79">
        <f t="shared" ref="G154:H169" si="16">G153-E154+C154</f>
        <v>540</v>
      </c>
      <c r="H154" s="56">
        <f t="shared" si="16"/>
        <v>36</v>
      </c>
      <c r="I154" s="56"/>
      <c r="J154" s="56"/>
      <c r="K154" s="72"/>
      <c r="L154" s="56" t="str">
        <f t="shared" si="13"/>
        <v xml:space="preserve"> </v>
      </c>
      <c r="M154" s="72"/>
      <c r="N154" s="77"/>
      <c r="O154" s="77"/>
      <c r="P154" s="78">
        <f t="shared" si="15"/>
        <v>0</v>
      </c>
    </row>
    <row r="155" spans="1:16" ht="15" x14ac:dyDescent="0.2">
      <c r="A155" s="148"/>
      <c r="B155" s="72"/>
      <c r="C155" s="73"/>
      <c r="D155" s="72"/>
      <c r="E155" s="73"/>
      <c r="F155" s="72"/>
      <c r="G155" s="79">
        <f t="shared" si="16"/>
        <v>540</v>
      </c>
      <c r="H155" s="56">
        <f t="shared" si="16"/>
        <v>36</v>
      </c>
      <c r="I155" s="56"/>
      <c r="J155" s="56"/>
      <c r="K155" s="72"/>
      <c r="L155" s="56" t="str">
        <f t="shared" si="13"/>
        <v xml:space="preserve"> </v>
      </c>
      <c r="M155" s="72"/>
      <c r="N155" s="77"/>
      <c r="O155" s="77"/>
      <c r="P155" s="78">
        <f t="shared" si="15"/>
        <v>0</v>
      </c>
    </row>
    <row r="156" spans="1:16" ht="15" x14ac:dyDescent="0.2">
      <c r="A156" s="148"/>
      <c r="B156" s="72"/>
      <c r="C156" s="73"/>
      <c r="D156" s="72"/>
      <c r="E156" s="73"/>
      <c r="F156" s="72"/>
      <c r="G156" s="79">
        <f t="shared" si="16"/>
        <v>540</v>
      </c>
      <c r="H156" s="56">
        <f t="shared" si="16"/>
        <v>36</v>
      </c>
      <c r="I156" s="56"/>
      <c r="J156" s="56"/>
      <c r="K156" s="72"/>
      <c r="L156" s="56" t="str">
        <f t="shared" si="13"/>
        <v xml:space="preserve"> </v>
      </c>
      <c r="M156" s="72"/>
      <c r="N156" s="77"/>
      <c r="O156" s="77"/>
      <c r="P156" s="78">
        <f t="shared" si="15"/>
        <v>0</v>
      </c>
    </row>
    <row r="157" spans="1:16" ht="15" x14ac:dyDescent="0.2">
      <c r="A157" s="148"/>
      <c r="B157" s="72"/>
      <c r="C157" s="73"/>
      <c r="D157" s="72"/>
      <c r="E157" s="73"/>
      <c r="F157" s="72"/>
      <c r="G157" s="79">
        <f t="shared" si="16"/>
        <v>540</v>
      </c>
      <c r="H157" s="56">
        <f t="shared" si="16"/>
        <v>36</v>
      </c>
      <c r="I157" s="56"/>
      <c r="J157" s="56"/>
      <c r="K157" s="72"/>
      <c r="L157" s="56" t="str">
        <f t="shared" si="13"/>
        <v xml:space="preserve"> </v>
      </c>
      <c r="M157" s="72"/>
      <c r="N157" s="77"/>
      <c r="O157" s="77"/>
      <c r="P157" s="78">
        <f t="shared" si="15"/>
        <v>0</v>
      </c>
    </row>
    <row r="158" spans="1:16" ht="15" x14ac:dyDescent="0.2">
      <c r="A158" s="148"/>
      <c r="B158" s="72"/>
      <c r="C158" s="73"/>
      <c r="D158" s="72"/>
      <c r="E158" s="73"/>
      <c r="F158" s="72"/>
      <c r="G158" s="79">
        <f t="shared" si="16"/>
        <v>540</v>
      </c>
      <c r="H158" s="56">
        <f t="shared" si="16"/>
        <v>36</v>
      </c>
      <c r="I158" s="56"/>
      <c r="J158" s="56"/>
      <c r="K158" s="72"/>
      <c r="L158" s="56" t="str">
        <f t="shared" si="13"/>
        <v xml:space="preserve"> </v>
      </c>
      <c r="M158" s="72"/>
      <c r="N158" s="77"/>
      <c r="O158" s="77"/>
      <c r="P158" s="78">
        <f t="shared" si="15"/>
        <v>0</v>
      </c>
    </row>
    <row r="159" spans="1:16" ht="15" x14ac:dyDescent="0.2">
      <c r="A159" s="148"/>
      <c r="B159" s="72"/>
      <c r="C159" s="73"/>
      <c r="D159" s="72"/>
      <c r="E159" s="73"/>
      <c r="F159" s="72"/>
      <c r="G159" s="79">
        <f t="shared" si="16"/>
        <v>540</v>
      </c>
      <c r="H159" s="56">
        <f t="shared" si="16"/>
        <v>36</v>
      </c>
      <c r="I159" s="56"/>
      <c r="J159" s="56"/>
      <c r="K159" s="72"/>
      <c r="L159" s="56" t="str">
        <f t="shared" si="13"/>
        <v xml:space="preserve"> </v>
      </c>
      <c r="M159" s="72"/>
      <c r="N159" s="77"/>
      <c r="O159" s="77"/>
      <c r="P159" s="78">
        <f t="shared" si="15"/>
        <v>0</v>
      </c>
    </row>
    <row r="160" spans="1:16" ht="15" x14ac:dyDescent="0.2">
      <c r="A160" s="148"/>
      <c r="B160" s="72"/>
      <c r="C160" s="73"/>
      <c r="D160" s="72"/>
      <c r="E160" s="73"/>
      <c r="F160" s="72"/>
      <c r="G160" s="79">
        <f t="shared" si="16"/>
        <v>540</v>
      </c>
      <c r="H160" s="56">
        <f t="shared" si="16"/>
        <v>36</v>
      </c>
      <c r="I160" s="56"/>
      <c r="J160" s="56"/>
      <c r="K160" s="72"/>
      <c r="L160" s="56" t="str">
        <f t="shared" si="13"/>
        <v xml:space="preserve"> </v>
      </c>
      <c r="M160" s="72"/>
      <c r="N160" s="77"/>
      <c r="O160" s="77"/>
      <c r="P160" s="78">
        <f t="shared" si="15"/>
        <v>0</v>
      </c>
    </row>
    <row r="161" spans="1:16" ht="15" x14ac:dyDescent="0.2">
      <c r="A161" s="148"/>
      <c r="B161" s="72"/>
      <c r="C161" s="73"/>
      <c r="D161" s="72"/>
      <c r="E161" s="73"/>
      <c r="F161" s="72"/>
      <c r="G161" s="79">
        <f t="shared" si="16"/>
        <v>540</v>
      </c>
      <c r="H161" s="56">
        <f t="shared" si="16"/>
        <v>36</v>
      </c>
      <c r="I161" s="56"/>
      <c r="J161" s="56"/>
      <c r="K161" s="72"/>
      <c r="L161" s="56" t="str">
        <f t="shared" si="13"/>
        <v xml:space="preserve"> </v>
      </c>
      <c r="M161" s="72"/>
      <c r="N161" s="77"/>
      <c r="O161" s="77"/>
      <c r="P161" s="78">
        <f t="shared" si="15"/>
        <v>0</v>
      </c>
    </row>
    <row r="162" spans="1:16" ht="15" x14ac:dyDescent="0.2">
      <c r="A162" s="148"/>
      <c r="B162" s="72"/>
      <c r="C162" s="73"/>
      <c r="D162" s="72"/>
      <c r="E162" s="73"/>
      <c r="F162" s="72"/>
      <c r="G162" s="79">
        <f t="shared" si="16"/>
        <v>540</v>
      </c>
      <c r="H162" s="56">
        <f t="shared" si="16"/>
        <v>36</v>
      </c>
      <c r="I162" s="56"/>
      <c r="J162" s="56"/>
      <c r="K162" s="72"/>
      <c r="L162" s="56" t="str">
        <f t="shared" si="13"/>
        <v xml:space="preserve"> </v>
      </c>
      <c r="M162" s="72"/>
      <c r="N162" s="77"/>
      <c r="O162" s="77"/>
      <c r="P162" s="78">
        <f t="shared" si="15"/>
        <v>0</v>
      </c>
    </row>
    <row r="163" spans="1:16" ht="15" x14ac:dyDescent="0.2">
      <c r="A163" s="148"/>
      <c r="B163" s="72"/>
      <c r="C163" s="73"/>
      <c r="D163" s="72"/>
      <c r="E163" s="73"/>
      <c r="F163" s="72"/>
      <c r="G163" s="79">
        <f t="shared" si="16"/>
        <v>540</v>
      </c>
      <c r="H163" s="56">
        <f t="shared" si="16"/>
        <v>36</v>
      </c>
      <c r="I163" s="56"/>
      <c r="J163" s="56"/>
      <c r="K163" s="72"/>
      <c r="L163" s="56" t="str">
        <f t="shared" si="13"/>
        <v xml:space="preserve"> </v>
      </c>
      <c r="M163" s="72"/>
      <c r="N163" s="77"/>
      <c r="O163" s="77"/>
      <c r="P163" s="78">
        <f t="shared" si="15"/>
        <v>0</v>
      </c>
    </row>
    <row r="164" spans="1:16" ht="15" x14ac:dyDescent="0.2">
      <c r="A164" s="148"/>
      <c r="B164" s="72"/>
      <c r="C164" s="73"/>
      <c r="D164" s="72"/>
      <c r="E164" s="73"/>
      <c r="F164" s="72"/>
      <c r="G164" s="79">
        <f t="shared" si="16"/>
        <v>540</v>
      </c>
      <c r="H164" s="56">
        <f t="shared" si="16"/>
        <v>36</v>
      </c>
      <c r="I164" s="56"/>
      <c r="J164" s="56"/>
      <c r="K164" s="72"/>
      <c r="L164" s="56" t="str">
        <f t="shared" si="13"/>
        <v xml:space="preserve"> </v>
      </c>
      <c r="M164" s="72"/>
      <c r="N164" s="77"/>
      <c r="O164" s="77"/>
      <c r="P164" s="78">
        <f t="shared" si="15"/>
        <v>0</v>
      </c>
    </row>
    <row r="165" spans="1:16" ht="15" x14ac:dyDescent="0.2">
      <c r="A165" s="148"/>
      <c r="B165" s="72"/>
      <c r="C165" s="73"/>
      <c r="D165" s="72"/>
      <c r="E165" s="73"/>
      <c r="F165" s="72"/>
      <c r="G165" s="79">
        <f t="shared" si="16"/>
        <v>540</v>
      </c>
      <c r="H165" s="56">
        <f t="shared" si="16"/>
        <v>36</v>
      </c>
      <c r="I165" s="56"/>
      <c r="J165" s="56"/>
      <c r="K165" s="72"/>
      <c r="L165" s="56" t="str">
        <f t="shared" si="13"/>
        <v xml:space="preserve"> </v>
      </c>
      <c r="M165" s="72"/>
      <c r="N165" s="77"/>
      <c r="O165" s="77"/>
      <c r="P165" s="78">
        <f t="shared" si="15"/>
        <v>0</v>
      </c>
    </row>
    <row r="166" spans="1:16" ht="15" x14ac:dyDescent="0.2">
      <c r="A166" s="148"/>
      <c r="B166" s="72"/>
      <c r="C166" s="81"/>
      <c r="D166" s="72"/>
      <c r="E166" s="73"/>
      <c r="F166" s="72"/>
      <c r="G166" s="79">
        <f t="shared" si="16"/>
        <v>540</v>
      </c>
      <c r="H166" s="56">
        <f t="shared" si="16"/>
        <v>36</v>
      </c>
      <c r="I166" s="56"/>
      <c r="J166" s="56"/>
      <c r="K166" s="72"/>
      <c r="L166" s="56" t="str">
        <f t="shared" si="13"/>
        <v xml:space="preserve"> </v>
      </c>
      <c r="M166" s="72"/>
      <c r="N166" s="77"/>
      <c r="O166" s="77"/>
      <c r="P166" s="78">
        <f t="shared" si="15"/>
        <v>0</v>
      </c>
    </row>
    <row r="167" spans="1:16" ht="15" x14ac:dyDescent="0.2">
      <c r="A167" s="148"/>
      <c r="B167" s="72"/>
      <c r="C167" s="73"/>
      <c r="D167" s="72"/>
      <c r="E167" s="73"/>
      <c r="F167" s="72"/>
      <c r="G167" s="79">
        <f t="shared" si="16"/>
        <v>540</v>
      </c>
      <c r="H167" s="56">
        <f t="shared" si="16"/>
        <v>36</v>
      </c>
      <c r="I167" s="56"/>
      <c r="J167" s="56"/>
      <c r="K167" s="72"/>
      <c r="L167" s="56" t="str">
        <f t="shared" si="13"/>
        <v xml:space="preserve"> </v>
      </c>
      <c r="M167" s="72"/>
      <c r="N167" s="77"/>
      <c r="O167" s="77"/>
      <c r="P167" s="78">
        <f t="shared" si="15"/>
        <v>0</v>
      </c>
    </row>
    <row r="168" spans="1:16" ht="15" x14ac:dyDescent="0.2">
      <c r="A168" s="148"/>
      <c r="B168" s="72"/>
      <c r="C168" s="73"/>
      <c r="D168" s="72"/>
      <c r="E168" s="73"/>
      <c r="F168" s="72"/>
      <c r="G168" s="79">
        <f t="shared" si="16"/>
        <v>540</v>
      </c>
      <c r="H168" s="56">
        <f t="shared" si="16"/>
        <v>36</v>
      </c>
      <c r="I168" s="56"/>
      <c r="J168" s="56"/>
      <c r="K168" s="72"/>
      <c r="L168" s="56" t="str">
        <f t="shared" si="13"/>
        <v xml:space="preserve"> </v>
      </c>
      <c r="M168" s="72"/>
      <c r="N168" s="77"/>
      <c r="O168" s="77"/>
      <c r="P168" s="78">
        <f t="shared" si="15"/>
        <v>0</v>
      </c>
    </row>
    <row r="169" spans="1:16" ht="15" x14ac:dyDescent="0.2">
      <c r="A169" s="148"/>
      <c r="B169" s="72"/>
      <c r="C169" s="73"/>
      <c r="D169" s="72"/>
      <c r="E169" s="73"/>
      <c r="F169" s="72"/>
      <c r="G169" s="79">
        <f t="shared" si="16"/>
        <v>540</v>
      </c>
      <c r="H169" s="56">
        <f t="shared" si="16"/>
        <v>36</v>
      </c>
      <c r="I169" s="56"/>
      <c r="J169" s="56"/>
      <c r="K169" s="72"/>
      <c r="L169" s="56" t="str">
        <f t="shared" si="13"/>
        <v xml:space="preserve"> </v>
      </c>
      <c r="M169" s="72"/>
      <c r="N169" s="77"/>
      <c r="O169" s="77"/>
      <c r="P169" s="78">
        <f t="shared" si="15"/>
        <v>0</v>
      </c>
    </row>
    <row r="170" spans="1:16" ht="15" x14ac:dyDescent="0.2">
      <c r="A170" s="148"/>
      <c r="B170" s="72"/>
      <c r="C170" s="73"/>
      <c r="D170" s="72"/>
      <c r="E170" s="73"/>
      <c r="F170" s="72"/>
      <c r="G170" s="79">
        <f t="shared" ref="G170:H185" si="17">G169-E170+C170</f>
        <v>540</v>
      </c>
      <c r="H170" s="56">
        <f t="shared" si="17"/>
        <v>36</v>
      </c>
      <c r="I170" s="56"/>
      <c r="J170" s="56"/>
      <c r="K170" s="72"/>
      <c r="L170" s="56" t="str">
        <f t="shared" si="13"/>
        <v xml:space="preserve"> </v>
      </c>
      <c r="M170" s="72"/>
      <c r="N170" s="77"/>
      <c r="O170" s="77"/>
      <c r="P170" s="78">
        <f t="shared" si="15"/>
        <v>0</v>
      </c>
    </row>
    <row r="171" spans="1:16" ht="15" x14ac:dyDescent="0.2">
      <c r="A171" s="148"/>
      <c r="B171" s="72"/>
      <c r="C171" s="73"/>
      <c r="D171" s="72"/>
      <c r="E171" s="73"/>
      <c r="F171" s="72"/>
      <c r="G171" s="79">
        <f t="shared" si="17"/>
        <v>540</v>
      </c>
      <c r="H171" s="56">
        <f t="shared" si="17"/>
        <v>36</v>
      </c>
      <c r="I171" s="56"/>
      <c r="J171" s="56"/>
      <c r="K171" s="72"/>
      <c r="L171" s="56" t="str">
        <f t="shared" si="13"/>
        <v xml:space="preserve"> </v>
      </c>
      <c r="M171" s="72"/>
      <c r="N171" s="77"/>
      <c r="O171" s="77"/>
      <c r="P171" s="78">
        <f t="shared" si="15"/>
        <v>0</v>
      </c>
    </row>
    <row r="172" spans="1:16" ht="15" x14ac:dyDescent="0.2">
      <c r="A172" s="148"/>
      <c r="B172" s="72"/>
      <c r="C172" s="73"/>
      <c r="D172" s="72"/>
      <c r="E172" s="73"/>
      <c r="F172" s="72"/>
      <c r="G172" s="79">
        <f t="shared" si="17"/>
        <v>540</v>
      </c>
      <c r="H172" s="56">
        <f t="shared" si="17"/>
        <v>36</v>
      </c>
      <c r="I172" s="56"/>
      <c r="J172" s="56"/>
      <c r="K172" s="72"/>
      <c r="L172" s="56" t="str">
        <f t="shared" si="13"/>
        <v xml:space="preserve"> </v>
      </c>
      <c r="M172" s="72"/>
      <c r="N172" s="77"/>
      <c r="O172" s="77"/>
      <c r="P172" s="78">
        <f t="shared" si="15"/>
        <v>0</v>
      </c>
    </row>
    <row r="173" spans="1:16" ht="15" x14ac:dyDescent="0.2">
      <c r="A173" s="148"/>
      <c r="B173" s="72"/>
      <c r="C173" s="73"/>
      <c r="D173" s="72"/>
      <c r="E173" s="73"/>
      <c r="F173" s="72"/>
      <c r="G173" s="79">
        <f t="shared" si="17"/>
        <v>540</v>
      </c>
      <c r="H173" s="56">
        <f t="shared" si="17"/>
        <v>36</v>
      </c>
      <c r="I173" s="56"/>
      <c r="J173" s="56"/>
      <c r="K173" s="72"/>
      <c r="L173" s="56" t="str">
        <f t="shared" si="13"/>
        <v xml:space="preserve"> </v>
      </c>
      <c r="M173" s="72"/>
      <c r="N173" s="77"/>
      <c r="O173" s="77"/>
      <c r="P173" s="78">
        <f t="shared" si="15"/>
        <v>0</v>
      </c>
    </row>
    <row r="174" spans="1:16" ht="15" x14ac:dyDescent="0.2">
      <c r="A174" s="148"/>
      <c r="B174" s="72"/>
      <c r="C174" s="73"/>
      <c r="D174" s="72"/>
      <c r="E174" s="73"/>
      <c r="F174" s="72"/>
      <c r="G174" s="79">
        <f t="shared" si="17"/>
        <v>540</v>
      </c>
      <c r="H174" s="56">
        <f t="shared" si="17"/>
        <v>36</v>
      </c>
      <c r="I174" s="56"/>
      <c r="J174" s="56"/>
      <c r="K174" s="72"/>
      <c r="L174" s="56" t="str">
        <f t="shared" si="13"/>
        <v xml:space="preserve"> </v>
      </c>
      <c r="M174" s="72"/>
      <c r="N174" s="77"/>
      <c r="O174" s="77"/>
      <c r="P174" s="78">
        <f t="shared" si="15"/>
        <v>0</v>
      </c>
    </row>
    <row r="175" spans="1:16" ht="15" x14ac:dyDescent="0.2">
      <c r="A175" s="148"/>
      <c r="B175" s="72"/>
      <c r="C175" s="73"/>
      <c r="D175" s="72"/>
      <c r="E175" s="73"/>
      <c r="F175" s="72"/>
      <c r="G175" s="79">
        <f t="shared" si="17"/>
        <v>540</v>
      </c>
      <c r="H175" s="56">
        <f t="shared" si="17"/>
        <v>36</v>
      </c>
      <c r="I175" s="56"/>
      <c r="J175" s="56"/>
      <c r="K175" s="72"/>
      <c r="L175" s="56" t="str">
        <f t="shared" si="13"/>
        <v xml:space="preserve"> </v>
      </c>
      <c r="M175" s="72"/>
      <c r="N175" s="77"/>
      <c r="O175" s="77"/>
      <c r="P175" s="78">
        <f t="shared" si="15"/>
        <v>0</v>
      </c>
    </row>
    <row r="176" spans="1:16" ht="15" x14ac:dyDescent="0.2">
      <c r="A176" s="148"/>
      <c r="B176" s="72"/>
      <c r="C176" s="73"/>
      <c r="D176" s="72"/>
      <c r="E176" s="73"/>
      <c r="F176" s="72"/>
      <c r="G176" s="79">
        <f t="shared" si="17"/>
        <v>540</v>
      </c>
      <c r="H176" s="56">
        <f t="shared" si="17"/>
        <v>36</v>
      </c>
      <c r="I176" s="56"/>
      <c r="J176" s="56"/>
      <c r="K176" s="72"/>
      <c r="L176" s="56" t="str">
        <f t="shared" si="13"/>
        <v xml:space="preserve"> </v>
      </c>
      <c r="M176" s="72"/>
      <c r="N176" s="77"/>
      <c r="O176" s="77"/>
      <c r="P176" s="78">
        <f t="shared" si="15"/>
        <v>0</v>
      </c>
    </row>
    <row r="177" spans="1:16" ht="15" x14ac:dyDescent="0.2">
      <c r="A177" s="148"/>
      <c r="B177" s="72"/>
      <c r="C177" s="73"/>
      <c r="D177" s="72"/>
      <c r="E177" s="73"/>
      <c r="F177" s="72"/>
      <c r="G177" s="79">
        <f t="shared" si="17"/>
        <v>540</v>
      </c>
      <c r="H177" s="56">
        <f t="shared" si="17"/>
        <v>36</v>
      </c>
      <c r="I177" s="56"/>
      <c r="J177" s="56"/>
      <c r="K177" s="72"/>
      <c r="L177" s="56" t="str">
        <f t="shared" si="13"/>
        <v xml:space="preserve"> </v>
      </c>
      <c r="M177" s="72"/>
      <c r="N177" s="77"/>
      <c r="O177" s="77"/>
      <c r="P177" s="78">
        <f t="shared" si="15"/>
        <v>0</v>
      </c>
    </row>
    <row r="178" spans="1:16" ht="15" x14ac:dyDescent="0.2">
      <c r="A178" s="148"/>
      <c r="B178" s="72"/>
      <c r="C178" s="73"/>
      <c r="D178" s="72"/>
      <c r="E178" s="73"/>
      <c r="F178" s="72"/>
      <c r="G178" s="79">
        <f t="shared" si="17"/>
        <v>540</v>
      </c>
      <c r="H178" s="56">
        <f t="shared" si="17"/>
        <v>36</v>
      </c>
      <c r="I178" s="56"/>
      <c r="J178" s="56"/>
      <c r="K178" s="72"/>
      <c r="L178" s="56" t="str">
        <f t="shared" si="13"/>
        <v xml:space="preserve"> </v>
      </c>
      <c r="M178" s="72"/>
      <c r="N178" s="77"/>
      <c r="O178" s="77"/>
      <c r="P178" s="78">
        <f t="shared" si="15"/>
        <v>0</v>
      </c>
    </row>
    <row r="179" spans="1:16" ht="15" x14ac:dyDescent="0.2">
      <c r="A179" s="148"/>
      <c r="B179" s="72"/>
      <c r="C179" s="73"/>
      <c r="D179" s="72"/>
      <c r="E179" s="73"/>
      <c r="F179" s="72"/>
      <c r="G179" s="79">
        <f t="shared" si="17"/>
        <v>540</v>
      </c>
      <c r="H179" s="56">
        <f t="shared" si="17"/>
        <v>36</v>
      </c>
      <c r="I179" s="56"/>
      <c r="J179" s="56"/>
      <c r="K179" s="72"/>
      <c r="L179" s="56" t="str">
        <f t="shared" si="13"/>
        <v xml:space="preserve"> </v>
      </c>
      <c r="M179" s="72"/>
      <c r="N179" s="77"/>
      <c r="O179" s="77"/>
      <c r="P179" s="78">
        <f t="shared" si="15"/>
        <v>0</v>
      </c>
    </row>
    <row r="180" spans="1:16" ht="15" x14ac:dyDescent="0.2">
      <c r="A180" s="148"/>
      <c r="B180" s="72"/>
      <c r="C180" s="73"/>
      <c r="D180" s="72"/>
      <c r="E180" s="73"/>
      <c r="F180" s="72"/>
      <c r="G180" s="79">
        <f t="shared" si="17"/>
        <v>540</v>
      </c>
      <c r="H180" s="56">
        <f t="shared" si="17"/>
        <v>36</v>
      </c>
      <c r="I180" s="56"/>
      <c r="J180" s="56"/>
      <c r="K180" s="72"/>
      <c r="L180" s="56" t="str">
        <f t="shared" si="13"/>
        <v xml:space="preserve"> </v>
      </c>
      <c r="M180" s="72"/>
      <c r="N180" s="77"/>
      <c r="O180" s="77"/>
      <c r="P180" s="78">
        <f t="shared" si="15"/>
        <v>0</v>
      </c>
    </row>
    <row r="181" spans="1:16" ht="15" x14ac:dyDescent="0.2">
      <c r="A181" s="148"/>
      <c r="B181" s="72"/>
      <c r="C181" s="73"/>
      <c r="D181" s="72"/>
      <c r="E181" s="73"/>
      <c r="F181" s="72"/>
      <c r="G181" s="79">
        <f t="shared" si="17"/>
        <v>540</v>
      </c>
      <c r="H181" s="56">
        <f t="shared" si="17"/>
        <v>36</v>
      </c>
      <c r="I181" s="56"/>
      <c r="J181" s="56"/>
      <c r="K181" s="72"/>
      <c r="L181" s="56" t="str">
        <f t="shared" si="13"/>
        <v xml:space="preserve"> </v>
      </c>
      <c r="M181" s="72"/>
      <c r="N181" s="77"/>
      <c r="O181" s="77"/>
      <c r="P181" s="78">
        <f t="shared" si="15"/>
        <v>0</v>
      </c>
    </row>
    <row r="182" spans="1:16" ht="15" x14ac:dyDescent="0.2">
      <c r="A182" s="148"/>
      <c r="B182" s="72"/>
      <c r="C182" s="73"/>
      <c r="D182" s="72"/>
      <c r="E182" s="73"/>
      <c r="F182" s="72"/>
      <c r="G182" s="79">
        <f t="shared" si="17"/>
        <v>540</v>
      </c>
      <c r="H182" s="56">
        <f t="shared" si="17"/>
        <v>36</v>
      </c>
      <c r="I182" s="56"/>
      <c r="J182" s="56"/>
      <c r="K182" s="72"/>
      <c r="L182" s="56" t="str">
        <f t="shared" si="13"/>
        <v xml:space="preserve"> </v>
      </c>
      <c r="M182" s="72"/>
      <c r="N182" s="77"/>
      <c r="O182" s="77"/>
      <c r="P182" s="78">
        <f t="shared" si="15"/>
        <v>0</v>
      </c>
    </row>
    <row r="183" spans="1:16" ht="15" x14ac:dyDescent="0.2">
      <c r="A183" s="148"/>
      <c r="B183" s="72"/>
      <c r="C183" s="73"/>
      <c r="D183" s="72"/>
      <c r="E183" s="73"/>
      <c r="F183" s="72"/>
      <c r="G183" s="79">
        <f t="shared" si="17"/>
        <v>540</v>
      </c>
      <c r="H183" s="56">
        <f t="shared" si="17"/>
        <v>36</v>
      </c>
      <c r="I183" s="56"/>
      <c r="J183" s="56"/>
      <c r="K183" s="72"/>
      <c r="L183" s="56" t="str">
        <f t="shared" si="13"/>
        <v xml:space="preserve"> </v>
      </c>
      <c r="M183" s="72"/>
      <c r="N183" s="77"/>
      <c r="O183" s="77"/>
      <c r="P183" s="78">
        <f t="shared" si="15"/>
        <v>0</v>
      </c>
    </row>
    <row r="184" spans="1:16" ht="15" x14ac:dyDescent="0.2">
      <c r="A184" s="148"/>
      <c r="B184" s="72"/>
      <c r="C184" s="73"/>
      <c r="D184" s="72"/>
      <c r="E184" s="73"/>
      <c r="F184" s="72"/>
      <c r="G184" s="79">
        <f t="shared" si="17"/>
        <v>540</v>
      </c>
      <c r="H184" s="56">
        <f t="shared" si="17"/>
        <v>36</v>
      </c>
      <c r="I184" s="56"/>
      <c r="J184" s="56"/>
      <c r="K184" s="72"/>
      <c r="L184" s="56" t="str">
        <f t="shared" si="13"/>
        <v xml:space="preserve"> </v>
      </c>
      <c r="M184" s="72"/>
      <c r="N184" s="77"/>
      <c r="O184" s="77"/>
      <c r="P184" s="78">
        <f t="shared" si="15"/>
        <v>0</v>
      </c>
    </row>
    <row r="185" spans="1:16" ht="15" x14ac:dyDescent="0.2">
      <c r="A185" s="148"/>
      <c r="B185" s="72"/>
      <c r="C185" s="73"/>
      <c r="D185" s="72"/>
      <c r="E185" s="73"/>
      <c r="F185" s="72"/>
      <c r="G185" s="79">
        <f t="shared" si="17"/>
        <v>540</v>
      </c>
      <c r="H185" s="56">
        <f t="shared" si="17"/>
        <v>36</v>
      </c>
      <c r="I185" s="56"/>
      <c r="J185" s="56"/>
      <c r="K185" s="72"/>
      <c r="L185" s="56" t="str">
        <f t="shared" si="13"/>
        <v xml:space="preserve"> </v>
      </c>
      <c r="M185" s="72"/>
      <c r="N185" s="77"/>
      <c r="O185" s="77"/>
      <c r="P185" s="78">
        <f t="shared" si="15"/>
        <v>0</v>
      </c>
    </row>
    <row r="186" spans="1:16" ht="15" x14ac:dyDescent="0.2">
      <c r="A186" s="148"/>
      <c r="B186" s="72"/>
      <c r="C186" s="73"/>
      <c r="D186" s="72"/>
      <c r="E186" s="73"/>
      <c r="F186" s="72"/>
      <c r="G186" s="79">
        <f t="shared" ref="G186:H201" si="18">G185-E186+C186</f>
        <v>540</v>
      </c>
      <c r="H186" s="56">
        <f t="shared" si="18"/>
        <v>36</v>
      </c>
      <c r="I186" s="56"/>
      <c r="J186" s="56"/>
      <c r="K186" s="72"/>
      <c r="L186" s="56" t="str">
        <f t="shared" si="13"/>
        <v xml:space="preserve"> </v>
      </c>
      <c r="M186" s="72"/>
      <c r="N186" s="77"/>
      <c r="O186" s="77"/>
      <c r="P186" s="78">
        <f t="shared" si="15"/>
        <v>0</v>
      </c>
    </row>
    <row r="187" spans="1:16" ht="15" x14ac:dyDescent="0.2">
      <c r="A187" s="148"/>
      <c r="B187" s="72"/>
      <c r="C187" s="73"/>
      <c r="D187" s="72"/>
      <c r="E187" s="73"/>
      <c r="F187" s="72"/>
      <c r="G187" s="79">
        <f t="shared" si="18"/>
        <v>540</v>
      </c>
      <c r="H187" s="56">
        <f t="shared" si="18"/>
        <v>36</v>
      </c>
      <c r="I187" s="56"/>
      <c r="J187" s="56"/>
      <c r="K187" s="72"/>
      <c r="L187" s="56" t="str">
        <f t="shared" si="13"/>
        <v xml:space="preserve"> </v>
      </c>
      <c r="M187" s="72"/>
      <c r="N187" s="77"/>
      <c r="O187" s="77"/>
      <c r="P187" s="78">
        <f t="shared" si="15"/>
        <v>0</v>
      </c>
    </row>
    <row r="188" spans="1:16" ht="15" x14ac:dyDescent="0.2">
      <c r="A188" s="148"/>
      <c r="B188" s="72"/>
      <c r="C188" s="73"/>
      <c r="D188" s="72"/>
      <c r="E188" s="73"/>
      <c r="F188" s="72"/>
      <c r="G188" s="79">
        <f t="shared" si="18"/>
        <v>540</v>
      </c>
      <c r="H188" s="56">
        <f t="shared" si="18"/>
        <v>36</v>
      </c>
      <c r="I188" s="56"/>
      <c r="J188" s="56"/>
      <c r="K188" s="72"/>
      <c r="L188" s="56" t="str">
        <f t="shared" si="13"/>
        <v xml:space="preserve"> </v>
      </c>
      <c r="M188" s="72"/>
      <c r="N188" s="77"/>
      <c r="O188" s="77"/>
      <c r="P188" s="78">
        <f t="shared" si="15"/>
        <v>0</v>
      </c>
    </row>
    <row r="189" spans="1:16" ht="15" x14ac:dyDescent="0.2">
      <c r="A189" s="148"/>
      <c r="B189" s="72"/>
      <c r="C189" s="73"/>
      <c r="D189" s="72"/>
      <c r="E189" s="73"/>
      <c r="F189" s="72"/>
      <c r="G189" s="79">
        <f t="shared" si="18"/>
        <v>540</v>
      </c>
      <c r="H189" s="56">
        <f t="shared" si="18"/>
        <v>36</v>
      </c>
      <c r="I189" s="56"/>
      <c r="J189" s="56"/>
      <c r="K189" s="72"/>
      <c r="L189" s="56" t="str">
        <f t="shared" si="13"/>
        <v xml:space="preserve"> </v>
      </c>
      <c r="M189" s="72"/>
      <c r="N189" s="77"/>
      <c r="O189" s="77"/>
      <c r="P189" s="78">
        <f t="shared" si="15"/>
        <v>0</v>
      </c>
    </row>
    <row r="190" spans="1:16" ht="15" x14ac:dyDescent="0.2">
      <c r="A190" s="148"/>
      <c r="B190" s="72"/>
      <c r="C190" s="73"/>
      <c r="D190" s="72"/>
      <c r="E190" s="73"/>
      <c r="F190" s="72"/>
      <c r="G190" s="79">
        <f t="shared" si="18"/>
        <v>540</v>
      </c>
      <c r="H190" s="56">
        <f t="shared" si="18"/>
        <v>36</v>
      </c>
      <c r="I190" s="56"/>
      <c r="J190" s="56"/>
      <c r="K190" s="72"/>
      <c r="L190" s="56" t="str">
        <f t="shared" si="13"/>
        <v xml:space="preserve"> </v>
      </c>
      <c r="M190" s="72"/>
      <c r="N190" s="77"/>
      <c r="O190" s="77"/>
      <c r="P190" s="78">
        <f t="shared" si="15"/>
        <v>0</v>
      </c>
    </row>
    <row r="191" spans="1:16" ht="15" x14ac:dyDescent="0.2">
      <c r="A191" s="148"/>
      <c r="B191" s="72"/>
      <c r="C191" s="73"/>
      <c r="D191" s="72"/>
      <c r="E191" s="73"/>
      <c r="F191" s="72"/>
      <c r="G191" s="79">
        <f t="shared" si="18"/>
        <v>540</v>
      </c>
      <c r="H191" s="56">
        <f t="shared" si="18"/>
        <v>36</v>
      </c>
      <c r="I191" s="56"/>
      <c r="J191" s="56"/>
      <c r="K191" s="72"/>
      <c r="L191" s="56" t="str">
        <f t="shared" si="13"/>
        <v xml:space="preserve"> </v>
      </c>
      <c r="M191" s="72"/>
      <c r="N191" s="77"/>
      <c r="O191" s="77"/>
      <c r="P191" s="78">
        <f t="shared" si="15"/>
        <v>0</v>
      </c>
    </row>
    <row r="192" spans="1:16" ht="15" x14ac:dyDescent="0.2">
      <c r="A192" s="148"/>
      <c r="B192" s="72"/>
      <c r="C192" s="73"/>
      <c r="D192" s="72"/>
      <c r="E192" s="73"/>
      <c r="F192" s="72"/>
      <c r="G192" s="79">
        <f t="shared" si="18"/>
        <v>540</v>
      </c>
      <c r="H192" s="56">
        <f t="shared" si="18"/>
        <v>36</v>
      </c>
      <c r="I192" s="56"/>
      <c r="J192" s="56"/>
      <c r="K192" s="72"/>
      <c r="L192" s="56" t="str">
        <f t="shared" si="13"/>
        <v xml:space="preserve"> </v>
      </c>
      <c r="M192" s="72"/>
      <c r="N192" s="77"/>
      <c r="O192" s="77"/>
      <c r="P192" s="78">
        <f t="shared" si="15"/>
        <v>0</v>
      </c>
    </row>
    <row r="193" spans="1:16" ht="15" x14ac:dyDescent="0.2">
      <c r="A193" s="148"/>
      <c r="B193" s="72"/>
      <c r="C193" s="73"/>
      <c r="D193" s="72"/>
      <c r="E193" s="73"/>
      <c r="F193" s="72"/>
      <c r="G193" s="79">
        <f t="shared" si="18"/>
        <v>540</v>
      </c>
      <c r="H193" s="56">
        <f t="shared" si="18"/>
        <v>36</v>
      </c>
      <c r="I193" s="56"/>
      <c r="J193" s="56"/>
      <c r="K193" s="72"/>
      <c r="L193" s="56" t="str">
        <f t="shared" si="13"/>
        <v xml:space="preserve"> </v>
      </c>
      <c r="M193" s="72"/>
      <c r="N193" s="77"/>
      <c r="O193" s="77"/>
      <c r="P193" s="78">
        <f t="shared" si="15"/>
        <v>0</v>
      </c>
    </row>
    <row r="194" spans="1:16" ht="15" x14ac:dyDescent="0.2">
      <c r="A194" s="148"/>
      <c r="B194" s="72"/>
      <c r="C194" s="73"/>
      <c r="D194" s="72"/>
      <c r="E194" s="73"/>
      <c r="F194" s="72"/>
      <c r="G194" s="79">
        <f t="shared" si="18"/>
        <v>540</v>
      </c>
      <c r="H194" s="56">
        <f t="shared" si="18"/>
        <v>36</v>
      </c>
      <c r="I194" s="56"/>
      <c r="J194" s="56"/>
      <c r="K194" s="72"/>
      <c r="L194" s="56" t="str">
        <f t="shared" ref="L194:L212" si="19">IF(D194&gt;0,D194," ")</f>
        <v xml:space="preserve"> </v>
      </c>
      <c r="M194" s="72"/>
      <c r="N194" s="77"/>
      <c r="O194" s="77"/>
      <c r="P194" s="78">
        <f t="shared" si="15"/>
        <v>0</v>
      </c>
    </row>
    <row r="195" spans="1:16" ht="15" x14ac:dyDescent="0.2">
      <c r="A195" s="148"/>
      <c r="B195" s="72"/>
      <c r="C195" s="73"/>
      <c r="D195" s="72"/>
      <c r="E195" s="73"/>
      <c r="F195" s="72"/>
      <c r="G195" s="79">
        <f t="shared" si="18"/>
        <v>540</v>
      </c>
      <c r="H195" s="56">
        <f t="shared" si="18"/>
        <v>36</v>
      </c>
      <c r="I195" s="56"/>
      <c r="J195" s="56"/>
      <c r="K195" s="72"/>
      <c r="L195" s="56" t="str">
        <f t="shared" si="19"/>
        <v xml:space="preserve"> </v>
      </c>
      <c r="M195" s="72"/>
      <c r="N195" s="77"/>
      <c r="O195" s="77"/>
      <c r="P195" s="78">
        <f t="shared" si="15"/>
        <v>0</v>
      </c>
    </row>
    <row r="196" spans="1:16" ht="15" x14ac:dyDescent="0.2">
      <c r="A196" s="148"/>
      <c r="B196" s="72"/>
      <c r="C196" s="73"/>
      <c r="D196" s="72"/>
      <c r="E196" s="73"/>
      <c r="F196" s="72"/>
      <c r="G196" s="79">
        <f t="shared" si="18"/>
        <v>540</v>
      </c>
      <c r="H196" s="56">
        <f t="shared" si="18"/>
        <v>36</v>
      </c>
      <c r="I196" s="56"/>
      <c r="J196" s="56"/>
      <c r="K196" s="72"/>
      <c r="L196" s="56" t="str">
        <f t="shared" si="19"/>
        <v xml:space="preserve"> </v>
      </c>
      <c r="M196" s="72"/>
      <c r="N196" s="77"/>
      <c r="O196" s="77"/>
      <c r="P196" s="78">
        <f t="shared" si="15"/>
        <v>0</v>
      </c>
    </row>
    <row r="197" spans="1:16" ht="15" x14ac:dyDescent="0.2">
      <c r="A197" s="148"/>
      <c r="B197" s="72"/>
      <c r="C197" s="73"/>
      <c r="D197" s="72"/>
      <c r="E197" s="73"/>
      <c r="F197" s="72"/>
      <c r="G197" s="79">
        <f t="shared" si="18"/>
        <v>540</v>
      </c>
      <c r="H197" s="56">
        <f t="shared" si="18"/>
        <v>36</v>
      </c>
      <c r="I197" s="56"/>
      <c r="J197" s="56"/>
      <c r="K197" s="72"/>
      <c r="L197" s="56" t="str">
        <f t="shared" si="19"/>
        <v xml:space="preserve"> </v>
      </c>
      <c r="M197" s="72"/>
      <c r="N197" s="77"/>
      <c r="O197" s="77"/>
      <c r="P197" s="78">
        <f t="shared" si="15"/>
        <v>0</v>
      </c>
    </row>
    <row r="198" spans="1:16" ht="15" x14ac:dyDescent="0.2">
      <c r="A198" s="148"/>
      <c r="B198" s="72"/>
      <c r="C198" s="73"/>
      <c r="D198" s="72"/>
      <c r="E198" s="73"/>
      <c r="F198" s="72"/>
      <c r="G198" s="79">
        <f t="shared" si="18"/>
        <v>540</v>
      </c>
      <c r="H198" s="56">
        <f t="shared" si="18"/>
        <v>36</v>
      </c>
      <c r="I198" s="56"/>
      <c r="J198" s="56"/>
      <c r="K198" s="72"/>
      <c r="L198" s="56" t="str">
        <f t="shared" si="19"/>
        <v xml:space="preserve"> </v>
      </c>
      <c r="M198" s="72"/>
      <c r="N198" s="77"/>
      <c r="O198" s="77"/>
      <c r="P198" s="78">
        <f t="shared" si="15"/>
        <v>0</v>
      </c>
    </row>
    <row r="199" spans="1:16" ht="15" x14ac:dyDescent="0.2">
      <c r="A199" s="148"/>
      <c r="B199" s="72"/>
      <c r="C199" s="73"/>
      <c r="D199" s="72"/>
      <c r="E199" s="73"/>
      <c r="F199" s="72"/>
      <c r="G199" s="79">
        <f t="shared" si="18"/>
        <v>540</v>
      </c>
      <c r="H199" s="56">
        <f t="shared" si="18"/>
        <v>36</v>
      </c>
      <c r="I199" s="56"/>
      <c r="J199" s="56"/>
      <c r="K199" s="72"/>
      <c r="L199" s="56" t="str">
        <f t="shared" si="19"/>
        <v xml:space="preserve"> </v>
      </c>
      <c r="M199" s="72"/>
      <c r="N199" s="77"/>
      <c r="O199" s="77"/>
      <c r="P199" s="78">
        <f t="shared" si="15"/>
        <v>0</v>
      </c>
    </row>
    <row r="200" spans="1:16" ht="15" x14ac:dyDescent="0.2">
      <c r="A200" s="148"/>
      <c r="B200" s="72"/>
      <c r="C200" s="73"/>
      <c r="D200" s="72"/>
      <c r="E200" s="73"/>
      <c r="F200" s="72"/>
      <c r="G200" s="79">
        <f t="shared" si="18"/>
        <v>540</v>
      </c>
      <c r="H200" s="56">
        <f t="shared" si="18"/>
        <v>36</v>
      </c>
      <c r="I200" s="56"/>
      <c r="J200" s="56"/>
      <c r="K200" s="72"/>
      <c r="L200" s="56" t="str">
        <f t="shared" si="19"/>
        <v xml:space="preserve"> </v>
      </c>
      <c r="M200" s="72"/>
      <c r="N200" s="77"/>
      <c r="O200" s="77"/>
      <c r="P200" s="78">
        <f t="shared" si="15"/>
        <v>0</v>
      </c>
    </row>
    <row r="201" spans="1:16" ht="15" x14ac:dyDescent="0.2">
      <c r="A201" s="148"/>
      <c r="B201" s="72"/>
      <c r="C201" s="73"/>
      <c r="D201" s="72"/>
      <c r="E201" s="73"/>
      <c r="F201" s="72"/>
      <c r="G201" s="79">
        <f t="shared" si="18"/>
        <v>540</v>
      </c>
      <c r="H201" s="56">
        <f t="shared" si="18"/>
        <v>36</v>
      </c>
      <c r="I201" s="56"/>
      <c r="J201" s="56"/>
      <c r="K201" s="72"/>
      <c r="L201" s="56" t="str">
        <f t="shared" si="19"/>
        <v xml:space="preserve"> </v>
      </c>
      <c r="M201" s="72"/>
      <c r="N201" s="77"/>
      <c r="O201" s="77"/>
      <c r="P201" s="78">
        <f t="shared" si="15"/>
        <v>0</v>
      </c>
    </row>
    <row r="202" spans="1:16" ht="15" x14ac:dyDescent="0.2">
      <c r="A202" s="148"/>
      <c r="B202" s="72"/>
      <c r="C202" s="73"/>
      <c r="D202" s="72"/>
      <c r="E202" s="73"/>
      <c r="F202" s="72"/>
      <c r="G202" s="79">
        <f t="shared" ref="G202:H217" si="20">G201-E202+C202</f>
        <v>540</v>
      </c>
      <c r="H202" s="56">
        <f t="shared" si="20"/>
        <v>36</v>
      </c>
      <c r="I202" s="56"/>
      <c r="J202" s="56"/>
      <c r="K202" s="72"/>
      <c r="L202" s="56" t="str">
        <f t="shared" si="19"/>
        <v xml:space="preserve"> </v>
      </c>
      <c r="M202" s="72"/>
      <c r="N202" s="77"/>
      <c r="O202" s="77"/>
      <c r="P202" s="78">
        <f t="shared" si="15"/>
        <v>0</v>
      </c>
    </row>
    <row r="203" spans="1:16" ht="15" x14ac:dyDescent="0.2">
      <c r="A203" s="148"/>
      <c r="B203" s="72"/>
      <c r="C203" s="73"/>
      <c r="D203" s="72"/>
      <c r="E203" s="73"/>
      <c r="F203" s="72"/>
      <c r="G203" s="79">
        <f t="shared" si="20"/>
        <v>540</v>
      </c>
      <c r="H203" s="56">
        <f t="shared" si="20"/>
        <v>36</v>
      </c>
      <c r="I203" s="56"/>
      <c r="J203" s="56"/>
      <c r="K203" s="72"/>
      <c r="L203" s="56" t="str">
        <f t="shared" si="19"/>
        <v xml:space="preserve"> </v>
      </c>
      <c r="M203" s="72"/>
      <c r="N203" s="77"/>
      <c r="O203" s="77"/>
      <c r="P203" s="78">
        <f t="shared" si="15"/>
        <v>0</v>
      </c>
    </row>
    <row r="204" spans="1:16" ht="15" x14ac:dyDescent="0.2">
      <c r="A204" s="148"/>
      <c r="B204" s="72"/>
      <c r="C204" s="73"/>
      <c r="D204" s="72"/>
      <c r="E204" s="73"/>
      <c r="F204" s="72"/>
      <c r="G204" s="79">
        <f t="shared" si="20"/>
        <v>540</v>
      </c>
      <c r="H204" s="56">
        <f t="shared" si="20"/>
        <v>36</v>
      </c>
      <c r="I204" s="56"/>
      <c r="J204" s="56"/>
      <c r="K204" s="72"/>
      <c r="L204" s="56" t="str">
        <f t="shared" si="19"/>
        <v xml:space="preserve"> </v>
      </c>
      <c r="M204" s="72"/>
      <c r="N204" s="77"/>
      <c r="O204" s="77"/>
      <c r="P204" s="78">
        <f t="shared" si="15"/>
        <v>0</v>
      </c>
    </row>
    <row r="205" spans="1:16" ht="15" x14ac:dyDescent="0.2">
      <c r="A205" s="148"/>
      <c r="B205" s="72"/>
      <c r="C205" s="73"/>
      <c r="D205" s="72"/>
      <c r="E205" s="73"/>
      <c r="F205" s="72"/>
      <c r="G205" s="79">
        <f t="shared" si="20"/>
        <v>540</v>
      </c>
      <c r="H205" s="56">
        <f t="shared" si="20"/>
        <v>36</v>
      </c>
      <c r="I205" s="56"/>
      <c r="J205" s="56"/>
      <c r="K205" s="72"/>
      <c r="L205" s="56" t="str">
        <f t="shared" si="19"/>
        <v xml:space="preserve"> </v>
      </c>
      <c r="M205" s="72"/>
      <c r="N205" s="77"/>
      <c r="O205" s="77"/>
      <c r="P205" s="78">
        <f t="shared" si="15"/>
        <v>0</v>
      </c>
    </row>
    <row r="206" spans="1:16" ht="15" x14ac:dyDescent="0.2">
      <c r="A206" s="148"/>
      <c r="B206" s="72"/>
      <c r="C206" s="73"/>
      <c r="D206" s="72"/>
      <c r="E206" s="73"/>
      <c r="F206" s="72"/>
      <c r="G206" s="79">
        <f t="shared" si="20"/>
        <v>540</v>
      </c>
      <c r="H206" s="56">
        <f t="shared" si="20"/>
        <v>36</v>
      </c>
      <c r="I206" s="56"/>
      <c r="J206" s="56"/>
      <c r="K206" s="72"/>
      <c r="L206" s="56" t="str">
        <f t="shared" si="19"/>
        <v xml:space="preserve"> </v>
      </c>
      <c r="M206" s="72"/>
      <c r="N206" s="77"/>
      <c r="O206" s="77"/>
      <c r="P206" s="78">
        <f t="shared" ref="P206:P212" si="21">O206*G206</f>
        <v>0</v>
      </c>
    </row>
    <row r="207" spans="1:16" ht="15" x14ac:dyDescent="0.2">
      <c r="A207" s="148"/>
      <c r="B207" s="72"/>
      <c r="C207" s="73"/>
      <c r="D207" s="72"/>
      <c r="E207" s="73"/>
      <c r="F207" s="72"/>
      <c r="G207" s="79">
        <f t="shared" si="20"/>
        <v>540</v>
      </c>
      <c r="H207" s="56">
        <f t="shared" si="20"/>
        <v>36</v>
      </c>
      <c r="I207" s="56"/>
      <c r="J207" s="56"/>
      <c r="K207" s="72"/>
      <c r="L207" s="56" t="str">
        <f t="shared" si="19"/>
        <v xml:space="preserve"> </v>
      </c>
      <c r="M207" s="72"/>
      <c r="N207" s="77"/>
      <c r="O207" s="77"/>
      <c r="P207" s="78">
        <f t="shared" si="21"/>
        <v>0</v>
      </c>
    </row>
    <row r="208" spans="1:16" ht="15" x14ac:dyDescent="0.2">
      <c r="A208" s="148"/>
      <c r="B208" s="72"/>
      <c r="C208" s="73"/>
      <c r="D208" s="72"/>
      <c r="E208" s="73"/>
      <c r="F208" s="72"/>
      <c r="G208" s="79">
        <f t="shared" si="20"/>
        <v>540</v>
      </c>
      <c r="H208" s="56">
        <f t="shared" si="20"/>
        <v>36</v>
      </c>
      <c r="I208" s="56"/>
      <c r="J208" s="56"/>
      <c r="K208" s="72"/>
      <c r="L208" s="56" t="str">
        <f t="shared" si="19"/>
        <v xml:space="preserve"> </v>
      </c>
      <c r="M208" s="72"/>
      <c r="N208" s="77"/>
      <c r="O208" s="77"/>
      <c r="P208" s="78">
        <f t="shared" si="21"/>
        <v>0</v>
      </c>
    </row>
    <row r="209" spans="1:16" ht="15" x14ac:dyDescent="0.2">
      <c r="A209" s="148"/>
      <c r="B209" s="72"/>
      <c r="C209" s="73"/>
      <c r="D209" s="72"/>
      <c r="E209" s="73"/>
      <c r="F209" s="72"/>
      <c r="G209" s="79">
        <f t="shared" si="20"/>
        <v>540</v>
      </c>
      <c r="H209" s="56">
        <f t="shared" si="20"/>
        <v>36</v>
      </c>
      <c r="I209" s="56"/>
      <c r="J209" s="56"/>
      <c r="K209" s="72"/>
      <c r="L209" s="56" t="str">
        <f t="shared" si="19"/>
        <v xml:space="preserve"> </v>
      </c>
      <c r="M209" s="72"/>
      <c r="N209" s="77"/>
      <c r="O209" s="77"/>
      <c r="P209" s="78">
        <f t="shared" si="21"/>
        <v>0</v>
      </c>
    </row>
    <row r="210" spans="1:16" ht="15" x14ac:dyDescent="0.2">
      <c r="A210" s="148"/>
      <c r="B210" s="72"/>
      <c r="C210" s="73"/>
      <c r="D210" s="72"/>
      <c r="E210" s="73"/>
      <c r="F210" s="72"/>
      <c r="G210" s="79">
        <f t="shared" si="20"/>
        <v>540</v>
      </c>
      <c r="H210" s="56">
        <f t="shared" si="20"/>
        <v>36</v>
      </c>
      <c r="I210" s="56"/>
      <c r="J210" s="56"/>
      <c r="K210" s="72"/>
      <c r="L210" s="56" t="str">
        <f t="shared" si="19"/>
        <v xml:space="preserve"> </v>
      </c>
      <c r="M210" s="72"/>
      <c r="N210" s="77"/>
      <c r="O210" s="77"/>
      <c r="P210" s="78">
        <f t="shared" si="21"/>
        <v>0</v>
      </c>
    </row>
    <row r="211" spans="1:16" ht="15" x14ac:dyDescent="0.2">
      <c r="A211" s="148"/>
      <c r="B211" s="72"/>
      <c r="C211" s="73"/>
      <c r="D211" s="72"/>
      <c r="E211" s="73"/>
      <c r="F211" s="72"/>
      <c r="G211" s="79">
        <f t="shared" si="20"/>
        <v>540</v>
      </c>
      <c r="H211" s="56">
        <f t="shared" si="20"/>
        <v>36</v>
      </c>
      <c r="I211" s="56"/>
      <c r="J211" s="56"/>
      <c r="K211" s="72"/>
      <c r="L211" s="56" t="str">
        <f t="shared" si="19"/>
        <v xml:space="preserve"> </v>
      </c>
      <c r="M211" s="72"/>
      <c r="N211" s="77"/>
      <c r="O211" s="77"/>
      <c r="P211" s="78">
        <f t="shared" si="21"/>
        <v>0</v>
      </c>
    </row>
    <row r="212" spans="1:16" ht="15" x14ac:dyDescent="0.2">
      <c r="A212" s="148"/>
      <c r="B212" s="72"/>
      <c r="C212" s="73"/>
      <c r="D212" s="72"/>
      <c r="E212" s="73"/>
      <c r="F212" s="72"/>
      <c r="G212" s="79">
        <f t="shared" si="20"/>
        <v>540</v>
      </c>
      <c r="H212" s="56">
        <f t="shared" si="20"/>
        <v>36</v>
      </c>
      <c r="I212" s="56"/>
      <c r="J212" s="56"/>
      <c r="K212" s="72"/>
      <c r="L212" s="56" t="str">
        <f t="shared" si="19"/>
        <v xml:space="preserve"> </v>
      </c>
      <c r="M212" s="72"/>
      <c r="N212" s="77"/>
      <c r="O212" s="77"/>
      <c r="P212" s="78">
        <f t="shared" si="21"/>
        <v>0</v>
      </c>
    </row>
    <row r="213" spans="1:16" ht="15" x14ac:dyDescent="0.2">
      <c r="A213" s="148"/>
      <c r="B213" s="72"/>
      <c r="C213" s="73"/>
      <c r="D213" s="72"/>
      <c r="E213" s="73"/>
      <c r="F213" s="72"/>
      <c r="G213" s="79">
        <f t="shared" si="20"/>
        <v>540</v>
      </c>
      <c r="H213" s="56">
        <f t="shared" si="20"/>
        <v>36</v>
      </c>
      <c r="I213" s="72"/>
      <c r="J213" s="72"/>
      <c r="K213" s="72"/>
      <c r="L213" s="72"/>
      <c r="M213" s="72"/>
      <c r="N213" s="77"/>
      <c r="O213" s="77"/>
      <c r="P213" s="77"/>
    </row>
    <row r="214" spans="1:16" ht="15" x14ac:dyDescent="0.2">
      <c r="A214" s="148"/>
      <c r="B214" s="72"/>
      <c r="C214" s="73"/>
      <c r="D214" s="72"/>
      <c r="E214" s="73"/>
      <c r="F214" s="72"/>
      <c r="G214" s="79">
        <f t="shared" si="20"/>
        <v>540</v>
      </c>
      <c r="H214" s="56">
        <f t="shared" si="20"/>
        <v>36</v>
      </c>
      <c r="I214" s="72"/>
      <c r="J214" s="72"/>
      <c r="K214" s="72"/>
      <c r="L214" s="72"/>
      <c r="M214" s="72"/>
      <c r="N214" s="77"/>
      <c r="O214" s="77"/>
      <c r="P214" s="77"/>
    </row>
    <row r="215" spans="1:16" ht="15" x14ac:dyDescent="0.2">
      <c r="A215" s="148"/>
      <c r="B215" s="72"/>
      <c r="C215" s="73"/>
      <c r="D215" s="72"/>
      <c r="E215" s="73"/>
      <c r="F215" s="72"/>
      <c r="G215" s="79">
        <f t="shared" si="20"/>
        <v>540</v>
      </c>
      <c r="H215" s="56">
        <f t="shared" si="20"/>
        <v>36</v>
      </c>
      <c r="I215" s="72"/>
      <c r="J215" s="72"/>
      <c r="K215" s="72"/>
      <c r="L215" s="72"/>
      <c r="M215" s="72"/>
      <c r="N215" s="77"/>
      <c r="O215" s="77"/>
      <c r="P215" s="77"/>
    </row>
    <row r="216" spans="1:16" ht="15" x14ac:dyDescent="0.2">
      <c r="A216" s="148"/>
      <c r="B216" s="72"/>
      <c r="C216" s="73"/>
      <c r="D216" s="72"/>
      <c r="E216" s="73"/>
      <c r="F216" s="72"/>
      <c r="G216" s="79">
        <f t="shared" si="20"/>
        <v>540</v>
      </c>
      <c r="H216" s="56">
        <f t="shared" si="20"/>
        <v>36</v>
      </c>
      <c r="I216" s="72"/>
      <c r="J216" s="72"/>
      <c r="K216" s="72"/>
      <c r="L216" s="72"/>
      <c r="M216" s="72"/>
      <c r="N216" s="77"/>
      <c r="O216" s="77"/>
      <c r="P216" s="77"/>
    </row>
    <row r="217" spans="1:16" ht="15" x14ac:dyDescent="0.2">
      <c r="A217" s="148"/>
      <c r="B217" s="72"/>
      <c r="C217" s="73"/>
      <c r="D217" s="72"/>
      <c r="E217" s="73"/>
      <c r="F217" s="72"/>
      <c r="G217" s="79">
        <f t="shared" si="20"/>
        <v>540</v>
      </c>
      <c r="H217" s="56">
        <f t="shared" si="20"/>
        <v>36</v>
      </c>
      <c r="I217" s="72"/>
      <c r="J217" s="72"/>
      <c r="K217" s="72"/>
      <c r="L217" s="72"/>
      <c r="M217" s="72"/>
      <c r="N217" s="77"/>
      <c r="O217" s="77"/>
      <c r="P217" s="77"/>
    </row>
    <row r="218" spans="1:16" ht="15" x14ac:dyDescent="0.2">
      <c r="A218" s="148"/>
      <c r="B218" s="72"/>
      <c r="C218" s="73"/>
      <c r="D218" s="72"/>
      <c r="E218" s="73"/>
      <c r="F218" s="72"/>
      <c r="G218" s="79">
        <f t="shared" ref="G218:H220" si="22">G217-E218+C218</f>
        <v>540</v>
      </c>
      <c r="H218" s="56">
        <f t="shared" si="22"/>
        <v>36</v>
      </c>
      <c r="I218" s="72"/>
      <c r="J218" s="72"/>
      <c r="K218" s="72"/>
      <c r="L218" s="72"/>
      <c r="M218" s="72"/>
      <c r="N218" s="77"/>
      <c r="O218" s="77"/>
      <c r="P218" s="77"/>
    </row>
    <row r="219" spans="1:16" ht="15" x14ac:dyDescent="0.2">
      <c r="A219" s="148"/>
      <c r="B219" s="72"/>
      <c r="C219" s="73"/>
      <c r="D219" s="72"/>
      <c r="E219" s="73"/>
      <c r="F219" s="72"/>
      <c r="G219" s="79">
        <f t="shared" si="22"/>
        <v>540</v>
      </c>
      <c r="H219" s="56">
        <f t="shared" si="22"/>
        <v>36</v>
      </c>
      <c r="I219" s="72"/>
      <c r="J219" s="72"/>
      <c r="K219" s="72"/>
      <c r="L219" s="72"/>
      <c r="M219" s="72"/>
      <c r="N219" s="77"/>
      <c r="O219" s="77"/>
      <c r="P219" s="77"/>
    </row>
    <row r="220" spans="1:16" ht="15" x14ac:dyDescent="0.2">
      <c r="A220" s="148"/>
      <c r="B220" s="72"/>
      <c r="C220" s="73"/>
      <c r="D220" s="72"/>
      <c r="E220" s="73"/>
      <c r="F220" s="72"/>
      <c r="G220" s="79">
        <f t="shared" si="22"/>
        <v>540</v>
      </c>
      <c r="H220" s="56">
        <f t="shared" si="22"/>
        <v>36</v>
      </c>
      <c r="I220" s="72"/>
      <c r="J220" s="72"/>
      <c r="K220" s="72"/>
      <c r="L220" s="72"/>
      <c r="M220" s="72"/>
      <c r="N220" s="77"/>
      <c r="O220" s="77"/>
      <c r="P220" s="77"/>
    </row>
    <row r="221" spans="1:16" ht="15" x14ac:dyDescent="0.2">
      <c r="A221" s="148"/>
      <c r="B221" s="72"/>
      <c r="C221" s="73"/>
      <c r="D221" s="72"/>
      <c r="E221" s="73"/>
      <c r="F221" s="72"/>
      <c r="G221" s="73"/>
      <c r="H221" s="72"/>
      <c r="I221" s="72"/>
      <c r="J221" s="72"/>
      <c r="K221" s="72"/>
      <c r="L221" s="72"/>
      <c r="M221" s="72"/>
      <c r="N221" s="77"/>
      <c r="O221" s="77"/>
      <c r="P221" s="77"/>
    </row>
    <row r="222" spans="1:16" ht="15" x14ac:dyDescent="0.2">
      <c r="A222" s="148"/>
      <c r="B222" s="72"/>
      <c r="C222" s="73"/>
      <c r="D222" s="72"/>
      <c r="E222" s="73"/>
      <c r="F222" s="72"/>
      <c r="G222" s="73"/>
      <c r="H222" s="72"/>
      <c r="I222" s="72"/>
      <c r="J222" s="72"/>
      <c r="K222" s="72"/>
      <c r="L222" s="72"/>
      <c r="M222" s="72"/>
      <c r="N222" s="77"/>
      <c r="O222" s="77"/>
      <c r="P222" s="77"/>
    </row>
    <row r="223" spans="1:16" ht="15" x14ac:dyDescent="0.2">
      <c r="A223" s="148"/>
      <c r="B223" s="72"/>
      <c r="C223" s="73"/>
      <c r="D223" s="72"/>
      <c r="E223" s="73"/>
      <c r="F223" s="72"/>
      <c r="G223" s="73"/>
      <c r="H223" s="72"/>
      <c r="I223" s="72"/>
      <c r="J223" s="72"/>
      <c r="K223" s="72"/>
      <c r="L223" s="72"/>
      <c r="M223" s="72"/>
      <c r="N223" s="77"/>
      <c r="O223" s="77"/>
      <c r="P223" s="77"/>
    </row>
    <row r="224" spans="1:16" ht="15" x14ac:dyDescent="0.2">
      <c r="A224" s="148"/>
      <c r="B224" s="72"/>
      <c r="C224" s="73"/>
      <c r="D224" s="72"/>
      <c r="E224" s="73"/>
      <c r="F224" s="72"/>
      <c r="G224" s="73"/>
      <c r="H224" s="72"/>
      <c r="I224" s="72"/>
      <c r="J224" s="72"/>
      <c r="K224" s="72"/>
      <c r="L224" s="72"/>
      <c r="M224" s="72"/>
      <c r="N224" s="77"/>
      <c r="O224" s="77"/>
      <c r="P224" s="77"/>
    </row>
    <row r="225" spans="1:16" ht="15" x14ac:dyDescent="0.2">
      <c r="A225" s="148"/>
      <c r="B225" s="72"/>
      <c r="C225" s="73"/>
      <c r="D225" s="72"/>
      <c r="E225" s="73"/>
      <c r="F225" s="72"/>
      <c r="G225" s="73"/>
      <c r="H225" s="72"/>
      <c r="I225" s="72"/>
      <c r="J225" s="72"/>
      <c r="K225" s="72"/>
      <c r="L225" s="72"/>
      <c r="M225" s="72"/>
      <c r="N225" s="77"/>
      <c r="O225" s="77"/>
      <c r="P225" s="77"/>
    </row>
    <row r="226" spans="1:16" ht="15" x14ac:dyDescent="0.2">
      <c r="A226" s="148"/>
      <c r="B226" s="72"/>
      <c r="C226" s="73"/>
      <c r="D226" s="72"/>
      <c r="E226" s="73"/>
      <c r="F226" s="72"/>
      <c r="G226" s="73"/>
      <c r="H226" s="72"/>
      <c r="I226" s="72"/>
      <c r="J226" s="72"/>
      <c r="K226" s="72"/>
      <c r="L226" s="72"/>
      <c r="M226" s="72"/>
      <c r="N226" s="77"/>
      <c r="O226" s="77"/>
      <c r="P226" s="77"/>
    </row>
    <row r="227" spans="1:16" ht="15" x14ac:dyDescent="0.2">
      <c r="A227" s="148"/>
      <c r="B227" s="72"/>
      <c r="C227" s="73"/>
      <c r="D227" s="72"/>
      <c r="E227" s="73"/>
      <c r="F227" s="72"/>
      <c r="G227" s="73"/>
      <c r="H227" s="72"/>
      <c r="I227" s="72"/>
      <c r="J227" s="72"/>
      <c r="K227" s="72"/>
      <c r="L227" s="72"/>
      <c r="M227" s="72"/>
      <c r="N227" s="77"/>
      <c r="O227" s="77"/>
      <c r="P227" s="77"/>
    </row>
    <row r="228" spans="1:16" ht="15" x14ac:dyDescent="0.2">
      <c r="A228" s="148"/>
      <c r="B228" s="72"/>
      <c r="C228" s="73"/>
      <c r="D228" s="72"/>
      <c r="E228" s="73"/>
      <c r="F228" s="72"/>
      <c r="G228" s="73"/>
      <c r="H228" s="72"/>
      <c r="I228" s="72"/>
      <c r="J228" s="72"/>
      <c r="K228" s="72"/>
      <c r="L228" s="72"/>
      <c r="M228" s="72"/>
      <c r="N228" s="77"/>
      <c r="O228" s="77"/>
      <c r="P228" s="77"/>
    </row>
    <row r="229" spans="1:16" ht="15" x14ac:dyDescent="0.2">
      <c r="A229" s="148"/>
      <c r="B229" s="72"/>
      <c r="C229" s="73"/>
      <c r="D229" s="72"/>
      <c r="E229" s="73"/>
      <c r="F229" s="72"/>
      <c r="G229" s="73"/>
      <c r="H229" s="72"/>
      <c r="I229" s="72"/>
      <c r="J229" s="72"/>
      <c r="K229" s="72"/>
      <c r="L229" s="72"/>
      <c r="M229" s="72"/>
      <c r="N229" s="77"/>
      <c r="O229" s="77"/>
      <c r="P229" s="77"/>
    </row>
    <row r="230" spans="1:16" ht="15" x14ac:dyDescent="0.2">
      <c r="A230" s="148"/>
      <c r="B230" s="72"/>
      <c r="C230" s="73"/>
      <c r="D230" s="72"/>
      <c r="E230" s="73"/>
      <c r="F230" s="72"/>
      <c r="G230" s="73"/>
      <c r="H230" s="72"/>
      <c r="I230" s="72"/>
      <c r="J230" s="72"/>
      <c r="K230" s="72"/>
      <c r="L230" s="72"/>
      <c r="M230" s="72"/>
      <c r="N230" s="77"/>
      <c r="O230" s="77"/>
      <c r="P230" s="77"/>
    </row>
    <row r="231" spans="1:16" ht="15" x14ac:dyDescent="0.2">
      <c r="A231" s="148"/>
      <c r="B231" s="72"/>
      <c r="C231" s="73"/>
      <c r="D231" s="72"/>
      <c r="E231" s="73"/>
      <c r="F231" s="72"/>
      <c r="G231" s="73"/>
      <c r="H231" s="72"/>
      <c r="I231" s="72"/>
      <c r="J231" s="72"/>
      <c r="K231" s="72"/>
      <c r="L231" s="72"/>
      <c r="M231" s="72"/>
      <c r="N231" s="77"/>
      <c r="O231" s="77"/>
      <c r="P231" s="77"/>
    </row>
    <row r="232" spans="1:16" ht="15" x14ac:dyDescent="0.2">
      <c r="A232" s="148"/>
      <c r="B232" s="72"/>
      <c r="C232" s="73"/>
      <c r="D232" s="72"/>
      <c r="E232" s="73"/>
      <c r="F232" s="72"/>
      <c r="G232" s="73"/>
      <c r="H232" s="72"/>
      <c r="I232" s="72"/>
      <c r="J232" s="72"/>
      <c r="K232" s="72"/>
      <c r="L232" s="72"/>
      <c r="M232" s="72"/>
      <c r="N232" s="77"/>
      <c r="O232" s="77"/>
      <c r="P232" s="77"/>
    </row>
    <row r="233" spans="1:16" ht="15" x14ac:dyDescent="0.2">
      <c r="A233" s="148"/>
      <c r="B233" s="72"/>
      <c r="C233" s="73"/>
      <c r="D233" s="72"/>
      <c r="E233" s="73"/>
      <c r="F233" s="72"/>
      <c r="G233" s="73"/>
      <c r="H233" s="72"/>
      <c r="I233" s="72"/>
      <c r="J233" s="72"/>
      <c r="K233" s="72"/>
      <c r="L233" s="72"/>
      <c r="M233" s="72"/>
      <c r="N233" s="77"/>
      <c r="O233" s="77"/>
      <c r="P233" s="77"/>
    </row>
    <row r="234" spans="1:16" ht="15" x14ac:dyDescent="0.2">
      <c r="A234" s="148"/>
      <c r="B234" s="72"/>
      <c r="C234" s="73"/>
      <c r="D234" s="72"/>
      <c r="E234" s="73"/>
      <c r="F234" s="72"/>
      <c r="G234" s="73"/>
      <c r="H234" s="72"/>
      <c r="I234" s="72"/>
      <c r="J234" s="72"/>
      <c r="K234" s="72"/>
      <c r="L234" s="72"/>
      <c r="M234" s="72"/>
      <c r="N234" s="77"/>
      <c r="O234" s="77"/>
      <c r="P234" s="77"/>
    </row>
    <row r="235" spans="1:16" ht="15" x14ac:dyDescent="0.2">
      <c r="A235" s="148"/>
      <c r="B235" s="72"/>
      <c r="C235" s="73"/>
      <c r="D235" s="72"/>
      <c r="E235" s="73"/>
      <c r="F235" s="72"/>
      <c r="G235" s="73"/>
      <c r="H235" s="72"/>
      <c r="I235" s="72"/>
      <c r="J235" s="72"/>
      <c r="K235" s="72"/>
      <c r="L235" s="72"/>
      <c r="M235" s="72"/>
      <c r="N235" s="77"/>
      <c r="O235" s="77"/>
      <c r="P235" s="77"/>
    </row>
    <row r="236" spans="1:16" ht="15" x14ac:dyDescent="0.2">
      <c r="A236" s="148"/>
      <c r="B236" s="72"/>
      <c r="C236" s="73"/>
      <c r="D236" s="72"/>
      <c r="E236" s="73"/>
      <c r="F236" s="72"/>
      <c r="G236" s="73"/>
      <c r="H236" s="72"/>
      <c r="I236" s="72"/>
      <c r="J236" s="72"/>
      <c r="K236" s="72"/>
      <c r="L236" s="72"/>
      <c r="M236" s="72"/>
      <c r="N236" s="77"/>
      <c r="O236" s="77"/>
      <c r="P236" s="77"/>
    </row>
    <row r="237" spans="1:16" ht="15" x14ac:dyDescent="0.2">
      <c r="A237" s="148"/>
      <c r="B237" s="72"/>
      <c r="C237" s="73"/>
      <c r="D237" s="72"/>
      <c r="E237" s="73"/>
      <c r="F237" s="72"/>
      <c r="G237" s="73"/>
      <c r="H237" s="72"/>
      <c r="I237" s="72"/>
      <c r="J237" s="72"/>
      <c r="K237" s="72"/>
      <c r="L237" s="72"/>
      <c r="M237" s="72"/>
      <c r="N237" s="77"/>
      <c r="O237" s="77"/>
      <c r="P237" s="77"/>
    </row>
    <row r="238" spans="1:16" ht="15" x14ac:dyDescent="0.2">
      <c r="A238" s="148"/>
      <c r="B238" s="72"/>
      <c r="C238" s="73"/>
      <c r="D238" s="72"/>
      <c r="E238" s="73"/>
      <c r="F238" s="72"/>
      <c r="G238" s="73"/>
      <c r="H238" s="72"/>
      <c r="I238" s="72"/>
      <c r="J238" s="72"/>
      <c r="K238" s="72"/>
      <c r="L238" s="72"/>
      <c r="M238" s="72"/>
      <c r="N238" s="77"/>
      <c r="O238" s="77"/>
      <c r="P238" s="77"/>
    </row>
    <row r="239" spans="1:16" ht="15" x14ac:dyDescent="0.2">
      <c r="A239" s="148"/>
      <c r="B239" s="72"/>
      <c r="C239" s="73"/>
      <c r="D239" s="72"/>
      <c r="E239" s="73"/>
      <c r="F239" s="72"/>
      <c r="G239" s="73"/>
      <c r="H239" s="72"/>
      <c r="I239" s="72"/>
      <c r="J239" s="72"/>
      <c r="K239" s="72"/>
      <c r="L239" s="72"/>
      <c r="M239" s="72"/>
      <c r="N239" s="77"/>
      <c r="O239" s="77"/>
      <c r="P239" s="77"/>
    </row>
    <row r="240" spans="1:16" ht="15" x14ac:dyDescent="0.2">
      <c r="A240" s="148"/>
      <c r="B240" s="72"/>
      <c r="C240" s="73"/>
      <c r="D240" s="72"/>
      <c r="E240" s="73"/>
      <c r="F240" s="72"/>
      <c r="G240" s="73"/>
      <c r="H240" s="72"/>
      <c r="I240" s="72"/>
      <c r="J240" s="72"/>
      <c r="K240" s="72"/>
      <c r="L240" s="72"/>
      <c r="M240" s="72"/>
      <c r="N240" s="77"/>
      <c r="O240" s="77"/>
      <c r="P240" s="77"/>
    </row>
    <row r="241" spans="1:16" ht="15" x14ac:dyDescent="0.2">
      <c r="A241" s="148"/>
      <c r="B241" s="72"/>
      <c r="C241" s="73"/>
      <c r="D241" s="72"/>
      <c r="E241" s="73"/>
      <c r="F241" s="72"/>
      <c r="G241" s="73"/>
      <c r="H241" s="72"/>
      <c r="I241" s="72"/>
      <c r="J241" s="72"/>
      <c r="K241" s="72"/>
      <c r="L241" s="72"/>
      <c r="M241" s="72"/>
      <c r="N241" s="77"/>
      <c r="O241" s="77"/>
      <c r="P241" s="77"/>
    </row>
    <row r="242" spans="1:16" ht="15" x14ac:dyDescent="0.2">
      <c r="A242" s="148"/>
      <c r="B242" s="72"/>
      <c r="C242" s="73"/>
      <c r="D242" s="72"/>
      <c r="E242" s="73"/>
      <c r="F242" s="72"/>
      <c r="G242" s="73"/>
      <c r="H242" s="72"/>
      <c r="I242" s="72"/>
      <c r="J242" s="72"/>
      <c r="K242" s="72"/>
      <c r="L242" s="72"/>
      <c r="M242" s="72"/>
      <c r="N242" s="77"/>
      <c r="O242" s="77"/>
      <c r="P242" s="77"/>
    </row>
    <row r="243" spans="1:16" ht="15" x14ac:dyDescent="0.2">
      <c r="A243" s="148"/>
      <c r="B243" s="72"/>
      <c r="C243" s="73"/>
      <c r="D243" s="72"/>
      <c r="E243" s="73"/>
      <c r="F243" s="72"/>
      <c r="G243" s="73"/>
      <c r="H243" s="72"/>
      <c r="I243" s="72"/>
      <c r="J243" s="72"/>
      <c r="K243" s="72"/>
      <c r="L243" s="72"/>
      <c r="M243" s="72"/>
      <c r="N243" s="77"/>
      <c r="O243" s="77"/>
      <c r="P243" s="77"/>
    </row>
    <row r="244" spans="1:16" ht="15" x14ac:dyDescent="0.2">
      <c r="A244" s="148"/>
      <c r="B244" s="72"/>
      <c r="C244" s="73"/>
      <c r="D244" s="72"/>
      <c r="E244" s="73"/>
      <c r="F244" s="72"/>
      <c r="G244" s="73"/>
      <c r="H244" s="72"/>
      <c r="I244" s="72"/>
      <c r="J244" s="72"/>
      <c r="K244" s="72"/>
      <c r="L244" s="72"/>
      <c r="M244" s="72"/>
      <c r="N244" s="77"/>
      <c r="O244" s="77"/>
      <c r="P244" s="77"/>
    </row>
    <row r="245" spans="1:16" ht="15" x14ac:dyDescent="0.2">
      <c r="A245" s="148"/>
      <c r="B245" s="72"/>
      <c r="C245" s="73"/>
      <c r="D245" s="72"/>
      <c r="E245" s="73"/>
      <c r="F245" s="72"/>
      <c r="G245" s="73"/>
      <c r="H245" s="72"/>
      <c r="I245" s="72"/>
      <c r="J245" s="72"/>
      <c r="K245" s="72"/>
      <c r="L245" s="72"/>
      <c r="M245" s="72"/>
      <c r="N245" s="77"/>
      <c r="O245" s="77"/>
      <c r="P245" s="77"/>
    </row>
    <row r="246" spans="1:16" ht="15" x14ac:dyDescent="0.2">
      <c r="A246" s="148"/>
      <c r="B246" s="72"/>
      <c r="C246" s="73"/>
      <c r="D246" s="72"/>
      <c r="E246" s="73"/>
      <c r="F246" s="72"/>
      <c r="G246" s="73"/>
      <c r="H246" s="72"/>
      <c r="I246" s="72"/>
      <c r="J246" s="72"/>
      <c r="K246" s="72"/>
      <c r="L246" s="72"/>
      <c r="M246" s="72"/>
      <c r="N246" s="77"/>
      <c r="O246" s="77"/>
      <c r="P246" s="77"/>
    </row>
    <row r="247" spans="1:16" ht="15" x14ac:dyDescent="0.2">
      <c r="A247" s="148"/>
      <c r="B247" s="72"/>
      <c r="C247" s="73"/>
      <c r="D247" s="72"/>
      <c r="E247" s="73"/>
      <c r="F247" s="72"/>
      <c r="G247" s="73"/>
      <c r="H247" s="72"/>
      <c r="I247" s="72"/>
      <c r="J247" s="72"/>
      <c r="K247" s="72"/>
      <c r="L247" s="72"/>
      <c r="M247" s="72"/>
      <c r="N247" s="77"/>
      <c r="O247" s="77"/>
      <c r="P247" s="77"/>
    </row>
    <row r="248" spans="1:16" ht="15" x14ac:dyDescent="0.2">
      <c r="A248" s="148"/>
      <c r="B248" s="72"/>
      <c r="C248" s="73"/>
      <c r="D248" s="72"/>
      <c r="E248" s="73"/>
      <c r="F248" s="72"/>
      <c r="G248" s="73"/>
      <c r="H248" s="72"/>
      <c r="I248" s="72"/>
      <c r="J248" s="72"/>
      <c r="K248" s="72"/>
      <c r="L248" s="72"/>
      <c r="M248" s="72"/>
      <c r="N248" s="77"/>
      <c r="O248" s="77"/>
      <c r="P248" s="77"/>
    </row>
    <row r="249" spans="1:16" ht="15" x14ac:dyDescent="0.2">
      <c r="A249" s="148"/>
      <c r="B249" s="72"/>
      <c r="C249" s="73"/>
      <c r="D249" s="72"/>
      <c r="E249" s="73"/>
      <c r="F249" s="72"/>
      <c r="G249" s="73"/>
      <c r="H249" s="72"/>
      <c r="I249" s="72"/>
      <c r="J249" s="72"/>
      <c r="K249" s="72"/>
      <c r="L249" s="72"/>
      <c r="M249" s="72"/>
      <c r="N249" s="77"/>
      <c r="O249" s="77"/>
      <c r="P249" s="77"/>
    </row>
    <row r="250" spans="1:16" ht="15" x14ac:dyDescent="0.2">
      <c r="A250" s="148"/>
      <c r="B250" s="72"/>
      <c r="C250" s="73"/>
      <c r="D250" s="72"/>
      <c r="E250" s="73"/>
      <c r="F250" s="72"/>
      <c r="G250" s="73"/>
      <c r="H250" s="72"/>
      <c r="I250" s="72"/>
      <c r="J250" s="72"/>
      <c r="K250" s="72"/>
      <c r="L250" s="72"/>
      <c r="M250" s="72"/>
      <c r="N250" s="77"/>
      <c r="O250" s="77"/>
      <c r="P250" s="77"/>
    </row>
    <row r="251" spans="1:16" ht="15" x14ac:dyDescent="0.2">
      <c r="A251" s="148"/>
      <c r="B251" s="72"/>
      <c r="C251" s="73"/>
      <c r="D251" s="72"/>
      <c r="E251" s="73"/>
      <c r="F251" s="72"/>
      <c r="G251" s="73"/>
      <c r="H251" s="72"/>
      <c r="I251" s="72"/>
      <c r="J251" s="72"/>
      <c r="K251" s="72"/>
      <c r="L251" s="72"/>
      <c r="M251" s="72"/>
      <c r="N251" s="77"/>
      <c r="O251" s="77"/>
      <c r="P251" s="77"/>
    </row>
    <row r="252" spans="1:16" ht="15" x14ac:dyDescent="0.2">
      <c r="A252" s="148"/>
      <c r="B252" s="72"/>
      <c r="C252" s="73"/>
      <c r="D252" s="72"/>
      <c r="E252" s="73"/>
      <c r="F252" s="72"/>
      <c r="G252" s="73"/>
      <c r="H252" s="72"/>
      <c r="I252" s="72"/>
      <c r="J252" s="72"/>
      <c r="K252" s="72"/>
      <c r="L252" s="72"/>
      <c r="M252" s="72"/>
      <c r="N252" s="77"/>
      <c r="O252" s="77"/>
      <c r="P252" s="77"/>
    </row>
    <row r="253" spans="1:16" ht="15" x14ac:dyDescent="0.2">
      <c r="A253" s="148"/>
      <c r="B253" s="72"/>
      <c r="C253" s="73"/>
      <c r="D253" s="72"/>
      <c r="E253" s="73"/>
      <c r="F253" s="72"/>
      <c r="G253" s="73"/>
      <c r="H253" s="72"/>
      <c r="I253" s="72"/>
      <c r="J253" s="72"/>
      <c r="K253" s="72"/>
      <c r="L253" s="72"/>
      <c r="M253" s="72"/>
      <c r="N253" s="77"/>
      <c r="O253" s="77"/>
      <c r="P253" s="77"/>
    </row>
    <row r="254" spans="1:16" ht="15" x14ac:dyDescent="0.2">
      <c r="A254" s="148"/>
      <c r="B254" s="72"/>
      <c r="C254" s="73"/>
      <c r="D254" s="72"/>
      <c r="E254" s="73"/>
      <c r="F254" s="72"/>
      <c r="G254" s="73"/>
      <c r="H254" s="72"/>
      <c r="I254" s="72"/>
      <c r="J254" s="72"/>
      <c r="K254" s="72"/>
      <c r="L254" s="72"/>
      <c r="M254" s="72"/>
      <c r="N254" s="77"/>
      <c r="O254" s="77"/>
      <c r="P254" s="77"/>
    </row>
    <row r="255" spans="1:16" ht="15" x14ac:dyDescent="0.2">
      <c r="A255" s="148"/>
      <c r="B255" s="72"/>
      <c r="C255" s="73"/>
      <c r="D255" s="72"/>
      <c r="E255" s="73"/>
      <c r="F255" s="72"/>
      <c r="G255" s="73"/>
      <c r="H255" s="72"/>
      <c r="I255" s="72"/>
      <c r="J255" s="72"/>
      <c r="K255" s="72"/>
      <c r="L255" s="72"/>
      <c r="M255" s="72"/>
      <c r="N255" s="77"/>
      <c r="O255" s="77"/>
      <c r="P255" s="77"/>
    </row>
    <row r="256" spans="1:16" ht="15" x14ac:dyDescent="0.2">
      <c r="A256" s="148"/>
      <c r="B256" s="72"/>
      <c r="C256" s="73"/>
      <c r="D256" s="72"/>
      <c r="E256" s="73"/>
      <c r="F256" s="72"/>
      <c r="G256" s="73"/>
      <c r="H256" s="72"/>
      <c r="I256" s="72"/>
      <c r="J256" s="72"/>
      <c r="K256" s="72"/>
      <c r="L256" s="72"/>
      <c r="M256" s="72"/>
      <c r="N256" s="77"/>
      <c r="O256" s="77"/>
      <c r="P256" s="77"/>
    </row>
    <row r="257" spans="1:16" ht="15" x14ac:dyDescent="0.2">
      <c r="A257" s="148"/>
      <c r="B257" s="72"/>
      <c r="C257" s="73"/>
      <c r="D257" s="72"/>
      <c r="E257" s="73"/>
      <c r="F257" s="72"/>
      <c r="G257" s="73"/>
      <c r="H257" s="72"/>
      <c r="I257" s="72"/>
      <c r="J257" s="72"/>
      <c r="K257" s="72"/>
      <c r="L257" s="72"/>
      <c r="M257" s="72"/>
      <c r="N257" s="77"/>
      <c r="O257" s="77"/>
      <c r="P257" s="77"/>
    </row>
    <row r="258" spans="1:16" ht="15" x14ac:dyDescent="0.2">
      <c r="A258" s="148"/>
      <c r="B258" s="72"/>
      <c r="C258" s="73"/>
      <c r="D258" s="72"/>
      <c r="E258" s="73"/>
      <c r="F258" s="72"/>
      <c r="G258" s="73"/>
      <c r="H258" s="72"/>
      <c r="I258" s="72"/>
      <c r="J258" s="72"/>
      <c r="K258" s="72"/>
      <c r="L258" s="72"/>
      <c r="M258" s="72"/>
      <c r="N258" s="77"/>
      <c r="O258" s="77"/>
      <c r="P258" s="77"/>
    </row>
    <row r="259" spans="1:16" ht="15" x14ac:dyDescent="0.2">
      <c r="A259" s="148"/>
      <c r="B259" s="72"/>
      <c r="C259" s="73"/>
      <c r="D259" s="72"/>
      <c r="E259" s="73"/>
      <c r="F259" s="72"/>
      <c r="G259" s="73"/>
      <c r="H259" s="72"/>
      <c r="I259" s="72"/>
      <c r="J259" s="72"/>
      <c r="K259" s="72"/>
      <c r="L259" s="72"/>
      <c r="M259" s="72"/>
      <c r="N259" s="77"/>
      <c r="O259" s="77"/>
      <c r="P259" s="77"/>
    </row>
    <row r="260" spans="1:16" ht="15" x14ac:dyDescent="0.2">
      <c r="A260" s="148"/>
      <c r="B260" s="72"/>
      <c r="C260" s="73"/>
      <c r="D260" s="72"/>
      <c r="E260" s="73"/>
      <c r="F260" s="72"/>
      <c r="G260" s="73"/>
      <c r="H260" s="72"/>
      <c r="I260" s="72"/>
      <c r="J260" s="72"/>
      <c r="K260" s="72"/>
      <c r="L260" s="72"/>
      <c r="M260" s="72"/>
      <c r="N260" s="77"/>
      <c r="O260" s="77"/>
      <c r="P260" s="77"/>
    </row>
    <row r="261" spans="1:16" ht="15" x14ac:dyDescent="0.2">
      <c r="A261" s="148"/>
      <c r="B261" s="72"/>
      <c r="C261" s="73"/>
      <c r="D261" s="72"/>
      <c r="E261" s="73"/>
      <c r="F261" s="72"/>
      <c r="G261" s="73"/>
      <c r="H261" s="72"/>
      <c r="I261" s="72"/>
      <c r="J261" s="72"/>
      <c r="K261" s="72"/>
      <c r="L261" s="72"/>
      <c r="M261" s="72"/>
      <c r="N261" s="77"/>
      <c r="O261" s="77"/>
      <c r="P261" s="77"/>
    </row>
    <row r="262" spans="1:16" ht="15" x14ac:dyDescent="0.2">
      <c r="A262" s="148"/>
      <c r="B262" s="72"/>
      <c r="C262" s="73"/>
      <c r="D262" s="72"/>
      <c r="E262" s="73"/>
      <c r="F262" s="72"/>
      <c r="G262" s="73"/>
      <c r="H262" s="72"/>
      <c r="I262" s="72"/>
      <c r="J262" s="72"/>
      <c r="K262" s="72"/>
      <c r="L262" s="72"/>
      <c r="M262" s="72"/>
      <c r="N262" s="77"/>
      <c r="O262" s="77"/>
      <c r="P262" s="77"/>
    </row>
    <row r="263" spans="1:16" ht="15" x14ac:dyDescent="0.2">
      <c r="A263" s="148"/>
      <c r="B263" s="72"/>
      <c r="C263" s="73"/>
      <c r="D263" s="72"/>
      <c r="E263" s="73"/>
      <c r="F263" s="72"/>
      <c r="G263" s="73"/>
      <c r="H263" s="72"/>
      <c r="I263" s="72"/>
      <c r="J263" s="72"/>
      <c r="K263" s="72"/>
      <c r="L263" s="72"/>
      <c r="M263" s="72"/>
      <c r="N263" s="77"/>
      <c r="O263" s="77"/>
      <c r="P263" s="77"/>
    </row>
    <row r="264" spans="1:16" ht="15" x14ac:dyDescent="0.2">
      <c r="A264" s="148"/>
      <c r="B264" s="72"/>
      <c r="C264" s="73"/>
      <c r="D264" s="72"/>
      <c r="E264" s="73"/>
      <c r="F264" s="72"/>
      <c r="G264" s="73"/>
      <c r="H264" s="72"/>
      <c r="I264" s="72"/>
      <c r="J264" s="72"/>
      <c r="K264" s="72"/>
      <c r="L264" s="72"/>
      <c r="M264" s="72"/>
      <c r="N264" s="77"/>
      <c r="O264" s="77"/>
      <c r="P264" s="77"/>
    </row>
    <row r="265" spans="1:16" ht="15" x14ac:dyDescent="0.2">
      <c r="A265" s="148"/>
      <c r="B265" s="72"/>
      <c r="C265" s="73"/>
      <c r="D265" s="72"/>
      <c r="E265" s="73"/>
      <c r="F265" s="72"/>
      <c r="G265" s="73"/>
      <c r="H265" s="72"/>
      <c r="I265" s="72"/>
      <c r="J265" s="72"/>
      <c r="K265" s="72"/>
      <c r="L265" s="72"/>
      <c r="M265" s="72"/>
      <c r="N265" s="77"/>
      <c r="O265" s="77"/>
      <c r="P265" s="77"/>
    </row>
    <row r="266" spans="1:16" ht="15" x14ac:dyDescent="0.2">
      <c r="A266" s="148"/>
      <c r="B266" s="72"/>
      <c r="C266" s="73"/>
      <c r="D266" s="72"/>
      <c r="E266" s="73"/>
      <c r="F266" s="72"/>
      <c r="G266" s="73"/>
      <c r="H266" s="72"/>
      <c r="I266" s="72"/>
      <c r="J266" s="72"/>
      <c r="K266" s="72"/>
      <c r="L266" s="72"/>
      <c r="M266" s="72"/>
      <c r="N266" s="77"/>
      <c r="O266" s="77"/>
      <c r="P266" s="77"/>
    </row>
    <row r="267" spans="1:16" ht="15" x14ac:dyDescent="0.2">
      <c r="A267" s="148"/>
      <c r="B267" s="72"/>
      <c r="C267" s="73"/>
      <c r="D267" s="72"/>
      <c r="E267" s="73"/>
      <c r="F267" s="72"/>
      <c r="G267" s="73"/>
      <c r="H267" s="72"/>
      <c r="I267" s="72"/>
      <c r="J267" s="72"/>
      <c r="K267" s="72"/>
      <c r="L267" s="72"/>
      <c r="M267" s="72"/>
      <c r="N267" s="77"/>
      <c r="O267" s="77"/>
      <c r="P267" s="77"/>
    </row>
    <row r="268" spans="1:16" ht="15" x14ac:dyDescent="0.2">
      <c r="A268" s="148"/>
      <c r="B268" s="72"/>
      <c r="C268" s="73"/>
      <c r="D268" s="72"/>
      <c r="E268" s="73"/>
      <c r="F268" s="72"/>
      <c r="G268" s="73"/>
      <c r="H268" s="72"/>
      <c r="I268" s="72"/>
      <c r="J268" s="72"/>
      <c r="K268" s="72"/>
      <c r="L268" s="72"/>
      <c r="M268" s="72"/>
      <c r="N268" s="77"/>
      <c r="O268" s="77"/>
      <c r="P268" s="77"/>
    </row>
    <row r="269" spans="1:16" ht="15" x14ac:dyDescent="0.2">
      <c r="A269" s="148"/>
      <c r="B269" s="72"/>
      <c r="C269" s="73"/>
      <c r="D269" s="72"/>
      <c r="E269" s="73"/>
      <c r="F269" s="72"/>
      <c r="G269" s="73"/>
      <c r="H269" s="72"/>
      <c r="I269" s="72"/>
      <c r="J269" s="72"/>
      <c r="K269" s="72"/>
      <c r="L269" s="72"/>
      <c r="M269" s="72"/>
      <c r="N269" s="77"/>
      <c r="O269" s="77"/>
      <c r="P269" s="77"/>
    </row>
    <row r="270" spans="1:16" ht="15" x14ac:dyDescent="0.2">
      <c r="A270" s="148"/>
      <c r="B270" s="72"/>
      <c r="C270" s="73"/>
      <c r="D270" s="72"/>
      <c r="E270" s="73"/>
      <c r="F270" s="72"/>
      <c r="G270" s="73"/>
      <c r="H270" s="72"/>
      <c r="I270" s="72"/>
      <c r="J270" s="72"/>
      <c r="K270" s="72"/>
      <c r="L270" s="72"/>
      <c r="M270" s="72"/>
      <c r="N270" s="77"/>
      <c r="O270" s="77"/>
      <c r="P270" s="77"/>
    </row>
    <row r="271" spans="1:16" ht="15" x14ac:dyDescent="0.2">
      <c r="A271" s="148"/>
      <c r="B271" s="72"/>
      <c r="C271" s="73"/>
      <c r="D271" s="72"/>
      <c r="E271" s="73"/>
      <c r="F271" s="72"/>
      <c r="G271" s="73"/>
      <c r="H271" s="72"/>
      <c r="I271" s="72"/>
      <c r="J271" s="72"/>
      <c r="K271" s="72"/>
      <c r="L271" s="72"/>
      <c r="M271" s="72"/>
      <c r="N271" s="77"/>
      <c r="O271" s="77"/>
      <c r="P271" s="77"/>
    </row>
    <row r="272" spans="1:16" ht="15" x14ac:dyDescent="0.2">
      <c r="A272" s="148"/>
      <c r="B272" s="72"/>
      <c r="C272" s="73"/>
      <c r="D272" s="72"/>
      <c r="E272" s="73"/>
      <c r="F272" s="72"/>
      <c r="G272" s="73"/>
      <c r="H272" s="72"/>
      <c r="I272" s="72"/>
      <c r="J272" s="72"/>
      <c r="K272" s="72"/>
      <c r="L272" s="72"/>
      <c r="M272" s="72"/>
      <c r="N272" s="77"/>
      <c r="O272" s="77"/>
      <c r="P272" s="77"/>
    </row>
    <row r="273" spans="1:16" ht="15" x14ac:dyDescent="0.2">
      <c r="A273" s="148"/>
      <c r="B273" s="72"/>
      <c r="C273" s="73"/>
      <c r="D273" s="72"/>
      <c r="E273" s="73"/>
      <c r="F273" s="72"/>
      <c r="G273" s="73"/>
      <c r="H273" s="72"/>
      <c r="I273" s="72"/>
      <c r="J273" s="72"/>
      <c r="K273" s="72"/>
      <c r="L273" s="72"/>
      <c r="M273" s="72"/>
      <c r="N273" s="77"/>
      <c r="O273" s="77"/>
      <c r="P273" s="77"/>
    </row>
    <row r="274" spans="1:16" ht="15" x14ac:dyDescent="0.2">
      <c r="A274" s="148"/>
      <c r="B274" s="72"/>
      <c r="C274" s="73"/>
      <c r="D274" s="72"/>
      <c r="E274" s="73"/>
      <c r="F274" s="72"/>
      <c r="G274" s="73"/>
      <c r="H274" s="72"/>
      <c r="I274" s="72"/>
      <c r="J274" s="72"/>
      <c r="K274" s="72"/>
      <c r="L274" s="72"/>
      <c r="M274" s="72"/>
      <c r="N274" s="77"/>
      <c r="O274" s="77"/>
      <c r="P274" s="77"/>
    </row>
    <row r="275" spans="1:16" ht="15" x14ac:dyDescent="0.2">
      <c r="A275" s="148"/>
      <c r="B275" s="72"/>
      <c r="C275" s="73"/>
      <c r="D275" s="72"/>
      <c r="E275" s="73"/>
      <c r="F275" s="72"/>
      <c r="G275" s="73"/>
      <c r="H275" s="72"/>
      <c r="I275" s="72"/>
      <c r="J275" s="72"/>
      <c r="K275" s="72"/>
      <c r="L275" s="72"/>
      <c r="M275" s="72"/>
      <c r="N275" s="77"/>
      <c r="O275" s="77"/>
      <c r="P275" s="77"/>
    </row>
    <row r="276" spans="1:16" ht="15" x14ac:dyDescent="0.2">
      <c r="A276" s="148"/>
      <c r="B276" s="72"/>
      <c r="C276" s="73"/>
      <c r="D276" s="72"/>
      <c r="E276" s="73"/>
      <c r="F276" s="72"/>
      <c r="G276" s="73"/>
      <c r="H276" s="72"/>
      <c r="I276" s="72"/>
      <c r="J276" s="72"/>
      <c r="K276" s="72"/>
      <c r="L276" s="72"/>
      <c r="M276" s="72"/>
      <c r="N276" s="77"/>
      <c r="O276" s="77"/>
      <c r="P276" s="77"/>
    </row>
    <row r="277" spans="1:16" ht="15" x14ac:dyDescent="0.2">
      <c r="A277" s="148"/>
      <c r="B277" s="72"/>
      <c r="C277" s="73"/>
      <c r="D277" s="72"/>
      <c r="E277" s="73"/>
      <c r="F277" s="72"/>
      <c r="G277" s="73"/>
      <c r="H277" s="72"/>
      <c r="I277" s="72"/>
      <c r="J277" s="72"/>
      <c r="K277" s="72"/>
      <c r="L277" s="72"/>
      <c r="M277" s="72"/>
      <c r="N277" s="77"/>
      <c r="O277" s="77"/>
      <c r="P277" s="77"/>
    </row>
    <row r="278" spans="1:16" ht="15" x14ac:dyDescent="0.2">
      <c r="A278" s="148"/>
      <c r="B278" s="72"/>
      <c r="C278" s="73"/>
      <c r="D278" s="72"/>
      <c r="E278" s="73"/>
      <c r="F278" s="72"/>
      <c r="G278" s="73"/>
      <c r="H278" s="72"/>
      <c r="I278" s="72"/>
      <c r="J278" s="72"/>
      <c r="K278" s="72"/>
      <c r="L278" s="72"/>
      <c r="M278" s="72"/>
      <c r="N278" s="77"/>
      <c r="O278" s="77"/>
      <c r="P278" s="77"/>
    </row>
    <row r="279" spans="1:16" ht="15" x14ac:dyDescent="0.2">
      <c r="A279" s="148"/>
      <c r="B279" s="72"/>
      <c r="C279" s="73"/>
      <c r="D279" s="72"/>
      <c r="E279" s="73"/>
      <c r="F279" s="72"/>
      <c r="G279" s="73"/>
      <c r="H279" s="72"/>
      <c r="I279" s="72"/>
      <c r="J279" s="72"/>
      <c r="K279" s="72"/>
      <c r="L279" s="72"/>
      <c r="M279" s="72"/>
      <c r="N279" s="77"/>
      <c r="O279" s="77"/>
      <c r="P279" s="77"/>
    </row>
    <row r="280" spans="1:16" ht="15" x14ac:dyDescent="0.2">
      <c r="A280" s="148"/>
      <c r="B280" s="72"/>
      <c r="C280" s="73"/>
      <c r="D280" s="72"/>
      <c r="E280" s="73"/>
      <c r="F280" s="72"/>
      <c r="G280" s="73"/>
      <c r="H280" s="72"/>
      <c r="I280" s="72"/>
      <c r="J280" s="72"/>
      <c r="K280" s="72"/>
      <c r="L280" s="72"/>
      <c r="M280" s="72"/>
      <c r="N280" s="77"/>
      <c r="O280" s="77"/>
      <c r="P280" s="77"/>
    </row>
    <row r="281" spans="1:16" ht="15" x14ac:dyDescent="0.2">
      <c r="A281" s="148"/>
      <c r="B281" s="72"/>
      <c r="C281" s="73"/>
      <c r="D281" s="72"/>
      <c r="E281" s="73"/>
      <c r="F281" s="72"/>
      <c r="G281" s="73"/>
      <c r="H281" s="72"/>
      <c r="I281" s="72"/>
      <c r="J281" s="72"/>
      <c r="K281" s="72"/>
      <c r="L281" s="72"/>
      <c r="M281" s="72"/>
      <c r="N281" s="77"/>
      <c r="O281" s="77"/>
      <c r="P281" s="77"/>
    </row>
    <row r="282" spans="1:16" ht="15" x14ac:dyDescent="0.2">
      <c r="A282" s="148"/>
      <c r="B282" s="72"/>
      <c r="C282" s="73"/>
      <c r="D282" s="72"/>
      <c r="E282" s="73"/>
      <c r="F282" s="72"/>
      <c r="G282" s="73"/>
      <c r="H282" s="72"/>
      <c r="I282" s="72"/>
      <c r="J282" s="72"/>
      <c r="K282" s="72"/>
      <c r="L282" s="72"/>
      <c r="M282" s="72"/>
      <c r="N282" s="77"/>
      <c r="O282" s="77"/>
      <c r="P282" s="77"/>
    </row>
    <row r="283" spans="1:16" ht="15" x14ac:dyDescent="0.2">
      <c r="A283" s="148"/>
      <c r="B283" s="72"/>
      <c r="C283" s="73"/>
      <c r="D283" s="72"/>
      <c r="E283" s="73"/>
      <c r="F283" s="72"/>
      <c r="G283" s="73"/>
      <c r="H283" s="72"/>
      <c r="I283" s="72"/>
      <c r="J283" s="72"/>
      <c r="K283" s="72"/>
      <c r="L283" s="72"/>
      <c r="M283" s="72"/>
      <c r="N283" s="77"/>
      <c r="O283" s="77"/>
      <c r="P283" s="77"/>
    </row>
    <row r="284" spans="1:16" ht="15" x14ac:dyDescent="0.2">
      <c r="A284" s="148"/>
      <c r="B284" s="72"/>
      <c r="C284" s="73"/>
      <c r="D284" s="72"/>
      <c r="E284" s="73"/>
      <c r="F284" s="72"/>
      <c r="G284" s="73"/>
      <c r="H284" s="72"/>
      <c r="I284" s="72"/>
      <c r="J284" s="72"/>
      <c r="K284" s="72"/>
      <c r="L284" s="72"/>
      <c r="M284" s="72"/>
      <c r="N284" s="77"/>
      <c r="O284" s="77"/>
      <c r="P284" s="77"/>
    </row>
    <row r="285" spans="1:16" ht="15" x14ac:dyDescent="0.2">
      <c r="A285" s="148"/>
      <c r="B285" s="72"/>
      <c r="C285" s="73"/>
      <c r="D285" s="72"/>
      <c r="E285" s="73"/>
      <c r="F285" s="72"/>
      <c r="G285" s="73"/>
      <c r="H285" s="72"/>
      <c r="I285" s="72"/>
      <c r="J285" s="72"/>
      <c r="K285" s="72"/>
      <c r="L285" s="72"/>
      <c r="M285" s="72"/>
      <c r="N285" s="77"/>
      <c r="O285" s="77"/>
      <c r="P285" s="77"/>
    </row>
    <row r="286" spans="1:16" ht="15" x14ac:dyDescent="0.2">
      <c r="A286" s="148"/>
      <c r="B286" s="72"/>
      <c r="C286" s="73"/>
      <c r="D286" s="72"/>
      <c r="E286" s="73"/>
      <c r="F286" s="72"/>
      <c r="G286" s="73"/>
      <c r="H286" s="72"/>
      <c r="I286" s="72"/>
      <c r="J286" s="72"/>
      <c r="K286" s="72"/>
      <c r="L286" s="72"/>
      <c r="M286" s="72"/>
      <c r="N286" s="77"/>
      <c r="O286" s="77"/>
      <c r="P286" s="77"/>
    </row>
    <row r="287" spans="1:16" ht="15" x14ac:dyDescent="0.2">
      <c r="A287" s="148"/>
      <c r="B287" s="72"/>
      <c r="C287" s="73"/>
      <c r="D287" s="72"/>
      <c r="E287" s="73"/>
      <c r="F287" s="72"/>
      <c r="G287" s="73"/>
      <c r="H287" s="72"/>
      <c r="I287" s="72"/>
      <c r="J287" s="72"/>
      <c r="K287" s="72"/>
      <c r="L287" s="72"/>
      <c r="M287" s="72"/>
      <c r="N287" s="77"/>
      <c r="O287" s="77"/>
      <c r="P287" s="77"/>
    </row>
    <row r="288" spans="1:16" ht="15" x14ac:dyDescent="0.2">
      <c r="A288" s="148"/>
      <c r="B288" s="72"/>
      <c r="C288" s="73"/>
      <c r="D288" s="72"/>
      <c r="E288" s="73"/>
      <c r="F288" s="72"/>
      <c r="G288" s="73"/>
      <c r="H288" s="72"/>
      <c r="I288" s="72"/>
      <c r="J288" s="72"/>
      <c r="K288" s="72"/>
      <c r="L288" s="72"/>
      <c r="M288" s="72"/>
      <c r="N288" s="77"/>
      <c r="O288" s="77"/>
      <c r="P288" s="77"/>
    </row>
    <row r="289" spans="1:16" ht="15" x14ac:dyDescent="0.2">
      <c r="A289" s="148"/>
      <c r="B289" s="72"/>
      <c r="C289" s="73"/>
      <c r="D289" s="72"/>
      <c r="E289" s="73"/>
      <c r="F289" s="72"/>
      <c r="G289" s="73"/>
      <c r="H289" s="72"/>
      <c r="I289" s="72"/>
      <c r="J289" s="72"/>
      <c r="K289" s="72"/>
      <c r="L289" s="72"/>
      <c r="M289" s="72"/>
      <c r="N289" s="77"/>
      <c r="O289" s="77"/>
      <c r="P289" s="77"/>
    </row>
    <row r="290" spans="1:16" ht="15" x14ac:dyDescent="0.2">
      <c r="A290" s="148"/>
      <c r="B290" s="72"/>
      <c r="C290" s="73"/>
      <c r="D290" s="72"/>
      <c r="E290" s="73"/>
      <c r="F290" s="72"/>
      <c r="G290" s="73"/>
      <c r="H290" s="72"/>
      <c r="I290" s="72"/>
      <c r="J290" s="72"/>
      <c r="K290" s="72"/>
      <c r="L290" s="72"/>
      <c r="M290" s="72"/>
      <c r="N290" s="77"/>
      <c r="O290" s="77"/>
      <c r="P290" s="77"/>
    </row>
    <row r="291" spans="1:16" ht="15" x14ac:dyDescent="0.2">
      <c r="A291" s="148"/>
      <c r="B291" s="72"/>
      <c r="C291" s="73"/>
      <c r="D291" s="72"/>
      <c r="E291" s="73"/>
      <c r="F291" s="72"/>
      <c r="G291" s="73"/>
      <c r="H291" s="72"/>
      <c r="I291" s="72"/>
      <c r="J291" s="72"/>
      <c r="K291" s="72"/>
      <c r="L291" s="72"/>
      <c r="M291" s="72"/>
      <c r="N291" s="77"/>
      <c r="O291" s="77"/>
      <c r="P291" s="77"/>
    </row>
    <row r="292" spans="1:16" ht="15" x14ac:dyDescent="0.2">
      <c r="A292" s="148"/>
      <c r="B292" s="72"/>
      <c r="C292" s="73"/>
      <c r="D292" s="72"/>
      <c r="E292" s="73"/>
      <c r="F292" s="72"/>
      <c r="G292" s="73"/>
      <c r="H292" s="72"/>
      <c r="I292" s="72"/>
      <c r="J292" s="72"/>
      <c r="K292" s="72"/>
      <c r="L292" s="72"/>
      <c r="M292" s="72"/>
      <c r="N292" s="77"/>
      <c r="O292" s="77"/>
      <c r="P292" s="77"/>
    </row>
    <row r="293" spans="1:16" ht="15" x14ac:dyDescent="0.2">
      <c r="A293" s="148"/>
      <c r="B293" s="72"/>
      <c r="C293" s="73"/>
      <c r="D293" s="72"/>
      <c r="E293" s="73"/>
      <c r="F293" s="72"/>
      <c r="G293" s="73"/>
      <c r="H293" s="72"/>
      <c r="I293" s="72"/>
      <c r="J293" s="72"/>
      <c r="K293" s="72"/>
      <c r="L293" s="72"/>
      <c r="M293" s="72"/>
      <c r="N293" s="77"/>
      <c r="O293" s="77"/>
      <c r="P293" s="77"/>
    </row>
    <row r="294" spans="1:16" ht="15" x14ac:dyDescent="0.2">
      <c r="A294" s="148"/>
      <c r="B294" s="72"/>
      <c r="C294" s="73"/>
      <c r="D294" s="72"/>
      <c r="E294" s="73"/>
      <c r="F294" s="72"/>
      <c r="G294" s="73"/>
      <c r="H294" s="72"/>
      <c r="I294" s="72"/>
      <c r="J294" s="72"/>
      <c r="K294" s="72"/>
      <c r="L294" s="72"/>
      <c r="M294" s="72"/>
      <c r="N294" s="77"/>
      <c r="O294" s="77"/>
      <c r="P294" s="77"/>
    </row>
    <row r="295" spans="1:16" ht="15" x14ac:dyDescent="0.2">
      <c r="A295" s="148"/>
      <c r="B295" s="72"/>
      <c r="C295" s="73"/>
      <c r="D295" s="72"/>
      <c r="E295" s="73"/>
      <c r="F295" s="72"/>
      <c r="G295" s="73"/>
      <c r="H295" s="72"/>
      <c r="I295" s="72"/>
      <c r="J295" s="72"/>
      <c r="K295" s="72"/>
      <c r="L295" s="72"/>
      <c r="M295" s="72"/>
      <c r="N295" s="77"/>
      <c r="O295" s="77"/>
      <c r="P295" s="77"/>
    </row>
    <row r="296" spans="1:16" ht="15" x14ac:dyDescent="0.2">
      <c r="A296" s="148"/>
      <c r="B296" s="72"/>
      <c r="C296" s="73"/>
      <c r="D296" s="72"/>
      <c r="E296" s="73"/>
      <c r="F296" s="72"/>
      <c r="G296" s="73"/>
      <c r="H296" s="72"/>
      <c r="I296" s="72"/>
      <c r="J296" s="72"/>
      <c r="K296" s="72"/>
      <c r="L296" s="72"/>
      <c r="M296" s="72"/>
      <c r="N296" s="77"/>
      <c r="O296" s="77"/>
      <c r="P296" s="77"/>
    </row>
    <row r="297" spans="1:16" ht="15" x14ac:dyDescent="0.2">
      <c r="A297" s="148"/>
      <c r="B297" s="72"/>
      <c r="C297" s="73"/>
      <c r="D297" s="72"/>
      <c r="E297" s="73"/>
      <c r="F297" s="72"/>
      <c r="G297" s="73"/>
      <c r="H297" s="72"/>
      <c r="I297" s="72"/>
      <c r="J297" s="72"/>
      <c r="K297" s="72"/>
      <c r="L297" s="72"/>
      <c r="M297" s="72"/>
      <c r="N297" s="77"/>
      <c r="O297" s="77"/>
      <c r="P297" s="77"/>
    </row>
    <row r="298" spans="1:16" ht="15" x14ac:dyDescent="0.2">
      <c r="A298" s="148"/>
      <c r="B298" s="72"/>
      <c r="C298" s="73"/>
      <c r="D298" s="72"/>
      <c r="E298" s="73"/>
      <c r="F298" s="72"/>
      <c r="G298" s="73"/>
      <c r="H298" s="72"/>
      <c r="I298" s="72"/>
      <c r="J298" s="72"/>
      <c r="K298" s="72"/>
      <c r="L298" s="72"/>
      <c r="M298" s="72"/>
      <c r="N298" s="77"/>
      <c r="O298" s="77"/>
      <c r="P298" s="77"/>
    </row>
    <row r="299" spans="1:16" ht="15" x14ac:dyDescent="0.2">
      <c r="A299" s="148"/>
      <c r="B299" s="72"/>
      <c r="C299" s="73"/>
      <c r="D299" s="72"/>
      <c r="E299" s="73"/>
      <c r="F299" s="72"/>
      <c r="G299" s="73"/>
      <c r="H299" s="72"/>
      <c r="I299" s="72"/>
      <c r="J299" s="72"/>
      <c r="K299" s="72"/>
      <c r="L299" s="72"/>
      <c r="M299" s="72"/>
      <c r="N299" s="77"/>
      <c r="O299" s="77"/>
      <c r="P299" s="77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00CC00"/>
  </sheetPr>
  <dimension ref="A2:R209"/>
  <sheetViews>
    <sheetView topLeftCell="A5" zoomScale="110" zoomScaleNormal="110" workbookViewId="0">
      <pane ySplit="4" topLeftCell="A18" activePane="bottomLeft" state="frozen"/>
      <selection activeCell="J13" sqref="J13"/>
      <selection pane="bottomLeft" activeCell="J29" sqref="J29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2.28515625" style="2" customWidth="1"/>
    <col min="4" max="4" width="6.7109375" customWidth="1"/>
    <col min="5" max="5" width="10.28515625" style="2" customWidth="1"/>
    <col min="6" max="6" width="4.85546875" customWidth="1"/>
    <col min="7" max="7" width="12.7109375" style="2" customWidth="1"/>
    <col min="8" max="8" width="8.5703125" customWidth="1"/>
    <col min="9" max="9" width="10.140625" customWidth="1"/>
    <col min="10" max="10" width="14.71093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70</v>
      </c>
      <c r="D5" s="33"/>
      <c r="E5" s="32"/>
      <c r="F5" s="34"/>
      <c r="G5" s="4"/>
      <c r="H5" s="30"/>
      <c r="I5" s="32"/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37" t="s">
        <v>19</v>
      </c>
      <c r="B8" s="38" t="s">
        <v>20</v>
      </c>
      <c r="C8" s="39" t="s">
        <v>12</v>
      </c>
      <c r="D8" s="40" t="s">
        <v>7</v>
      </c>
      <c r="E8" s="41" t="s">
        <v>12</v>
      </c>
      <c r="F8" s="27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.75" x14ac:dyDescent="0.25">
      <c r="A9" s="596" t="s">
        <v>78</v>
      </c>
      <c r="B9" s="259"/>
      <c r="C9" s="264"/>
      <c r="D9" s="432"/>
      <c r="E9" s="278"/>
      <c r="F9" s="264"/>
      <c r="G9" s="252">
        <v>9524.44</v>
      </c>
      <c r="H9" s="253">
        <v>430</v>
      </c>
      <c r="I9" s="253"/>
      <c r="J9" s="253" t="s">
        <v>23</v>
      </c>
      <c r="K9" s="597"/>
      <c r="L9" s="254"/>
      <c r="M9" s="254"/>
      <c r="N9" s="598"/>
      <c r="O9" s="598"/>
      <c r="P9" s="599">
        <f t="shared" ref="P9:P74" si="0">O9*G9</f>
        <v>0</v>
      </c>
      <c r="Q9" s="187"/>
      <c r="R9" s="3"/>
    </row>
    <row r="10" spans="1:18" s="683" customFormat="1" ht="15.75" x14ac:dyDescent="0.25">
      <c r="A10" s="749"/>
      <c r="B10" s="758">
        <v>2</v>
      </c>
      <c r="C10" s="748"/>
      <c r="D10" s="749"/>
      <c r="E10" s="849">
        <v>435.26</v>
      </c>
      <c r="F10" s="849">
        <v>20</v>
      </c>
      <c r="G10" s="748">
        <f t="shared" ref="G10:H26" si="1">G9-E10+C10</f>
        <v>9089.18</v>
      </c>
      <c r="H10" s="760">
        <f t="shared" si="1"/>
        <v>410</v>
      </c>
      <c r="I10" s="758" t="s">
        <v>87</v>
      </c>
      <c r="J10" s="758" t="s">
        <v>51</v>
      </c>
      <c r="K10" s="761"/>
      <c r="L10" s="749"/>
      <c r="M10" s="749"/>
      <c r="N10" s="762"/>
      <c r="O10" s="762"/>
      <c r="P10" s="763">
        <f t="shared" si="0"/>
        <v>0</v>
      </c>
      <c r="Q10" s="760"/>
      <c r="R10" s="739"/>
    </row>
    <row r="11" spans="1:18" s="867" customFormat="1" ht="15.75" x14ac:dyDescent="0.25">
      <c r="A11" s="860"/>
      <c r="B11" s="758">
        <v>11</v>
      </c>
      <c r="C11" s="861"/>
      <c r="D11" s="909"/>
      <c r="E11" s="849">
        <v>445.42</v>
      </c>
      <c r="F11" s="849">
        <v>20</v>
      </c>
      <c r="G11" s="748">
        <f t="shared" si="1"/>
        <v>8643.76</v>
      </c>
      <c r="H11" s="760">
        <f t="shared" si="1"/>
        <v>390</v>
      </c>
      <c r="I11" s="758" t="s">
        <v>155</v>
      </c>
      <c r="J11" s="758" t="s">
        <v>51</v>
      </c>
      <c r="K11" s="862"/>
      <c r="L11" s="860"/>
      <c r="M11" s="860"/>
      <c r="N11" s="863"/>
      <c r="O11" s="863"/>
      <c r="P11" s="864">
        <f t="shared" si="0"/>
        <v>0</v>
      </c>
      <c r="Q11" s="865"/>
      <c r="R11" s="866"/>
    </row>
    <row r="12" spans="1:18" s="683" customFormat="1" ht="15.75" x14ac:dyDescent="0.25">
      <c r="A12" s="749"/>
      <c r="B12" s="758">
        <v>12</v>
      </c>
      <c r="C12" s="748"/>
      <c r="D12" s="849"/>
      <c r="E12" s="849">
        <v>115.58</v>
      </c>
      <c r="F12" s="849">
        <v>5</v>
      </c>
      <c r="G12" s="748">
        <f t="shared" si="1"/>
        <v>8528.18</v>
      </c>
      <c r="H12" s="760">
        <f t="shared" si="1"/>
        <v>385</v>
      </c>
      <c r="I12" s="758" t="s">
        <v>170</v>
      </c>
      <c r="J12" s="758" t="s">
        <v>51</v>
      </c>
      <c r="K12" s="761"/>
      <c r="L12" s="749"/>
      <c r="M12" s="749"/>
      <c r="N12" s="762"/>
      <c r="O12" s="762"/>
      <c r="P12" s="763">
        <f t="shared" si="0"/>
        <v>0</v>
      </c>
      <c r="Q12" s="760"/>
      <c r="R12" s="739"/>
    </row>
    <row r="13" spans="1:18" s="683" customFormat="1" ht="15.75" x14ac:dyDescent="0.25">
      <c r="A13" s="749"/>
      <c r="B13" s="758">
        <v>11</v>
      </c>
      <c r="C13" s="748"/>
      <c r="D13" s="849"/>
      <c r="E13" s="849">
        <v>445.42</v>
      </c>
      <c r="F13" s="849">
        <v>20</v>
      </c>
      <c r="G13" s="748">
        <f t="shared" si="1"/>
        <v>8082.76</v>
      </c>
      <c r="H13" s="760">
        <f t="shared" si="1"/>
        <v>365</v>
      </c>
      <c r="I13" s="758" t="s">
        <v>155</v>
      </c>
      <c r="J13" s="758" t="s">
        <v>51</v>
      </c>
      <c r="K13" s="761"/>
      <c r="L13" s="749"/>
      <c r="M13" s="749"/>
      <c r="N13" s="762"/>
      <c r="O13" s="762"/>
      <c r="P13" s="763">
        <f t="shared" si="0"/>
        <v>0</v>
      </c>
      <c r="Q13" s="760"/>
      <c r="R13" s="739"/>
    </row>
    <row r="14" spans="1:18" s="683" customFormat="1" ht="13.5" customHeight="1" x14ac:dyDescent="0.25">
      <c r="A14" s="749"/>
      <c r="B14" s="847">
        <v>13</v>
      </c>
      <c r="C14" s="748"/>
      <c r="D14" s="849"/>
      <c r="E14" s="852">
        <v>41.6</v>
      </c>
      <c r="F14" s="849">
        <v>2</v>
      </c>
      <c r="G14" s="748">
        <f t="shared" si="1"/>
        <v>8041.16</v>
      </c>
      <c r="H14" s="760">
        <f t="shared" si="1"/>
        <v>363</v>
      </c>
      <c r="I14" s="758" t="s">
        <v>186</v>
      </c>
      <c r="J14" s="758" t="s">
        <v>51</v>
      </c>
      <c r="K14" s="761"/>
      <c r="L14" s="749"/>
      <c r="M14" s="749"/>
      <c r="N14" s="762"/>
      <c r="O14" s="762"/>
      <c r="P14" s="763">
        <f t="shared" si="0"/>
        <v>0</v>
      </c>
      <c r="Q14" s="760"/>
      <c r="R14" s="739"/>
    </row>
    <row r="15" spans="1:18" s="683" customFormat="1" ht="15" customHeight="1" x14ac:dyDescent="0.25">
      <c r="A15" s="849"/>
      <c r="B15" s="847">
        <v>13</v>
      </c>
      <c r="C15" s="748"/>
      <c r="D15" s="849"/>
      <c r="E15" s="852">
        <v>645.55999999999995</v>
      </c>
      <c r="F15" s="849">
        <v>30</v>
      </c>
      <c r="G15" s="748">
        <f t="shared" si="1"/>
        <v>7395.6</v>
      </c>
      <c r="H15" s="760">
        <f t="shared" si="1"/>
        <v>333</v>
      </c>
      <c r="I15" s="758" t="s">
        <v>187</v>
      </c>
      <c r="J15" s="758" t="s">
        <v>51</v>
      </c>
      <c r="K15" s="749"/>
      <c r="L15" s="749"/>
      <c r="M15" s="749"/>
      <c r="N15" s="762"/>
      <c r="O15" s="762"/>
      <c r="P15" s="763">
        <f t="shared" si="0"/>
        <v>0</v>
      </c>
      <c r="Q15" s="760"/>
      <c r="R15" s="739"/>
    </row>
    <row r="16" spans="1:18" s="683" customFormat="1" ht="15.75" x14ac:dyDescent="0.25">
      <c r="A16" s="749"/>
      <c r="B16" s="847">
        <v>14</v>
      </c>
      <c r="C16" s="748"/>
      <c r="D16" s="849"/>
      <c r="E16" s="852">
        <v>136.32</v>
      </c>
      <c r="F16" s="849">
        <v>6</v>
      </c>
      <c r="G16" s="748">
        <f t="shared" si="1"/>
        <v>7259.2800000000007</v>
      </c>
      <c r="H16" s="760">
        <f t="shared" si="1"/>
        <v>327</v>
      </c>
      <c r="I16" s="758" t="s">
        <v>188</v>
      </c>
      <c r="J16" s="758" t="s">
        <v>51</v>
      </c>
      <c r="K16" s="749"/>
      <c r="L16" s="749"/>
      <c r="M16" s="749"/>
      <c r="N16" s="762"/>
      <c r="O16" s="762"/>
      <c r="P16" s="763">
        <f t="shared" si="0"/>
        <v>0</v>
      </c>
      <c r="Q16" s="760"/>
    </row>
    <row r="17" spans="1:17" s="126" customFormat="1" ht="12.75" customHeight="1" x14ac:dyDescent="0.25">
      <c r="A17" s="264"/>
      <c r="B17" s="258">
        <v>18</v>
      </c>
      <c r="C17" s="278"/>
      <c r="D17" s="377"/>
      <c r="E17" s="910">
        <v>676.54</v>
      </c>
      <c r="F17" s="377">
        <v>30</v>
      </c>
      <c r="G17" s="278">
        <f t="shared" si="1"/>
        <v>6582.7400000000007</v>
      </c>
      <c r="H17" s="262">
        <f t="shared" si="1"/>
        <v>297</v>
      </c>
      <c r="I17" s="258" t="s">
        <v>225</v>
      </c>
      <c r="J17" s="258" t="s">
        <v>51</v>
      </c>
      <c r="K17" s="264"/>
      <c r="L17" s="264"/>
      <c r="M17" s="264"/>
      <c r="N17" s="432"/>
      <c r="O17" s="432"/>
      <c r="P17" s="493">
        <f t="shared" si="0"/>
        <v>0</v>
      </c>
      <c r="Q17" s="262"/>
    </row>
    <row r="18" spans="1:17" s="126" customFormat="1" ht="12.75" customHeight="1" x14ac:dyDescent="0.25">
      <c r="A18" s="264"/>
      <c r="B18" s="258">
        <v>23</v>
      </c>
      <c r="C18" s="278"/>
      <c r="D18" s="377"/>
      <c r="E18" s="910">
        <v>635.62</v>
      </c>
      <c r="F18" s="377">
        <v>30</v>
      </c>
      <c r="G18" s="278">
        <f t="shared" si="1"/>
        <v>5947.1200000000008</v>
      </c>
      <c r="H18" s="262">
        <f t="shared" si="1"/>
        <v>267</v>
      </c>
      <c r="I18" s="258" t="s">
        <v>252</v>
      </c>
      <c r="J18" s="258" t="s">
        <v>51</v>
      </c>
      <c r="K18" s="264"/>
      <c r="L18" s="264"/>
      <c r="M18" s="264"/>
      <c r="N18" s="432"/>
      <c r="O18" s="432"/>
      <c r="P18" s="493">
        <f t="shared" si="0"/>
        <v>0</v>
      </c>
      <c r="Q18" s="262"/>
    </row>
    <row r="19" spans="1:17" s="269" customFormat="1" ht="15.75" x14ac:dyDescent="0.25">
      <c r="A19" s="264"/>
      <c r="B19" s="258">
        <v>26</v>
      </c>
      <c r="C19" s="278"/>
      <c r="D19" s="377"/>
      <c r="E19" s="910">
        <v>226.8</v>
      </c>
      <c r="F19" s="377">
        <v>10</v>
      </c>
      <c r="G19" s="278">
        <f t="shared" si="1"/>
        <v>5720.3200000000006</v>
      </c>
      <c r="H19" s="262">
        <f t="shared" si="1"/>
        <v>257</v>
      </c>
      <c r="I19" s="258" t="s">
        <v>268</v>
      </c>
      <c r="J19" s="937" t="s">
        <v>51</v>
      </c>
      <c r="K19" s="937"/>
      <c r="L19" s="937"/>
      <c r="M19" s="937"/>
      <c r="N19" s="937"/>
      <c r="O19" s="937"/>
      <c r="P19" s="493">
        <f t="shared" si="0"/>
        <v>0</v>
      </c>
      <c r="Q19" s="262"/>
    </row>
    <row r="20" spans="1:17" s="126" customFormat="1" ht="15.75" x14ac:dyDescent="0.25">
      <c r="A20" s="264"/>
      <c r="B20" s="258">
        <v>28</v>
      </c>
      <c r="C20" s="278"/>
      <c r="D20" s="377"/>
      <c r="E20" s="910">
        <v>178.26</v>
      </c>
      <c r="F20" s="377">
        <v>8</v>
      </c>
      <c r="G20" s="278">
        <f t="shared" si="1"/>
        <v>5542.06</v>
      </c>
      <c r="H20" s="262">
        <f t="shared" si="1"/>
        <v>249</v>
      </c>
      <c r="I20" s="258" t="s">
        <v>286</v>
      </c>
      <c r="J20" s="370" t="s">
        <v>51</v>
      </c>
      <c r="K20" s="370"/>
      <c r="L20" s="370"/>
      <c r="M20" s="370"/>
      <c r="N20" s="370"/>
      <c r="O20" s="370"/>
      <c r="P20" s="493"/>
      <c r="Q20" s="262"/>
    </row>
    <row r="21" spans="1:17" s="126" customFormat="1" ht="15.75" x14ac:dyDescent="0.25">
      <c r="A21" s="264" t="s">
        <v>292</v>
      </c>
      <c r="B21" s="258"/>
      <c r="C21" s="278"/>
      <c r="D21" s="377"/>
      <c r="E21" s="910"/>
      <c r="F21" s="377"/>
      <c r="G21" s="278">
        <f t="shared" si="1"/>
        <v>5542.06</v>
      </c>
      <c r="H21" s="262">
        <f t="shared" si="1"/>
        <v>249</v>
      </c>
      <c r="I21" s="258"/>
      <c r="J21" s="258"/>
      <c r="K21" s="264"/>
      <c r="L21" s="264"/>
      <c r="M21" s="264"/>
      <c r="N21" s="432"/>
      <c r="O21" s="432"/>
      <c r="P21" s="493">
        <f t="shared" si="0"/>
        <v>0</v>
      </c>
      <c r="Q21" s="262"/>
    </row>
    <row r="22" spans="1:17" s="269" customFormat="1" ht="15.75" x14ac:dyDescent="0.25">
      <c r="A22" s="264"/>
      <c r="B22" s="258">
        <v>4</v>
      </c>
      <c r="C22" s="278"/>
      <c r="D22" s="377"/>
      <c r="E22" s="910">
        <v>223</v>
      </c>
      <c r="F22" s="377">
        <v>10</v>
      </c>
      <c r="G22" s="278">
        <f t="shared" si="1"/>
        <v>5319.06</v>
      </c>
      <c r="H22" s="262">
        <f t="shared" si="1"/>
        <v>239</v>
      </c>
      <c r="I22" s="258" t="s">
        <v>323</v>
      </c>
      <c r="J22" s="258" t="s">
        <v>51</v>
      </c>
      <c r="K22" s="264"/>
      <c r="L22" s="264"/>
      <c r="M22" s="264"/>
      <c r="N22" s="432"/>
      <c r="O22" s="432"/>
      <c r="P22" s="493">
        <f t="shared" si="0"/>
        <v>0</v>
      </c>
      <c r="Q22" s="262"/>
    </row>
    <row r="23" spans="1:17" s="126" customFormat="1" ht="15.75" x14ac:dyDescent="0.25">
      <c r="A23" s="264"/>
      <c r="B23" s="258">
        <v>4</v>
      </c>
      <c r="C23" s="278"/>
      <c r="D23" s="377"/>
      <c r="E23" s="910">
        <v>235.06</v>
      </c>
      <c r="F23" s="377">
        <v>10</v>
      </c>
      <c r="G23" s="278">
        <f t="shared" si="1"/>
        <v>5084</v>
      </c>
      <c r="H23" s="262">
        <f t="shared" si="1"/>
        <v>229</v>
      </c>
      <c r="I23" s="258" t="s">
        <v>328</v>
      </c>
      <c r="J23" s="258" t="s">
        <v>51</v>
      </c>
      <c r="K23" s="264"/>
      <c r="L23" s="264"/>
      <c r="M23" s="264"/>
      <c r="N23" s="432"/>
      <c r="O23" s="432"/>
      <c r="P23" s="493">
        <f t="shared" si="0"/>
        <v>0</v>
      </c>
      <c r="Q23" s="262"/>
    </row>
    <row r="24" spans="1:17" s="126" customFormat="1" ht="15.75" x14ac:dyDescent="0.25">
      <c r="A24" s="262"/>
      <c r="B24" s="258">
        <v>5</v>
      </c>
      <c r="C24" s="278"/>
      <c r="D24" s="377"/>
      <c r="E24" s="910">
        <v>652.72</v>
      </c>
      <c r="F24" s="377">
        <v>30</v>
      </c>
      <c r="G24" s="278">
        <f t="shared" si="1"/>
        <v>4431.28</v>
      </c>
      <c r="H24" s="262">
        <f t="shared" si="1"/>
        <v>199</v>
      </c>
      <c r="I24" s="258" t="s">
        <v>338</v>
      </c>
      <c r="J24" s="258" t="s">
        <v>51</v>
      </c>
      <c r="K24" s="264"/>
      <c r="L24" s="264"/>
      <c r="M24" s="264"/>
      <c r="N24" s="432"/>
      <c r="O24" s="432"/>
      <c r="P24" s="493">
        <f t="shared" si="0"/>
        <v>0</v>
      </c>
      <c r="Q24" s="262"/>
    </row>
    <row r="25" spans="1:17" s="126" customFormat="1" ht="15.75" x14ac:dyDescent="0.25">
      <c r="A25" s="262"/>
      <c r="B25" s="258">
        <v>9</v>
      </c>
      <c r="C25" s="278"/>
      <c r="D25" s="377"/>
      <c r="E25" s="910">
        <v>537.20000000000005</v>
      </c>
      <c r="F25" s="377">
        <v>24</v>
      </c>
      <c r="G25" s="278">
        <f t="shared" si="1"/>
        <v>3894.08</v>
      </c>
      <c r="H25" s="262">
        <f t="shared" si="1"/>
        <v>175</v>
      </c>
      <c r="I25" s="258" t="s">
        <v>364</v>
      </c>
      <c r="J25" s="258" t="s">
        <v>51</v>
      </c>
      <c r="K25" s="264"/>
      <c r="L25" s="264"/>
      <c r="M25" s="264"/>
      <c r="N25" s="432"/>
      <c r="O25" s="432"/>
      <c r="P25" s="493">
        <f t="shared" si="0"/>
        <v>0</v>
      </c>
      <c r="Q25" s="262"/>
    </row>
    <row r="26" spans="1:17" s="126" customFormat="1" ht="15.75" x14ac:dyDescent="0.25">
      <c r="A26" s="262"/>
      <c r="B26" s="258">
        <v>10</v>
      </c>
      <c r="C26" s="278"/>
      <c r="D26" s="377"/>
      <c r="E26" s="910">
        <v>662.92</v>
      </c>
      <c r="F26" s="377">
        <v>30</v>
      </c>
      <c r="G26" s="278">
        <f t="shared" si="1"/>
        <v>3231.16</v>
      </c>
      <c r="H26" s="262">
        <f t="shared" si="1"/>
        <v>145</v>
      </c>
      <c r="I26" s="258" t="s">
        <v>372</v>
      </c>
      <c r="J26" s="258" t="s">
        <v>51</v>
      </c>
      <c r="K26" s="264"/>
      <c r="L26" s="264"/>
      <c r="M26" s="264"/>
      <c r="N26" s="432"/>
      <c r="O26" s="432"/>
      <c r="P26" s="493">
        <f t="shared" si="0"/>
        <v>0</v>
      </c>
      <c r="Q26" s="262"/>
    </row>
    <row r="27" spans="1:17" s="126" customFormat="1" ht="15.75" x14ac:dyDescent="0.25">
      <c r="A27" s="262"/>
      <c r="B27" s="258">
        <v>11</v>
      </c>
      <c r="C27" s="278"/>
      <c r="D27" s="377"/>
      <c r="E27" s="910">
        <v>215.76</v>
      </c>
      <c r="F27" s="377">
        <v>10</v>
      </c>
      <c r="G27" s="278">
        <f t="shared" ref="G27:G60" si="2">G26-E27+C27</f>
        <v>3015.3999999999996</v>
      </c>
      <c r="H27" s="264">
        <f t="shared" ref="H27:H31" si="3">H26-F27+D27</f>
        <v>135</v>
      </c>
      <c r="I27" s="258" t="s">
        <v>384</v>
      </c>
      <c r="J27" s="258" t="s">
        <v>51</v>
      </c>
      <c r="K27" s="264"/>
      <c r="L27" s="264"/>
      <c r="M27" s="264"/>
      <c r="N27" s="432"/>
      <c r="O27" s="432"/>
      <c r="P27" s="493">
        <f t="shared" si="0"/>
        <v>0</v>
      </c>
      <c r="Q27" s="262"/>
    </row>
    <row r="28" spans="1:17" s="126" customFormat="1" ht="15.75" x14ac:dyDescent="0.25">
      <c r="A28" s="262"/>
      <c r="B28" s="258">
        <v>12</v>
      </c>
      <c r="C28" s="278"/>
      <c r="D28" s="377"/>
      <c r="E28" s="910">
        <v>219.38</v>
      </c>
      <c r="F28" s="377">
        <v>10</v>
      </c>
      <c r="G28" s="278">
        <f t="shared" si="2"/>
        <v>2796.0199999999995</v>
      </c>
      <c r="H28" s="264">
        <f t="shared" si="3"/>
        <v>125</v>
      </c>
      <c r="I28" s="258" t="s">
        <v>390</v>
      </c>
      <c r="J28" s="258" t="s">
        <v>51</v>
      </c>
      <c r="K28" s="264"/>
      <c r="L28" s="264"/>
      <c r="M28" s="264"/>
      <c r="N28" s="432"/>
      <c r="O28" s="432"/>
      <c r="P28" s="493"/>
      <c r="Q28" s="262"/>
    </row>
    <row r="29" spans="1:17" s="126" customFormat="1" ht="15.75" x14ac:dyDescent="0.25">
      <c r="A29" s="262"/>
      <c r="B29" s="258"/>
      <c r="C29" s="278"/>
      <c r="D29" s="377"/>
      <c r="E29" s="910"/>
      <c r="F29" s="377"/>
      <c r="G29" s="278">
        <f t="shared" si="2"/>
        <v>2796.0199999999995</v>
      </c>
      <c r="H29" s="264">
        <f t="shared" si="3"/>
        <v>125</v>
      </c>
      <c r="I29" s="258"/>
      <c r="J29" s="258"/>
      <c r="K29" s="264"/>
      <c r="L29" s="264"/>
      <c r="M29" s="264"/>
      <c r="N29" s="432"/>
      <c r="O29" s="432"/>
      <c r="P29" s="493">
        <f t="shared" si="0"/>
        <v>0</v>
      </c>
      <c r="Q29" s="262"/>
    </row>
    <row r="30" spans="1:17" s="126" customFormat="1" ht="15.75" x14ac:dyDescent="0.25">
      <c r="A30" s="262"/>
      <c r="B30" s="258"/>
      <c r="C30" s="278"/>
      <c r="D30" s="377"/>
      <c r="E30" s="910"/>
      <c r="F30" s="377"/>
      <c r="G30" s="278">
        <f t="shared" si="2"/>
        <v>2796.0199999999995</v>
      </c>
      <c r="H30" s="264">
        <f t="shared" si="3"/>
        <v>125</v>
      </c>
      <c r="I30" s="258"/>
      <c r="J30" s="258"/>
      <c r="K30" s="264"/>
      <c r="L30" s="264"/>
      <c r="M30" s="264"/>
      <c r="N30" s="432"/>
      <c r="O30" s="432"/>
      <c r="P30" s="493">
        <f t="shared" si="0"/>
        <v>0</v>
      </c>
      <c r="Q30" s="262"/>
    </row>
    <row r="31" spans="1:17" s="126" customFormat="1" ht="15.75" x14ac:dyDescent="0.25">
      <c r="A31" s="262"/>
      <c r="B31" s="258"/>
      <c r="C31" s="278"/>
      <c r="D31" s="377"/>
      <c r="E31" s="910"/>
      <c r="F31" s="377"/>
      <c r="G31" s="278">
        <f t="shared" si="2"/>
        <v>2796.0199999999995</v>
      </c>
      <c r="H31" s="264">
        <f t="shared" si="3"/>
        <v>125</v>
      </c>
      <c r="I31" s="258"/>
      <c r="J31" s="264"/>
      <c r="K31" s="264"/>
      <c r="L31" s="264"/>
      <c r="M31" s="264"/>
      <c r="N31" s="432"/>
      <c r="O31" s="432"/>
      <c r="P31" s="493">
        <f t="shared" si="0"/>
        <v>0</v>
      </c>
      <c r="Q31" s="262"/>
    </row>
    <row r="32" spans="1:17" s="126" customFormat="1" ht="15.75" x14ac:dyDescent="0.25">
      <c r="A32" s="262"/>
      <c r="B32" s="258"/>
      <c r="C32" s="278"/>
      <c r="D32" s="377"/>
      <c r="E32" s="910"/>
      <c r="F32" s="377"/>
      <c r="G32" s="278">
        <f t="shared" si="2"/>
        <v>2796.0199999999995</v>
      </c>
      <c r="H32" s="264">
        <f t="shared" ref="H32:H44" si="4">H31-F32+D32</f>
        <v>125</v>
      </c>
      <c r="I32" s="258"/>
      <c r="J32" s="258"/>
      <c r="K32" s="264"/>
      <c r="L32" s="264"/>
      <c r="M32" s="264"/>
      <c r="N32" s="432"/>
      <c r="O32" s="432"/>
      <c r="P32" s="493">
        <f t="shared" si="0"/>
        <v>0</v>
      </c>
      <c r="Q32" s="262"/>
    </row>
    <row r="33" spans="1:17" s="126" customFormat="1" ht="15.75" x14ac:dyDescent="0.25">
      <c r="A33" s="262"/>
      <c r="B33" s="258"/>
      <c r="C33" s="278"/>
      <c r="D33" s="264"/>
      <c r="E33" s="278"/>
      <c r="F33" s="264"/>
      <c r="G33" s="278">
        <f t="shared" si="2"/>
        <v>2796.0199999999995</v>
      </c>
      <c r="H33" s="264">
        <f t="shared" si="4"/>
        <v>125</v>
      </c>
      <c r="I33" s="258"/>
      <c r="J33" s="264"/>
      <c r="K33" s="264"/>
      <c r="L33" s="264"/>
      <c r="M33" s="264"/>
      <c r="N33" s="432"/>
      <c r="O33" s="432"/>
      <c r="P33" s="493">
        <f t="shared" si="0"/>
        <v>0</v>
      </c>
      <c r="Q33" s="262"/>
    </row>
    <row r="34" spans="1:17" s="126" customFormat="1" ht="15.75" x14ac:dyDescent="0.25">
      <c r="A34" s="262"/>
      <c r="B34" s="258"/>
      <c r="C34" s="278"/>
      <c r="D34" s="264"/>
      <c r="E34" s="278"/>
      <c r="F34" s="264"/>
      <c r="G34" s="278">
        <f t="shared" si="2"/>
        <v>2796.0199999999995</v>
      </c>
      <c r="H34" s="264">
        <f t="shared" si="4"/>
        <v>125</v>
      </c>
      <c r="I34" s="258"/>
      <c r="J34" s="264"/>
      <c r="K34" s="264"/>
      <c r="L34" s="264"/>
      <c r="M34" s="264"/>
      <c r="N34" s="432"/>
      <c r="O34" s="432"/>
      <c r="P34" s="493">
        <f t="shared" si="0"/>
        <v>0</v>
      </c>
      <c r="Q34" s="262"/>
    </row>
    <row r="35" spans="1:17" s="126" customFormat="1" ht="15.75" x14ac:dyDescent="0.25">
      <c r="A35" s="262"/>
      <c r="B35" s="258"/>
      <c r="C35" s="278"/>
      <c r="D35" s="264"/>
      <c r="E35" s="278"/>
      <c r="F35" s="264"/>
      <c r="G35" s="278">
        <f t="shared" si="2"/>
        <v>2796.0199999999995</v>
      </c>
      <c r="H35" s="264">
        <f t="shared" si="4"/>
        <v>125</v>
      </c>
      <c r="I35" s="258"/>
      <c r="J35" s="264"/>
      <c r="K35" s="264"/>
      <c r="L35" s="264"/>
      <c r="M35" s="264"/>
      <c r="N35" s="432"/>
      <c r="O35" s="432"/>
      <c r="P35" s="493">
        <f t="shared" si="0"/>
        <v>0</v>
      </c>
      <c r="Q35" s="262"/>
    </row>
    <row r="36" spans="1:17" s="126" customFormat="1" ht="15.75" x14ac:dyDescent="0.25">
      <c r="A36" s="262"/>
      <c r="B36" s="258"/>
      <c r="C36" s="278"/>
      <c r="D36" s="264"/>
      <c r="E36" s="278"/>
      <c r="F36" s="264"/>
      <c r="G36" s="278">
        <f t="shared" si="2"/>
        <v>2796.0199999999995</v>
      </c>
      <c r="H36" s="264">
        <f t="shared" si="4"/>
        <v>125</v>
      </c>
      <c r="I36" s="264"/>
      <c r="J36" s="264"/>
      <c r="K36" s="264"/>
      <c r="L36" s="264"/>
      <c r="M36" s="264"/>
      <c r="N36" s="432"/>
      <c r="O36" s="432"/>
      <c r="P36" s="493">
        <f t="shared" si="0"/>
        <v>0</v>
      </c>
      <c r="Q36" s="262"/>
    </row>
    <row r="37" spans="1:17" s="126" customFormat="1" ht="15.75" x14ac:dyDescent="0.25">
      <c r="A37" s="262"/>
      <c r="B37" s="258"/>
      <c r="C37" s="278"/>
      <c r="D37" s="264"/>
      <c r="E37" s="278"/>
      <c r="F37" s="264"/>
      <c r="G37" s="278">
        <f t="shared" si="2"/>
        <v>2796.0199999999995</v>
      </c>
      <c r="H37" s="264">
        <f t="shared" si="4"/>
        <v>125</v>
      </c>
      <c r="I37" s="264"/>
      <c r="J37" s="264"/>
      <c r="K37" s="264"/>
      <c r="L37" s="264"/>
      <c r="M37" s="264"/>
      <c r="N37" s="432"/>
      <c r="O37" s="432"/>
      <c r="P37" s="493">
        <f t="shared" si="0"/>
        <v>0</v>
      </c>
      <c r="Q37" s="262"/>
    </row>
    <row r="38" spans="1:17" s="126" customFormat="1" ht="15.75" x14ac:dyDescent="0.25">
      <c r="A38" s="262"/>
      <c r="B38" s="258"/>
      <c r="C38" s="278"/>
      <c r="D38" s="264"/>
      <c r="E38" s="278"/>
      <c r="F38" s="264"/>
      <c r="G38" s="278">
        <f t="shared" si="2"/>
        <v>2796.0199999999995</v>
      </c>
      <c r="H38" s="264">
        <f t="shared" si="4"/>
        <v>125</v>
      </c>
      <c r="I38" s="264"/>
      <c r="J38" s="264"/>
      <c r="K38" s="264"/>
      <c r="L38" s="264"/>
      <c r="M38" s="264"/>
      <c r="N38" s="432"/>
      <c r="O38" s="432"/>
      <c r="P38" s="493">
        <f t="shared" si="0"/>
        <v>0</v>
      </c>
      <c r="Q38" s="262"/>
    </row>
    <row r="39" spans="1:17" s="126" customFormat="1" ht="15.75" x14ac:dyDescent="0.25">
      <c r="A39" s="262"/>
      <c r="B39" s="264"/>
      <c r="C39" s="278"/>
      <c r="D39" s="264"/>
      <c r="E39" s="278"/>
      <c r="F39" s="264"/>
      <c r="G39" s="278">
        <f t="shared" si="2"/>
        <v>2796.0199999999995</v>
      </c>
      <c r="H39" s="264">
        <f t="shared" si="4"/>
        <v>125</v>
      </c>
      <c r="I39" s="264"/>
      <c r="J39" s="264"/>
      <c r="K39" s="264"/>
      <c r="L39" s="264"/>
      <c r="M39" s="264"/>
      <c r="N39" s="432"/>
      <c r="O39" s="432"/>
      <c r="P39" s="493">
        <f t="shared" si="0"/>
        <v>0</v>
      </c>
      <c r="Q39" s="262"/>
    </row>
    <row r="40" spans="1:17" s="126" customFormat="1" ht="15.75" x14ac:dyDescent="0.25">
      <c r="A40" s="262"/>
      <c r="B40" s="264"/>
      <c r="C40" s="278"/>
      <c r="D40" s="264"/>
      <c r="E40" s="278"/>
      <c r="F40" s="264"/>
      <c r="G40" s="278">
        <f t="shared" si="2"/>
        <v>2796.0199999999995</v>
      </c>
      <c r="H40" s="264">
        <f t="shared" si="4"/>
        <v>125</v>
      </c>
      <c r="I40" s="264"/>
      <c r="J40" s="264"/>
      <c r="K40" s="264"/>
      <c r="L40" s="264"/>
      <c r="M40" s="264"/>
      <c r="N40" s="432"/>
      <c r="O40" s="432"/>
      <c r="P40" s="493">
        <f t="shared" si="0"/>
        <v>0</v>
      </c>
      <c r="Q40" s="262"/>
    </row>
    <row r="41" spans="1:17" s="126" customFormat="1" ht="15.75" x14ac:dyDescent="0.25">
      <c r="A41" s="262"/>
      <c r="B41" s="264"/>
      <c r="C41" s="278"/>
      <c r="D41" s="264"/>
      <c r="E41" s="278"/>
      <c r="F41" s="264"/>
      <c r="G41" s="278">
        <f t="shared" si="2"/>
        <v>2796.0199999999995</v>
      </c>
      <c r="H41" s="264">
        <f t="shared" si="4"/>
        <v>125</v>
      </c>
      <c r="I41" s="264"/>
      <c r="J41" s="264"/>
      <c r="K41" s="264"/>
      <c r="L41" s="264"/>
      <c r="M41" s="264"/>
      <c r="N41" s="432"/>
      <c r="O41" s="432"/>
      <c r="P41" s="493">
        <f t="shared" si="0"/>
        <v>0</v>
      </c>
      <c r="Q41" s="262"/>
    </row>
    <row r="42" spans="1:17" s="126" customFormat="1" ht="15.75" x14ac:dyDescent="0.25">
      <c r="A42" s="262"/>
      <c r="B42" s="264"/>
      <c r="C42" s="278"/>
      <c r="D42" s="264"/>
      <c r="E42" s="278"/>
      <c r="F42" s="264"/>
      <c r="G42" s="278">
        <f t="shared" si="2"/>
        <v>2796.0199999999995</v>
      </c>
      <c r="H42" s="264">
        <f t="shared" si="4"/>
        <v>125</v>
      </c>
      <c r="I42" s="264"/>
      <c r="J42" s="264"/>
      <c r="K42" s="264"/>
      <c r="L42" s="264"/>
      <c r="M42" s="264"/>
      <c r="N42" s="432"/>
      <c r="O42" s="432"/>
      <c r="P42" s="493">
        <f t="shared" si="0"/>
        <v>0</v>
      </c>
      <c r="Q42" s="262"/>
    </row>
    <row r="43" spans="1:17" s="126" customFormat="1" ht="15.75" x14ac:dyDescent="0.25">
      <c r="A43" s="262"/>
      <c r="B43" s="264"/>
      <c r="C43" s="278"/>
      <c r="D43" s="264"/>
      <c r="E43" s="278"/>
      <c r="F43" s="264"/>
      <c r="G43" s="278">
        <f t="shared" si="2"/>
        <v>2796.0199999999995</v>
      </c>
      <c r="H43" s="264">
        <f t="shared" si="4"/>
        <v>125</v>
      </c>
      <c r="I43" s="264"/>
      <c r="J43" s="264"/>
      <c r="K43" s="264"/>
      <c r="L43" s="264"/>
      <c r="M43" s="264"/>
      <c r="N43" s="432"/>
      <c r="O43" s="432"/>
      <c r="P43" s="493">
        <f t="shared" si="0"/>
        <v>0</v>
      </c>
      <c r="Q43" s="262"/>
    </row>
    <row r="44" spans="1:17" s="126" customFormat="1" ht="15.75" x14ac:dyDescent="0.25">
      <c r="A44" s="262"/>
      <c r="B44" s="264"/>
      <c r="C44" s="278"/>
      <c r="D44" s="264"/>
      <c r="E44" s="278"/>
      <c r="F44" s="264"/>
      <c r="G44" s="278">
        <f t="shared" si="2"/>
        <v>2796.0199999999995</v>
      </c>
      <c r="H44" s="264">
        <f t="shared" si="4"/>
        <v>125</v>
      </c>
      <c r="I44" s="264"/>
      <c r="J44" s="264"/>
      <c r="K44" s="264"/>
      <c r="L44" s="264"/>
      <c r="M44" s="264"/>
      <c r="N44" s="432"/>
      <c r="O44" s="432"/>
      <c r="P44" s="493">
        <f t="shared" si="0"/>
        <v>0</v>
      </c>
      <c r="Q44" s="262"/>
    </row>
    <row r="45" spans="1:17" s="126" customFormat="1" ht="15.75" x14ac:dyDescent="0.25">
      <c r="A45" s="262"/>
      <c r="B45" s="264"/>
      <c r="C45" s="278"/>
      <c r="D45" s="264"/>
      <c r="E45" s="278"/>
      <c r="F45" s="264"/>
      <c r="G45" s="278">
        <f t="shared" si="2"/>
        <v>2796.0199999999995</v>
      </c>
      <c r="H45" s="264">
        <f t="shared" ref="G45:H91" si="5">H44-F45+D45</f>
        <v>125</v>
      </c>
      <c r="I45" s="264"/>
      <c r="J45" s="264"/>
      <c r="K45" s="264"/>
      <c r="L45" s="264"/>
      <c r="M45" s="264"/>
      <c r="N45" s="432"/>
      <c r="O45" s="432"/>
      <c r="P45" s="493">
        <f t="shared" si="0"/>
        <v>0</v>
      </c>
      <c r="Q45" s="262"/>
    </row>
    <row r="46" spans="1:17" s="126" customFormat="1" ht="15.75" x14ac:dyDescent="0.25">
      <c r="A46" s="262"/>
      <c r="B46" s="264"/>
      <c r="C46" s="278"/>
      <c r="D46" s="264"/>
      <c r="E46" s="278"/>
      <c r="F46" s="264"/>
      <c r="G46" s="278">
        <f t="shared" si="2"/>
        <v>2796.0199999999995</v>
      </c>
      <c r="H46" s="264">
        <f t="shared" si="5"/>
        <v>125</v>
      </c>
      <c r="I46" s="264"/>
      <c r="J46" s="264"/>
      <c r="K46" s="264"/>
      <c r="L46" s="264"/>
      <c r="M46" s="264"/>
      <c r="N46" s="432"/>
      <c r="O46" s="432"/>
      <c r="P46" s="493">
        <f t="shared" si="0"/>
        <v>0</v>
      </c>
      <c r="Q46" s="262"/>
    </row>
    <row r="47" spans="1:17" s="126" customFormat="1" ht="15.75" x14ac:dyDescent="0.25">
      <c r="A47" s="262"/>
      <c r="B47" s="264"/>
      <c r="C47" s="278"/>
      <c r="D47" s="264"/>
      <c r="E47" s="278"/>
      <c r="F47" s="264"/>
      <c r="G47" s="278">
        <f t="shared" si="2"/>
        <v>2796.0199999999995</v>
      </c>
      <c r="H47" s="264">
        <f t="shared" si="5"/>
        <v>125</v>
      </c>
      <c r="I47" s="264"/>
      <c r="J47" s="264"/>
      <c r="K47" s="264"/>
      <c r="L47" s="264"/>
      <c r="M47" s="264"/>
      <c r="N47" s="432"/>
      <c r="O47" s="432"/>
      <c r="P47" s="493">
        <f t="shared" si="0"/>
        <v>0</v>
      </c>
      <c r="Q47" s="262"/>
    </row>
    <row r="48" spans="1:17" s="126" customFormat="1" ht="15.75" x14ac:dyDescent="0.25">
      <c r="A48" s="262"/>
      <c r="B48" s="264"/>
      <c r="C48" s="278"/>
      <c r="D48" s="264"/>
      <c r="E48" s="278"/>
      <c r="F48" s="264"/>
      <c r="G48" s="278">
        <f t="shared" si="2"/>
        <v>2796.0199999999995</v>
      </c>
      <c r="H48" s="264">
        <f t="shared" si="5"/>
        <v>125</v>
      </c>
      <c r="I48" s="264"/>
      <c r="J48" s="264"/>
      <c r="K48" s="264"/>
      <c r="L48" s="264"/>
      <c r="M48" s="264"/>
      <c r="N48" s="432"/>
      <c r="O48" s="432"/>
      <c r="P48" s="493">
        <f t="shared" si="0"/>
        <v>0</v>
      </c>
      <c r="Q48" s="262"/>
    </row>
    <row r="49" spans="1:17" s="126" customFormat="1" ht="15.75" x14ac:dyDescent="0.25">
      <c r="A49" s="262"/>
      <c r="B49" s="264"/>
      <c r="C49" s="278"/>
      <c r="D49" s="264"/>
      <c r="E49" s="278"/>
      <c r="F49" s="264"/>
      <c r="G49" s="278">
        <f t="shared" si="2"/>
        <v>2796.0199999999995</v>
      </c>
      <c r="H49" s="264">
        <f t="shared" si="5"/>
        <v>125</v>
      </c>
      <c r="I49" s="264"/>
      <c r="J49" s="264"/>
      <c r="K49" s="264"/>
      <c r="L49" s="264"/>
      <c r="M49" s="264"/>
      <c r="N49" s="432"/>
      <c r="O49" s="432"/>
      <c r="P49" s="493">
        <f t="shared" si="0"/>
        <v>0</v>
      </c>
      <c r="Q49" s="262"/>
    </row>
    <row r="50" spans="1:17" s="126" customFormat="1" ht="15.75" x14ac:dyDescent="0.25">
      <c r="A50" s="262"/>
      <c r="B50" s="264"/>
      <c r="C50" s="278"/>
      <c r="D50" s="264"/>
      <c r="E50" s="278"/>
      <c r="F50" s="264"/>
      <c r="G50" s="278">
        <f t="shared" si="2"/>
        <v>2796.0199999999995</v>
      </c>
      <c r="H50" s="264">
        <f t="shared" si="5"/>
        <v>125</v>
      </c>
      <c r="I50" s="264"/>
      <c r="J50" s="264"/>
      <c r="K50" s="264"/>
      <c r="L50" s="264"/>
      <c r="M50" s="264"/>
      <c r="N50" s="432"/>
      <c r="O50" s="432"/>
      <c r="P50" s="493">
        <f t="shared" si="0"/>
        <v>0</v>
      </c>
      <c r="Q50" s="262"/>
    </row>
    <row r="51" spans="1:17" s="126" customFormat="1" ht="15.75" x14ac:dyDescent="0.25">
      <c r="A51" s="262"/>
      <c r="B51" s="264"/>
      <c r="C51" s="278"/>
      <c r="D51" s="264"/>
      <c r="E51" s="278"/>
      <c r="F51" s="264"/>
      <c r="G51" s="278">
        <f t="shared" si="2"/>
        <v>2796.0199999999995</v>
      </c>
      <c r="H51" s="264">
        <f t="shared" si="5"/>
        <v>125</v>
      </c>
      <c r="I51" s="264"/>
      <c r="J51" s="264"/>
      <c r="K51" s="264"/>
      <c r="L51" s="264"/>
      <c r="M51" s="264"/>
      <c r="N51" s="432"/>
      <c r="O51" s="432"/>
      <c r="P51" s="493">
        <f t="shared" si="0"/>
        <v>0</v>
      </c>
      <c r="Q51" s="262"/>
    </row>
    <row r="52" spans="1:17" s="126" customFormat="1" ht="15.75" x14ac:dyDescent="0.25">
      <c r="A52" s="262"/>
      <c r="B52" s="264"/>
      <c r="C52" s="278"/>
      <c r="D52" s="264"/>
      <c r="E52" s="278"/>
      <c r="F52" s="264"/>
      <c r="G52" s="278">
        <f t="shared" si="2"/>
        <v>2796.0199999999995</v>
      </c>
      <c r="H52" s="264">
        <f t="shared" si="5"/>
        <v>125</v>
      </c>
      <c r="I52" s="264"/>
      <c r="J52" s="264"/>
      <c r="K52" s="264"/>
      <c r="L52" s="264"/>
      <c r="M52" s="264"/>
      <c r="N52" s="432"/>
      <c r="O52" s="432"/>
      <c r="P52" s="493">
        <f t="shared" si="0"/>
        <v>0</v>
      </c>
      <c r="Q52" s="262"/>
    </row>
    <row r="53" spans="1:17" s="126" customFormat="1" ht="15.75" x14ac:dyDescent="0.25">
      <c r="A53" s="262"/>
      <c r="B53" s="264"/>
      <c r="C53" s="278"/>
      <c r="D53" s="264"/>
      <c r="E53" s="278"/>
      <c r="F53" s="264"/>
      <c r="G53" s="278">
        <f t="shared" si="2"/>
        <v>2796.0199999999995</v>
      </c>
      <c r="H53" s="264">
        <f t="shared" si="5"/>
        <v>125</v>
      </c>
      <c r="I53" s="264"/>
      <c r="J53" s="264"/>
      <c r="K53" s="264"/>
      <c r="L53" s="264"/>
      <c r="M53" s="264"/>
      <c r="N53" s="432"/>
      <c r="O53" s="432"/>
      <c r="P53" s="493">
        <f t="shared" si="0"/>
        <v>0</v>
      </c>
      <c r="Q53" s="262"/>
    </row>
    <row r="54" spans="1:17" s="126" customFormat="1" ht="15.75" x14ac:dyDescent="0.25">
      <c r="A54" s="262"/>
      <c r="B54" s="264"/>
      <c r="C54" s="278"/>
      <c r="D54" s="264"/>
      <c r="E54" s="278"/>
      <c r="F54" s="264"/>
      <c r="G54" s="278">
        <f t="shared" si="2"/>
        <v>2796.0199999999995</v>
      </c>
      <c r="H54" s="264">
        <f t="shared" si="5"/>
        <v>125</v>
      </c>
      <c r="I54" s="264"/>
      <c r="J54" s="264"/>
      <c r="K54" s="264"/>
      <c r="L54" s="264"/>
      <c r="M54" s="264"/>
      <c r="N54" s="432"/>
      <c r="O54" s="432"/>
      <c r="P54" s="493">
        <f t="shared" si="0"/>
        <v>0</v>
      </c>
      <c r="Q54" s="262"/>
    </row>
    <row r="55" spans="1:17" s="126" customFormat="1" ht="15.75" x14ac:dyDescent="0.25">
      <c r="A55" s="262"/>
      <c r="B55" s="264"/>
      <c r="C55" s="278"/>
      <c r="D55" s="264"/>
      <c r="E55" s="278"/>
      <c r="F55" s="264"/>
      <c r="G55" s="278">
        <f t="shared" si="2"/>
        <v>2796.0199999999995</v>
      </c>
      <c r="H55" s="264">
        <f t="shared" si="5"/>
        <v>125</v>
      </c>
      <c r="I55" s="264"/>
      <c r="J55" s="264"/>
      <c r="K55" s="264"/>
      <c r="L55" s="264"/>
      <c r="M55" s="264"/>
      <c r="N55" s="432"/>
      <c r="O55" s="432"/>
      <c r="P55" s="493">
        <f t="shared" si="0"/>
        <v>0</v>
      </c>
      <c r="Q55" s="262"/>
    </row>
    <row r="56" spans="1:17" s="126" customFormat="1" ht="15.75" x14ac:dyDescent="0.25">
      <c r="A56" s="262"/>
      <c r="B56" s="264"/>
      <c r="C56" s="278"/>
      <c r="D56" s="264"/>
      <c r="E56" s="278"/>
      <c r="F56" s="264"/>
      <c r="G56" s="278">
        <f t="shared" si="2"/>
        <v>2796.0199999999995</v>
      </c>
      <c r="H56" s="264">
        <f t="shared" si="5"/>
        <v>125</v>
      </c>
      <c r="I56" s="264"/>
      <c r="J56" s="264"/>
      <c r="K56" s="264"/>
      <c r="L56" s="264"/>
      <c r="M56" s="264"/>
      <c r="N56" s="432"/>
      <c r="O56" s="432"/>
      <c r="P56" s="493">
        <f t="shared" si="0"/>
        <v>0</v>
      </c>
      <c r="Q56" s="262"/>
    </row>
    <row r="57" spans="1:17" s="126" customFormat="1" ht="15.75" x14ac:dyDescent="0.25">
      <c r="A57" s="262"/>
      <c r="B57" s="264"/>
      <c r="C57" s="278"/>
      <c r="D57" s="264"/>
      <c r="E57" s="278"/>
      <c r="F57" s="264"/>
      <c r="G57" s="278">
        <f t="shared" si="2"/>
        <v>2796.0199999999995</v>
      </c>
      <c r="H57" s="264">
        <f t="shared" si="5"/>
        <v>125</v>
      </c>
      <c r="I57" s="264"/>
      <c r="J57" s="264"/>
      <c r="K57" s="264"/>
      <c r="L57" s="264"/>
      <c r="M57" s="264"/>
      <c r="N57" s="432"/>
      <c r="O57" s="432"/>
      <c r="P57" s="493">
        <f t="shared" si="0"/>
        <v>0</v>
      </c>
      <c r="Q57" s="262"/>
    </row>
    <row r="58" spans="1:17" s="126" customFormat="1" ht="15.75" x14ac:dyDescent="0.25">
      <c r="A58" s="262"/>
      <c r="B58" s="264"/>
      <c r="C58" s="278"/>
      <c r="D58" s="264"/>
      <c r="E58" s="278"/>
      <c r="F58" s="264"/>
      <c r="G58" s="278">
        <f t="shared" si="2"/>
        <v>2796.0199999999995</v>
      </c>
      <c r="H58" s="264">
        <f t="shared" si="5"/>
        <v>125</v>
      </c>
      <c r="I58" s="264"/>
      <c r="J58" s="264"/>
      <c r="K58" s="264"/>
      <c r="L58" s="264"/>
      <c r="M58" s="264"/>
      <c r="N58" s="432"/>
      <c r="O58" s="432"/>
      <c r="P58" s="493">
        <f t="shared" si="0"/>
        <v>0</v>
      </c>
      <c r="Q58" s="262"/>
    </row>
    <row r="59" spans="1:17" s="126" customFormat="1" ht="15.75" x14ac:dyDescent="0.25">
      <c r="A59" s="262"/>
      <c r="B59" s="264"/>
      <c r="C59" s="278"/>
      <c r="D59" s="264"/>
      <c r="E59" s="278"/>
      <c r="F59" s="264"/>
      <c r="G59" s="278">
        <f t="shared" si="2"/>
        <v>2796.0199999999995</v>
      </c>
      <c r="H59" s="264">
        <f t="shared" si="5"/>
        <v>125</v>
      </c>
      <c r="I59" s="264"/>
      <c r="J59" s="264"/>
      <c r="K59" s="264"/>
      <c r="L59" s="264"/>
      <c r="M59" s="264"/>
      <c r="N59" s="432"/>
      <c r="O59" s="432"/>
      <c r="P59" s="493">
        <f t="shared" si="0"/>
        <v>0</v>
      </c>
      <c r="Q59" s="262"/>
    </row>
    <row r="60" spans="1:17" s="126" customFormat="1" ht="15.75" x14ac:dyDescent="0.25">
      <c r="A60" s="262"/>
      <c r="B60" s="264"/>
      <c r="C60" s="278"/>
      <c r="D60" s="264"/>
      <c r="E60" s="278"/>
      <c r="F60" s="264"/>
      <c r="G60" s="278">
        <f t="shared" si="2"/>
        <v>2796.0199999999995</v>
      </c>
      <c r="H60" s="264">
        <f t="shared" si="5"/>
        <v>125</v>
      </c>
      <c r="I60" s="264"/>
      <c r="J60" s="264"/>
      <c r="K60" s="264"/>
      <c r="L60" s="264"/>
      <c r="M60" s="264"/>
      <c r="N60" s="432"/>
      <c r="O60" s="432"/>
      <c r="P60" s="493">
        <f t="shared" si="0"/>
        <v>0</v>
      </c>
      <c r="Q60" s="262"/>
    </row>
    <row r="61" spans="1:17" s="126" customFormat="1" ht="15.75" x14ac:dyDescent="0.25">
      <c r="A61" s="262"/>
      <c r="B61" s="264"/>
      <c r="C61" s="278"/>
      <c r="D61" s="264"/>
      <c r="E61" s="278"/>
      <c r="F61" s="264"/>
      <c r="G61" s="278">
        <f t="shared" si="5"/>
        <v>2796.0199999999995</v>
      </c>
      <c r="H61" s="264">
        <f t="shared" si="5"/>
        <v>125</v>
      </c>
      <c r="I61" s="264"/>
      <c r="J61" s="264"/>
      <c r="K61" s="264"/>
      <c r="L61" s="264"/>
      <c r="M61" s="264"/>
      <c r="N61" s="432"/>
      <c r="O61" s="432"/>
      <c r="P61" s="493">
        <f t="shared" si="0"/>
        <v>0</v>
      </c>
      <c r="Q61" s="262"/>
    </row>
    <row r="62" spans="1:17" s="126" customFormat="1" ht="15.75" x14ac:dyDescent="0.25">
      <c r="A62" s="262"/>
      <c r="B62" s="264"/>
      <c r="C62" s="278"/>
      <c r="D62" s="264"/>
      <c r="E62" s="278"/>
      <c r="F62" s="264"/>
      <c r="G62" s="278">
        <f t="shared" si="5"/>
        <v>2796.0199999999995</v>
      </c>
      <c r="H62" s="264">
        <f t="shared" si="5"/>
        <v>125</v>
      </c>
      <c r="I62" s="264"/>
      <c r="J62" s="264"/>
      <c r="K62" s="264"/>
      <c r="L62" s="264"/>
      <c r="M62" s="264"/>
      <c r="N62" s="432"/>
      <c r="O62" s="432"/>
      <c r="P62" s="493">
        <f t="shared" si="0"/>
        <v>0</v>
      </c>
      <c r="Q62" s="262"/>
    </row>
    <row r="63" spans="1:17" s="126" customFormat="1" ht="15.75" x14ac:dyDescent="0.25">
      <c r="A63" s="262"/>
      <c r="B63" s="264"/>
      <c r="C63" s="278"/>
      <c r="D63" s="264"/>
      <c r="E63" s="278"/>
      <c r="F63" s="264"/>
      <c r="G63" s="278">
        <f t="shared" si="5"/>
        <v>2796.0199999999995</v>
      </c>
      <c r="H63" s="264">
        <f t="shared" si="5"/>
        <v>125</v>
      </c>
      <c r="I63" s="264"/>
      <c r="J63" s="264"/>
      <c r="K63" s="264"/>
      <c r="L63" s="264"/>
      <c r="M63" s="264"/>
      <c r="N63" s="432"/>
      <c r="O63" s="432"/>
      <c r="P63" s="493">
        <f t="shared" si="0"/>
        <v>0</v>
      </c>
      <c r="Q63" s="262"/>
    </row>
    <row r="64" spans="1:17" s="126" customFormat="1" ht="15.75" x14ac:dyDescent="0.25">
      <c r="A64" s="262"/>
      <c r="B64" s="264"/>
      <c r="C64" s="278"/>
      <c r="D64" s="264"/>
      <c r="E64" s="278"/>
      <c r="F64" s="264"/>
      <c r="G64" s="278">
        <f t="shared" si="5"/>
        <v>2796.0199999999995</v>
      </c>
      <c r="H64" s="264">
        <f t="shared" si="5"/>
        <v>125</v>
      </c>
      <c r="I64" s="264"/>
      <c r="J64" s="264"/>
      <c r="K64" s="264"/>
      <c r="L64" s="264"/>
      <c r="M64" s="264"/>
      <c r="N64" s="432"/>
      <c r="O64" s="432"/>
      <c r="P64" s="493">
        <f t="shared" si="0"/>
        <v>0</v>
      </c>
      <c r="Q64" s="262"/>
    </row>
    <row r="65" spans="1:17" s="126" customFormat="1" ht="15.75" x14ac:dyDescent="0.25">
      <c r="A65" s="262"/>
      <c r="B65" s="264"/>
      <c r="C65" s="278"/>
      <c r="D65" s="264"/>
      <c r="E65" s="278"/>
      <c r="F65" s="264"/>
      <c r="G65" s="278">
        <f t="shared" si="5"/>
        <v>2796.0199999999995</v>
      </c>
      <c r="H65" s="264">
        <f t="shared" si="5"/>
        <v>125</v>
      </c>
      <c r="I65" s="264"/>
      <c r="J65" s="264"/>
      <c r="K65" s="264"/>
      <c r="L65" s="264"/>
      <c r="M65" s="264"/>
      <c r="N65" s="432"/>
      <c r="O65" s="432"/>
      <c r="P65" s="493">
        <f t="shared" si="0"/>
        <v>0</v>
      </c>
      <c r="Q65" s="262"/>
    </row>
    <row r="66" spans="1:17" s="126" customFormat="1" ht="15.75" x14ac:dyDescent="0.25">
      <c r="A66" s="262"/>
      <c r="B66" s="264"/>
      <c r="C66" s="278"/>
      <c r="D66" s="264"/>
      <c r="E66" s="278"/>
      <c r="F66" s="264"/>
      <c r="G66" s="278">
        <f t="shared" si="5"/>
        <v>2796.0199999999995</v>
      </c>
      <c r="H66" s="264">
        <f t="shared" si="5"/>
        <v>125</v>
      </c>
      <c r="I66" s="264"/>
      <c r="J66" s="264"/>
      <c r="K66" s="264"/>
      <c r="L66" s="264"/>
      <c r="M66" s="264"/>
      <c r="N66" s="432"/>
      <c r="O66" s="432"/>
      <c r="P66" s="493">
        <f t="shared" si="0"/>
        <v>0</v>
      </c>
      <c r="Q66" s="262"/>
    </row>
    <row r="67" spans="1:17" s="126" customFormat="1" ht="15.75" x14ac:dyDescent="0.25">
      <c r="A67" s="262"/>
      <c r="B67" s="264"/>
      <c r="C67" s="278"/>
      <c r="D67" s="264"/>
      <c r="E67" s="278"/>
      <c r="F67" s="264"/>
      <c r="G67" s="278">
        <f t="shared" si="5"/>
        <v>2796.0199999999995</v>
      </c>
      <c r="H67" s="264">
        <f t="shared" si="5"/>
        <v>125</v>
      </c>
      <c r="I67" s="264"/>
      <c r="J67" s="264"/>
      <c r="K67" s="264"/>
      <c r="L67" s="264" t="str">
        <f t="shared" ref="L67:L76" si="6">IF(D67&gt;0,D67," ")</f>
        <v xml:space="preserve"> </v>
      </c>
      <c r="M67" s="264"/>
      <c r="N67" s="432"/>
      <c r="O67" s="432"/>
      <c r="P67" s="493">
        <f t="shared" si="0"/>
        <v>0</v>
      </c>
      <c r="Q67" s="262"/>
    </row>
    <row r="68" spans="1:17" s="126" customFormat="1" ht="15.75" x14ac:dyDescent="0.25">
      <c r="A68" s="262"/>
      <c r="B68" s="264"/>
      <c r="C68" s="278"/>
      <c r="D68" s="264"/>
      <c r="E68" s="278"/>
      <c r="F68" s="264"/>
      <c r="G68" s="278">
        <f t="shared" si="5"/>
        <v>2796.0199999999995</v>
      </c>
      <c r="H68" s="264">
        <f t="shared" si="5"/>
        <v>125</v>
      </c>
      <c r="I68" s="264"/>
      <c r="J68" s="264"/>
      <c r="K68" s="264"/>
      <c r="L68" s="264" t="str">
        <f t="shared" si="6"/>
        <v xml:space="preserve"> </v>
      </c>
      <c r="M68" s="264"/>
      <c r="N68" s="432"/>
      <c r="O68" s="432"/>
      <c r="P68" s="493">
        <f t="shared" si="0"/>
        <v>0</v>
      </c>
      <c r="Q68" s="262"/>
    </row>
    <row r="69" spans="1:17" s="126" customFormat="1" ht="15.75" x14ac:dyDescent="0.25">
      <c r="A69" s="262"/>
      <c r="B69" s="264"/>
      <c r="C69" s="278"/>
      <c r="D69" s="264"/>
      <c r="E69" s="278"/>
      <c r="F69" s="264"/>
      <c r="G69" s="278">
        <f t="shared" si="5"/>
        <v>2796.0199999999995</v>
      </c>
      <c r="H69" s="264">
        <f t="shared" si="5"/>
        <v>125</v>
      </c>
      <c r="I69" s="264"/>
      <c r="J69" s="264"/>
      <c r="K69" s="264"/>
      <c r="L69" s="264" t="str">
        <f t="shared" si="6"/>
        <v xml:space="preserve"> </v>
      </c>
      <c r="M69" s="264"/>
      <c r="N69" s="432"/>
      <c r="O69" s="432"/>
      <c r="P69" s="493">
        <f t="shared" si="0"/>
        <v>0</v>
      </c>
      <c r="Q69" s="262"/>
    </row>
    <row r="70" spans="1:17" ht="15.75" x14ac:dyDescent="0.25">
      <c r="A70" s="254"/>
      <c r="B70" s="596"/>
      <c r="C70" s="601"/>
      <c r="D70" s="596"/>
      <c r="E70" s="601"/>
      <c r="F70" s="596"/>
      <c r="G70" s="601">
        <f t="shared" si="5"/>
        <v>2796.0199999999995</v>
      </c>
      <c r="H70" s="264">
        <f t="shared" si="5"/>
        <v>125</v>
      </c>
      <c r="I70" s="596"/>
      <c r="J70" s="596"/>
      <c r="K70" s="596"/>
      <c r="L70" s="596" t="str">
        <f t="shared" si="6"/>
        <v xml:space="preserve"> </v>
      </c>
      <c r="M70" s="596"/>
      <c r="N70" s="602"/>
      <c r="O70" s="602"/>
      <c r="P70" s="599">
        <f t="shared" si="0"/>
        <v>0</v>
      </c>
      <c r="Q70" s="187"/>
    </row>
    <row r="71" spans="1:17" ht="15.75" x14ac:dyDescent="0.25">
      <c r="A71" s="254"/>
      <c r="B71" s="596"/>
      <c r="C71" s="601"/>
      <c r="D71" s="596"/>
      <c r="E71" s="601"/>
      <c r="F71" s="596"/>
      <c r="G71" s="601">
        <f t="shared" si="5"/>
        <v>2796.0199999999995</v>
      </c>
      <c r="H71" s="264">
        <f t="shared" si="5"/>
        <v>125</v>
      </c>
      <c r="I71" s="596"/>
      <c r="J71" s="596"/>
      <c r="K71" s="596"/>
      <c r="L71" s="596" t="str">
        <f t="shared" si="6"/>
        <v xml:space="preserve"> </v>
      </c>
      <c r="M71" s="596"/>
      <c r="N71" s="602"/>
      <c r="O71" s="602"/>
      <c r="P71" s="599">
        <f t="shared" si="0"/>
        <v>0</v>
      </c>
      <c r="Q71" s="187"/>
    </row>
    <row r="72" spans="1:17" ht="15.75" x14ac:dyDescent="0.25">
      <c r="A72" s="254"/>
      <c r="B72" s="596"/>
      <c r="C72" s="601"/>
      <c r="D72" s="596"/>
      <c r="E72" s="601"/>
      <c r="F72" s="596"/>
      <c r="G72" s="601">
        <f t="shared" si="5"/>
        <v>2796.0199999999995</v>
      </c>
      <c r="H72" s="264">
        <f t="shared" si="5"/>
        <v>125</v>
      </c>
      <c r="I72" s="596"/>
      <c r="J72" s="596"/>
      <c r="K72" s="596"/>
      <c r="L72" s="596" t="str">
        <f t="shared" si="6"/>
        <v xml:space="preserve"> </v>
      </c>
      <c r="M72" s="596"/>
      <c r="N72" s="602"/>
      <c r="O72" s="602"/>
      <c r="P72" s="599">
        <f t="shared" si="0"/>
        <v>0</v>
      </c>
      <c r="Q72" s="187"/>
    </row>
    <row r="73" spans="1:17" ht="15.75" x14ac:dyDescent="0.25">
      <c r="A73" s="254"/>
      <c r="B73" s="596"/>
      <c r="C73" s="601"/>
      <c r="D73" s="596"/>
      <c r="E73" s="601"/>
      <c r="F73" s="596"/>
      <c r="G73" s="601">
        <f t="shared" si="5"/>
        <v>2796.0199999999995</v>
      </c>
      <c r="H73" s="596">
        <f t="shared" si="5"/>
        <v>125</v>
      </c>
      <c r="I73" s="596"/>
      <c r="J73" s="596"/>
      <c r="K73" s="596"/>
      <c r="L73" s="596" t="str">
        <f t="shared" si="6"/>
        <v xml:space="preserve"> </v>
      </c>
      <c r="M73" s="596"/>
      <c r="N73" s="602"/>
      <c r="O73" s="602"/>
      <c r="P73" s="599">
        <f t="shared" si="0"/>
        <v>0</v>
      </c>
      <c r="Q73" s="187"/>
    </row>
    <row r="74" spans="1:17" ht="15.75" x14ac:dyDescent="0.25">
      <c r="A74" s="254"/>
      <c r="B74" s="596"/>
      <c r="C74" s="601"/>
      <c r="D74" s="596"/>
      <c r="E74" s="601"/>
      <c r="F74" s="596"/>
      <c r="G74" s="601">
        <f t="shared" si="5"/>
        <v>2796.0199999999995</v>
      </c>
      <c r="H74" s="596">
        <f t="shared" si="5"/>
        <v>125</v>
      </c>
      <c r="I74" s="596"/>
      <c r="J74" s="596"/>
      <c r="K74" s="596"/>
      <c r="L74" s="596" t="str">
        <f t="shared" si="6"/>
        <v xml:space="preserve"> </v>
      </c>
      <c r="M74" s="596"/>
      <c r="N74" s="602"/>
      <c r="O74" s="602"/>
      <c r="P74" s="599">
        <f t="shared" si="0"/>
        <v>0</v>
      </c>
      <c r="Q74" s="187"/>
    </row>
    <row r="75" spans="1:17" ht="15.75" x14ac:dyDescent="0.25">
      <c r="A75" s="254"/>
      <c r="B75" s="596"/>
      <c r="C75" s="601"/>
      <c r="D75" s="596"/>
      <c r="E75" s="601"/>
      <c r="F75" s="596"/>
      <c r="G75" s="601">
        <f t="shared" si="5"/>
        <v>2796.0199999999995</v>
      </c>
      <c r="H75" s="596">
        <f t="shared" si="5"/>
        <v>125</v>
      </c>
      <c r="I75" s="596"/>
      <c r="J75" s="596"/>
      <c r="K75" s="596"/>
      <c r="L75" s="596" t="str">
        <f t="shared" si="6"/>
        <v xml:space="preserve"> </v>
      </c>
      <c r="M75" s="596"/>
      <c r="N75" s="602"/>
      <c r="O75" s="602"/>
      <c r="P75" s="599">
        <f t="shared" ref="P75:P138" si="7">O75*G75</f>
        <v>0</v>
      </c>
      <c r="Q75" s="187"/>
    </row>
    <row r="76" spans="1:17" ht="15.75" x14ac:dyDescent="0.25">
      <c r="A76" s="254"/>
      <c r="B76" s="596"/>
      <c r="C76" s="601"/>
      <c r="D76" s="596"/>
      <c r="E76" s="601"/>
      <c r="F76" s="596"/>
      <c r="G76" s="601">
        <f t="shared" si="5"/>
        <v>2796.0199999999995</v>
      </c>
      <c r="H76" s="596">
        <f t="shared" si="5"/>
        <v>125</v>
      </c>
      <c r="I76" s="596"/>
      <c r="J76" s="596"/>
      <c r="K76" s="596"/>
      <c r="L76" s="596" t="str">
        <f t="shared" si="6"/>
        <v xml:space="preserve"> </v>
      </c>
      <c r="M76" s="596"/>
      <c r="N76" s="602"/>
      <c r="O76" s="602"/>
      <c r="P76" s="599">
        <f t="shared" si="7"/>
        <v>0</v>
      </c>
      <c r="Q76" s="187"/>
    </row>
    <row r="77" spans="1:17" ht="15.75" x14ac:dyDescent="0.25">
      <c r="A77" s="254"/>
      <c r="B77" s="596"/>
      <c r="C77" s="601"/>
      <c r="D77" s="596"/>
      <c r="E77" s="601"/>
      <c r="F77" s="596"/>
      <c r="G77" s="601">
        <f t="shared" si="5"/>
        <v>2796.0199999999995</v>
      </c>
      <c r="H77" s="596">
        <f t="shared" si="5"/>
        <v>125</v>
      </c>
      <c r="I77" s="596"/>
      <c r="J77" s="596"/>
      <c r="K77" s="596"/>
      <c r="L77" s="596" t="str">
        <f t="shared" ref="L77:L140" si="8">IF(D77&gt;0,D77," ")</f>
        <v xml:space="preserve"> </v>
      </c>
      <c r="M77" s="596"/>
      <c r="N77" s="602"/>
      <c r="O77" s="602"/>
      <c r="P77" s="599">
        <f t="shared" si="7"/>
        <v>0</v>
      </c>
      <c r="Q77" s="187"/>
    </row>
    <row r="78" spans="1:17" ht="15.75" x14ac:dyDescent="0.25">
      <c r="A78" s="187"/>
      <c r="B78" s="603"/>
      <c r="C78" s="604"/>
      <c r="D78" s="603"/>
      <c r="E78" s="604"/>
      <c r="F78" s="603"/>
      <c r="G78" s="601">
        <f t="shared" si="5"/>
        <v>2796.0199999999995</v>
      </c>
      <c r="H78" s="596">
        <f t="shared" si="5"/>
        <v>125</v>
      </c>
      <c r="I78" s="596"/>
      <c r="J78" s="596"/>
      <c r="K78" s="603"/>
      <c r="L78" s="596" t="str">
        <f t="shared" si="8"/>
        <v xml:space="preserve"> </v>
      </c>
      <c r="M78" s="603"/>
      <c r="N78" s="605"/>
      <c r="O78" s="605"/>
      <c r="P78" s="599">
        <f t="shared" si="7"/>
        <v>0</v>
      </c>
      <c r="Q78" s="187"/>
    </row>
    <row r="79" spans="1:17" ht="15.75" x14ac:dyDescent="0.25">
      <c r="A79" s="187"/>
      <c r="B79" s="603"/>
      <c r="C79" s="604"/>
      <c r="D79" s="603"/>
      <c r="E79" s="604"/>
      <c r="F79" s="603"/>
      <c r="G79" s="601">
        <f t="shared" si="5"/>
        <v>2796.0199999999995</v>
      </c>
      <c r="H79" s="596">
        <f t="shared" si="5"/>
        <v>125</v>
      </c>
      <c r="I79" s="596"/>
      <c r="J79" s="596"/>
      <c r="K79" s="603"/>
      <c r="L79" s="596" t="str">
        <f t="shared" si="8"/>
        <v xml:space="preserve"> </v>
      </c>
      <c r="M79" s="603"/>
      <c r="N79" s="605"/>
      <c r="O79" s="605"/>
      <c r="P79" s="599">
        <f t="shared" si="7"/>
        <v>0</v>
      </c>
      <c r="Q79" s="187"/>
    </row>
    <row r="80" spans="1:17" ht="15.75" x14ac:dyDescent="0.25">
      <c r="A80" s="187"/>
      <c r="B80" s="603"/>
      <c r="C80" s="604"/>
      <c r="D80" s="603"/>
      <c r="E80" s="604"/>
      <c r="F80" s="603"/>
      <c r="G80" s="601">
        <f t="shared" si="5"/>
        <v>2796.0199999999995</v>
      </c>
      <c r="H80" s="596">
        <f t="shared" si="5"/>
        <v>125</v>
      </c>
      <c r="I80" s="596"/>
      <c r="J80" s="596"/>
      <c r="K80" s="603"/>
      <c r="L80" s="596" t="str">
        <f t="shared" si="8"/>
        <v xml:space="preserve"> </v>
      </c>
      <c r="M80" s="603"/>
      <c r="N80" s="605"/>
      <c r="O80" s="605"/>
      <c r="P80" s="599">
        <f t="shared" si="7"/>
        <v>0</v>
      </c>
      <c r="Q80" s="187"/>
    </row>
    <row r="81" spans="1:17" ht="15.75" x14ac:dyDescent="0.25">
      <c r="A81" s="187"/>
      <c r="B81" s="603"/>
      <c r="C81" s="604"/>
      <c r="D81" s="603"/>
      <c r="E81" s="604"/>
      <c r="F81" s="603"/>
      <c r="G81" s="601">
        <f t="shared" si="5"/>
        <v>2796.0199999999995</v>
      </c>
      <c r="H81" s="596">
        <f t="shared" si="5"/>
        <v>125</v>
      </c>
      <c r="I81" s="596"/>
      <c r="J81" s="596"/>
      <c r="K81" s="603"/>
      <c r="L81" s="596" t="str">
        <f t="shared" si="8"/>
        <v xml:space="preserve"> </v>
      </c>
      <c r="M81" s="603"/>
      <c r="N81" s="605"/>
      <c r="O81" s="605"/>
      <c r="P81" s="599">
        <f t="shared" si="7"/>
        <v>0</v>
      </c>
      <c r="Q81" s="187"/>
    </row>
    <row r="82" spans="1:17" ht="15.75" x14ac:dyDescent="0.25">
      <c r="A82" s="187"/>
      <c r="B82" s="603"/>
      <c r="C82" s="604"/>
      <c r="D82" s="603"/>
      <c r="E82" s="604"/>
      <c r="F82" s="603"/>
      <c r="G82" s="601">
        <f t="shared" si="5"/>
        <v>2796.0199999999995</v>
      </c>
      <c r="H82" s="596">
        <f t="shared" si="5"/>
        <v>125</v>
      </c>
      <c r="I82" s="596"/>
      <c r="J82" s="596"/>
      <c r="K82" s="603"/>
      <c r="L82" s="596" t="str">
        <f t="shared" si="8"/>
        <v xml:space="preserve"> </v>
      </c>
      <c r="M82" s="603"/>
      <c r="N82" s="605"/>
      <c r="O82" s="605"/>
      <c r="P82" s="599">
        <f t="shared" si="7"/>
        <v>0</v>
      </c>
      <c r="Q82" s="187"/>
    </row>
    <row r="83" spans="1:17" ht="15.75" x14ac:dyDescent="0.25">
      <c r="A83" s="187"/>
      <c r="B83" s="603"/>
      <c r="C83" s="604"/>
      <c r="D83" s="603"/>
      <c r="E83" s="604"/>
      <c r="F83" s="603"/>
      <c r="G83" s="601">
        <f t="shared" si="5"/>
        <v>2796.0199999999995</v>
      </c>
      <c r="H83" s="596">
        <f t="shared" si="5"/>
        <v>125</v>
      </c>
      <c r="I83" s="596"/>
      <c r="J83" s="596"/>
      <c r="K83" s="603"/>
      <c r="L83" s="596" t="str">
        <f t="shared" si="8"/>
        <v xml:space="preserve"> </v>
      </c>
      <c r="M83" s="603"/>
      <c r="N83" s="605"/>
      <c r="O83" s="605"/>
      <c r="P83" s="599">
        <f t="shared" si="7"/>
        <v>0</v>
      </c>
      <c r="Q83" s="187"/>
    </row>
    <row r="84" spans="1:17" ht="15.75" x14ac:dyDescent="0.25">
      <c r="A84" s="187"/>
      <c r="B84" s="603"/>
      <c r="C84" s="604"/>
      <c r="D84" s="603"/>
      <c r="E84" s="604"/>
      <c r="F84" s="603"/>
      <c r="G84" s="601">
        <f t="shared" si="5"/>
        <v>2796.0199999999995</v>
      </c>
      <c r="H84" s="596">
        <f t="shared" si="5"/>
        <v>125</v>
      </c>
      <c r="I84" s="596"/>
      <c r="J84" s="596"/>
      <c r="K84" s="603"/>
      <c r="L84" s="596" t="str">
        <f t="shared" si="8"/>
        <v xml:space="preserve"> </v>
      </c>
      <c r="M84" s="603"/>
      <c r="N84" s="605"/>
      <c r="O84" s="605"/>
      <c r="P84" s="599">
        <f t="shared" si="7"/>
        <v>0</v>
      </c>
      <c r="Q84" s="187"/>
    </row>
    <row r="85" spans="1:17" ht="15.75" x14ac:dyDescent="0.25">
      <c r="A85" s="187"/>
      <c r="B85" s="603"/>
      <c r="C85" s="604"/>
      <c r="D85" s="603"/>
      <c r="E85" s="604"/>
      <c r="F85" s="603"/>
      <c r="G85" s="601">
        <f t="shared" si="5"/>
        <v>2796.0199999999995</v>
      </c>
      <c r="H85" s="596">
        <f t="shared" si="5"/>
        <v>125</v>
      </c>
      <c r="I85" s="596"/>
      <c r="J85" s="596"/>
      <c r="K85" s="603"/>
      <c r="L85" s="596" t="str">
        <f t="shared" si="8"/>
        <v xml:space="preserve"> </v>
      </c>
      <c r="M85" s="603"/>
      <c r="N85" s="605"/>
      <c r="O85" s="605"/>
      <c r="P85" s="599">
        <f t="shared" si="7"/>
        <v>0</v>
      </c>
      <c r="Q85" s="187"/>
    </row>
    <row r="86" spans="1:17" ht="15.75" x14ac:dyDescent="0.25">
      <c r="A86" s="187"/>
      <c r="B86" s="603"/>
      <c r="C86" s="604"/>
      <c r="D86" s="603"/>
      <c r="E86" s="604"/>
      <c r="F86" s="603"/>
      <c r="G86" s="601">
        <f t="shared" si="5"/>
        <v>2796.0199999999995</v>
      </c>
      <c r="H86" s="596">
        <f t="shared" si="5"/>
        <v>125</v>
      </c>
      <c r="I86" s="596"/>
      <c r="J86" s="596"/>
      <c r="K86" s="603"/>
      <c r="L86" s="596" t="str">
        <f t="shared" si="8"/>
        <v xml:space="preserve"> </v>
      </c>
      <c r="M86" s="603"/>
      <c r="N86" s="605"/>
      <c r="O86" s="605"/>
      <c r="P86" s="599">
        <f t="shared" si="7"/>
        <v>0</v>
      </c>
      <c r="Q86" s="187"/>
    </row>
    <row r="87" spans="1:17" ht="15.75" x14ac:dyDescent="0.25">
      <c r="A87" s="187"/>
      <c r="B87" s="603"/>
      <c r="C87" s="604"/>
      <c r="D87" s="603"/>
      <c r="E87" s="604"/>
      <c r="F87" s="603"/>
      <c r="G87" s="601">
        <f t="shared" si="5"/>
        <v>2796.0199999999995</v>
      </c>
      <c r="H87" s="596">
        <f t="shared" si="5"/>
        <v>125</v>
      </c>
      <c r="I87" s="596"/>
      <c r="J87" s="596"/>
      <c r="K87" s="603"/>
      <c r="L87" s="596" t="str">
        <f t="shared" si="8"/>
        <v xml:space="preserve"> </v>
      </c>
      <c r="M87" s="603"/>
      <c r="N87" s="605"/>
      <c r="O87" s="605"/>
      <c r="P87" s="599">
        <f t="shared" si="7"/>
        <v>0</v>
      </c>
      <c r="Q87" s="187"/>
    </row>
    <row r="88" spans="1:17" ht="15.75" x14ac:dyDescent="0.25">
      <c r="A88" s="187"/>
      <c r="B88" s="603"/>
      <c r="C88" s="604"/>
      <c r="D88" s="603"/>
      <c r="E88" s="604"/>
      <c r="F88" s="603"/>
      <c r="G88" s="601">
        <f t="shared" si="5"/>
        <v>2796.0199999999995</v>
      </c>
      <c r="H88" s="596">
        <f t="shared" si="5"/>
        <v>125</v>
      </c>
      <c r="I88" s="596"/>
      <c r="J88" s="596"/>
      <c r="K88" s="603"/>
      <c r="L88" s="596" t="str">
        <f t="shared" si="8"/>
        <v xml:space="preserve"> </v>
      </c>
      <c r="M88" s="603"/>
      <c r="N88" s="605"/>
      <c r="O88" s="605"/>
      <c r="P88" s="599">
        <f t="shared" si="7"/>
        <v>0</v>
      </c>
      <c r="Q88" s="187"/>
    </row>
    <row r="89" spans="1:17" ht="15.75" x14ac:dyDescent="0.25">
      <c r="A89" s="187"/>
      <c r="B89" s="603"/>
      <c r="C89" s="604"/>
      <c r="D89" s="603"/>
      <c r="E89" s="604"/>
      <c r="F89" s="603"/>
      <c r="G89" s="601">
        <f t="shared" si="5"/>
        <v>2796.0199999999995</v>
      </c>
      <c r="H89" s="596">
        <f t="shared" si="5"/>
        <v>125</v>
      </c>
      <c r="I89" s="596"/>
      <c r="J89" s="596"/>
      <c r="K89" s="603"/>
      <c r="L89" s="596" t="str">
        <f t="shared" si="8"/>
        <v xml:space="preserve"> </v>
      </c>
      <c r="M89" s="603"/>
      <c r="N89" s="605"/>
      <c r="O89" s="605"/>
      <c r="P89" s="599">
        <f t="shared" si="7"/>
        <v>0</v>
      </c>
      <c r="Q89" s="187"/>
    </row>
    <row r="90" spans="1:17" ht="15.75" x14ac:dyDescent="0.25">
      <c r="A90" s="187"/>
      <c r="B90" s="603"/>
      <c r="C90" s="604"/>
      <c r="D90" s="603"/>
      <c r="E90" s="604"/>
      <c r="F90" s="603"/>
      <c r="G90" s="601">
        <f t="shared" si="5"/>
        <v>2796.0199999999995</v>
      </c>
      <c r="H90" s="596">
        <f t="shared" si="5"/>
        <v>125</v>
      </c>
      <c r="I90" s="596"/>
      <c r="J90" s="596"/>
      <c r="K90" s="603"/>
      <c r="L90" s="596" t="str">
        <f t="shared" si="8"/>
        <v xml:space="preserve"> </v>
      </c>
      <c r="M90" s="603"/>
      <c r="N90" s="605"/>
      <c r="O90" s="605"/>
      <c r="P90" s="599">
        <f t="shared" si="7"/>
        <v>0</v>
      </c>
      <c r="Q90" s="187"/>
    </row>
    <row r="91" spans="1:17" ht="15.75" x14ac:dyDescent="0.25">
      <c r="A91" s="187"/>
      <c r="B91" s="603"/>
      <c r="C91" s="604"/>
      <c r="D91" s="603"/>
      <c r="E91" s="604"/>
      <c r="F91" s="603"/>
      <c r="G91" s="601">
        <f t="shared" si="5"/>
        <v>2796.0199999999995</v>
      </c>
      <c r="H91" s="596">
        <f t="shared" si="5"/>
        <v>125</v>
      </c>
      <c r="I91" s="596"/>
      <c r="J91" s="596"/>
      <c r="K91" s="603"/>
      <c r="L91" s="596" t="str">
        <f t="shared" si="8"/>
        <v xml:space="preserve"> </v>
      </c>
      <c r="M91" s="603"/>
      <c r="N91" s="605"/>
      <c r="O91" s="605"/>
      <c r="P91" s="599">
        <f t="shared" si="7"/>
        <v>0</v>
      </c>
      <c r="Q91" s="187"/>
    </row>
    <row r="92" spans="1:17" ht="15.75" x14ac:dyDescent="0.25">
      <c r="A92" s="187"/>
      <c r="B92" s="603"/>
      <c r="C92" s="604"/>
      <c r="D92" s="603"/>
      <c r="E92" s="604"/>
      <c r="F92" s="603"/>
      <c r="G92" s="601">
        <f t="shared" ref="G92:H119" si="9">G91-E92+C92</f>
        <v>2796.0199999999995</v>
      </c>
      <c r="H92" s="596">
        <f t="shared" si="9"/>
        <v>125</v>
      </c>
      <c r="I92" s="596"/>
      <c r="J92" s="596"/>
      <c r="K92" s="603"/>
      <c r="L92" s="596" t="str">
        <f t="shared" si="8"/>
        <v xml:space="preserve"> </v>
      </c>
      <c r="M92" s="603"/>
      <c r="N92" s="605"/>
      <c r="O92" s="605"/>
      <c r="P92" s="599">
        <f t="shared" si="7"/>
        <v>0</v>
      </c>
      <c r="Q92" s="187"/>
    </row>
    <row r="93" spans="1:17" ht="15.75" x14ac:dyDescent="0.25">
      <c r="A93" s="187"/>
      <c r="B93" s="603"/>
      <c r="C93" s="604"/>
      <c r="D93" s="603"/>
      <c r="E93" s="604"/>
      <c r="F93" s="603"/>
      <c r="G93" s="601">
        <f t="shared" si="9"/>
        <v>2796.0199999999995</v>
      </c>
      <c r="H93" s="596">
        <f t="shared" si="9"/>
        <v>125</v>
      </c>
      <c r="I93" s="596"/>
      <c r="J93" s="596"/>
      <c r="K93" s="603"/>
      <c r="L93" s="596" t="str">
        <f t="shared" si="8"/>
        <v xml:space="preserve"> </v>
      </c>
      <c r="M93" s="603"/>
      <c r="N93" s="605"/>
      <c r="O93" s="605"/>
      <c r="P93" s="599">
        <f t="shared" si="7"/>
        <v>0</v>
      </c>
      <c r="Q93" s="187"/>
    </row>
    <row r="94" spans="1:17" ht="15.75" x14ac:dyDescent="0.25">
      <c r="A94" s="187"/>
      <c r="B94" s="603"/>
      <c r="C94" s="604"/>
      <c r="D94" s="603"/>
      <c r="E94" s="604"/>
      <c r="F94" s="603"/>
      <c r="G94" s="601">
        <f t="shared" si="9"/>
        <v>2796.0199999999995</v>
      </c>
      <c r="H94" s="596">
        <f t="shared" si="9"/>
        <v>125</v>
      </c>
      <c r="I94" s="596"/>
      <c r="J94" s="596"/>
      <c r="K94" s="603"/>
      <c r="L94" s="596" t="str">
        <f t="shared" si="8"/>
        <v xml:space="preserve"> </v>
      </c>
      <c r="M94" s="603"/>
      <c r="N94" s="605"/>
      <c r="O94" s="605"/>
      <c r="P94" s="599">
        <f t="shared" si="7"/>
        <v>0</v>
      </c>
      <c r="Q94" s="187"/>
    </row>
    <row r="95" spans="1:17" ht="15.75" x14ac:dyDescent="0.25">
      <c r="A95" s="187"/>
      <c r="B95" s="603"/>
      <c r="C95" s="604"/>
      <c r="D95" s="603"/>
      <c r="E95" s="604"/>
      <c r="F95" s="603"/>
      <c r="G95" s="601">
        <f t="shared" si="9"/>
        <v>2796.0199999999995</v>
      </c>
      <c r="H95" s="596">
        <f t="shared" si="9"/>
        <v>125</v>
      </c>
      <c r="I95" s="596"/>
      <c r="J95" s="596"/>
      <c r="K95" s="603"/>
      <c r="L95" s="596" t="str">
        <f t="shared" si="8"/>
        <v xml:space="preserve"> </v>
      </c>
      <c r="M95" s="603"/>
      <c r="N95" s="605"/>
      <c r="O95" s="605"/>
      <c r="P95" s="599">
        <f t="shared" si="7"/>
        <v>0</v>
      </c>
      <c r="Q95" s="187"/>
    </row>
    <row r="96" spans="1:17" ht="15.75" x14ac:dyDescent="0.25">
      <c r="A96" s="187"/>
      <c r="B96" s="603"/>
      <c r="C96" s="604"/>
      <c r="D96" s="603"/>
      <c r="E96" s="604"/>
      <c r="F96" s="603"/>
      <c r="G96" s="601">
        <f t="shared" si="9"/>
        <v>2796.0199999999995</v>
      </c>
      <c r="H96" s="596">
        <f t="shared" si="9"/>
        <v>125</v>
      </c>
      <c r="I96" s="596"/>
      <c r="J96" s="596"/>
      <c r="K96" s="603"/>
      <c r="L96" s="596" t="str">
        <f t="shared" si="8"/>
        <v xml:space="preserve"> </v>
      </c>
      <c r="M96" s="603"/>
      <c r="N96" s="605"/>
      <c r="O96" s="605"/>
      <c r="P96" s="599">
        <f t="shared" si="7"/>
        <v>0</v>
      </c>
      <c r="Q96" s="187"/>
    </row>
    <row r="97" spans="1:17" ht="15.75" x14ac:dyDescent="0.25">
      <c r="A97" s="187"/>
      <c r="B97" s="603"/>
      <c r="C97" s="604"/>
      <c r="D97" s="603"/>
      <c r="E97" s="604"/>
      <c r="F97" s="603"/>
      <c r="G97" s="601">
        <f t="shared" si="9"/>
        <v>2796.0199999999995</v>
      </c>
      <c r="H97" s="596">
        <f t="shared" si="9"/>
        <v>125</v>
      </c>
      <c r="I97" s="596"/>
      <c r="J97" s="596"/>
      <c r="K97" s="603"/>
      <c r="L97" s="596" t="str">
        <f t="shared" si="8"/>
        <v xml:space="preserve"> </v>
      </c>
      <c r="M97" s="603"/>
      <c r="N97" s="605"/>
      <c r="O97" s="605"/>
      <c r="P97" s="599">
        <f t="shared" si="7"/>
        <v>0</v>
      </c>
      <c r="Q97" s="187"/>
    </row>
    <row r="98" spans="1:17" ht="15.75" x14ac:dyDescent="0.25">
      <c r="A98" s="187"/>
      <c r="B98" s="603"/>
      <c r="C98" s="604"/>
      <c r="D98" s="603"/>
      <c r="E98" s="604"/>
      <c r="F98" s="603"/>
      <c r="G98" s="601">
        <f t="shared" si="9"/>
        <v>2796.0199999999995</v>
      </c>
      <c r="H98" s="596">
        <f t="shared" si="9"/>
        <v>125</v>
      </c>
      <c r="I98" s="596"/>
      <c r="J98" s="596"/>
      <c r="K98" s="603"/>
      <c r="L98" s="596" t="str">
        <f t="shared" si="8"/>
        <v xml:space="preserve"> </v>
      </c>
      <c r="M98" s="603"/>
      <c r="N98" s="605"/>
      <c r="O98" s="605"/>
      <c r="P98" s="599">
        <f t="shared" si="7"/>
        <v>0</v>
      </c>
      <c r="Q98" s="187"/>
    </row>
    <row r="99" spans="1:17" ht="15.75" x14ac:dyDescent="0.25">
      <c r="A99" s="187"/>
      <c r="B99" s="603"/>
      <c r="C99" s="604"/>
      <c r="D99" s="603"/>
      <c r="E99" s="604"/>
      <c r="F99" s="603"/>
      <c r="G99" s="601">
        <f t="shared" si="9"/>
        <v>2796.0199999999995</v>
      </c>
      <c r="H99" s="596">
        <f t="shared" si="9"/>
        <v>125</v>
      </c>
      <c r="I99" s="596"/>
      <c r="J99" s="596"/>
      <c r="K99" s="603"/>
      <c r="L99" s="596" t="str">
        <f t="shared" si="8"/>
        <v xml:space="preserve"> </v>
      </c>
      <c r="M99" s="603"/>
      <c r="N99" s="605"/>
      <c r="O99" s="605"/>
      <c r="P99" s="599">
        <f t="shared" si="7"/>
        <v>0</v>
      </c>
      <c r="Q99" s="187"/>
    </row>
    <row r="100" spans="1:17" ht="15.75" x14ac:dyDescent="0.25">
      <c r="A100" s="187"/>
      <c r="B100" s="603"/>
      <c r="C100" s="604"/>
      <c r="D100" s="603"/>
      <c r="E100" s="604"/>
      <c r="F100" s="603"/>
      <c r="G100" s="601">
        <f t="shared" si="9"/>
        <v>2796.0199999999995</v>
      </c>
      <c r="H100" s="596">
        <f t="shared" si="9"/>
        <v>125</v>
      </c>
      <c r="I100" s="596"/>
      <c r="J100" s="596"/>
      <c r="K100" s="603"/>
      <c r="L100" s="596" t="str">
        <f t="shared" si="8"/>
        <v xml:space="preserve"> </v>
      </c>
      <c r="M100" s="603"/>
      <c r="N100" s="605"/>
      <c r="O100" s="605"/>
      <c r="P100" s="599">
        <f t="shared" si="7"/>
        <v>0</v>
      </c>
      <c r="Q100" s="187"/>
    </row>
    <row r="101" spans="1:17" ht="15.75" x14ac:dyDescent="0.25">
      <c r="A101" s="187"/>
      <c r="B101" s="603"/>
      <c r="C101" s="604"/>
      <c r="D101" s="603"/>
      <c r="E101" s="604"/>
      <c r="F101" s="603"/>
      <c r="G101" s="601">
        <f t="shared" si="9"/>
        <v>2796.0199999999995</v>
      </c>
      <c r="H101" s="596">
        <f t="shared" si="9"/>
        <v>125</v>
      </c>
      <c r="I101" s="596"/>
      <c r="J101" s="596"/>
      <c r="K101" s="603"/>
      <c r="L101" s="596" t="str">
        <f t="shared" si="8"/>
        <v xml:space="preserve"> </v>
      </c>
      <c r="M101" s="603"/>
      <c r="N101" s="605"/>
      <c r="O101" s="605"/>
      <c r="P101" s="599">
        <f t="shared" si="7"/>
        <v>0</v>
      </c>
      <c r="Q101" s="187"/>
    </row>
    <row r="102" spans="1:17" ht="15.75" x14ac:dyDescent="0.25">
      <c r="A102" s="187"/>
      <c r="B102" s="603"/>
      <c r="C102" s="604"/>
      <c r="D102" s="603"/>
      <c r="E102" s="604"/>
      <c r="F102" s="603"/>
      <c r="G102" s="601">
        <f t="shared" si="9"/>
        <v>2796.0199999999995</v>
      </c>
      <c r="H102" s="596">
        <f t="shared" si="9"/>
        <v>125</v>
      </c>
      <c r="I102" s="596"/>
      <c r="J102" s="596"/>
      <c r="K102" s="603"/>
      <c r="L102" s="596" t="str">
        <f t="shared" si="8"/>
        <v xml:space="preserve"> </v>
      </c>
      <c r="M102" s="603"/>
      <c r="N102" s="605"/>
      <c r="O102" s="605"/>
      <c r="P102" s="599">
        <f t="shared" si="7"/>
        <v>0</v>
      </c>
      <c r="Q102" s="187"/>
    </row>
    <row r="103" spans="1:17" ht="15.75" x14ac:dyDescent="0.25">
      <c r="A103" s="187"/>
      <c r="B103" s="603"/>
      <c r="C103" s="604"/>
      <c r="D103" s="603"/>
      <c r="E103" s="604"/>
      <c r="F103" s="603"/>
      <c r="G103" s="601">
        <f t="shared" si="9"/>
        <v>2796.0199999999995</v>
      </c>
      <c r="H103" s="596">
        <f t="shared" si="9"/>
        <v>125</v>
      </c>
      <c r="I103" s="596"/>
      <c r="J103" s="596"/>
      <c r="K103" s="603"/>
      <c r="L103" s="596" t="str">
        <f t="shared" si="8"/>
        <v xml:space="preserve"> </v>
      </c>
      <c r="M103" s="603"/>
      <c r="N103" s="605"/>
      <c r="O103" s="605"/>
      <c r="P103" s="599">
        <f t="shared" si="7"/>
        <v>0</v>
      </c>
      <c r="Q103" s="187"/>
    </row>
    <row r="104" spans="1:17" ht="15.75" x14ac:dyDescent="0.25">
      <c r="A104" s="187"/>
      <c r="B104" s="603"/>
      <c r="C104" s="604"/>
      <c r="D104" s="603"/>
      <c r="E104" s="604"/>
      <c r="F104" s="603"/>
      <c r="G104" s="601">
        <f t="shared" si="9"/>
        <v>2796.0199999999995</v>
      </c>
      <c r="H104" s="596">
        <f t="shared" si="9"/>
        <v>125</v>
      </c>
      <c r="I104" s="596"/>
      <c r="J104" s="596"/>
      <c r="K104" s="603"/>
      <c r="L104" s="596" t="str">
        <f t="shared" si="8"/>
        <v xml:space="preserve"> </v>
      </c>
      <c r="M104" s="603"/>
      <c r="N104" s="605"/>
      <c r="O104" s="605"/>
      <c r="P104" s="599">
        <f t="shared" si="7"/>
        <v>0</v>
      </c>
      <c r="Q104" s="187"/>
    </row>
    <row r="105" spans="1:17" ht="15.75" x14ac:dyDescent="0.25">
      <c r="A105" s="187"/>
      <c r="B105" s="603"/>
      <c r="C105" s="604"/>
      <c r="D105" s="603"/>
      <c r="E105" s="604"/>
      <c r="F105" s="603"/>
      <c r="G105" s="601">
        <f t="shared" si="9"/>
        <v>2796.0199999999995</v>
      </c>
      <c r="H105" s="596">
        <f t="shared" si="9"/>
        <v>125</v>
      </c>
      <c r="I105" s="596"/>
      <c r="J105" s="596"/>
      <c r="K105" s="603"/>
      <c r="L105" s="596" t="str">
        <f t="shared" si="8"/>
        <v xml:space="preserve"> </v>
      </c>
      <c r="M105" s="603"/>
      <c r="N105" s="605"/>
      <c r="O105" s="605"/>
      <c r="P105" s="599">
        <f t="shared" si="7"/>
        <v>0</v>
      </c>
      <c r="Q105" s="187"/>
    </row>
    <row r="106" spans="1:17" ht="15.75" x14ac:dyDescent="0.25">
      <c r="A106" s="187"/>
      <c r="B106" s="603"/>
      <c r="C106" s="604"/>
      <c r="D106" s="603"/>
      <c r="E106" s="604"/>
      <c r="F106" s="603"/>
      <c r="G106" s="601">
        <f t="shared" si="9"/>
        <v>2796.0199999999995</v>
      </c>
      <c r="H106" s="596">
        <f t="shared" si="9"/>
        <v>125</v>
      </c>
      <c r="I106" s="596"/>
      <c r="J106" s="596"/>
      <c r="K106" s="603"/>
      <c r="L106" s="596" t="str">
        <f t="shared" si="8"/>
        <v xml:space="preserve"> </v>
      </c>
      <c r="M106" s="603"/>
      <c r="N106" s="605"/>
      <c r="O106" s="605"/>
      <c r="P106" s="599">
        <f t="shared" si="7"/>
        <v>0</v>
      </c>
      <c r="Q106" s="187"/>
    </row>
    <row r="107" spans="1:17" ht="15.75" x14ac:dyDescent="0.25">
      <c r="A107" s="187"/>
      <c r="B107" s="603"/>
      <c r="C107" s="604"/>
      <c r="D107" s="603"/>
      <c r="E107" s="604"/>
      <c r="F107" s="603"/>
      <c r="G107" s="601">
        <f t="shared" si="9"/>
        <v>2796.0199999999995</v>
      </c>
      <c r="H107" s="596">
        <f t="shared" si="9"/>
        <v>125</v>
      </c>
      <c r="I107" s="596"/>
      <c r="J107" s="596"/>
      <c r="K107" s="603"/>
      <c r="L107" s="596" t="str">
        <f t="shared" si="8"/>
        <v xml:space="preserve"> </v>
      </c>
      <c r="M107" s="603"/>
      <c r="N107" s="605"/>
      <c r="O107" s="605"/>
      <c r="P107" s="599">
        <f t="shared" si="7"/>
        <v>0</v>
      </c>
      <c r="Q107" s="187"/>
    </row>
    <row r="108" spans="1:17" ht="15.75" x14ac:dyDescent="0.25">
      <c r="A108" s="187"/>
      <c r="B108" s="603"/>
      <c r="C108" s="604"/>
      <c r="D108" s="603"/>
      <c r="E108" s="604"/>
      <c r="F108" s="603"/>
      <c r="G108" s="601">
        <f t="shared" si="9"/>
        <v>2796.0199999999995</v>
      </c>
      <c r="H108" s="596">
        <f t="shared" si="9"/>
        <v>125</v>
      </c>
      <c r="I108" s="596"/>
      <c r="J108" s="596"/>
      <c r="K108" s="603"/>
      <c r="L108" s="596" t="str">
        <f t="shared" si="8"/>
        <v xml:space="preserve"> </v>
      </c>
      <c r="M108" s="603"/>
      <c r="N108" s="605"/>
      <c r="O108" s="605"/>
      <c r="P108" s="599">
        <f t="shared" si="7"/>
        <v>0</v>
      </c>
      <c r="Q108" s="187"/>
    </row>
    <row r="109" spans="1:17" ht="15.75" x14ac:dyDescent="0.25">
      <c r="A109" s="187"/>
      <c r="B109" s="603"/>
      <c r="C109" s="604"/>
      <c r="D109" s="603"/>
      <c r="E109" s="604"/>
      <c r="F109" s="603"/>
      <c r="G109" s="601">
        <f t="shared" si="9"/>
        <v>2796.0199999999995</v>
      </c>
      <c r="H109" s="596">
        <f t="shared" si="9"/>
        <v>125</v>
      </c>
      <c r="I109" s="596"/>
      <c r="J109" s="596"/>
      <c r="K109" s="603"/>
      <c r="L109" s="596" t="str">
        <f t="shared" si="8"/>
        <v xml:space="preserve"> </v>
      </c>
      <c r="M109" s="603"/>
      <c r="N109" s="605"/>
      <c r="O109" s="605"/>
      <c r="P109" s="599">
        <f t="shared" si="7"/>
        <v>0</v>
      </c>
      <c r="Q109" s="187"/>
    </row>
    <row r="110" spans="1:17" ht="15.75" x14ac:dyDescent="0.25">
      <c r="A110" s="187"/>
      <c r="B110" s="603"/>
      <c r="C110" s="604"/>
      <c r="D110" s="603"/>
      <c r="E110" s="604"/>
      <c r="F110" s="603"/>
      <c r="G110" s="601">
        <f t="shared" si="9"/>
        <v>2796.0199999999995</v>
      </c>
      <c r="H110" s="596">
        <f t="shared" si="9"/>
        <v>125</v>
      </c>
      <c r="I110" s="596"/>
      <c r="J110" s="596"/>
      <c r="K110" s="603"/>
      <c r="L110" s="596" t="str">
        <f t="shared" si="8"/>
        <v xml:space="preserve"> </v>
      </c>
      <c r="M110" s="603"/>
      <c r="N110" s="605"/>
      <c r="O110" s="605"/>
      <c r="P110" s="599">
        <f t="shared" si="7"/>
        <v>0</v>
      </c>
      <c r="Q110" s="187"/>
    </row>
    <row r="111" spans="1:17" ht="15.75" x14ac:dyDescent="0.25">
      <c r="A111" s="187"/>
      <c r="B111" s="603"/>
      <c r="C111" s="604"/>
      <c r="D111" s="603"/>
      <c r="E111" s="604"/>
      <c r="F111" s="603"/>
      <c r="G111" s="601">
        <f t="shared" si="9"/>
        <v>2796.0199999999995</v>
      </c>
      <c r="H111" s="596">
        <f t="shared" si="9"/>
        <v>125</v>
      </c>
      <c r="I111" s="596"/>
      <c r="J111" s="596"/>
      <c r="K111" s="603"/>
      <c r="L111" s="596" t="str">
        <f t="shared" si="8"/>
        <v xml:space="preserve"> </v>
      </c>
      <c r="M111" s="603"/>
      <c r="N111" s="605"/>
      <c r="O111" s="605"/>
      <c r="P111" s="599">
        <f t="shared" si="7"/>
        <v>0</v>
      </c>
      <c r="Q111" s="187"/>
    </row>
    <row r="112" spans="1:17" ht="15.75" x14ac:dyDescent="0.25">
      <c r="A112" s="187"/>
      <c r="B112" s="603"/>
      <c r="C112" s="604"/>
      <c r="D112" s="603"/>
      <c r="E112" s="604"/>
      <c r="F112" s="603"/>
      <c r="G112" s="601">
        <f t="shared" si="9"/>
        <v>2796.0199999999995</v>
      </c>
      <c r="H112" s="596">
        <f t="shared" si="9"/>
        <v>125</v>
      </c>
      <c r="I112" s="596"/>
      <c r="J112" s="596"/>
      <c r="K112" s="603"/>
      <c r="L112" s="596" t="str">
        <f t="shared" si="8"/>
        <v xml:space="preserve"> </v>
      </c>
      <c r="M112" s="603"/>
      <c r="N112" s="605"/>
      <c r="O112" s="605"/>
      <c r="P112" s="599">
        <f t="shared" si="7"/>
        <v>0</v>
      </c>
      <c r="Q112" s="187"/>
    </row>
    <row r="113" spans="1:17" ht="15.75" x14ac:dyDescent="0.25">
      <c r="A113" s="187"/>
      <c r="B113" s="603"/>
      <c r="C113" s="604"/>
      <c r="D113" s="603"/>
      <c r="E113" s="604"/>
      <c r="F113" s="603"/>
      <c r="G113" s="601">
        <f t="shared" si="9"/>
        <v>2796.0199999999995</v>
      </c>
      <c r="H113" s="596">
        <f t="shared" si="9"/>
        <v>125</v>
      </c>
      <c r="I113" s="596"/>
      <c r="J113" s="596"/>
      <c r="K113" s="603"/>
      <c r="L113" s="596" t="str">
        <f t="shared" si="8"/>
        <v xml:space="preserve"> </v>
      </c>
      <c r="M113" s="603"/>
      <c r="N113" s="605"/>
      <c r="O113" s="605"/>
      <c r="P113" s="599">
        <f t="shared" si="7"/>
        <v>0</v>
      </c>
      <c r="Q113" s="187"/>
    </row>
    <row r="114" spans="1:17" ht="15.75" x14ac:dyDescent="0.25">
      <c r="A114" s="187"/>
      <c r="B114" s="603"/>
      <c r="C114" s="604"/>
      <c r="D114" s="603"/>
      <c r="E114" s="604"/>
      <c r="F114" s="603"/>
      <c r="G114" s="601">
        <f t="shared" si="9"/>
        <v>2796.0199999999995</v>
      </c>
      <c r="H114" s="596">
        <f t="shared" si="9"/>
        <v>125</v>
      </c>
      <c r="I114" s="596"/>
      <c r="J114" s="596"/>
      <c r="K114" s="603"/>
      <c r="L114" s="596" t="str">
        <f t="shared" si="8"/>
        <v xml:space="preserve"> </v>
      </c>
      <c r="M114" s="603"/>
      <c r="N114" s="605"/>
      <c r="O114" s="605"/>
      <c r="P114" s="599">
        <f t="shared" si="7"/>
        <v>0</v>
      </c>
      <c r="Q114" s="187"/>
    </row>
    <row r="115" spans="1:17" ht="15.75" x14ac:dyDescent="0.25">
      <c r="A115" s="187"/>
      <c r="B115" s="603"/>
      <c r="C115" s="604"/>
      <c r="D115" s="603"/>
      <c r="E115" s="604"/>
      <c r="F115" s="603"/>
      <c r="G115" s="601">
        <f t="shared" si="9"/>
        <v>2796.0199999999995</v>
      </c>
      <c r="H115" s="596">
        <f t="shared" si="9"/>
        <v>125</v>
      </c>
      <c r="I115" s="596"/>
      <c r="J115" s="596"/>
      <c r="K115" s="603"/>
      <c r="L115" s="596" t="str">
        <f t="shared" si="8"/>
        <v xml:space="preserve"> </v>
      </c>
      <c r="M115" s="603"/>
      <c r="N115" s="605"/>
      <c r="O115" s="605"/>
      <c r="P115" s="599">
        <f t="shared" si="7"/>
        <v>0</v>
      </c>
      <c r="Q115" s="187"/>
    </row>
    <row r="116" spans="1:17" ht="15.75" x14ac:dyDescent="0.25">
      <c r="A116" s="187"/>
      <c r="B116" s="603"/>
      <c r="C116" s="604"/>
      <c r="D116" s="603"/>
      <c r="E116" s="604"/>
      <c r="F116" s="603"/>
      <c r="G116" s="601">
        <f t="shared" si="9"/>
        <v>2796.0199999999995</v>
      </c>
      <c r="H116" s="596">
        <f t="shared" si="9"/>
        <v>125</v>
      </c>
      <c r="I116" s="596"/>
      <c r="J116" s="596"/>
      <c r="K116" s="603"/>
      <c r="L116" s="596" t="str">
        <f t="shared" si="8"/>
        <v xml:space="preserve"> </v>
      </c>
      <c r="M116" s="603"/>
      <c r="N116" s="605"/>
      <c r="O116" s="605"/>
      <c r="P116" s="599">
        <f t="shared" si="7"/>
        <v>0</v>
      </c>
      <c r="Q116" s="187"/>
    </row>
    <row r="117" spans="1:17" ht="15.75" x14ac:dyDescent="0.25">
      <c r="A117" s="187"/>
      <c r="B117" s="603"/>
      <c r="C117" s="604"/>
      <c r="D117" s="603"/>
      <c r="E117" s="604"/>
      <c r="F117" s="603"/>
      <c r="G117" s="601">
        <f t="shared" si="9"/>
        <v>2796.0199999999995</v>
      </c>
      <c r="H117" s="596">
        <f t="shared" si="9"/>
        <v>125</v>
      </c>
      <c r="I117" s="596"/>
      <c r="J117" s="596"/>
      <c r="K117" s="603"/>
      <c r="L117" s="596" t="str">
        <f t="shared" si="8"/>
        <v xml:space="preserve"> </v>
      </c>
      <c r="M117" s="603"/>
      <c r="N117" s="605"/>
      <c r="O117" s="605"/>
      <c r="P117" s="599">
        <f t="shared" si="7"/>
        <v>0</v>
      </c>
      <c r="Q117" s="187"/>
    </row>
    <row r="118" spans="1:17" ht="15.75" x14ac:dyDescent="0.25">
      <c r="A118" s="187"/>
      <c r="B118" s="603"/>
      <c r="C118" s="604"/>
      <c r="D118" s="603"/>
      <c r="E118" s="604"/>
      <c r="F118" s="603"/>
      <c r="G118" s="601">
        <f t="shared" si="9"/>
        <v>2796.0199999999995</v>
      </c>
      <c r="H118" s="596">
        <f t="shared" si="9"/>
        <v>125</v>
      </c>
      <c r="I118" s="596"/>
      <c r="J118" s="596"/>
      <c r="K118" s="603"/>
      <c r="L118" s="596" t="str">
        <f t="shared" si="8"/>
        <v xml:space="preserve"> </v>
      </c>
      <c r="M118" s="603"/>
      <c r="N118" s="605"/>
      <c r="O118" s="605"/>
      <c r="P118" s="599">
        <f t="shared" si="7"/>
        <v>0</v>
      </c>
      <c r="Q118" s="187"/>
    </row>
    <row r="119" spans="1:17" ht="15.75" x14ac:dyDescent="0.25">
      <c r="A119" s="187"/>
      <c r="B119" s="603"/>
      <c r="C119" s="604"/>
      <c r="D119" s="603"/>
      <c r="E119" s="604"/>
      <c r="F119" s="603"/>
      <c r="G119" s="601">
        <f t="shared" si="9"/>
        <v>2796.0199999999995</v>
      </c>
      <c r="H119" s="596">
        <f t="shared" si="9"/>
        <v>125</v>
      </c>
      <c r="I119" s="596"/>
      <c r="J119" s="596"/>
      <c r="K119" s="603"/>
      <c r="L119" s="596" t="str">
        <f t="shared" si="8"/>
        <v xml:space="preserve"> </v>
      </c>
      <c r="M119" s="603"/>
      <c r="N119" s="605"/>
      <c r="O119" s="605"/>
      <c r="P119" s="599">
        <f t="shared" si="7"/>
        <v>0</v>
      </c>
      <c r="Q119" s="187"/>
    </row>
    <row r="120" spans="1:17" ht="15.75" x14ac:dyDescent="0.25">
      <c r="A120" s="187"/>
      <c r="B120" s="603"/>
      <c r="C120" s="604"/>
      <c r="D120" s="603"/>
      <c r="E120" s="604"/>
      <c r="F120" s="603"/>
      <c r="G120" s="601">
        <f t="shared" ref="G120:H183" si="10">G119-E120+C120</f>
        <v>2796.0199999999995</v>
      </c>
      <c r="H120" s="596">
        <f t="shared" si="10"/>
        <v>125</v>
      </c>
      <c r="I120" s="596"/>
      <c r="J120" s="596"/>
      <c r="K120" s="603"/>
      <c r="L120" s="596" t="str">
        <f t="shared" si="8"/>
        <v xml:space="preserve"> </v>
      </c>
      <c r="M120" s="603"/>
      <c r="N120" s="605"/>
      <c r="O120" s="605"/>
      <c r="P120" s="599">
        <f t="shared" si="7"/>
        <v>0</v>
      </c>
      <c r="Q120" s="187"/>
    </row>
    <row r="121" spans="1:17" ht="15.75" x14ac:dyDescent="0.25">
      <c r="A121" s="187"/>
      <c r="B121" s="603"/>
      <c r="C121" s="604"/>
      <c r="D121" s="603"/>
      <c r="E121" s="604"/>
      <c r="F121" s="603"/>
      <c r="G121" s="601">
        <f t="shared" si="10"/>
        <v>2796.0199999999995</v>
      </c>
      <c r="H121" s="596">
        <f t="shared" si="10"/>
        <v>125</v>
      </c>
      <c r="I121" s="596"/>
      <c r="J121" s="596"/>
      <c r="K121" s="603"/>
      <c r="L121" s="596" t="str">
        <f t="shared" si="8"/>
        <v xml:space="preserve"> </v>
      </c>
      <c r="M121" s="603"/>
      <c r="N121" s="605"/>
      <c r="O121" s="605"/>
      <c r="P121" s="599">
        <f t="shared" si="7"/>
        <v>0</v>
      </c>
      <c r="Q121" s="187"/>
    </row>
    <row r="122" spans="1:17" ht="15.75" x14ac:dyDescent="0.25">
      <c r="A122" s="187"/>
      <c r="B122" s="603"/>
      <c r="C122" s="604"/>
      <c r="D122" s="603"/>
      <c r="E122" s="604"/>
      <c r="F122" s="603"/>
      <c r="G122" s="601">
        <f t="shared" si="10"/>
        <v>2796.0199999999995</v>
      </c>
      <c r="H122" s="596">
        <f t="shared" si="10"/>
        <v>125</v>
      </c>
      <c r="I122" s="596"/>
      <c r="J122" s="596"/>
      <c r="K122" s="603"/>
      <c r="L122" s="596" t="str">
        <f t="shared" si="8"/>
        <v xml:space="preserve"> </v>
      </c>
      <c r="M122" s="603"/>
      <c r="N122" s="605"/>
      <c r="O122" s="605"/>
      <c r="P122" s="599">
        <f t="shared" si="7"/>
        <v>0</v>
      </c>
      <c r="Q122" s="187"/>
    </row>
    <row r="123" spans="1:17" ht="15.75" x14ac:dyDescent="0.25">
      <c r="A123" s="187"/>
      <c r="B123" s="603"/>
      <c r="C123" s="604"/>
      <c r="D123" s="603"/>
      <c r="E123" s="604"/>
      <c r="F123" s="603"/>
      <c r="G123" s="601">
        <f t="shared" si="10"/>
        <v>2796.0199999999995</v>
      </c>
      <c r="H123" s="596">
        <f t="shared" si="10"/>
        <v>125</v>
      </c>
      <c r="I123" s="596"/>
      <c r="J123" s="596"/>
      <c r="K123" s="603"/>
      <c r="L123" s="596" t="str">
        <f t="shared" si="8"/>
        <v xml:space="preserve"> </v>
      </c>
      <c r="M123" s="603"/>
      <c r="N123" s="605"/>
      <c r="O123" s="605"/>
      <c r="P123" s="599">
        <f t="shared" si="7"/>
        <v>0</v>
      </c>
      <c r="Q123" s="187"/>
    </row>
    <row r="124" spans="1:17" ht="15.75" x14ac:dyDescent="0.25">
      <c r="A124" s="187"/>
      <c r="B124" s="603"/>
      <c r="C124" s="604"/>
      <c r="D124" s="603"/>
      <c r="E124" s="604"/>
      <c r="F124" s="603"/>
      <c r="G124" s="601">
        <f t="shared" si="10"/>
        <v>2796.0199999999995</v>
      </c>
      <c r="H124" s="596">
        <f t="shared" si="10"/>
        <v>125</v>
      </c>
      <c r="I124" s="596"/>
      <c r="J124" s="596"/>
      <c r="K124" s="603"/>
      <c r="L124" s="596" t="str">
        <f t="shared" si="8"/>
        <v xml:space="preserve"> </v>
      </c>
      <c r="M124" s="603"/>
      <c r="N124" s="605"/>
      <c r="O124" s="605"/>
      <c r="P124" s="599">
        <f t="shared" si="7"/>
        <v>0</v>
      </c>
      <c r="Q124" s="187"/>
    </row>
    <row r="125" spans="1:17" ht="15.75" x14ac:dyDescent="0.25">
      <c r="A125" s="187"/>
      <c r="B125" s="603"/>
      <c r="C125" s="604"/>
      <c r="D125" s="603"/>
      <c r="E125" s="604"/>
      <c r="F125" s="603"/>
      <c r="G125" s="601">
        <f t="shared" si="10"/>
        <v>2796.0199999999995</v>
      </c>
      <c r="H125" s="596">
        <f t="shared" si="10"/>
        <v>125</v>
      </c>
      <c r="I125" s="596"/>
      <c r="J125" s="596"/>
      <c r="K125" s="603"/>
      <c r="L125" s="596" t="str">
        <f t="shared" si="8"/>
        <v xml:space="preserve"> </v>
      </c>
      <c r="M125" s="603"/>
      <c r="N125" s="605"/>
      <c r="O125" s="605"/>
      <c r="P125" s="599">
        <f t="shared" si="7"/>
        <v>0</v>
      </c>
      <c r="Q125" s="187"/>
    </row>
    <row r="126" spans="1:17" ht="15.75" x14ac:dyDescent="0.25">
      <c r="A126" s="187"/>
      <c r="B126" s="603"/>
      <c r="C126" s="604"/>
      <c r="D126" s="603"/>
      <c r="E126" s="604"/>
      <c r="F126" s="603"/>
      <c r="G126" s="601">
        <f t="shared" si="10"/>
        <v>2796.0199999999995</v>
      </c>
      <c r="H126" s="596">
        <f t="shared" si="10"/>
        <v>125</v>
      </c>
      <c r="I126" s="596"/>
      <c r="J126" s="596"/>
      <c r="K126" s="603"/>
      <c r="L126" s="596" t="str">
        <f t="shared" si="8"/>
        <v xml:space="preserve"> </v>
      </c>
      <c r="M126" s="603"/>
      <c r="N126" s="605"/>
      <c r="O126" s="605"/>
      <c r="P126" s="599">
        <f t="shared" si="7"/>
        <v>0</v>
      </c>
      <c r="Q126" s="187"/>
    </row>
    <row r="127" spans="1:17" ht="15.75" x14ac:dyDescent="0.25">
      <c r="A127" s="187"/>
      <c r="B127" s="603"/>
      <c r="C127" s="604"/>
      <c r="D127" s="603"/>
      <c r="E127" s="604"/>
      <c r="F127" s="603"/>
      <c r="G127" s="601">
        <f t="shared" si="10"/>
        <v>2796.0199999999995</v>
      </c>
      <c r="H127" s="596">
        <f t="shared" si="10"/>
        <v>125</v>
      </c>
      <c r="I127" s="596"/>
      <c r="J127" s="596"/>
      <c r="K127" s="603"/>
      <c r="L127" s="596" t="str">
        <f t="shared" si="8"/>
        <v xml:space="preserve"> </v>
      </c>
      <c r="M127" s="603"/>
      <c r="N127" s="605"/>
      <c r="O127" s="605"/>
      <c r="P127" s="599">
        <f t="shared" si="7"/>
        <v>0</v>
      </c>
      <c r="Q127" s="187"/>
    </row>
    <row r="128" spans="1:17" ht="15.75" x14ac:dyDescent="0.25">
      <c r="A128" s="187"/>
      <c r="B128" s="603"/>
      <c r="C128" s="604"/>
      <c r="D128" s="603"/>
      <c r="E128" s="604"/>
      <c r="F128" s="603"/>
      <c r="G128" s="601">
        <f t="shared" si="10"/>
        <v>2796.0199999999995</v>
      </c>
      <c r="H128" s="596">
        <f t="shared" si="10"/>
        <v>125</v>
      </c>
      <c r="I128" s="596"/>
      <c r="J128" s="596"/>
      <c r="K128" s="603"/>
      <c r="L128" s="596" t="str">
        <f t="shared" si="8"/>
        <v xml:space="preserve"> </v>
      </c>
      <c r="M128" s="603"/>
      <c r="N128" s="605"/>
      <c r="O128" s="605"/>
      <c r="P128" s="599">
        <f t="shared" si="7"/>
        <v>0</v>
      </c>
      <c r="Q128" s="187"/>
    </row>
    <row r="129" spans="1:17" ht="15.75" x14ac:dyDescent="0.25">
      <c r="A129" s="187"/>
      <c r="B129" s="603"/>
      <c r="C129" s="604"/>
      <c r="D129" s="603"/>
      <c r="E129" s="604"/>
      <c r="F129" s="603"/>
      <c r="G129" s="601">
        <f t="shared" si="10"/>
        <v>2796.0199999999995</v>
      </c>
      <c r="H129" s="596">
        <f t="shared" si="10"/>
        <v>125</v>
      </c>
      <c r="I129" s="596"/>
      <c r="J129" s="596"/>
      <c r="K129" s="603"/>
      <c r="L129" s="596" t="str">
        <f t="shared" si="8"/>
        <v xml:space="preserve"> </v>
      </c>
      <c r="M129" s="603"/>
      <c r="N129" s="605"/>
      <c r="O129" s="605"/>
      <c r="P129" s="599">
        <f t="shared" si="7"/>
        <v>0</v>
      </c>
      <c r="Q129" s="187"/>
    </row>
    <row r="130" spans="1:17" ht="15.75" x14ac:dyDescent="0.25">
      <c r="A130" s="187"/>
      <c r="B130" s="603"/>
      <c r="C130" s="604"/>
      <c r="D130" s="603"/>
      <c r="E130" s="604"/>
      <c r="F130" s="603"/>
      <c r="G130" s="601">
        <f t="shared" si="10"/>
        <v>2796.0199999999995</v>
      </c>
      <c r="H130" s="596">
        <f t="shared" si="10"/>
        <v>125</v>
      </c>
      <c r="I130" s="596"/>
      <c r="J130" s="596"/>
      <c r="K130" s="603"/>
      <c r="L130" s="596" t="str">
        <f t="shared" si="8"/>
        <v xml:space="preserve"> </v>
      </c>
      <c r="M130" s="603"/>
      <c r="N130" s="605"/>
      <c r="O130" s="605"/>
      <c r="P130" s="599">
        <f t="shared" si="7"/>
        <v>0</v>
      </c>
      <c r="Q130" s="187"/>
    </row>
    <row r="131" spans="1:17" ht="15.75" x14ac:dyDescent="0.25">
      <c r="A131" s="187"/>
      <c r="B131" s="187"/>
      <c r="C131" s="186"/>
      <c r="D131" s="187"/>
      <c r="E131" s="186"/>
      <c r="F131" s="187"/>
      <c r="G131" s="595">
        <f t="shared" si="10"/>
        <v>2796.0199999999995</v>
      </c>
      <c r="H131" s="254">
        <f t="shared" si="10"/>
        <v>125</v>
      </c>
      <c r="I131" s="254"/>
      <c r="J131" s="254"/>
      <c r="K131" s="187"/>
      <c r="L131" s="254" t="str">
        <f t="shared" si="8"/>
        <v xml:space="preserve"> </v>
      </c>
      <c r="M131" s="187"/>
      <c r="N131" s="598"/>
      <c r="O131" s="598"/>
      <c r="P131" s="599">
        <f t="shared" si="7"/>
        <v>0</v>
      </c>
      <c r="Q131" s="187"/>
    </row>
    <row r="132" spans="1:17" ht="15.75" x14ac:dyDescent="0.25">
      <c r="A132" s="187"/>
      <c r="B132" s="187"/>
      <c r="C132" s="186"/>
      <c r="D132" s="187"/>
      <c r="E132" s="186"/>
      <c r="F132" s="187"/>
      <c r="G132" s="595">
        <f t="shared" si="10"/>
        <v>2796.0199999999995</v>
      </c>
      <c r="H132" s="254">
        <f t="shared" si="10"/>
        <v>125</v>
      </c>
      <c r="I132" s="254"/>
      <c r="J132" s="254"/>
      <c r="K132" s="187"/>
      <c r="L132" s="254" t="str">
        <f t="shared" si="8"/>
        <v xml:space="preserve"> </v>
      </c>
      <c r="M132" s="187"/>
      <c r="N132" s="598"/>
      <c r="O132" s="598"/>
      <c r="P132" s="599">
        <f t="shared" si="7"/>
        <v>0</v>
      </c>
      <c r="Q132" s="187"/>
    </row>
    <row r="133" spans="1:17" ht="15.75" x14ac:dyDescent="0.25">
      <c r="A133" s="187"/>
      <c r="B133" s="187"/>
      <c r="C133" s="186"/>
      <c r="D133" s="187"/>
      <c r="E133" s="186"/>
      <c r="F133" s="187"/>
      <c r="G133" s="595">
        <f t="shared" si="10"/>
        <v>2796.0199999999995</v>
      </c>
      <c r="H133" s="254">
        <f t="shared" si="10"/>
        <v>125</v>
      </c>
      <c r="I133" s="254"/>
      <c r="J133" s="254"/>
      <c r="K133" s="187"/>
      <c r="L133" s="254" t="str">
        <f t="shared" si="8"/>
        <v xml:space="preserve"> </v>
      </c>
      <c r="M133" s="187"/>
      <c r="N133" s="598"/>
      <c r="O133" s="598"/>
      <c r="P133" s="599">
        <f t="shared" si="7"/>
        <v>0</v>
      </c>
      <c r="Q133" s="187"/>
    </row>
    <row r="134" spans="1:17" ht="15.75" x14ac:dyDescent="0.25">
      <c r="A134" s="187"/>
      <c r="B134" s="187"/>
      <c r="C134" s="186"/>
      <c r="D134" s="187"/>
      <c r="E134" s="186"/>
      <c r="F134" s="187"/>
      <c r="G134" s="595">
        <f t="shared" si="10"/>
        <v>2796.0199999999995</v>
      </c>
      <c r="H134" s="254">
        <f t="shared" si="10"/>
        <v>125</v>
      </c>
      <c r="I134" s="254"/>
      <c r="J134" s="254"/>
      <c r="K134" s="187"/>
      <c r="L134" s="254" t="str">
        <f t="shared" si="8"/>
        <v xml:space="preserve"> </v>
      </c>
      <c r="M134" s="187"/>
      <c r="N134" s="598"/>
      <c r="O134" s="598"/>
      <c r="P134" s="599">
        <f t="shared" si="7"/>
        <v>0</v>
      </c>
      <c r="Q134" s="187"/>
    </row>
    <row r="135" spans="1:17" ht="15.75" x14ac:dyDescent="0.25">
      <c r="A135" s="187"/>
      <c r="B135" s="187"/>
      <c r="C135" s="186"/>
      <c r="D135" s="187"/>
      <c r="E135" s="186"/>
      <c r="F135" s="187"/>
      <c r="G135" s="595">
        <f t="shared" si="10"/>
        <v>2796.0199999999995</v>
      </c>
      <c r="H135" s="254">
        <f t="shared" si="10"/>
        <v>125</v>
      </c>
      <c r="I135" s="254"/>
      <c r="J135" s="254"/>
      <c r="K135" s="187"/>
      <c r="L135" s="254" t="str">
        <f t="shared" si="8"/>
        <v xml:space="preserve"> </v>
      </c>
      <c r="M135" s="187"/>
      <c r="N135" s="598"/>
      <c r="O135" s="598"/>
      <c r="P135" s="599">
        <f t="shared" si="7"/>
        <v>0</v>
      </c>
      <c r="Q135" s="187"/>
    </row>
    <row r="136" spans="1:17" ht="15.75" x14ac:dyDescent="0.25">
      <c r="A136" s="187"/>
      <c r="B136" s="187"/>
      <c r="C136" s="186"/>
      <c r="D136" s="187"/>
      <c r="E136" s="186"/>
      <c r="F136" s="187"/>
      <c r="G136" s="595">
        <f t="shared" si="10"/>
        <v>2796.0199999999995</v>
      </c>
      <c r="H136" s="254">
        <f t="shared" si="10"/>
        <v>125</v>
      </c>
      <c r="I136" s="254"/>
      <c r="J136" s="254"/>
      <c r="K136" s="187"/>
      <c r="L136" s="254" t="str">
        <f t="shared" si="8"/>
        <v xml:space="preserve"> </v>
      </c>
      <c r="M136" s="187"/>
      <c r="N136" s="598"/>
      <c r="O136" s="598"/>
      <c r="P136" s="599">
        <f t="shared" si="7"/>
        <v>0</v>
      </c>
      <c r="Q136" s="187"/>
    </row>
    <row r="137" spans="1:17" ht="15.75" x14ac:dyDescent="0.25">
      <c r="A137" s="187"/>
      <c r="B137" s="187"/>
      <c r="C137" s="186"/>
      <c r="D137" s="187"/>
      <c r="E137" s="186"/>
      <c r="F137" s="187"/>
      <c r="G137" s="595">
        <f t="shared" si="10"/>
        <v>2796.0199999999995</v>
      </c>
      <c r="H137" s="254">
        <f t="shared" si="10"/>
        <v>125</v>
      </c>
      <c r="I137" s="254"/>
      <c r="J137" s="254"/>
      <c r="K137" s="187"/>
      <c r="L137" s="254" t="str">
        <f t="shared" si="8"/>
        <v xml:space="preserve"> </v>
      </c>
      <c r="M137" s="187"/>
      <c r="N137" s="598"/>
      <c r="O137" s="598"/>
      <c r="P137" s="599">
        <f t="shared" si="7"/>
        <v>0</v>
      </c>
      <c r="Q137" s="187"/>
    </row>
    <row r="138" spans="1:17" ht="15.75" x14ac:dyDescent="0.25">
      <c r="A138" s="187"/>
      <c r="B138" s="187"/>
      <c r="C138" s="186"/>
      <c r="D138" s="187"/>
      <c r="E138" s="186"/>
      <c r="F138" s="187"/>
      <c r="G138" s="595">
        <f t="shared" si="10"/>
        <v>2796.0199999999995</v>
      </c>
      <c r="H138" s="254">
        <f t="shared" si="10"/>
        <v>125</v>
      </c>
      <c r="I138" s="254"/>
      <c r="J138" s="254"/>
      <c r="K138" s="187"/>
      <c r="L138" s="254" t="str">
        <f t="shared" si="8"/>
        <v xml:space="preserve"> </v>
      </c>
      <c r="M138" s="187"/>
      <c r="N138" s="598"/>
      <c r="O138" s="598"/>
      <c r="P138" s="599">
        <f t="shared" si="7"/>
        <v>0</v>
      </c>
      <c r="Q138" s="187"/>
    </row>
    <row r="139" spans="1:17" ht="15.75" x14ac:dyDescent="0.25">
      <c r="A139" s="187"/>
      <c r="B139" s="187"/>
      <c r="C139" s="186"/>
      <c r="D139" s="187"/>
      <c r="E139" s="186"/>
      <c r="F139" s="187"/>
      <c r="G139" s="595">
        <f t="shared" si="10"/>
        <v>2796.0199999999995</v>
      </c>
      <c r="H139" s="254">
        <f t="shared" si="10"/>
        <v>125</v>
      </c>
      <c r="I139" s="254"/>
      <c r="J139" s="254"/>
      <c r="K139" s="187"/>
      <c r="L139" s="254" t="str">
        <f t="shared" si="8"/>
        <v xml:space="preserve"> </v>
      </c>
      <c r="M139" s="187"/>
      <c r="N139" s="598"/>
      <c r="O139" s="598"/>
      <c r="P139" s="599">
        <f t="shared" ref="P139:P202" si="11">O139*G139</f>
        <v>0</v>
      </c>
      <c r="Q139" s="187"/>
    </row>
    <row r="140" spans="1:17" ht="15.75" x14ac:dyDescent="0.25">
      <c r="A140" s="187"/>
      <c r="B140" s="187"/>
      <c r="C140" s="186"/>
      <c r="D140" s="187"/>
      <c r="E140" s="186"/>
      <c r="F140" s="187"/>
      <c r="G140" s="595">
        <f t="shared" si="10"/>
        <v>2796.0199999999995</v>
      </c>
      <c r="H140" s="254">
        <f t="shared" si="10"/>
        <v>125</v>
      </c>
      <c r="I140" s="254"/>
      <c r="J140" s="254"/>
      <c r="K140" s="187"/>
      <c r="L140" s="254" t="str">
        <f t="shared" si="8"/>
        <v xml:space="preserve"> </v>
      </c>
      <c r="M140" s="187"/>
      <c r="N140" s="598"/>
      <c r="O140" s="598"/>
      <c r="P140" s="599">
        <f t="shared" si="11"/>
        <v>0</v>
      </c>
      <c r="Q140" s="187"/>
    </row>
    <row r="141" spans="1:17" ht="15.75" x14ac:dyDescent="0.25">
      <c r="A141" s="187"/>
      <c r="B141" s="187"/>
      <c r="C141" s="186"/>
      <c r="D141" s="187"/>
      <c r="E141" s="186"/>
      <c r="F141" s="187"/>
      <c r="G141" s="595">
        <f t="shared" si="10"/>
        <v>2796.0199999999995</v>
      </c>
      <c r="H141" s="254">
        <f t="shared" si="10"/>
        <v>125</v>
      </c>
      <c r="I141" s="254"/>
      <c r="J141" s="254"/>
      <c r="K141" s="187"/>
      <c r="L141" s="254" t="str">
        <f t="shared" ref="L141:L204" si="12">IF(D141&gt;0,D141," ")</f>
        <v xml:space="preserve"> </v>
      </c>
      <c r="M141" s="187"/>
      <c r="N141" s="598"/>
      <c r="O141" s="598"/>
      <c r="P141" s="599">
        <f t="shared" si="11"/>
        <v>0</v>
      </c>
      <c r="Q141" s="187"/>
    </row>
    <row r="142" spans="1:17" ht="15.75" x14ac:dyDescent="0.25">
      <c r="A142" s="187"/>
      <c r="B142" s="187"/>
      <c r="C142" s="186"/>
      <c r="D142" s="187"/>
      <c r="E142" s="186"/>
      <c r="F142" s="187"/>
      <c r="G142" s="595">
        <f t="shared" si="10"/>
        <v>2796.0199999999995</v>
      </c>
      <c r="H142" s="254">
        <f t="shared" si="10"/>
        <v>125</v>
      </c>
      <c r="I142" s="254"/>
      <c r="J142" s="254"/>
      <c r="K142" s="187"/>
      <c r="L142" s="254" t="str">
        <f t="shared" si="12"/>
        <v xml:space="preserve"> </v>
      </c>
      <c r="M142" s="187"/>
      <c r="N142" s="598"/>
      <c r="O142" s="598"/>
      <c r="P142" s="599">
        <f t="shared" si="11"/>
        <v>0</v>
      </c>
      <c r="Q142" s="187"/>
    </row>
    <row r="143" spans="1:17" ht="15.75" x14ac:dyDescent="0.25">
      <c r="A143" s="187"/>
      <c r="B143" s="187"/>
      <c r="C143" s="186"/>
      <c r="D143" s="187"/>
      <c r="E143" s="186"/>
      <c r="F143" s="187"/>
      <c r="G143" s="595">
        <f t="shared" si="10"/>
        <v>2796.0199999999995</v>
      </c>
      <c r="H143" s="254">
        <f t="shared" si="10"/>
        <v>125</v>
      </c>
      <c r="I143" s="254"/>
      <c r="J143" s="254"/>
      <c r="K143" s="187"/>
      <c r="L143" s="254" t="str">
        <f t="shared" si="12"/>
        <v xml:space="preserve"> </v>
      </c>
      <c r="M143" s="187"/>
      <c r="N143" s="598"/>
      <c r="O143" s="598"/>
      <c r="P143" s="599">
        <f t="shared" si="11"/>
        <v>0</v>
      </c>
      <c r="Q143" s="187"/>
    </row>
    <row r="144" spans="1:17" ht="15.75" x14ac:dyDescent="0.25">
      <c r="A144" s="187"/>
      <c r="B144" s="187"/>
      <c r="C144" s="186"/>
      <c r="D144" s="187"/>
      <c r="E144" s="186"/>
      <c r="F144" s="187"/>
      <c r="G144" s="595">
        <f t="shared" si="10"/>
        <v>2796.0199999999995</v>
      </c>
      <c r="H144" s="254">
        <f t="shared" si="10"/>
        <v>125</v>
      </c>
      <c r="I144" s="254"/>
      <c r="J144" s="254"/>
      <c r="K144" s="187"/>
      <c r="L144" s="254" t="str">
        <f t="shared" si="12"/>
        <v xml:space="preserve"> </v>
      </c>
      <c r="M144" s="187"/>
      <c r="N144" s="598"/>
      <c r="O144" s="598"/>
      <c r="P144" s="599">
        <f t="shared" si="11"/>
        <v>0</v>
      </c>
      <c r="Q144" s="187"/>
    </row>
    <row r="145" spans="1:17" ht="15.75" x14ac:dyDescent="0.25">
      <c r="A145" s="187"/>
      <c r="B145" s="187"/>
      <c r="C145" s="186"/>
      <c r="D145" s="187"/>
      <c r="E145" s="186"/>
      <c r="F145" s="187"/>
      <c r="G145" s="595">
        <f t="shared" si="10"/>
        <v>2796.0199999999995</v>
      </c>
      <c r="H145" s="254">
        <f t="shared" si="10"/>
        <v>125</v>
      </c>
      <c r="I145" s="254"/>
      <c r="J145" s="254"/>
      <c r="K145" s="187"/>
      <c r="L145" s="254" t="str">
        <f t="shared" si="12"/>
        <v xml:space="preserve"> </v>
      </c>
      <c r="M145" s="187"/>
      <c r="N145" s="598"/>
      <c r="O145" s="598"/>
      <c r="P145" s="599">
        <f t="shared" si="11"/>
        <v>0</v>
      </c>
      <c r="Q145" s="187"/>
    </row>
    <row r="146" spans="1:17" ht="15.75" x14ac:dyDescent="0.25">
      <c r="A146" s="187"/>
      <c r="B146" s="187"/>
      <c r="C146" s="186"/>
      <c r="D146" s="187"/>
      <c r="E146" s="186"/>
      <c r="F146" s="187"/>
      <c r="G146" s="595">
        <f t="shared" si="10"/>
        <v>2796.0199999999995</v>
      </c>
      <c r="H146" s="254">
        <f t="shared" si="10"/>
        <v>125</v>
      </c>
      <c r="I146" s="254"/>
      <c r="J146" s="254"/>
      <c r="K146" s="187"/>
      <c r="L146" s="254" t="str">
        <f t="shared" si="12"/>
        <v xml:space="preserve"> </v>
      </c>
      <c r="M146" s="187"/>
      <c r="N146" s="598"/>
      <c r="O146" s="598"/>
      <c r="P146" s="599">
        <f t="shared" si="11"/>
        <v>0</v>
      </c>
      <c r="Q146" s="187"/>
    </row>
    <row r="147" spans="1:17" ht="15.75" x14ac:dyDescent="0.25">
      <c r="A147" s="187"/>
      <c r="B147" s="187"/>
      <c r="C147" s="186"/>
      <c r="D147" s="187"/>
      <c r="E147" s="186"/>
      <c r="F147" s="187"/>
      <c r="G147" s="595">
        <f t="shared" si="10"/>
        <v>2796.0199999999995</v>
      </c>
      <c r="H147" s="254">
        <f t="shared" si="10"/>
        <v>125</v>
      </c>
      <c r="I147" s="254"/>
      <c r="J147" s="254"/>
      <c r="K147" s="187"/>
      <c r="L147" s="254" t="str">
        <f t="shared" si="12"/>
        <v xml:space="preserve"> </v>
      </c>
      <c r="M147" s="187"/>
      <c r="N147" s="598"/>
      <c r="O147" s="598"/>
      <c r="P147" s="599">
        <f t="shared" si="11"/>
        <v>0</v>
      </c>
      <c r="Q147" s="187"/>
    </row>
    <row r="148" spans="1:17" ht="15.75" x14ac:dyDescent="0.25">
      <c r="A148" s="187"/>
      <c r="B148" s="187"/>
      <c r="C148" s="186"/>
      <c r="D148" s="187"/>
      <c r="E148" s="186"/>
      <c r="F148" s="187"/>
      <c r="G148" s="595">
        <f t="shared" si="10"/>
        <v>2796.0199999999995</v>
      </c>
      <c r="H148" s="254">
        <f t="shared" si="10"/>
        <v>125</v>
      </c>
      <c r="I148" s="254"/>
      <c r="J148" s="254"/>
      <c r="K148" s="187"/>
      <c r="L148" s="254" t="str">
        <f t="shared" si="12"/>
        <v xml:space="preserve"> </v>
      </c>
      <c r="M148" s="187"/>
      <c r="N148" s="598"/>
      <c r="O148" s="598"/>
      <c r="P148" s="599">
        <f t="shared" si="11"/>
        <v>0</v>
      </c>
      <c r="Q148" s="187"/>
    </row>
    <row r="149" spans="1:17" ht="15.75" x14ac:dyDescent="0.25">
      <c r="A149" s="187"/>
      <c r="B149" s="187"/>
      <c r="C149" s="186"/>
      <c r="D149" s="187"/>
      <c r="E149" s="186"/>
      <c r="F149" s="187"/>
      <c r="G149" s="595">
        <f t="shared" si="10"/>
        <v>2796.0199999999995</v>
      </c>
      <c r="H149" s="254">
        <f t="shared" si="10"/>
        <v>125</v>
      </c>
      <c r="I149" s="254"/>
      <c r="J149" s="254"/>
      <c r="K149" s="187"/>
      <c r="L149" s="254" t="str">
        <f t="shared" si="12"/>
        <v xml:space="preserve"> </v>
      </c>
      <c r="M149" s="187"/>
      <c r="N149" s="598"/>
      <c r="O149" s="598"/>
      <c r="P149" s="599">
        <f t="shared" si="11"/>
        <v>0</v>
      </c>
      <c r="Q149" s="187"/>
    </row>
    <row r="150" spans="1:17" ht="15.75" x14ac:dyDescent="0.25">
      <c r="A150" s="187"/>
      <c r="B150" s="187"/>
      <c r="C150" s="186"/>
      <c r="D150" s="187"/>
      <c r="E150" s="186"/>
      <c r="F150" s="187"/>
      <c r="G150" s="595">
        <f t="shared" si="10"/>
        <v>2796.0199999999995</v>
      </c>
      <c r="H150" s="254">
        <f t="shared" si="10"/>
        <v>125</v>
      </c>
      <c r="I150" s="254"/>
      <c r="J150" s="254"/>
      <c r="K150" s="187"/>
      <c r="L150" s="254" t="str">
        <f t="shared" si="12"/>
        <v xml:space="preserve"> </v>
      </c>
      <c r="M150" s="187"/>
      <c r="N150" s="598"/>
      <c r="O150" s="598"/>
      <c r="P150" s="599">
        <f t="shared" si="11"/>
        <v>0</v>
      </c>
      <c r="Q150" s="187"/>
    </row>
    <row r="151" spans="1:17" ht="15.75" x14ac:dyDescent="0.25">
      <c r="A151" s="187"/>
      <c r="B151" s="187"/>
      <c r="C151" s="186"/>
      <c r="D151" s="187"/>
      <c r="E151" s="186"/>
      <c r="F151" s="187"/>
      <c r="G151" s="595">
        <f t="shared" si="10"/>
        <v>2796.0199999999995</v>
      </c>
      <c r="H151" s="254">
        <f t="shared" si="10"/>
        <v>125</v>
      </c>
      <c r="I151" s="254"/>
      <c r="J151" s="254"/>
      <c r="K151" s="187"/>
      <c r="L151" s="254" t="str">
        <f t="shared" si="12"/>
        <v xml:space="preserve"> </v>
      </c>
      <c r="M151" s="187"/>
      <c r="N151" s="598"/>
      <c r="O151" s="598"/>
      <c r="P151" s="599">
        <f t="shared" si="11"/>
        <v>0</v>
      </c>
      <c r="Q151" s="187"/>
    </row>
    <row r="152" spans="1:17" ht="15.75" x14ac:dyDescent="0.25">
      <c r="A152" s="187"/>
      <c r="B152" s="187"/>
      <c r="C152" s="186"/>
      <c r="D152" s="187"/>
      <c r="E152" s="186"/>
      <c r="F152" s="187"/>
      <c r="G152" s="595">
        <f t="shared" si="10"/>
        <v>2796.0199999999995</v>
      </c>
      <c r="H152" s="254">
        <f t="shared" si="10"/>
        <v>125</v>
      </c>
      <c r="I152" s="254"/>
      <c r="J152" s="254"/>
      <c r="K152" s="187"/>
      <c r="L152" s="254" t="str">
        <f t="shared" si="12"/>
        <v xml:space="preserve"> </v>
      </c>
      <c r="M152" s="187"/>
      <c r="N152" s="598"/>
      <c r="O152" s="598"/>
      <c r="P152" s="599">
        <f t="shared" si="11"/>
        <v>0</v>
      </c>
      <c r="Q152" s="187"/>
    </row>
    <row r="153" spans="1:17" ht="15.75" x14ac:dyDescent="0.25">
      <c r="A153" s="187"/>
      <c r="B153" s="187"/>
      <c r="C153" s="186"/>
      <c r="D153" s="187"/>
      <c r="E153" s="186"/>
      <c r="F153" s="187"/>
      <c r="G153" s="595">
        <f t="shared" si="10"/>
        <v>2796.0199999999995</v>
      </c>
      <c r="H153" s="254">
        <f t="shared" si="10"/>
        <v>125</v>
      </c>
      <c r="I153" s="254"/>
      <c r="J153" s="254"/>
      <c r="K153" s="187"/>
      <c r="L153" s="254" t="str">
        <f t="shared" si="12"/>
        <v xml:space="preserve"> </v>
      </c>
      <c r="M153" s="187"/>
      <c r="N153" s="598"/>
      <c r="O153" s="598"/>
      <c r="P153" s="599">
        <f t="shared" si="11"/>
        <v>0</v>
      </c>
      <c r="Q153" s="187"/>
    </row>
    <row r="154" spans="1:17" ht="15.75" x14ac:dyDescent="0.25">
      <c r="A154" s="187"/>
      <c r="B154" s="187"/>
      <c r="C154" s="186"/>
      <c r="D154" s="187"/>
      <c r="E154" s="186"/>
      <c r="F154" s="187"/>
      <c r="G154" s="595">
        <f t="shared" si="10"/>
        <v>2796.0199999999995</v>
      </c>
      <c r="H154" s="254">
        <f t="shared" si="10"/>
        <v>125</v>
      </c>
      <c r="I154" s="254"/>
      <c r="J154" s="254"/>
      <c r="K154" s="187"/>
      <c r="L154" s="254" t="str">
        <f t="shared" si="12"/>
        <v xml:space="preserve"> </v>
      </c>
      <c r="M154" s="187"/>
      <c r="N154" s="598"/>
      <c r="O154" s="598"/>
      <c r="P154" s="599">
        <f t="shared" si="11"/>
        <v>0</v>
      </c>
      <c r="Q154" s="187"/>
    </row>
    <row r="155" spans="1:17" ht="15.75" x14ac:dyDescent="0.25">
      <c r="A155" s="187"/>
      <c r="B155" s="187"/>
      <c r="C155" s="186"/>
      <c r="D155" s="187"/>
      <c r="E155" s="186"/>
      <c r="F155" s="187"/>
      <c r="G155" s="595">
        <f t="shared" si="10"/>
        <v>2796.0199999999995</v>
      </c>
      <c r="H155" s="254">
        <f t="shared" si="10"/>
        <v>125</v>
      </c>
      <c r="I155" s="254"/>
      <c r="J155" s="254"/>
      <c r="K155" s="187"/>
      <c r="L155" s="254" t="str">
        <f t="shared" si="12"/>
        <v xml:space="preserve"> </v>
      </c>
      <c r="M155" s="187"/>
      <c r="N155" s="598"/>
      <c r="O155" s="598"/>
      <c r="P155" s="599">
        <f t="shared" si="11"/>
        <v>0</v>
      </c>
      <c r="Q155" s="187"/>
    </row>
    <row r="156" spans="1:17" ht="15.75" x14ac:dyDescent="0.25">
      <c r="A156" s="187"/>
      <c r="B156" s="187"/>
      <c r="C156" s="186"/>
      <c r="D156" s="187"/>
      <c r="E156" s="186"/>
      <c r="F156" s="187"/>
      <c r="G156" s="595">
        <f t="shared" si="10"/>
        <v>2796.0199999999995</v>
      </c>
      <c r="H156" s="254">
        <f t="shared" si="10"/>
        <v>125</v>
      </c>
      <c r="I156" s="254"/>
      <c r="J156" s="254"/>
      <c r="K156" s="187"/>
      <c r="L156" s="254" t="str">
        <f t="shared" si="12"/>
        <v xml:space="preserve"> </v>
      </c>
      <c r="M156" s="187"/>
      <c r="N156" s="598"/>
      <c r="O156" s="598"/>
      <c r="P156" s="599">
        <f t="shared" si="11"/>
        <v>0</v>
      </c>
      <c r="Q156" s="187"/>
    </row>
    <row r="157" spans="1:17" ht="15.75" x14ac:dyDescent="0.25">
      <c r="A157" s="187"/>
      <c r="B157" s="187"/>
      <c r="C157" s="186"/>
      <c r="D157" s="187"/>
      <c r="E157" s="186"/>
      <c r="F157" s="187"/>
      <c r="G157" s="595">
        <f t="shared" si="10"/>
        <v>2796.0199999999995</v>
      </c>
      <c r="H157" s="254">
        <f t="shared" si="10"/>
        <v>125</v>
      </c>
      <c r="I157" s="254"/>
      <c r="J157" s="254"/>
      <c r="K157" s="187"/>
      <c r="L157" s="254" t="str">
        <f t="shared" si="12"/>
        <v xml:space="preserve"> </v>
      </c>
      <c r="M157" s="187"/>
      <c r="N157" s="598"/>
      <c r="O157" s="598"/>
      <c r="P157" s="599">
        <f t="shared" si="11"/>
        <v>0</v>
      </c>
      <c r="Q157" s="187"/>
    </row>
    <row r="158" spans="1:17" ht="15.75" x14ac:dyDescent="0.25">
      <c r="A158" s="187"/>
      <c r="B158" s="187"/>
      <c r="C158" s="186"/>
      <c r="D158" s="187"/>
      <c r="E158" s="186"/>
      <c r="F158" s="187"/>
      <c r="G158" s="595">
        <f t="shared" si="10"/>
        <v>2796.0199999999995</v>
      </c>
      <c r="H158" s="254">
        <f t="shared" si="10"/>
        <v>125</v>
      </c>
      <c r="I158" s="254"/>
      <c r="J158" s="254"/>
      <c r="K158" s="187"/>
      <c r="L158" s="254" t="str">
        <f t="shared" si="12"/>
        <v xml:space="preserve"> </v>
      </c>
      <c r="M158" s="187"/>
      <c r="N158" s="598"/>
      <c r="O158" s="598"/>
      <c r="P158" s="599">
        <f t="shared" si="11"/>
        <v>0</v>
      </c>
      <c r="Q158" s="187"/>
    </row>
    <row r="159" spans="1:17" ht="15.75" x14ac:dyDescent="0.25">
      <c r="A159" s="187"/>
      <c r="B159" s="187"/>
      <c r="C159" s="186"/>
      <c r="D159" s="187"/>
      <c r="E159" s="186"/>
      <c r="F159" s="187"/>
      <c r="G159" s="595">
        <f t="shared" si="10"/>
        <v>2796.0199999999995</v>
      </c>
      <c r="H159" s="254">
        <f t="shared" si="10"/>
        <v>125</v>
      </c>
      <c r="I159" s="254"/>
      <c r="J159" s="254"/>
      <c r="K159" s="187"/>
      <c r="L159" s="254" t="str">
        <f t="shared" si="12"/>
        <v xml:space="preserve"> </v>
      </c>
      <c r="M159" s="187"/>
      <c r="N159" s="598"/>
      <c r="O159" s="598"/>
      <c r="P159" s="599">
        <f t="shared" si="11"/>
        <v>0</v>
      </c>
      <c r="Q159" s="187"/>
    </row>
    <row r="160" spans="1:17" ht="15.75" x14ac:dyDescent="0.25">
      <c r="A160" s="187"/>
      <c r="B160" s="187"/>
      <c r="C160" s="186"/>
      <c r="D160" s="187"/>
      <c r="E160" s="186"/>
      <c r="F160" s="187"/>
      <c r="G160" s="595">
        <f t="shared" si="10"/>
        <v>2796.0199999999995</v>
      </c>
      <c r="H160" s="254">
        <f t="shared" si="10"/>
        <v>125</v>
      </c>
      <c r="I160" s="254"/>
      <c r="J160" s="254"/>
      <c r="K160" s="187"/>
      <c r="L160" s="254" t="str">
        <f t="shared" si="12"/>
        <v xml:space="preserve"> </v>
      </c>
      <c r="M160" s="187"/>
      <c r="N160" s="598"/>
      <c r="O160" s="598"/>
      <c r="P160" s="599">
        <f t="shared" si="11"/>
        <v>0</v>
      </c>
      <c r="Q160" s="187"/>
    </row>
    <row r="161" spans="1:17" ht="15.75" x14ac:dyDescent="0.25">
      <c r="A161" s="187"/>
      <c r="B161" s="187"/>
      <c r="C161" s="186"/>
      <c r="D161" s="187"/>
      <c r="E161" s="186"/>
      <c r="F161" s="187"/>
      <c r="G161" s="595">
        <f t="shared" si="10"/>
        <v>2796.0199999999995</v>
      </c>
      <c r="H161" s="254">
        <f t="shared" si="10"/>
        <v>125</v>
      </c>
      <c r="I161" s="254"/>
      <c r="J161" s="254"/>
      <c r="K161" s="187"/>
      <c r="L161" s="254" t="str">
        <f t="shared" si="12"/>
        <v xml:space="preserve"> </v>
      </c>
      <c r="M161" s="187"/>
      <c r="N161" s="598"/>
      <c r="O161" s="598"/>
      <c r="P161" s="599">
        <f t="shared" si="11"/>
        <v>0</v>
      </c>
      <c r="Q161" s="187"/>
    </row>
    <row r="162" spans="1:17" ht="15.75" x14ac:dyDescent="0.25">
      <c r="A162" s="187"/>
      <c r="B162" s="187"/>
      <c r="C162" s="186"/>
      <c r="D162" s="187"/>
      <c r="E162" s="186"/>
      <c r="F162" s="187"/>
      <c r="G162" s="595">
        <f t="shared" si="10"/>
        <v>2796.0199999999995</v>
      </c>
      <c r="H162" s="254">
        <f t="shared" si="10"/>
        <v>125</v>
      </c>
      <c r="I162" s="254"/>
      <c r="J162" s="254"/>
      <c r="K162" s="187"/>
      <c r="L162" s="254" t="str">
        <f t="shared" si="12"/>
        <v xml:space="preserve"> </v>
      </c>
      <c r="M162" s="187"/>
      <c r="N162" s="598"/>
      <c r="O162" s="598"/>
      <c r="P162" s="599">
        <f t="shared" si="11"/>
        <v>0</v>
      </c>
      <c r="Q162" s="187"/>
    </row>
    <row r="163" spans="1:17" ht="15.75" x14ac:dyDescent="0.25">
      <c r="A163" s="187"/>
      <c r="B163" s="187"/>
      <c r="C163" s="186"/>
      <c r="D163" s="187"/>
      <c r="E163" s="186"/>
      <c r="F163" s="187"/>
      <c r="G163" s="595">
        <f t="shared" si="10"/>
        <v>2796.0199999999995</v>
      </c>
      <c r="H163" s="254">
        <f t="shared" si="10"/>
        <v>125</v>
      </c>
      <c r="I163" s="254"/>
      <c r="J163" s="254"/>
      <c r="K163" s="187"/>
      <c r="L163" s="254" t="str">
        <f t="shared" si="12"/>
        <v xml:space="preserve"> </v>
      </c>
      <c r="M163" s="187"/>
      <c r="N163" s="598"/>
      <c r="O163" s="598"/>
      <c r="P163" s="599">
        <f t="shared" si="11"/>
        <v>0</v>
      </c>
      <c r="Q163" s="187"/>
    </row>
    <row r="164" spans="1:17" x14ac:dyDescent="0.2">
      <c r="G164" s="13">
        <f t="shared" si="10"/>
        <v>2796.0199999999995</v>
      </c>
      <c r="H164" s="9">
        <f t="shared" si="10"/>
        <v>125</v>
      </c>
      <c r="I164" s="9"/>
      <c r="J164" s="9"/>
      <c r="L164" s="9" t="str">
        <f t="shared" si="12"/>
        <v xml:space="preserve"> </v>
      </c>
      <c r="P164" s="14">
        <f t="shared" si="11"/>
        <v>0</v>
      </c>
    </row>
    <row r="165" spans="1:17" x14ac:dyDescent="0.2">
      <c r="G165" s="13">
        <f t="shared" si="10"/>
        <v>2796.0199999999995</v>
      </c>
      <c r="H165" s="9">
        <f t="shared" si="10"/>
        <v>125</v>
      </c>
      <c r="I165" s="9"/>
      <c r="J165" s="9"/>
      <c r="L165" s="9" t="str">
        <f t="shared" si="12"/>
        <v xml:space="preserve"> </v>
      </c>
      <c r="P165" s="14">
        <f t="shared" si="11"/>
        <v>0</v>
      </c>
    </row>
    <row r="166" spans="1:17" x14ac:dyDescent="0.2">
      <c r="G166" s="13">
        <f t="shared" si="10"/>
        <v>2796.0199999999995</v>
      </c>
      <c r="H166" s="9">
        <f t="shared" si="10"/>
        <v>125</v>
      </c>
      <c r="I166" s="9"/>
      <c r="J166" s="9"/>
      <c r="L166" s="9" t="str">
        <f t="shared" si="12"/>
        <v xml:space="preserve"> </v>
      </c>
      <c r="P166" s="14">
        <f t="shared" si="11"/>
        <v>0</v>
      </c>
    </row>
    <row r="167" spans="1:17" x14ac:dyDescent="0.2">
      <c r="G167" s="13">
        <f t="shared" si="10"/>
        <v>2796.0199999999995</v>
      </c>
      <c r="H167" s="9">
        <f t="shared" si="10"/>
        <v>125</v>
      </c>
      <c r="I167" s="9"/>
      <c r="J167" s="9"/>
      <c r="L167" s="9" t="str">
        <f t="shared" si="12"/>
        <v xml:space="preserve"> </v>
      </c>
      <c r="P167" s="14">
        <f t="shared" si="11"/>
        <v>0</v>
      </c>
    </row>
    <row r="168" spans="1:17" x14ac:dyDescent="0.2">
      <c r="G168" s="13">
        <f t="shared" si="10"/>
        <v>2796.0199999999995</v>
      </c>
      <c r="H168" s="9">
        <f t="shared" si="10"/>
        <v>125</v>
      </c>
      <c r="I168" s="9"/>
      <c r="J168" s="9"/>
      <c r="L168" s="9" t="str">
        <f t="shared" si="12"/>
        <v xml:space="preserve"> </v>
      </c>
      <c r="P168" s="14">
        <f t="shared" si="11"/>
        <v>0</v>
      </c>
    </row>
    <row r="169" spans="1:17" x14ac:dyDescent="0.2">
      <c r="G169" s="13">
        <f t="shared" si="10"/>
        <v>2796.0199999999995</v>
      </c>
      <c r="H169" s="9">
        <f t="shared" si="10"/>
        <v>125</v>
      </c>
      <c r="I169" s="9"/>
      <c r="J169" s="9"/>
      <c r="L169" s="9" t="str">
        <f t="shared" si="12"/>
        <v xml:space="preserve"> </v>
      </c>
      <c r="P169" s="14">
        <f t="shared" si="11"/>
        <v>0</v>
      </c>
    </row>
    <row r="170" spans="1:17" x14ac:dyDescent="0.2">
      <c r="G170" s="13">
        <f t="shared" si="10"/>
        <v>2796.0199999999995</v>
      </c>
      <c r="H170" s="9">
        <f t="shared" si="10"/>
        <v>125</v>
      </c>
      <c r="I170" s="9"/>
      <c r="J170" s="9"/>
      <c r="L170" s="9" t="str">
        <f t="shared" si="12"/>
        <v xml:space="preserve"> </v>
      </c>
      <c r="P170" s="14">
        <f t="shared" si="11"/>
        <v>0</v>
      </c>
    </row>
    <row r="171" spans="1:17" x14ac:dyDescent="0.2">
      <c r="G171" s="13">
        <f t="shared" si="10"/>
        <v>2796.0199999999995</v>
      </c>
      <c r="H171" s="9">
        <f t="shared" si="10"/>
        <v>125</v>
      </c>
      <c r="I171" s="9"/>
      <c r="J171" s="9"/>
      <c r="L171" s="9" t="str">
        <f t="shared" si="12"/>
        <v xml:space="preserve"> </v>
      </c>
      <c r="P171" s="14">
        <f t="shared" si="11"/>
        <v>0</v>
      </c>
    </row>
    <row r="172" spans="1:17" x14ac:dyDescent="0.2">
      <c r="G172" s="13">
        <f t="shared" si="10"/>
        <v>2796.0199999999995</v>
      </c>
      <c r="H172" s="9">
        <f t="shared" si="10"/>
        <v>125</v>
      </c>
      <c r="I172" s="9"/>
      <c r="J172" s="9"/>
      <c r="L172" s="9" t="str">
        <f t="shared" si="12"/>
        <v xml:space="preserve"> </v>
      </c>
      <c r="P172" s="14">
        <f t="shared" si="11"/>
        <v>0</v>
      </c>
    </row>
    <row r="173" spans="1:17" x14ac:dyDescent="0.2">
      <c r="G173" s="13">
        <f t="shared" si="10"/>
        <v>2796.0199999999995</v>
      </c>
      <c r="H173" s="9">
        <f t="shared" si="10"/>
        <v>125</v>
      </c>
      <c r="I173" s="9"/>
      <c r="J173" s="9"/>
      <c r="L173" s="9" t="str">
        <f t="shared" si="12"/>
        <v xml:space="preserve"> </v>
      </c>
      <c r="P173" s="14">
        <f t="shared" si="11"/>
        <v>0</v>
      </c>
    </row>
    <row r="174" spans="1:17" x14ac:dyDescent="0.2">
      <c r="G174" s="13">
        <f t="shared" si="10"/>
        <v>2796.0199999999995</v>
      </c>
      <c r="H174" s="9">
        <f t="shared" si="10"/>
        <v>125</v>
      </c>
      <c r="I174" s="9"/>
      <c r="J174" s="9"/>
      <c r="L174" s="9" t="str">
        <f t="shared" si="12"/>
        <v xml:space="preserve"> </v>
      </c>
      <c r="P174" s="14">
        <f t="shared" si="11"/>
        <v>0</v>
      </c>
    </row>
    <row r="175" spans="1:17" x14ac:dyDescent="0.2">
      <c r="G175" s="13">
        <f t="shared" si="10"/>
        <v>2796.0199999999995</v>
      </c>
      <c r="H175" s="9">
        <f t="shared" si="10"/>
        <v>125</v>
      </c>
      <c r="I175" s="9"/>
      <c r="J175" s="9"/>
      <c r="L175" s="9" t="str">
        <f t="shared" si="12"/>
        <v xml:space="preserve"> </v>
      </c>
      <c r="P175" s="14">
        <f t="shared" si="11"/>
        <v>0</v>
      </c>
    </row>
    <row r="176" spans="1:17" x14ac:dyDescent="0.2">
      <c r="G176" s="13">
        <f t="shared" si="10"/>
        <v>2796.0199999999995</v>
      </c>
      <c r="H176" s="9">
        <f t="shared" si="10"/>
        <v>125</v>
      </c>
      <c r="I176" s="9"/>
      <c r="J176" s="9"/>
      <c r="L176" s="9" t="str">
        <f t="shared" si="12"/>
        <v xml:space="preserve"> </v>
      </c>
      <c r="P176" s="14">
        <f t="shared" si="11"/>
        <v>0</v>
      </c>
    </row>
    <row r="177" spans="7:16" x14ac:dyDescent="0.2">
      <c r="G177" s="13">
        <f t="shared" si="10"/>
        <v>2796.0199999999995</v>
      </c>
      <c r="H177" s="9">
        <f t="shared" si="10"/>
        <v>125</v>
      </c>
      <c r="I177" s="9"/>
      <c r="J177" s="9"/>
      <c r="L177" s="9" t="str">
        <f t="shared" si="12"/>
        <v xml:space="preserve"> </v>
      </c>
      <c r="P177" s="14">
        <f t="shared" si="11"/>
        <v>0</v>
      </c>
    </row>
    <row r="178" spans="7:16" x14ac:dyDescent="0.2">
      <c r="G178" s="13">
        <f t="shared" si="10"/>
        <v>2796.0199999999995</v>
      </c>
      <c r="H178" s="9">
        <f t="shared" si="10"/>
        <v>125</v>
      </c>
      <c r="I178" s="9"/>
      <c r="J178" s="9"/>
      <c r="L178" s="9" t="str">
        <f t="shared" si="12"/>
        <v xml:space="preserve"> </v>
      </c>
      <c r="P178" s="14">
        <f t="shared" si="11"/>
        <v>0</v>
      </c>
    </row>
    <row r="179" spans="7:16" x14ac:dyDescent="0.2">
      <c r="G179" s="13">
        <f t="shared" si="10"/>
        <v>2796.0199999999995</v>
      </c>
      <c r="H179" s="9">
        <f t="shared" si="10"/>
        <v>125</v>
      </c>
      <c r="I179" s="9"/>
      <c r="J179" s="9"/>
      <c r="L179" s="9" t="str">
        <f t="shared" si="12"/>
        <v xml:space="preserve"> </v>
      </c>
      <c r="P179" s="14">
        <f t="shared" si="11"/>
        <v>0</v>
      </c>
    </row>
    <row r="180" spans="7:16" x14ac:dyDescent="0.2">
      <c r="G180" s="13">
        <f t="shared" si="10"/>
        <v>2796.0199999999995</v>
      </c>
      <c r="H180" s="9">
        <f t="shared" si="10"/>
        <v>125</v>
      </c>
      <c r="I180" s="9"/>
      <c r="J180" s="9"/>
      <c r="L180" s="9" t="str">
        <f t="shared" si="12"/>
        <v xml:space="preserve"> </v>
      </c>
      <c r="P180" s="14">
        <f t="shared" si="11"/>
        <v>0</v>
      </c>
    </row>
    <row r="181" spans="7:16" x14ac:dyDescent="0.2">
      <c r="G181" s="13">
        <f t="shared" si="10"/>
        <v>2796.0199999999995</v>
      </c>
      <c r="H181" s="9">
        <f t="shared" si="10"/>
        <v>125</v>
      </c>
      <c r="I181" s="9"/>
      <c r="J181" s="9"/>
      <c r="L181" s="9" t="str">
        <f t="shared" si="12"/>
        <v xml:space="preserve"> </v>
      </c>
      <c r="P181" s="14">
        <f t="shared" si="11"/>
        <v>0</v>
      </c>
    </row>
    <row r="182" spans="7:16" x14ac:dyDescent="0.2">
      <c r="G182" s="13">
        <f t="shared" si="10"/>
        <v>2796.0199999999995</v>
      </c>
      <c r="H182" s="9">
        <f t="shared" si="10"/>
        <v>125</v>
      </c>
      <c r="I182" s="9"/>
      <c r="J182" s="9"/>
      <c r="L182" s="9" t="str">
        <f t="shared" si="12"/>
        <v xml:space="preserve"> </v>
      </c>
      <c r="P182" s="14">
        <f t="shared" si="11"/>
        <v>0</v>
      </c>
    </row>
    <row r="183" spans="7:16" x14ac:dyDescent="0.2">
      <c r="G183" s="13">
        <f t="shared" si="10"/>
        <v>2796.0199999999995</v>
      </c>
      <c r="H183" s="9">
        <f t="shared" si="10"/>
        <v>125</v>
      </c>
      <c r="I183" s="9"/>
      <c r="J183" s="9"/>
      <c r="L183" s="9" t="str">
        <f t="shared" si="12"/>
        <v xml:space="preserve"> </v>
      </c>
      <c r="P183" s="14">
        <f t="shared" si="11"/>
        <v>0</v>
      </c>
    </row>
    <row r="184" spans="7:16" x14ac:dyDescent="0.2">
      <c r="G184" s="13">
        <f t="shared" ref="G184:H209" si="13">G183-E184+C184</f>
        <v>2796.0199999999995</v>
      </c>
      <c r="H184" s="9">
        <f t="shared" si="13"/>
        <v>125</v>
      </c>
      <c r="I184" s="9"/>
      <c r="J184" s="9"/>
      <c r="L184" s="9" t="str">
        <f t="shared" si="12"/>
        <v xml:space="preserve"> </v>
      </c>
      <c r="P184" s="14">
        <f t="shared" si="11"/>
        <v>0</v>
      </c>
    </row>
    <row r="185" spans="7:16" x14ac:dyDescent="0.2">
      <c r="G185" s="13">
        <f t="shared" si="13"/>
        <v>2796.0199999999995</v>
      </c>
      <c r="H185" s="9">
        <f t="shared" si="13"/>
        <v>125</v>
      </c>
      <c r="I185" s="9"/>
      <c r="J185" s="9"/>
      <c r="L185" s="9" t="str">
        <f t="shared" si="12"/>
        <v xml:space="preserve"> </v>
      </c>
      <c r="P185" s="14">
        <f t="shared" si="11"/>
        <v>0</v>
      </c>
    </row>
    <row r="186" spans="7:16" x14ac:dyDescent="0.2">
      <c r="G186" s="13">
        <f t="shared" si="13"/>
        <v>2796.0199999999995</v>
      </c>
      <c r="H186" s="9">
        <f t="shared" si="13"/>
        <v>125</v>
      </c>
      <c r="I186" s="9"/>
      <c r="J186" s="9"/>
      <c r="L186" s="9" t="str">
        <f t="shared" si="12"/>
        <v xml:space="preserve"> </v>
      </c>
      <c r="P186" s="14">
        <f t="shared" si="11"/>
        <v>0</v>
      </c>
    </row>
    <row r="187" spans="7:16" x14ac:dyDescent="0.2">
      <c r="G187" s="13">
        <f t="shared" si="13"/>
        <v>2796.0199999999995</v>
      </c>
      <c r="H187" s="9">
        <f t="shared" si="13"/>
        <v>125</v>
      </c>
      <c r="I187" s="9"/>
      <c r="J187" s="9"/>
      <c r="L187" s="9" t="str">
        <f t="shared" si="12"/>
        <v xml:space="preserve"> </v>
      </c>
      <c r="P187" s="14">
        <f t="shared" si="11"/>
        <v>0</v>
      </c>
    </row>
    <row r="188" spans="7:16" x14ac:dyDescent="0.2">
      <c r="G188" s="13">
        <f t="shared" si="13"/>
        <v>2796.0199999999995</v>
      </c>
      <c r="H188" s="9">
        <f t="shared" si="13"/>
        <v>125</v>
      </c>
      <c r="I188" s="9"/>
      <c r="J188" s="9"/>
      <c r="L188" s="9" t="str">
        <f t="shared" si="12"/>
        <v xml:space="preserve"> </v>
      </c>
      <c r="P188" s="14">
        <f t="shared" si="11"/>
        <v>0</v>
      </c>
    </row>
    <row r="189" spans="7:16" x14ac:dyDescent="0.2">
      <c r="G189" s="13">
        <f t="shared" si="13"/>
        <v>2796.0199999999995</v>
      </c>
      <c r="H189" s="9">
        <f t="shared" si="13"/>
        <v>125</v>
      </c>
      <c r="I189" s="9"/>
      <c r="J189" s="9"/>
      <c r="L189" s="9" t="str">
        <f t="shared" si="12"/>
        <v xml:space="preserve"> </v>
      </c>
      <c r="P189" s="14">
        <f t="shared" si="11"/>
        <v>0</v>
      </c>
    </row>
    <row r="190" spans="7:16" x14ac:dyDescent="0.2">
      <c r="G190" s="13">
        <f t="shared" si="13"/>
        <v>2796.0199999999995</v>
      </c>
      <c r="H190" s="9">
        <f t="shared" si="13"/>
        <v>125</v>
      </c>
      <c r="I190" s="9"/>
      <c r="J190" s="9"/>
      <c r="L190" s="9" t="str">
        <f t="shared" si="12"/>
        <v xml:space="preserve"> </v>
      </c>
      <c r="P190" s="14">
        <f t="shared" si="11"/>
        <v>0</v>
      </c>
    </row>
    <row r="191" spans="7:16" x14ac:dyDescent="0.2">
      <c r="G191" s="13">
        <f t="shared" si="13"/>
        <v>2796.0199999999995</v>
      </c>
      <c r="H191" s="9">
        <f t="shared" si="13"/>
        <v>125</v>
      </c>
      <c r="I191" s="9"/>
      <c r="J191" s="9"/>
      <c r="L191" s="9" t="str">
        <f t="shared" si="12"/>
        <v xml:space="preserve"> </v>
      </c>
      <c r="P191" s="14">
        <f t="shared" si="11"/>
        <v>0</v>
      </c>
    </row>
    <row r="192" spans="7:16" x14ac:dyDescent="0.2">
      <c r="G192" s="13">
        <f t="shared" si="13"/>
        <v>2796.0199999999995</v>
      </c>
      <c r="H192" s="9">
        <f t="shared" si="13"/>
        <v>125</v>
      </c>
      <c r="I192" s="9"/>
      <c r="J192" s="9"/>
      <c r="L192" s="9" t="str">
        <f t="shared" si="12"/>
        <v xml:space="preserve"> </v>
      </c>
      <c r="P192" s="14">
        <f t="shared" si="11"/>
        <v>0</v>
      </c>
    </row>
    <row r="193" spans="7:16" x14ac:dyDescent="0.2">
      <c r="G193" s="13">
        <f t="shared" si="13"/>
        <v>2796.0199999999995</v>
      </c>
      <c r="H193" s="9">
        <f t="shared" si="13"/>
        <v>125</v>
      </c>
      <c r="I193" s="9"/>
      <c r="J193" s="9"/>
      <c r="L193" s="9" t="str">
        <f t="shared" si="12"/>
        <v xml:space="preserve"> </v>
      </c>
      <c r="P193" s="14">
        <f t="shared" si="11"/>
        <v>0</v>
      </c>
    </row>
    <row r="194" spans="7:16" x14ac:dyDescent="0.2">
      <c r="G194" s="13">
        <f t="shared" si="13"/>
        <v>2796.0199999999995</v>
      </c>
      <c r="H194" s="9">
        <f t="shared" si="13"/>
        <v>125</v>
      </c>
      <c r="I194" s="9"/>
      <c r="J194" s="9"/>
      <c r="L194" s="9" t="str">
        <f t="shared" si="12"/>
        <v xml:space="preserve"> </v>
      </c>
      <c r="P194" s="14">
        <f t="shared" si="11"/>
        <v>0</v>
      </c>
    </row>
    <row r="195" spans="7:16" x14ac:dyDescent="0.2">
      <c r="G195" s="13">
        <f t="shared" si="13"/>
        <v>2796.0199999999995</v>
      </c>
      <c r="H195" s="9">
        <f t="shared" si="13"/>
        <v>125</v>
      </c>
      <c r="I195" s="9"/>
      <c r="J195" s="9"/>
      <c r="L195" s="9" t="str">
        <f t="shared" si="12"/>
        <v xml:space="preserve"> </v>
      </c>
      <c r="P195" s="14">
        <f t="shared" si="11"/>
        <v>0</v>
      </c>
    </row>
    <row r="196" spans="7:16" x14ac:dyDescent="0.2">
      <c r="G196" s="13">
        <f t="shared" si="13"/>
        <v>2796.0199999999995</v>
      </c>
      <c r="H196" s="9">
        <f t="shared" si="13"/>
        <v>125</v>
      </c>
      <c r="I196" s="9"/>
      <c r="J196" s="9"/>
      <c r="L196" s="9" t="str">
        <f t="shared" si="12"/>
        <v xml:space="preserve"> </v>
      </c>
      <c r="P196" s="14">
        <f t="shared" si="11"/>
        <v>0</v>
      </c>
    </row>
    <row r="197" spans="7:16" x14ac:dyDescent="0.2">
      <c r="G197" s="13">
        <f t="shared" si="13"/>
        <v>2796.0199999999995</v>
      </c>
      <c r="H197" s="9">
        <f t="shared" si="13"/>
        <v>125</v>
      </c>
      <c r="I197" s="9"/>
      <c r="J197" s="9"/>
      <c r="L197" s="9" t="str">
        <f t="shared" si="12"/>
        <v xml:space="preserve"> </v>
      </c>
      <c r="P197" s="14">
        <f t="shared" si="11"/>
        <v>0</v>
      </c>
    </row>
    <row r="198" spans="7:16" x14ac:dyDescent="0.2">
      <c r="G198" s="13">
        <f t="shared" si="13"/>
        <v>2796.0199999999995</v>
      </c>
      <c r="H198" s="9">
        <f t="shared" si="13"/>
        <v>125</v>
      </c>
      <c r="I198" s="9"/>
      <c r="J198" s="9"/>
      <c r="L198" s="9" t="str">
        <f t="shared" si="12"/>
        <v xml:space="preserve"> </v>
      </c>
      <c r="P198" s="14">
        <f t="shared" si="11"/>
        <v>0</v>
      </c>
    </row>
    <row r="199" spans="7:16" x14ac:dyDescent="0.2">
      <c r="G199" s="13">
        <f t="shared" si="13"/>
        <v>2796.0199999999995</v>
      </c>
      <c r="H199" s="9">
        <f t="shared" si="13"/>
        <v>125</v>
      </c>
      <c r="I199" s="9"/>
      <c r="J199" s="9"/>
      <c r="L199" s="9" t="str">
        <f t="shared" si="12"/>
        <v xml:space="preserve"> </v>
      </c>
      <c r="P199" s="14">
        <f t="shared" si="11"/>
        <v>0</v>
      </c>
    </row>
    <row r="200" spans="7:16" x14ac:dyDescent="0.2">
      <c r="G200" s="13">
        <f t="shared" si="13"/>
        <v>2796.0199999999995</v>
      </c>
      <c r="H200" s="9">
        <f t="shared" si="13"/>
        <v>125</v>
      </c>
      <c r="I200" s="9"/>
      <c r="J200" s="9"/>
      <c r="L200" s="9" t="str">
        <f t="shared" si="12"/>
        <v xml:space="preserve"> </v>
      </c>
      <c r="P200" s="14">
        <f t="shared" si="11"/>
        <v>0</v>
      </c>
    </row>
    <row r="201" spans="7:16" x14ac:dyDescent="0.2">
      <c r="G201" s="13">
        <f t="shared" si="13"/>
        <v>2796.0199999999995</v>
      </c>
      <c r="H201" s="9">
        <f t="shared" si="13"/>
        <v>125</v>
      </c>
      <c r="I201" s="9"/>
      <c r="J201" s="9"/>
      <c r="L201" s="9" t="str">
        <f t="shared" si="12"/>
        <v xml:space="preserve"> </v>
      </c>
      <c r="P201" s="14">
        <f t="shared" si="11"/>
        <v>0</v>
      </c>
    </row>
    <row r="202" spans="7:16" x14ac:dyDescent="0.2">
      <c r="G202" s="13">
        <f t="shared" si="13"/>
        <v>2796.0199999999995</v>
      </c>
      <c r="H202" s="9">
        <f t="shared" si="13"/>
        <v>125</v>
      </c>
      <c r="I202" s="9"/>
      <c r="J202" s="9"/>
      <c r="L202" s="9" t="str">
        <f t="shared" si="12"/>
        <v xml:space="preserve"> </v>
      </c>
      <c r="P202" s="14">
        <f t="shared" si="11"/>
        <v>0</v>
      </c>
    </row>
    <row r="203" spans="7:16" x14ac:dyDescent="0.2">
      <c r="G203" s="13">
        <f t="shared" si="13"/>
        <v>2796.0199999999995</v>
      </c>
      <c r="H203" s="9">
        <f t="shared" si="13"/>
        <v>125</v>
      </c>
      <c r="I203" s="9"/>
      <c r="J203" s="9"/>
      <c r="L203" s="9" t="str">
        <f t="shared" si="12"/>
        <v xml:space="preserve"> </v>
      </c>
      <c r="P203" s="14">
        <f t="shared" ref="P203:P209" si="14">O203*G203</f>
        <v>0</v>
      </c>
    </row>
    <row r="204" spans="7:16" x14ac:dyDescent="0.2">
      <c r="G204" s="13">
        <f t="shared" si="13"/>
        <v>2796.0199999999995</v>
      </c>
      <c r="H204" s="9">
        <f t="shared" si="13"/>
        <v>125</v>
      </c>
      <c r="I204" s="9"/>
      <c r="J204" s="9"/>
      <c r="L204" s="9" t="str">
        <f t="shared" si="12"/>
        <v xml:space="preserve"> </v>
      </c>
      <c r="P204" s="14">
        <f t="shared" si="14"/>
        <v>0</v>
      </c>
    </row>
    <row r="205" spans="7:16" x14ac:dyDescent="0.2">
      <c r="G205" s="13">
        <f t="shared" si="13"/>
        <v>2796.0199999999995</v>
      </c>
      <c r="H205" s="9">
        <f t="shared" si="13"/>
        <v>125</v>
      </c>
      <c r="I205" s="9"/>
      <c r="J205" s="9"/>
      <c r="L205" s="9" t="str">
        <f>IF(D205&gt;0,D205," ")</f>
        <v xml:space="preserve"> </v>
      </c>
      <c r="P205" s="14">
        <f t="shared" si="14"/>
        <v>0</v>
      </c>
    </row>
    <row r="206" spans="7:16" x14ac:dyDescent="0.2">
      <c r="G206" s="13">
        <f t="shared" si="13"/>
        <v>2796.0199999999995</v>
      </c>
      <c r="H206" s="9">
        <f t="shared" si="13"/>
        <v>125</v>
      </c>
      <c r="I206" s="9"/>
      <c r="J206" s="9"/>
      <c r="L206" s="9" t="str">
        <f>IF(D206&gt;0,D206," ")</f>
        <v xml:space="preserve"> </v>
      </c>
      <c r="P206" s="14">
        <f t="shared" si="14"/>
        <v>0</v>
      </c>
    </row>
    <row r="207" spans="7:16" x14ac:dyDescent="0.2">
      <c r="G207" s="13">
        <f t="shared" si="13"/>
        <v>2796.0199999999995</v>
      </c>
      <c r="H207" s="9">
        <f t="shared" si="13"/>
        <v>125</v>
      </c>
      <c r="I207" s="9"/>
      <c r="J207" s="9"/>
      <c r="L207" s="9" t="str">
        <f>IF(D207&gt;0,D207," ")</f>
        <v xml:space="preserve"> </v>
      </c>
      <c r="P207" s="14">
        <f t="shared" si="14"/>
        <v>0</v>
      </c>
    </row>
    <row r="208" spans="7:16" x14ac:dyDescent="0.2">
      <c r="G208" s="13">
        <f t="shared" si="13"/>
        <v>2796.0199999999995</v>
      </c>
      <c r="H208" s="9">
        <f t="shared" si="13"/>
        <v>125</v>
      </c>
      <c r="I208" s="9"/>
      <c r="J208" s="9"/>
      <c r="L208" s="9" t="str">
        <f>IF(D208&gt;0,D208," ")</f>
        <v xml:space="preserve"> </v>
      </c>
      <c r="P208" s="14">
        <f t="shared" si="14"/>
        <v>0</v>
      </c>
    </row>
    <row r="209" spans="7:16" x14ac:dyDescent="0.2">
      <c r="G209" s="13">
        <f t="shared" si="13"/>
        <v>2796.0199999999995</v>
      </c>
      <c r="H209" s="9">
        <f t="shared" si="13"/>
        <v>125</v>
      </c>
      <c r="I209" s="9"/>
      <c r="J209" s="9"/>
      <c r="L209" s="9" t="str">
        <f>IF(D209&gt;0,D209," ")</f>
        <v xml:space="preserve"> </v>
      </c>
      <c r="P209" s="14">
        <f t="shared" si="14"/>
        <v>0</v>
      </c>
    </row>
  </sheetData>
  <mergeCells count="6">
    <mergeCell ref="J19:O19"/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1"/>
  </sheetPr>
  <dimension ref="A1:R213"/>
  <sheetViews>
    <sheetView zoomScale="150" zoomScaleNormal="150" workbookViewId="0">
      <pane ySplit="8" topLeftCell="A9" activePane="bottomLeft" state="frozen"/>
      <selection pane="bottomLeft" activeCell="G9" sqref="G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6" customWidth="1"/>
    <col min="5" max="5" width="10.28515625" style="2" customWidth="1"/>
    <col min="6" max="6" width="4.85546875" customWidth="1"/>
    <col min="7" max="7" width="11.42578125" style="2"/>
    <col min="8" max="8" width="5.7109375" customWidth="1"/>
    <col min="9" max="9" width="10.140625" bestFit="1" customWidth="1"/>
    <col min="10" max="10" width="1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1" spans="1:18" ht="7.5" customHeight="1" x14ac:dyDescent="0.2"/>
    <row r="2" spans="1:18" ht="16.5" customHeight="1" x14ac:dyDescent="0.3">
      <c r="C2" s="35" t="s">
        <v>24</v>
      </c>
    </row>
    <row r="3" spans="1:18" ht="12.75" customHeight="1" x14ac:dyDescent="0.2">
      <c r="A3" s="1"/>
    </row>
    <row r="4" spans="1:18" ht="12.75" customHeight="1" x14ac:dyDescent="0.2">
      <c r="A4" s="1"/>
    </row>
    <row r="5" spans="1:18" ht="17.25" customHeight="1" thickBot="1" x14ac:dyDescent="0.3">
      <c r="A5" s="30" t="s">
        <v>0</v>
      </c>
      <c r="B5" s="31"/>
      <c r="C5" s="32" t="s">
        <v>57</v>
      </c>
      <c r="D5" s="33"/>
      <c r="E5" s="32"/>
      <c r="F5" s="34"/>
      <c r="G5" s="4"/>
      <c r="H5" s="30" t="s">
        <v>1</v>
      </c>
      <c r="I5" s="32"/>
    </row>
    <row r="6" spans="1:18" ht="12.75" customHeight="1" thickBot="1" x14ac:dyDescent="0.25">
      <c r="A6" s="85"/>
      <c r="B6" s="86"/>
      <c r="C6" s="87"/>
      <c r="D6" s="85"/>
      <c r="F6" s="5"/>
      <c r="G6" s="6"/>
      <c r="K6" s="134" t="s">
        <v>22</v>
      </c>
      <c r="L6" s="135"/>
      <c r="M6" s="136"/>
    </row>
    <row r="7" spans="1:18" ht="2.25" customHeight="1" x14ac:dyDescent="0.2">
      <c r="A7" s="134" t="s">
        <v>2</v>
      </c>
      <c r="B7" s="136"/>
      <c r="C7" s="137" t="s">
        <v>3</v>
      </c>
      <c r="D7" s="138"/>
      <c r="E7" s="137" t="s">
        <v>4</v>
      </c>
      <c r="F7" s="138"/>
      <c r="G7" s="137" t="s">
        <v>5</v>
      </c>
      <c r="H7" s="138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23.25" customHeight="1" thickBot="1" x14ac:dyDescent="0.25">
      <c r="A8" s="26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26" customFormat="1" ht="18.75" customHeight="1" x14ac:dyDescent="0.25">
      <c r="A9" s="269" t="s">
        <v>67</v>
      </c>
      <c r="B9" s="285"/>
      <c r="C9" s="232"/>
      <c r="E9" s="232"/>
      <c r="G9" s="233">
        <v>0</v>
      </c>
      <c r="H9" s="235">
        <v>0</v>
      </c>
      <c r="I9" s="392"/>
      <c r="J9" s="269"/>
      <c r="K9" s="406"/>
      <c r="N9" s="256"/>
      <c r="O9" s="256"/>
      <c r="P9" s="256">
        <f t="shared" ref="P9:P73" si="0">O9*G9</f>
        <v>0</v>
      </c>
      <c r="R9" s="256"/>
    </row>
    <row r="10" spans="1:18" s="126" customFormat="1" ht="13.5" customHeight="1" x14ac:dyDescent="0.2">
      <c r="A10" s="249"/>
      <c r="B10" s="228"/>
      <c r="C10" s="230"/>
      <c r="D10" s="229"/>
      <c r="E10" s="228"/>
      <c r="F10" s="229"/>
      <c r="G10" s="386">
        <f>G9-E10+C10</f>
        <v>0</v>
      </c>
      <c r="H10" s="126">
        <f t="shared" ref="H10:H35" si="1">H9-F10+D10</f>
        <v>0</v>
      </c>
      <c r="I10" s="248"/>
      <c r="J10" s="248"/>
      <c r="K10" s="296"/>
      <c r="L10" s="229"/>
      <c r="M10" s="229"/>
      <c r="N10" s="255"/>
      <c r="O10" s="256"/>
      <c r="P10" s="256">
        <f>O10*G10</f>
        <v>0</v>
      </c>
      <c r="R10" s="256"/>
    </row>
    <row r="11" spans="1:18" s="126" customFormat="1" ht="14.25" customHeight="1" x14ac:dyDescent="0.2">
      <c r="A11" s="249"/>
      <c r="B11" s="228"/>
      <c r="C11" s="230"/>
      <c r="D11" s="229"/>
      <c r="E11" s="228"/>
      <c r="F11" s="229"/>
      <c r="G11" s="386">
        <f t="shared" ref="G11:G32" si="2">G10-E11+C11</f>
        <v>0</v>
      </c>
      <c r="H11" s="126">
        <f t="shared" si="1"/>
        <v>0</v>
      </c>
      <c r="I11" s="248"/>
      <c r="J11" s="248"/>
      <c r="K11" s="296"/>
      <c r="L11" s="229"/>
      <c r="M11" s="229"/>
      <c r="N11" s="255"/>
      <c r="O11" s="256"/>
      <c r="P11" s="256"/>
      <c r="R11" s="256"/>
    </row>
    <row r="12" spans="1:18" s="126" customFormat="1" ht="15.75" customHeight="1" x14ac:dyDescent="0.2">
      <c r="A12" s="269"/>
      <c r="B12" s="228"/>
      <c r="C12" s="386"/>
      <c r="E12" s="331"/>
      <c r="F12" s="229"/>
      <c r="G12" s="386">
        <f t="shared" si="2"/>
        <v>0</v>
      </c>
      <c r="H12" s="126">
        <f t="shared" si="1"/>
        <v>0</v>
      </c>
      <c r="I12" s="248"/>
      <c r="J12" s="248"/>
      <c r="K12" s="336"/>
      <c r="L12" s="229"/>
      <c r="M12" s="229"/>
      <c r="N12" s="255"/>
      <c r="O12" s="256"/>
      <c r="P12" s="256">
        <f t="shared" si="0"/>
        <v>0</v>
      </c>
      <c r="R12" s="256"/>
    </row>
    <row r="13" spans="1:18" s="126" customFormat="1" ht="13.5" customHeight="1" x14ac:dyDescent="0.2">
      <c r="B13" s="228"/>
      <c r="C13" s="230"/>
      <c r="D13" s="229"/>
      <c r="E13" s="228"/>
      <c r="F13" s="229"/>
      <c r="G13" s="386">
        <f t="shared" si="2"/>
        <v>0</v>
      </c>
      <c r="H13" s="126">
        <f t="shared" si="1"/>
        <v>0</v>
      </c>
      <c r="I13" s="248"/>
      <c r="J13" s="248"/>
      <c r="K13" s="296"/>
      <c r="L13" s="229"/>
      <c r="M13" s="229"/>
      <c r="N13" s="255"/>
      <c r="O13" s="256"/>
      <c r="P13" s="256">
        <f t="shared" si="0"/>
        <v>0</v>
      </c>
      <c r="R13" s="256"/>
    </row>
    <row r="14" spans="1:18" s="126" customFormat="1" x14ac:dyDescent="0.2">
      <c r="B14" s="228"/>
      <c r="C14" s="230"/>
      <c r="D14" s="229"/>
      <c r="E14" s="228"/>
      <c r="F14" s="229"/>
      <c r="G14" s="386">
        <f t="shared" si="2"/>
        <v>0</v>
      </c>
      <c r="H14" s="126">
        <f t="shared" si="1"/>
        <v>0</v>
      </c>
      <c r="I14" s="248"/>
      <c r="J14" s="248"/>
      <c r="K14" s="296"/>
      <c r="L14" s="229"/>
      <c r="M14" s="229"/>
      <c r="N14" s="255"/>
      <c r="O14" s="255"/>
      <c r="P14" s="256">
        <f t="shared" si="0"/>
        <v>0</v>
      </c>
      <c r="R14" s="256"/>
    </row>
    <row r="15" spans="1:18" s="269" customFormat="1" ht="11.25" customHeight="1" x14ac:dyDescent="0.2">
      <c r="B15" s="246"/>
      <c r="C15" s="339"/>
      <c r="D15" s="248"/>
      <c r="E15" s="246"/>
      <c r="F15" s="248"/>
      <c r="G15" s="386">
        <f t="shared" si="2"/>
        <v>0</v>
      </c>
      <c r="H15" s="126">
        <f t="shared" si="1"/>
        <v>0</v>
      </c>
      <c r="I15" s="248"/>
      <c r="J15" s="248"/>
      <c r="K15" s="284"/>
      <c r="L15" s="248"/>
      <c r="M15" s="248"/>
      <c r="N15" s="287"/>
      <c r="O15" s="288"/>
      <c r="P15" s="288">
        <f t="shared" si="0"/>
        <v>0</v>
      </c>
      <c r="R15" s="288"/>
    </row>
    <row r="16" spans="1:18" s="340" customFormat="1" x14ac:dyDescent="0.2">
      <c r="B16" s="435"/>
      <c r="C16" s="434"/>
      <c r="D16" s="337"/>
      <c r="E16" s="435"/>
      <c r="F16" s="436"/>
      <c r="G16" s="386">
        <f t="shared" si="2"/>
        <v>0</v>
      </c>
      <c r="H16" s="126">
        <f t="shared" si="1"/>
        <v>0</v>
      </c>
      <c r="I16" s="337"/>
      <c r="J16" s="337"/>
      <c r="K16" s="337"/>
      <c r="L16" s="337"/>
      <c r="M16" s="337"/>
      <c r="N16" s="437"/>
      <c r="O16" s="438"/>
      <c r="P16" s="438">
        <f t="shared" si="0"/>
        <v>0</v>
      </c>
      <c r="R16" s="438"/>
    </row>
    <row r="17" spans="2:18" s="126" customFormat="1" x14ac:dyDescent="0.2">
      <c r="B17" s="228"/>
      <c r="C17" s="341"/>
      <c r="D17" s="277"/>
      <c r="E17" s="228"/>
      <c r="F17" s="399"/>
      <c r="G17" s="386">
        <f t="shared" si="2"/>
        <v>0</v>
      </c>
      <c r="H17" s="126">
        <f t="shared" si="1"/>
        <v>0</v>
      </c>
      <c r="I17" s="248"/>
      <c r="J17" s="277"/>
      <c r="K17" s="277"/>
      <c r="L17" s="229"/>
      <c r="M17" s="229"/>
      <c r="N17" s="255"/>
      <c r="O17" s="256"/>
      <c r="P17" s="256">
        <f t="shared" si="0"/>
        <v>0</v>
      </c>
      <c r="R17" s="256"/>
    </row>
    <row r="18" spans="2:18" s="126" customFormat="1" x14ac:dyDescent="0.2">
      <c r="B18" s="228"/>
      <c r="C18" s="230"/>
      <c r="D18" s="229"/>
      <c r="E18" s="228"/>
      <c r="F18" s="399"/>
      <c r="G18" s="386">
        <f t="shared" si="2"/>
        <v>0</v>
      </c>
      <c r="H18" s="126">
        <f t="shared" si="1"/>
        <v>0</v>
      </c>
      <c r="I18" s="248"/>
      <c r="J18" s="248"/>
      <c r="K18" s="229"/>
      <c r="L18" s="229"/>
      <c r="M18" s="229"/>
      <c r="N18" s="255"/>
      <c r="O18" s="256"/>
      <c r="P18" s="256">
        <f t="shared" si="0"/>
        <v>0</v>
      </c>
    </row>
    <row r="19" spans="2:18" s="126" customFormat="1" x14ac:dyDescent="0.2">
      <c r="B19" s="228"/>
      <c r="C19" s="230"/>
      <c r="D19" s="229"/>
      <c r="E19" s="228"/>
      <c r="F19" s="399"/>
      <c r="G19" s="386">
        <f t="shared" si="2"/>
        <v>0</v>
      </c>
      <c r="H19" s="126">
        <f t="shared" si="1"/>
        <v>0</v>
      </c>
      <c r="I19" s="248"/>
      <c r="J19" s="248"/>
      <c r="K19" s="229"/>
      <c r="L19" s="229"/>
      <c r="M19" s="229"/>
      <c r="N19" s="255"/>
      <c r="O19" s="256"/>
      <c r="P19" s="256">
        <f t="shared" si="0"/>
        <v>0</v>
      </c>
    </row>
    <row r="20" spans="2:18" s="126" customFormat="1" x14ac:dyDescent="0.2">
      <c r="B20" s="228"/>
      <c r="C20" s="230"/>
      <c r="D20" s="229"/>
      <c r="E20" s="228"/>
      <c r="F20" s="399"/>
      <c r="G20" s="386">
        <f t="shared" si="2"/>
        <v>0</v>
      </c>
      <c r="H20" s="126">
        <f t="shared" si="1"/>
        <v>0</v>
      </c>
      <c r="I20" s="248"/>
      <c r="J20" s="248"/>
      <c r="K20" s="229"/>
      <c r="L20" s="229"/>
      <c r="M20" s="229"/>
      <c r="N20" s="255"/>
      <c r="O20" s="256"/>
      <c r="P20" s="256">
        <f t="shared" si="0"/>
        <v>0</v>
      </c>
    </row>
    <row r="21" spans="2:18" s="126" customFormat="1" x14ac:dyDescent="0.2">
      <c r="B21" s="228"/>
      <c r="C21" s="230"/>
      <c r="D21" s="229"/>
      <c r="E21" s="228"/>
      <c r="F21" s="399"/>
      <c r="G21" s="386">
        <f t="shared" si="2"/>
        <v>0</v>
      </c>
      <c r="H21" s="126">
        <f t="shared" si="1"/>
        <v>0</v>
      </c>
      <c r="I21" s="248"/>
      <c r="J21" s="248"/>
      <c r="K21" s="229"/>
      <c r="L21" s="229"/>
      <c r="M21" s="229"/>
      <c r="N21" s="255"/>
      <c r="O21" s="256"/>
      <c r="P21" s="256">
        <f t="shared" si="0"/>
        <v>0</v>
      </c>
    </row>
    <row r="22" spans="2:18" s="126" customFormat="1" x14ac:dyDescent="0.2">
      <c r="B22" s="228"/>
      <c r="C22" s="230"/>
      <c r="D22" s="229"/>
      <c r="E22" s="228"/>
      <c r="F22" s="399"/>
      <c r="G22" s="386">
        <f t="shared" si="2"/>
        <v>0</v>
      </c>
      <c r="H22" s="126">
        <f t="shared" si="1"/>
        <v>0</v>
      </c>
      <c r="I22" s="248"/>
      <c r="J22" s="248"/>
      <c r="K22" s="229"/>
      <c r="L22" s="229"/>
      <c r="M22" s="229"/>
      <c r="N22" s="255"/>
      <c r="O22" s="256"/>
      <c r="P22" s="256">
        <f t="shared" si="0"/>
        <v>0</v>
      </c>
    </row>
    <row r="23" spans="2:18" s="126" customFormat="1" x14ac:dyDescent="0.2">
      <c r="B23" s="228"/>
      <c r="C23" s="230"/>
      <c r="D23" s="229"/>
      <c r="E23" s="228"/>
      <c r="F23" s="399"/>
      <c r="G23" s="386">
        <f t="shared" si="2"/>
        <v>0</v>
      </c>
      <c r="H23" s="126">
        <f t="shared" si="1"/>
        <v>0</v>
      </c>
      <c r="I23" s="248"/>
      <c r="J23" s="248"/>
      <c r="K23" s="229"/>
      <c r="L23" s="229"/>
      <c r="M23" s="229"/>
      <c r="N23" s="255"/>
      <c r="O23" s="256"/>
      <c r="P23" s="256">
        <f t="shared" si="0"/>
        <v>0</v>
      </c>
    </row>
    <row r="24" spans="2:18" s="126" customFormat="1" x14ac:dyDescent="0.2">
      <c r="B24" s="228"/>
      <c r="C24" s="230"/>
      <c r="D24" s="229"/>
      <c r="E24" s="228"/>
      <c r="F24" s="399"/>
      <c r="G24" s="386">
        <f t="shared" si="2"/>
        <v>0</v>
      </c>
      <c r="H24" s="126">
        <f t="shared" si="1"/>
        <v>0</v>
      </c>
      <c r="I24" s="248"/>
      <c r="J24" s="248"/>
      <c r="K24" s="231"/>
      <c r="L24" s="439"/>
      <c r="M24" s="229"/>
      <c r="N24" s="255"/>
      <c r="O24" s="256"/>
      <c r="P24" s="256">
        <f t="shared" si="0"/>
        <v>0</v>
      </c>
    </row>
    <row r="25" spans="2:18" s="126" customFormat="1" x14ac:dyDescent="0.2">
      <c r="B25" s="228"/>
      <c r="C25" s="230"/>
      <c r="D25" s="229"/>
      <c r="E25" s="228"/>
      <c r="F25" s="399"/>
      <c r="G25" s="386">
        <f t="shared" si="2"/>
        <v>0</v>
      </c>
      <c r="H25" s="126">
        <f t="shared" si="1"/>
        <v>0</v>
      </c>
      <c r="I25" s="248"/>
      <c r="J25" s="248"/>
      <c r="K25" s="229"/>
      <c r="L25" s="229"/>
      <c r="M25" s="229"/>
      <c r="N25" s="255"/>
      <c r="O25" s="256"/>
      <c r="P25" s="256">
        <f t="shared" si="0"/>
        <v>0</v>
      </c>
    </row>
    <row r="26" spans="2:18" s="126" customFormat="1" x14ac:dyDescent="0.2">
      <c r="B26" s="228"/>
      <c r="C26" s="230"/>
      <c r="D26" s="229"/>
      <c r="E26" s="228"/>
      <c r="F26" s="399"/>
      <c r="G26" s="386">
        <f t="shared" si="2"/>
        <v>0</v>
      </c>
      <c r="H26" s="126">
        <f t="shared" si="1"/>
        <v>0</v>
      </c>
      <c r="I26" s="483"/>
      <c r="J26" s="277"/>
      <c r="N26" s="256"/>
      <c r="O26" s="256"/>
      <c r="P26" s="256">
        <f t="shared" si="0"/>
        <v>0</v>
      </c>
    </row>
    <row r="27" spans="2:18" s="126" customFormat="1" x14ac:dyDescent="0.2">
      <c r="B27" s="228"/>
      <c r="C27" s="230"/>
      <c r="D27" s="229"/>
      <c r="E27" s="228"/>
      <c r="F27" s="399"/>
      <c r="G27" s="386">
        <f t="shared" si="2"/>
        <v>0</v>
      </c>
      <c r="H27" s="126">
        <f t="shared" si="1"/>
        <v>0</v>
      </c>
      <c r="I27" s="483"/>
      <c r="J27" s="277"/>
      <c r="N27" s="256"/>
      <c r="O27" s="256"/>
      <c r="P27" s="256">
        <f t="shared" si="0"/>
        <v>0</v>
      </c>
    </row>
    <row r="28" spans="2:18" s="126" customFormat="1" x14ac:dyDescent="0.2">
      <c r="B28" s="228"/>
      <c r="C28" s="230"/>
      <c r="D28" s="229"/>
      <c r="E28" s="228"/>
      <c r="F28" s="399"/>
      <c r="G28" s="386">
        <f t="shared" si="2"/>
        <v>0</v>
      </c>
      <c r="H28" s="126">
        <f t="shared" si="1"/>
        <v>0</v>
      </c>
      <c r="I28" s="483"/>
      <c r="J28" s="248"/>
      <c r="N28" s="256"/>
      <c r="O28" s="256"/>
      <c r="P28" s="256">
        <f t="shared" si="0"/>
        <v>0</v>
      </c>
    </row>
    <row r="29" spans="2:18" s="126" customFormat="1" x14ac:dyDescent="0.2">
      <c r="B29" s="228"/>
      <c r="C29" s="230"/>
      <c r="D29" s="229"/>
      <c r="E29" s="228"/>
      <c r="F29" s="399"/>
      <c r="G29" s="386">
        <f t="shared" si="2"/>
        <v>0</v>
      </c>
      <c r="H29" s="126">
        <f t="shared" si="1"/>
        <v>0</v>
      </c>
      <c r="I29" s="483"/>
      <c r="J29" s="248"/>
      <c r="N29" s="256"/>
      <c r="O29" s="256"/>
      <c r="P29" s="256">
        <f t="shared" si="0"/>
        <v>0</v>
      </c>
    </row>
    <row r="30" spans="2:18" s="126" customFormat="1" x14ac:dyDescent="0.2">
      <c r="B30" s="228"/>
      <c r="C30" s="230"/>
      <c r="D30" s="229"/>
      <c r="E30" s="228"/>
      <c r="F30" s="399"/>
      <c r="G30" s="386">
        <f t="shared" si="2"/>
        <v>0</v>
      </c>
      <c r="H30" s="126">
        <f t="shared" si="1"/>
        <v>0</v>
      </c>
      <c r="I30" s="248"/>
      <c r="J30" s="248"/>
      <c r="N30" s="256"/>
      <c r="O30" s="256"/>
      <c r="P30" s="256">
        <f t="shared" si="0"/>
        <v>0</v>
      </c>
    </row>
    <row r="31" spans="2:18" s="126" customFormat="1" x14ac:dyDescent="0.2">
      <c r="B31" s="228"/>
      <c r="C31" s="230"/>
      <c r="D31" s="229"/>
      <c r="E31" s="331"/>
      <c r="F31" s="440"/>
      <c r="G31" s="386">
        <f t="shared" si="2"/>
        <v>0</v>
      </c>
      <c r="H31" s="126">
        <f t="shared" si="1"/>
        <v>0</v>
      </c>
      <c r="I31" s="248"/>
      <c r="J31" s="248"/>
      <c r="N31" s="256"/>
      <c r="O31" s="256"/>
      <c r="P31" s="256">
        <f t="shared" si="0"/>
        <v>0</v>
      </c>
    </row>
    <row r="32" spans="2:18" s="126" customFormat="1" x14ac:dyDescent="0.2">
      <c r="B32" s="228"/>
      <c r="C32" s="230"/>
      <c r="D32" s="229"/>
      <c r="E32" s="331"/>
      <c r="F32" s="440"/>
      <c r="G32" s="386">
        <f t="shared" si="2"/>
        <v>0</v>
      </c>
      <c r="H32" s="126">
        <f t="shared" si="1"/>
        <v>0</v>
      </c>
      <c r="I32" s="248"/>
      <c r="J32" s="248"/>
      <c r="N32" s="256"/>
      <c r="O32" s="256"/>
      <c r="P32" s="256">
        <f t="shared" si="0"/>
        <v>0</v>
      </c>
    </row>
    <row r="33" spans="2:16" s="126" customFormat="1" x14ac:dyDescent="0.2">
      <c r="B33" s="228"/>
      <c r="C33" s="230"/>
      <c r="D33" s="229"/>
      <c r="E33" s="331"/>
      <c r="F33" s="334"/>
      <c r="G33" s="386">
        <f t="shared" ref="G33:G36" si="3">G32-E33+C33</f>
        <v>0</v>
      </c>
      <c r="H33" s="126">
        <f t="shared" si="1"/>
        <v>0</v>
      </c>
      <c r="I33" s="229"/>
      <c r="J33" s="335"/>
      <c r="N33" s="256"/>
      <c r="O33" s="256"/>
      <c r="P33" s="256">
        <f t="shared" si="0"/>
        <v>0</v>
      </c>
    </row>
    <row r="34" spans="2:16" s="126" customFormat="1" x14ac:dyDescent="0.2">
      <c r="B34" s="228"/>
      <c r="C34" s="230"/>
      <c r="D34" s="229"/>
      <c r="E34" s="331"/>
      <c r="F34" s="334"/>
      <c r="G34" s="386">
        <f t="shared" si="3"/>
        <v>0</v>
      </c>
      <c r="H34" s="126">
        <f t="shared" si="1"/>
        <v>0</v>
      </c>
      <c r="I34" s="229"/>
      <c r="J34" s="335"/>
      <c r="N34" s="256"/>
      <c r="O34" s="256"/>
      <c r="P34" s="256">
        <f t="shared" si="0"/>
        <v>0</v>
      </c>
    </row>
    <row r="35" spans="2:16" s="126" customFormat="1" x14ac:dyDescent="0.2">
      <c r="B35" s="228"/>
      <c r="C35" s="230"/>
      <c r="D35" s="229"/>
      <c r="E35" s="331"/>
      <c r="F35" s="334"/>
      <c r="G35" s="386">
        <f t="shared" si="3"/>
        <v>0</v>
      </c>
      <c r="H35" s="126">
        <f t="shared" si="1"/>
        <v>0</v>
      </c>
      <c r="I35" s="229"/>
      <c r="J35" s="335"/>
      <c r="N35" s="256"/>
      <c r="O35" s="256"/>
      <c r="P35" s="256">
        <f t="shared" si="0"/>
        <v>0</v>
      </c>
    </row>
    <row r="36" spans="2:16" s="126" customFormat="1" x14ac:dyDescent="0.2">
      <c r="B36" s="229"/>
      <c r="C36" s="232"/>
      <c r="E36" s="230"/>
      <c r="F36" s="335"/>
      <c r="G36" s="386">
        <f t="shared" si="3"/>
        <v>0</v>
      </c>
      <c r="H36" s="126">
        <f t="shared" ref="H36:H39" si="4">H35-F36+D36</f>
        <v>0</v>
      </c>
      <c r="I36" s="229"/>
      <c r="J36" s="231"/>
      <c r="N36" s="256"/>
      <c r="O36" s="256"/>
      <c r="P36" s="256">
        <f t="shared" si="0"/>
        <v>0</v>
      </c>
    </row>
    <row r="37" spans="2:16" s="126" customFormat="1" x14ac:dyDescent="0.2">
      <c r="B37" s="229"/>
      <c r="C37" s="232"/>
      <c r="E37" s="230"/>
      <c r="F37" s="335"/>
      <c r="G37" s="339">
        <f t="shared" ref="G37:G78" si="5">G36-E37+C37</f>
        <v>0</v>
      </c>
      <c r="H37" s="126">
        <f t="shared" si="4"/>
        <v>0</v>
      </c>
      <c r="I37" s="229"/>
      <c r="J37" s="231"/>
      <c r="N37" s="256"/>
      <c r="O37" s="256"/>
      <c r="P37" s="256">
        <f t="shared" si="0"/>
        <v>0</v>
      </c>
    </row>
    <row r="38" spans="2:16" s="126" customFormat="1" x14ac:dyDescent="0.2">
      <c r="B38" s="229"/>
      <c r="C38" s="232"/>
      <c r="E38" s="230"/>
      <c r="F38" s="335"/>
      <c r="G38" s="339">
        <f t="shared" si="5"/>
        <v>0</v>
      </c>
      <c r="H38" s="126">
        <f t="shared" si="4"/>
        <v>0</v>
      </c>
      <c r="I38" s="229"/>
      <c r="J38" s="231"/>
      <c r="N38" s="256"/>
      <c r="O38" s="256"/>
      <c r="P38" s="256">
        <f t="shared" si="0"/>
        <v>0</v>
      </c>
    </row>
    <row r="39" spans="2:16" s="126" customFormat="1" x14ac:dyDescent="0.2">
      <c r="B39" s="229"/>
      <c r="C39" s="232"/>
      <c r="E39" s="230"/>
      <c r="F39" s="335"/>
      <c r="G39" s="339">
        <f t="shared" si="5"/>
        <v>0</v>
      </c>
      <c r="H39" s="126">
        <f t="shared" si="4"/>
        <v>0</v>
      </c>
      <c r="I39" s="229"/>
      <c r="J39" s="231"/>
      <c r="L39" s="126" t="str">
        <f t="shared" ref="L39:L76" si="6">IF(D39&gt;0,D39," ")</f>
        <v xml:space="preserve"> </v>
      </c>
      <c r="N39" s="256"/>
      <c r="O39" s="256"/>
      <c r="P39" s="256">
        <f t="shared" si="0"/>
        <v>0</v>
      </c>
    </row>
    <row r="40" spans="2:16" s="126" customFormat="1" x14ac:dyDescent="0.2">
      <c r="B40" s="229"/>
      <c r="C40" s="232"/>
      <c r="E40" s="230"/>
      <c r="F40" s="335"/>
      <c r="G40" s="339">
        <f t="shared" si="5"/>
        <v>0</v>
      </c>
      <c r="H40" s="126">
        <f t="shared" ref="G40:H91" si="7">H39-F40+D40</f>
        <v>0</v>
      </c>
      <c r="I40" s="229"/>
      <c r="J40" s="231"/>
      <c r="L40" s="126" t="str">
        <f t="shared" si="6"/>
        <v xml:space="preserve"> </v>
      </c>
      <c r="N40" s="256"/>
      <c r="O40" s="256"/>
      <c r="P40" s="256">
        <f t="shared" si="0"/>
        <v>0</v>
      </c>
    </row>
    <row r="41" spans="2:16" s="126" customFormat="1" x14ac:dyDescent="0.2">
      <c r="B41" s="229"/>
      <c r="C41" s="232"/>
      <c r="E41" s="230"/>
      <c r="F41" s="335"/>
      <c r="G41" s="339">
        <f t="shared" si="5"/>
        <v>0</v>
      </c>
      <c r="H41" s="126">
        <f t="shared" si="7"/>
        <v>0</v>
      </c>
      <c r="I41" s="229"/>
      <c r="J41" s="231"/>
      <c r="L41" s="126" t="str">
        <f t="shared" si="6"/>
        <v xml:space="preserve"> </v>
      </c>
      <c r="N41" s="256"/>
      <c r="O41" s="256"/>
      <c r="P41" s="256">
        <f t="shared" si="0"/>
        <v>0</v>
      </c>
    </row>
    <row r="42" spans="2:16" s="126" customFormat="1" x14ac:dyDescent="0.2">
      <c r="B42" s="229"/>
      <c r="C42" s="232"/>
      <c r="E42" s="230"/>
      <c r="F42" s="335"/>
      <c r="G42" s="339">
        <f t="shared" si="5"/>
        <v>0</v>
      </c>
      <c r="H42" s="126">
        <f t="shared" si="7"/>
        <v>0</v>
      </c>
      <c r="I42" s="229"/>
      <c r="J42" s="277"/>
      <c r="L42" s="126" t="str">
        <f t="shared" si="6"/>
        <v xml:space="preserve"> </v>
      </c>
      <c r="N42" s="256"/>
      <c r="O42" s="256"/>
      <c r="P42" s="256">
        <f t="shared" si="0"/>
        <v>0</v>
      </c>
    </row>
    <row r="43" spans="2:16" s="126" customFormat="1" x14ac:dyDescent="0.2">
      <c r="B43" s="229"/>
      <c r="C43" s="232"/>
      <c r="E43" s="230"/>
      <c r="F43" s="335"/>
      <c r="G43" s="339">
        <f t="shared" si="5"/>
        <v>0</v>
      </c>
      <c r="H43" s="126">
        <f t="shared" si="7"/>
        <v>0</v>
      </c>
      <c r="I43" s="229"/>
      <c r="J43" s="231"/>
      <c r="L43" s="126" t="str">
        <f t="shared" si="6"/>
        <v xml:space="preserve"> </v>
      </c>
      <c r="N43" s="256"/>
      <c r="O43" s="256"/>
      <c r="P43" s="256">
        <f t="shared" si="0"/>
        <v>0</v>
      </c>
    </row>
    <row r="44" spans="2:16" s="126" customFormat="1" x14ac:dyDescent="0.2">
      <c r="C44" s="232"/>
      <c r="E44" s="230"/>
      <c r="G44" s="339">
        <f t="shared" si="5"/>
        <v>0</v>
      </c>
      <c r="H44" s="126">
        <f t="shared" si="7"/>
        <v>0</v>
      </c>
      <c r="L44" s="126" t="str">
        <f t="shared" si="6"/>
        <v xml:space="preserve"> </v>
      </c>
      <c r="N44" s="256"/>
      <c r="O44" s="256"/>
      <c r="P44" s="256">
        <f t="shared" si="0"/>
        <v>0</v>
      </c>
    </row>
    <row r="45" spans="2:16" s="126" customFormat="1" x14ac:dyDescent="0.2">
      <c r="C45" s="232"/>
      <c r="E45" s="232"/>
      <c r="G45" s="339">
        <f t="shared" si="5"/>
        <v>0</v>
      </c>
      <c r="H45" s="126">
        <f t="shared" si="7"/>
        <v>0</v>
      </c>
      <c r="N45" s="256"/>
      <c r="O45" s="256"/>
      <c r="P45" s="256">
        <f t="shared" si="0"/>
        <v>0</v>
      </c>
    </row>
    <row r="46" spans="2:16" s="126" customFormat="1" x14ac:dyDescent="0.2">
      <c r="C46" s="232"/>
      <c r="E46" s="232"/>
      <c r="G46" s="339">
        <f t="shared" si="5"/>
        <v>0</v>
      </c>
      <c r="H46" s="126">
        <f t="shared" si="7"/>
        <v>0</v>
      </c>
      <c r="L46" s="126" t="str">
        <f t="shared" si="6"/>
        <v xml:space="preserve"> </v>
      </c>
      <c r="N46" s="256"/>
      <c r="O46" s="256"/>
      <c r="P46" s="256">
        <f t="shared" si="0"/>
        <v>0</v>
      </c>
    </row>
    <row r="47" spans="2:16" s="126" customFormat="1" x14ac:dyDescent="0.2">
      <c r="C47" s="232"/>
      <c r="E47" s="232"/>
      <c r="G47" s="339">
        <f t="shared" si="5"/>
        <v>0</v>
      </c>
      <c r="H47" s="126">
        <f t="shared" si="7"/>
        <v>0</v>
      </c>
      <c r="L47" s="126" t="str">
        <f t="shared" si="6"/>
        <v xml:space="preserve"> </v>
      </c>
      <c r="N47" s="256"/>
      <c r="O47" s="256"/>
      <c r="P47" s="256">
        <f t="shared" si="0"/>
        <v>0</v>
      </c>
    </row>
    <row r="48" spans="2:16" s="126" customFormat="1" x14ac:dyDescent="0.2">
      <c r="C48" s="232"/>
      <c r="E48" s="232"/>
      <c r="G48" s="339">
        <f t="shared" si="5"/>
        <v>0</v>
      </c>
      <c r="H48" s="126">
        <f t="shared" si="7"/>
        <v>0</v>
      </c>
      <c r="L48" s="126" t="str">
        <f t="shared" si="6"/>
        <v xml:space="preserve"> </v>
      </c>
      <c r="N48" s="256"/>
      <c r="O48" s="256"/>
      <c r="P48" s="256">
        <f t="shared" si="0"/>
        <v>0</v>
      </c>
    </row>
    <row r="49" spans="3:16" s="126" customFormat="1" x14ac:dyDescent="0.2">
      <c r="C49" s="232"/>
      <c r="E49" s="232"/>
      <c r="G49" s="339">
        <f t="shared" si="5"/>
        <v>0</v>
      </c>
      <c r="H49" s="126">
        <f t="shared" si="7"/>
        <v>0</v>
      </c>
      <c r="L49" s="126" t="str">
        <f t="shared" si="6"/>
        <v xml:space="preserve"> </v>
      </c>
      <c r="N49" s="256"/>
      <c r="O49" s="256"/>
      <c r="P49" s="256">
        <f t="shared" si="0"/>
        <v>0</v>
      </c>
    </row>
    <row r="50" spans="3:16" s="126" customFormat="1" x14ac:dyDescent="0.2">
      <c r="C50" s="232"/>
      <c r="E50" s="232"/>
      <c r="G50" s="339">
        <f t="shared" si="5"/>
        <v>0</v>
      </c>
      <c r="H50" s="126">
        <f t="shared" si="7"/>
        <v>0</v>
      </c>
      <c r="L50" s="126" t="str">
        <f t="shared" si="6"/>
        <v xml:space="preserve"> </v>
      </c>
      <c r="N50" s="256"/>
      <c r="O50" s="256"/>
      <c r="P50" s="256">
        <f t="shared" si="0"/>
        <v>0</v>
      </c>
    </row>
    <row r="51" spans="3:16" s="126" customFormat="1" x14ac:dyDescent="0.2">
      <c r="C51" s="232"/>
      <c r="E51" s="232"/>
      <c r="G51" s="339">
        <f t="shared" si="5"/>
        <v>0</v>
      </c>
      <c r="H51" s="126">
        <f t="shared" si="7"/>
        <v>0</v>
      </c>
      <c r="L51" s="126" t="str">
        <f t="shared" si="6"/>
        <v xml:space="preserve"> </v>
      </c>
      <c r="N51" s="256"/>
      <c r="O51" s="256"/>
      <c r="P51" s="256">
        <f t="shared" si="0"/>
        <v>0</v>
      </c>
    </row>
    <row r="52" spans="3:16" s="126" customFormat="1" x14ac:dyDescent="0.2">
      <c r="C52" s="232"/>
      <c r="E52" s="232"/>
      <c r="G52" s="339">
        <f t="shared" si="5"/>
        <v>0</v>
      </c>
      <c r="H52" s="126">
        <f t="shared" si="7"/>
        <v>0</v>
      </c>
      <c r="L52" s="126" t="str">
        <f t="shared" si="6"/>
        <v xml:space="preserve"> </v>
      </c>
      <c r="N52" s="256"/>
      <c r="O52" s="256"/>
      <c r="P52" s="256">
        <f t="shared" si="0"/>
        <v>0</v>
      </c>
    </row>
    <row r="53" spans="3:16" s="126" customFormat="1" x14ac:dyDescent="0.2">
      <c r="C53" s="232"/>
      <c r="E53" s="232"/>
      <c r="G53" s="339">
        <f t="shared" si="5"/>
        <v>0</v>
      </c>
      <c r="H53" s="126">
        <f t="shared" si="7"/>
        <v>0</v>
      </c>
      <c r="L53" s="126" t="str">
        <f t="shared" si="6"/>
        <v xml:space="preserve"> </v>
      </c>
      <c r="N53" s="256"/>
      <c r="O53" s="256"/>
      <c r="P53" s="256">
        <f t="shared" si="0"/>
        <v>0</v>
      </c>
    </row>
    <row r="54" spans="3:16" s="126" customFormat="1" x14ac:dyDescent="0.2">
      <c r="C54" s="232"/>
      <c r="E54" s="232"/>
      <c r="G54" s="339">
        <f t="shared" si="5"/>
        <v>0</v>
      </c>
      <c r="H54" s="126">
        <f t="shared" si="7"/>
        <v>0</v>
      </c>
      <c r="L54" s="126" t="str">
        <f t="shared" si="6"/>
        <v xml:space="preserve"> </v>
      </c>
      <c r="N54" s="256"/>
      <c r="O54" s="256"/>
      <c r="P54" s="256">
        <f t="shared" si="0"/>
        <v>0</v>
      </c>
    </row>
    <row r="55" spans="3:16" s="126" customFormat="1" x14ac:dyDescent="0.2">
      <c r="C55" s="232"/>
      <c r="E55" s="232"/>
      <c r="G55" s="339">
        <f t="shared" si="5"/>
        <v>0</v>
      </c>
      <c r="H55" s="126">
        <f t="shared" si="7"/>
        <v>0</v>
      </c>
      <c r="L55" s="126" t="str">
        <f t="shared" si="6"/>
        <v xml:space="preserve"> </v>
      </c>
      <c r="N55" s="256"/>
      <c r="O55" s="256"/>
      <c r="P55" s="256">
        <f t="shared" si="0"/>
        <v>0</v>
      </c>
    </row>
    <row r="56" spans="3:16" s="126" customFormat="1" x14ac:dyDescent="0.2">
      <c r="C56" s="232"/>
      <c r="E56" s="232"/>
      <c r="G56" s="339">
        <f t="shared" si="5"/>
        <v>0</v>
      </c>
      <c r="H56" s="126">
        <f t="shared" si="7"/>
        <v>0</v>
      </c>
      <c r="L56" s="126" t="str">
        <f t="shared" si="6"/>
        <v xml:space="preserve"> </v>
      </c>
      <c r="N56" s="256"/>
      <c r="O56" s="256"/>
      <c r="P56" s="256">
        <f t="shared" si="0"/>
        <v>0</v>
      </c>
    </row>
    <row r="57" spans="3:16" s="126" customFormat="1" x14ac:dyDescent="0.2">
      <c r="C57" s="232"/>
      <c r="E57" s="232"/>
      <c r="G57" s="339">
        <f t="shared" si="5"/>
        <v>0</v>
      </c>
      <c r="H57" s="126">
        <f t="shared" si="7"/>
        <v>0</v>
      </c>
      <c r="L57" s="126" t="str">
        <f t="shared" si="6"/>
        <v xml:space="preserve"> </v>
      </c>
      <c r="N57" s="256"/>
      <c r="O57" s="256"/>
      <c r="P57" s="256">
        <f t="shared" si="0"/>
        <v>0</v>
      </c>
    </row>
    <row r="58" spans="3:16" s="126" customFormat="1" x14ac:dyDescent="0.2">
      <c r="C58" s="232"/>
      <c r="E58" s="232"/>
      <c r="G58" s="339">
        <f t="shared" si="5"/>
        <v>0</v>
      </c>
      <c r="H58" s="126">
        <f t="shared" si="7"/>
        <v>0</v>
      </c>
      <c r="L58" s="126" t="str">
        <f t="shared" si="6"/>
        <v xml:space="preserve"> </v>
      </c>
      <c r="N58" s="256"/>
      <c r="O58" s="256"/>
      <c r="P58" s="256">
        <f t="shared" si="0"/>
        <v>0</v>
      </c>
    </row>
    <row r="59" spans="3:16" s="126" customFormat="1" x14ac:dyDescent="0.2">
      <c r="C59" s="232"/>
      <c r="E59" s="232"/>
      <c r="G59" s="230">
        <f t="shared" si="5"/>
        <v>0</v>
      </c>
      <c r="H59" s="126">
        <f t="shared" si="7"/>
        <v>0</v>
      </c>
      <c r="L59" s="126" t="str">
        <f t="shared" si="6"/>
        <v xml:space="preserve"> </v>
      </c>
      <c r="N59" s="256"/>
      <c r="O59" s="256"/>
      <c r="P59" s="256">
        <f t="shared" si="0"/>
        <v>0</v>
      </c>
    </row>
    <row r="60" spans="3:16" s="126" customFormat="1" x14ac:dyDescent="0.2">
      <c r="C60" s="232"/>
      <c r="E60" s="232"/>
      <c r="G60" s="230">
        <f t="shared" si="5"/>
        <v>0</v>
      </c>
      <c r="H60" s="126">
        <f t="shared" si="7"/>
        <v>0</v>
      </c>
      <c r="L60" s="126" t="str">
        <f t="shared" si="6"/>
        <v xml:space="preserve"> </v>
      </c>
      <c r="N60" s="256"/>
      <c r="O60" s="256"/>
      <c r="P60" s="256">
        <f t="shared" si="0"/>
        <v>0</v>
      </c>
    </row>
    <row r="61" spans="3:16" s="126" customFormat="1" x14ac:dyDescent="0.2">
      <c r="C61" s="232"/>
      <c r="E61" s="232"/>
      <c r="G61" s="230">
        <f t="shared" si="5"/>
        <v>0</v>
      </c>
      <c r="H61" s="126">
        <f t="shared" si="7"/>
        <v>0</v>
      </c>
      <c r="L61" s="126" t="str">
        <f t="shared" si="6"/>
        <v xml:space="preserve"> </v>
      </c>
      <c r="N61" s="256"/>
      <c r="O61" s="256"/>
      <c r="P61" s="256">
        <f t="shared" si="0"/>
        <v>0</v>
      </c>
    </row>
    <row r="62" spans="3:16" s="126" customFormat="1" x14ac:dyDescent="0.2">
      <c r="C62" s="232"/>
      <c r="E62" s="232"/>
      <c r="G62" s="230">
        <f t="shared" si="5"/>
        <v>0</v>
      </c>
      <c r="H62" s="126">
        <f t="shared" si="7"/>
        <v>0</v>
      </c>
      <c r="L62" s="126" t="str">
        <f t="shared" si="6"/>
        <v xml:space="preserve"> </v>
      </c>
      <c r="N62" s="256"/>
      <c r="O62" s="256"/>
      <c r="P62" s="256">
        <f t="shared" si="0"/>
        <v>0</v>
      </c>
    </row>
    <row r="63" spans="3:16" s="126" customFormat="1" x14ac:dyDescent="0.2">
      <c r="C63" s="232"/>
      <c r="E63" s="232"/>
      <c r="G63" s="230">
        <f t="shared" si="5"/>
        <v>0</v>
      </c>
      <c r="H63" s="126">
        <f t="shared" si="7"/>
        <v>0</v>
      </c>
      <c r="L63" s="126" t="str">
        <f t="shared" si="6"/>
        <v xml:space="preserve"> </v>
      </c>
      <c r="N63" s="256"/>
      <c r="O63" s="256"/>
      <c r="P63" s="256">
        <f t="shared" si="0"/>
        <v>0</v>
      </c>
    </row>
    <row r="64" spans="3:16" s="126" customFormat="1" x14ac:dyDescent="0.2">
      <c r="C64" s="232"/>
      <c r="E64" s="232"/>
      <c r="G64" s="230">
        <f t="shared" si="5"/>
        <v>0</v>
      </c>
      <c r="H64" s="126">
        <f t="shared" si="7"/>
        <v>0</v>
      </c>
      <c r="L64" s="126" t="str">
        <f t="shared" si="6"/>
        <v xml:space="preserve"> </v>
      </c>
      <c r="N64" s="256"/>
      <c r="O64" s="256"/>
      <c r="P64" s="256">
        <f t="shared" si="0"/>
        <v>0</v>
      </c>
    </row>
    <row r="65" spans="3:16" s="126" customFormat="1" x14ac:dyDescent="0.2">
      <c r="C65" s="232"/>
      <c r="E65" s="232"/>
      <c r="G65" s="230">
        <f t="shared" si="5"/>
        <v>0</v>
      </c>
      <c r="H65" s="126">
        <f t="shared" si="7"/>
        <v>0</v>
      </c>
      <c r="L65" s="126" t="str">
        <f t="shared" si="6"/>
        <v xml:space="preserve"> </v>
      </c>
      <c r="N65" s="256"/>
      <c r="O65" s="256"/>
      <c r="P65" s="256">
        <f t="shared" si="0"/>
        <v>0</v>
      </c>
    </row>
    <row r="66" spans="3:16" s="126" customFormat="1" x14ac:dyDescent="0.2">
      <c r="C66" s="232"/>
      <c r="E66" s="232"/>
      <c r="G66" s="230">
        <f t="shared" si="5"/>
        <v>0</v>
      </c>
      <c r="H66" s="126">
        <f t="shared" si="7"/>
        <v>0</v>
      </c>
      <c r="L66" s="126" t="str">
        <f t="shared" si="6"/>
        <v xml:space="preserve"> </v>
      </c>
      <c r="N66" s="256"/>
      <c r="O66" s="256"/>
      <c r="P66" s="256">
        <f t="shared" si="0"/>
        <v>0</v>
      </c>
    </row>
    <row r="67" spans="3:16" s="126" customFormat="1" x14ac:dyDescent="0.2">
      <c r="C67" s="232"/>
      <c r="E67" s="232"/>
      <c r="G67" s="230">
        <f t="shared" si="5"/>
        <v>0</v>
      </c>
      <c r="H67" s="126">
        <f t="shared" si="7"/>
        <v>0</v>
      </c>
      <c r="L67" s="126" t="str">
        <f t="shared" si="6"/>
        <v xml:space="preserve"> </v>
      </c>
      <c r="N67" s="256"/>
      <c r="O67" s="256"/>
      <c r="P67" s="256">
        <f t="shared" si="0"/>
        <v>0</v>
      </c>
    </row>
    <row r="68" spans="3:16" s="126" customFormat="1" x14ac:dyDescent="0.2">
      <c r="C68" s="232"/>
      <c r="E68" s="232"/>
      <c r="G68" s="230">
        <f t="shared" si="5"/>
        <v>0</v>
      </c>
      <c r="H68" s="126">
        <f t="shared" si="7"/>
        <v>0</v>
      </c>
      <c r="L68" s="126" t="str">
        <f t="shared" si="6"/>
        <v xml:space="preserve"> </v>
      </c>
      <c r="N68" s="256"/>
      <c r="O68" s="256"/>
      <c r="P68" s="256">
        <f t="shared" si="0"/>
        <v>0</v>
      </c>
    </row>
    <row r="69" spans="3:16" s="126" customFormat="1" x14ac:dyDescent="0.2">
      <c r="C69" s="232"/>
      <c r="E69" s="232"/>
      <c r="G69" s="230">
        <f t="shared" si="5"/>
        <v>0</v>
      </c>
      <c r="H69" s="126">
        <f t="shared" si="7"/>
        <v>0</v>
      </c>
      <c r="L69" s="126" t="str">
        <f t="shared" si="6"/>
        <v xml:space="preserve"> </v>
      </c>
      <c r="N69" s="256"/>
      <c r="O69" s="256"/>
      <c r="P69" s="256">
        <f t="shared" si="0"/>
        <v>0</v>
      </c>
    </row>
    <row r="70" spans="3:16" s="126" customFormat="1" x14ac:dyDescent="0.2">
      <c r="C70" s="232"/>
      <c r="E70" s="232"/>
      <c r="G70" s="230">
        <f t="shared" si="5"/>
        <v>0</v>
      </c>
      <c r="H70" s="126">
        <f t="shared" si="7"/>
        <v>0</v>
      </c>
      <c r="L70" s="126" t="str">
        <f t="shared" si="6"/>
        <v xml:space="preserve"> </v>
      </c>
      <c r="N70" s="256"/>
      <c r="O70" s="256"/>
      <c r="P70" s="256">
        <f t="shared" si="0"/>
        <v>0</v>
      </c>
    </row>
    <row r="71" spans="3:16" s="126" customFormat="1" x14ac:dyDescent="0.2">
      <c r="C71" s="232"/>
      <c r="E71" s="232"/>
      <c r="G71" s="230">
        <f t="shared" si="5"/>
        <v>0</v>
      </c>
      <c r="H71" s="126">
        <f t="shared" si="7"/>
        <v>0</v>
      </c>
      <c r="L71" s="126" t="str">
        <f t="shared" si="6"/>
        <v xml:space="preserve"> </v>
      </c>
      <c r="N71" s="256"/>
      <c r="O71" s="256"/>
      <c r="P71" s="256">
        <f t="shared" si="0"/>
        <v>0</v>
      </c>
    </row>
    <row r="72" spans="3:16" s="126" customFormat="1" x14ac:dyDescent="0.2">
      <c r="C72" s="232"/>
      <c r="E72" s="232"/>
      <c r="G72" s="230">
        <f t="shared" si="5"/>
        <v>0</v>
      </c>
      <c r="H72" s="126">
        <f t="shared" si="7"/>
        <v>0</v>
      </c>
      <c r="L72" s="126" t="str">
        <f t="shared" si="6"/>
        <v xml:space="preserve"> </v>
      </c>
      <c r="N72" s="256"/>
      <c r="O72" s="256"/>
      <c r="P72" s="256">
        <f t="shared" si="0"/>
        <v>0</v>
      </c>
    </row>
    <row r="73" spans="3:16" s="126" customFormat="1" x14ac:dyDescent="0.2">
      <c r="C73" s="232"/>
      <c r="E73" s="232"/>
      <c r="G73" s="230">
        <f t="shared" si="5"/>
        <v>0</v>
      </c>
      <c r="H73" s="126">
        <f t="shared" si="7"/>
        <v>0</v>
      </c>
      <c r="L73" s="126" t="str">
        <f t="shared" si="6"/>
        <v xml:space="preserve"> </v>
      </c>
      <c r="N73" s="256"/>
      <c r="O73" s="256"/>
      <c r="P73" s="256">
        <f t="shared" si="0"/>
        <v>0</v>
      </c>
    </row>
    <row r="74" spans="3:16" s="126" customFormat="1" x14ac:dyDescent="0.2">
      <c r="C74" s="232"/>
      <c r="E74" s="232"/>
      <c r="G74" s="230">
        <f t="shared" si="5"/>
        <v>0</v>
      </c>
      <c r="H74" s="126">
        <f t="shared" si="7"/>
        <v>0</v>
      </c>
      <c r="L74" s="126" t="str">
        <f t="shared" si="6"/>
        <v xml:space="preserve"> </v>
      </c>
      <c r="N74" s="256"/>
      <c r="O74" s="256"/>
      <c r="P74" s="256">
        <f t="shared" ref="P74:P137" si="8">O74*G74</f>
        <v>0</v>
      </c>
    </row>
    <row r="75" spans="3:16" s="126" customFormat="1" x14ac:dyDescent="0.2">
      <c r="C75" s="232"/>
      <c r="E75" s="232"/>
      <c r="G75" s="230">
        <f t="shared" si="5"/>
        <v>0</v>
      </c>
      <c r="H75" s="126">
        <f t="shared" si="7"/>
        <v>0</v>
      </c>
      <c r="L75" s="126" t="str">
        <f t="shared" si="6"/>
        <v xml:space="preserve"> </v>
      </c>
      <c r="N75" s="256"/>
      <c r="O75" s="256"/>
      <c r="P75" s="256">
        <f t="shared" si="8"/>
        <v>0</v>
      </c>
    </row>
    <row r="76" spans="3:16" s="126" customFormat="1" x14ac:dyDescent="0.2">
      <c r="C76" s="232"/>
      <c r="E76" s="232"/>
      <c r="G76" s="230">
        <f t="shared" si="5"/>
        <v>0</v>
      </c>
      <c r="H76" s="126">
        <f t="shared" si="7"/>
        <v>0</v>
      </c>
      <c r="L76" s="126" t="str">
        <f t="shared" si="6"/>
        <v xml:space="preserve"> </v>
      </c>
      <c r="N76" s="256"/>
      <c r="O76" s="256"/>
      <c r="P76" s="256">
        <f t="shared" si="8"/>
        <v>0</v>
      </c>
    </row>
    <row r="77" spans="3:16" s="126" customFormat="1" x14ac:dyDescent="0.2">
      <c r="C77" s="232"/>
      <c r="E77" s="232"/>
      <c r="G77" s="230">
        <f t="shared" si="5"/>
        <v>0</v>
      </c>
      <c r="H77" s="126">
        <f t="shared" si="7"/>
        <v>0</v>
      </c>
      <c r="L77" s="126" t="str">
        <f t="shared" ref="L77:L140" si="9">IF(D77&gt;0,D77," ")</f>
        <v xml:space="preserve"> </v>
      </c>
      <c r="N77" s="256"/>
      <c r="O77" s="256"/>
      <c r="P77" s="256">
        <f t="shared" si="8"/>
        <v>0</v>
      </c>
    </row>
    <row r="78" spans="3:16" s="126" customFormat="1" x14ac:dyDescent="0.2">
      <c r="C78" s="232"/>
      <c r="E78" s="232"/>
      <c r="G78" s="230">
        <f t="shared" si="5"/>
        <v>0</v>
      </c>
      <c r="H78" s="126">
        <f t="shared" si="7"/>
        <v>0</v>
      </c>
      <c r="L78" s="126" t="str">
        <f t="shared" si="9"/>
        <v xml:space="preserve"> </v>
      </c>
      <c r="N78" s="256"/>
      <c r="O78" s="256"/>
      <c r="P78" s="256">
        <f t="shared" si="8"/>
        <v>0</v>
      </c>
    </row>
    <row r="79" spans="3:16" s="126" customFormat="1" x14ac:dyDescent="0.2">
      <c r="C79" s="232"/>
      <c r="E79" s="232"/>
      <c r="G79" s="232">
        <f t="shared" si="7"/>
        <v>0</v>
      </c>
      <c r="H79" s="126">
        <f t="shared" si="7"/>
        <v>0</v>
      </c>
      <c r="L79" s="126" t="str">
        <f t="shared" si="9"/>
        <v xml:space="preserve"> </v>
      </c>
      <c r="N79" s="256"/>
      <c r="O79" s="256"/>
      <c r="P79" s="256">
        <f t="shared" si="8"/>
        <v>0</v>
      </c>
    </row>
    <row r="80" spans="3:16" s="126" customFormat="1" x14ac:dyDescent="0.2">
      <c r="C80" s="232"/>
      <c r="E80" s="232"/>
      <c r="G80" s="232">
        <f t="shared" si="7"/>
        <v>0</v>
      </c>
      <c r="H80" s="126">
        <f t="shared" si="7"/>
        <v>0</v>
      </c>
      <c r="L80" s="126" t="str">
        <f t="shared" si="9"/>
        <v xml:space="preserve"> </v>
      </c>
      <c r="N80" s="256"/>
      <c r="O80" s="256"/>
      <c r="P80" s="256">
        <f t="shared" si="8"/>
        <v>0</v>
      </c>
    </row>
    <row r="81" spans="3:16" s="126" customFormat="1" x14ac:dyDescent="0.2">
      <c r="C81" s="232"/>
      <c r="E81" s="232"/>
      <c r="G81" s="232">
        <f t="shared" si="7"/>
        <v>0</v>
      </c>
      <c r="H81" s="126">
        <f t="shared" si="7"/>
        <v>0</v>
      </c>
      <c r="L81" s="126" t="str">
        <f t="shared" si="9"/>
        <v xml:space="preserve"> </v>
      </c>
      <c r="N81" s="256"/>
      <c r="O81" s="256"/>
      <c r="P81" s="256">
        <f t="shared" si="8"/>
        <v>0</v>
      </c>
    </row>
    <row r="82" spans="3:16" s="126" customFormat="1" x14ac:dyDescent="0.2">
      <c r="C82" s="232"/>
      <c r="E82" s="232"/>
      <c r="G82" s="232">
        <f t="shared" si="7"/>
        <v>0</v>
      </c>
      <c r="H82" s="126">
        <f t="shared" si="7"/>
        <v>0</v>
      </c>
      <c r="L82" s="126" t="str">
        <f t="shared" si="9"/>
        <v xml:space="preserve"> </v>
      </c>
      <c r="N82" s="256"/>
      <c r="O82" s="256"/>
      <c r="P82" s="256">
        <f t="shared" si="8"/>
        <v>0</v>
      </c>
    </row>
    <row r="83" spans="3:16" s="126" customFormat="1" x14ac:dyDescent="0.2">
      <c r="C83" s="232"/>
      <c r="E83" s="232"/>
      <c r="G83" s="232">
        <f t="shared" si="7"/>
        <v>0</v>
      </c>
      <c r="H83" s="126">
        <f t="shared" si="7"/>
        <v>0</v>
      </c>
      <c r="L83" s="126" t="str">
        <f t="shared" si="9"/>
        <v xml:space="preserve"> </v>
      </c>
      <c r="N83" s="256"/>
      <c r="O83" s="256"/>
      <c r="P83" s="256">
        <f t="shared" si="8"/>
        <v>0</v>
      </c>
    </row>
    <row r="84" spans="3:16" s="126" customFormat="1" x14ac:dyDescent="0.2">
      <c r="C84" s="232"/>
      <c r="E84" s="232"/>
      <c r="G84" s="232">
        <f t="shared" si="7"/>
        <v>0</v>
      </c>
      <c r="H84" s="126">
        <f t="shared" si="7"/>
        <v>0</v>
      </c>
      <c r="L84" s="126" t="str">
        <f t="shared" si="9"/>
        <v xml:space="preserve"> </v>
      </c>
      <c r="N84" s="256"/>
      <c r="O84" s="256"/>
      <c r="P84" s="256">
        <f t="shared" si="8"/>
        <v>0</v>
      </c>
    </row>
    <row r="85" spans="3:16" s="126" customFormat="1" x14ac:dyDescent="0.2">
      <c r="C85" s="232"/>
      <c r="E85" s="232"/>
      <c r="G85" s="232">
        <f t="shared" si="7"/>
        <v>0</v>
      </c>
      <c r="H85" s="126">
        <f t="shared" si="7"/>
        <v>0</v>
      </c>
      <c r="L85" s="126" t="str">
        <f t="shared" si="9"/>
        <v xml:space="preserve"> </v>
      </c>
      <c r="N85" s="256"/>
      <c r="O85" s="256"/>
      <c r="P85" s="256">
        <f t="shared" si="8"/>
        <v>0</v>
      </c>
    </row>
    <row r="86" spans="3:16" s="126" customFormat="1" x14ac:dyDescent="0.2">
      <c r="C86" s="232"/>
      <c r="E86" s="232"/>
      <c r="G86" s="232">
        <f t="shared" si="7"/>
        <v>0</v>
      </c>
      <c r="H86" s="126">
        <f t="shared" si="7"/>
        <v>0</v>
      </c>
      <c r="L86" s="126" t="str">
        <f t="shared" si="9"/>
        <v xml:space="preserve"> </v>
      </c>
      <c r="N86" s="256"/>
      <c r="O86" s="256"/>
      <c r="P86" s="256">
        <f t="shared" si="8"/>
        <v>0</v>
      </c>
    </row>
    <row r="87" spans="3:16" s="126" customFormat="1" x14ac:dyDescent="0.2">
      <c r="C87" s="232"/>
      <c r="E87" s="232"/>
      <c r="G87" s="232">
        <f t="shared" si="7"/>
        <v>0</v>
      </c>
      <c r="H87" s="126">
        <f t="shared" si="7"/>
        <v>0</v>
      </c>
      <c r="L87" s="126" t="str">
        <f t="shared" si="9"/>
        <v xml:space="preserve"> </v>
      </c>
      <c r="N87" s="256"/>
      <c r="O87" s="256"/>
      <c r="P87" s="256">
        <f t="shared" si="8"/>
        <v>0</v>
      </c>
    </row>
    <row r="88" spans="3:16" s="126" customFormat="1" x14ac:dyDescent="0.2">
      <c r="C88" s="232"/>
      <c r="E88" s="232"/>
      <c r="G88" s="232">
        <f t="shared" si="7"/>
        <v>0</v>
      </c>
      <c r="H88" s="126">
        <f t="shared" si="7"/>
        <v>0</v>
      </c>
      <c r="L88" s="126" t="str">
        <f t="shared" si="9"/>
        <v xml:space="preserve"> </v>
      </c>
      <c r="N88" s="256"/>
      <c r="O88" s="256"/>
      <c r="P88" s="256">
        <f t="shared" si="8"/>
        <v>0</v>
      </c>
    </row>
    <row r="89" spans="3:16" s="126" customFormat="1" x14ac:dyDescent="0.2">
      <c r="C89" s="232"/>
      <c r="E89" s="232"/>
      <c r="G89" s="232">
        <f t="shared" si="7"/>
        <v>0</v>
      </c>
      <c r="H89" s="126">
        <f t="shared" si="7"/>
        <v>0</v>
      </c>
      <c r="L89" s="126" t="str">
        <f t="shared" si="9"/>
        <v xml:space="preserve"> </v>
      </c>
      <c r="N89" s="256"/>
      <c r="O89" s="256"/>
      <c r="P89" s="256">
        <f t="shared" si="8"/>
        <v>0</v>
      </c>
    </row>
    <row r="90" spans="3:16" s="126" customFormat="1" x14ac:dyDescent="0.2">
      <c r="C90" s="232"/>
      <c r="E90" s="232"/>
      <c r="G90" s="232">
        <f t="shared" si="7"/>
        <v>0</v>
      </c>
      <c r="H90" s="126">
        <f t="shared" si="7"/>
        <v>0</v>
      </c>
      <c r="L90" s="126" t="str">
        <f t="shared" si="9"/>
        <v xml:space="preserve"> </v>
      </c>
      <c r="N90" s="256"/>
      <c r="O90" s="256"/>
      <c r="P90" s="256">
        <f t="shared" si="8"/>
        <v>0</v>
      </c>
    </row>
    <row r="91" spans="3:16" s="126" customFormat="1" x14ac:dyDescent="0.2">
      <c r="C91" s="232"/>
      <c r="E91" s="232"/>
      <c r="G91" s="232">
        <f t="shared" si="7"/>
        <v>0</v>
      </c>
      <c r="H91" s="126">
        <f t="shared" si="7"/>
        <v>0</v>
      </c>
      <c r="L91" s="126" t="str">
        <f t="shared" si="9"/>
        <v xml:space="preserve"> </v>
      </c>
      <c r="N91" s="256"/>
      <c r="O91" s="256"/>
      <c r="P91" s="256">
        <f t="shared" si="8"/>
        <v>0</v>
      </c>
    </row>
    <row r="92" spans="3:16" s="126" customFormat="1" x14ac:dyDescent="0.2">
      <c r="C92" s="232"/>
      <c r="E92" s="232"/>
      <c r="G92" s="232">
        <f t="shared" ref="G92:H119" si="10">G91-E92+C92</f>
        <v>0</v>
      </c>
      <c r="H92" s="126">
        <f t="shared" si="10"/>
        <v>0</v>
      </c>
      <c r="L92" s="126" t="str">
        <f t="shared" si="9"/>
        <v xml:space="preserve"> </v>
      </c>
      <c r="N92" s="256"/>
      <c r="O92" s="256"/>
      <c r="P92" s="256">
        <f t="shared" si="8"/>
        <v>0</v>
      </c>
    </row>
    <row r="93" spans="3:16" s="126" customFormat="1" x14ac:dyDescent="0.2">
      <c r="C93" s="232"/>
      <c r="E93" s="232"/>
      <c r="G93" s="232">
        <f t="shared" si="10"/>
        <v>0</v>
      </c>
      <c r="H93" s="126">
        <f t="shared" si="10"/>
        <v>0</v>
      </c>
      <c r="L93" s="126" t="str">
        <f t="shared" si="9"/>
        <v xml:space="preserve"> </v>
      </c>
      <c r="N93" s="256"/>
      <c r="O93" s="256"/>
      <c r="P93" s="256">
        <f t="shared" si="8"/>
        <v>0</v>
      </c>
    </row>
    <row r="94" spans="3:16" x14ac:dyDescent="0.2">
      <c r="G94" s="13">
        <f t="shared" si="10"/>
        <v>0</v>
      </c>
      <c r="H94" s="9">
        <f t="shared" si="10"/>
        <v>0</v>
      </c>
      <c r="I94" s="9"/>
      <c r="J94" s="9"/>
      <c r="L94" s="9" t="str">
        <f t="shared" si="9"/>
        <v xml:space="preserve"> </v>
      </c>
      <c r="P94" s="14">
        <f t="shared" si="8"/>
        <v>0</v>
      </c>
    </row>
    <row r="95" spans="3:16" x14ac:dyDescent="0.2">
      <c r="G95" s="13">
        <f t="shared" si="10"/>
        <v>0</v>
      </c>
      <c r="H95" s="9">
        <f t="shared" si="10"/>
        <v>0</v>
      </c>
      <c r="I95" s="9"/>
      <c r="J95" s="9"/>
      <c r="L95" s="9" t="str">
        <f t="shared" si="9"/>
        <v xml:space="preserve"> </v>
      </c>
      <c r="P95" s="14">
        <f t="shared" si="8"/>
        <v>0</v>
      </c>
    </row>
    <row r="96" spans="3:16" x14ac:dyDescent="0.2">
      <c r="G96" s="13">
        <f t="shared" si="10"/>
        <v>0</v>
      </c>
      <c r="H96" s="9">
        <f t="shared" si="10"/>
        <v>0</v>
      </c>
      <c r="I96" s="9"/>
      <c r="J96" s="9"/>
      <c r="L96" s="9" t="str">
        <f t="shared" si="9"/>
        <v xml:space="preserve"> </v>
      </c>
      <c r="P96" s="14">
        <f t="shared" si="8"/>
        <v>0</v>
      </c>
    </row>
    <row r="97" spans="7:16" x14ac:dyDescent="0.2">
      <c r="G97" s="13">
        <f t="shared" si="10"/>
        <v>0</v>
      </c>
      <c r="H97" s="9">
        <f t="shared" si="10"/>
        <v>0</v>
      </c>
      <c r="I97" s="9"/>
      <c r="J97" s="9"/>
      <c r="L97" s="9" t="str">
        <f t="shared" si="9"/>
        <v xml:space="preserve"> </v>
      </c>
      <c r="P97" s="14">
        <f t="shared" si="8"/>
        <v>0</v>
      </c>
    </row>
    <row r="98" spans="7:16" x14ac:dyDescent="0.2">
      <c r="G98" s="13">
        <f t="shared" si="10"/>
        <v>0</v>
      </c>
      <c r="H98" s="9">
        <f t="shared" si="10"/>
        <v>0</v>
      </c>
      <c r="I98" s="9"/>
      <c r="J98" s="9"/>
      <c r="L98" s="9" t="str">
        <f t="shared" si="9"/>
        <v xml:space="preserve"> </v>
      </c>
      <c r="P98" s="14">
        <f t="shared" si="8"/>
        <v>0</v>
      </c>
    </row>
    <row r="99" spans="7:16" x14ac:dyDescent="0.2">
      <c r="G99" s="13">
        <f t="shared" si="10"/>
        <v>0</v>
      </c>
      <c r="H99" s="9">
        <f t="shared" si="10"/>
        <v>0</v>
      </c>
      <c r="I99" s="9"/>
      <c r="J99" s="9"/>
      <c r="L99" s="9" t="str">
        <f t="shared" si="9"/>
        <v xml:space="preserve"> </v>
      </c>
      <c r="P99" s="14">
        <f t="shared" si="8"/>
        <v>0</v>
      </c>
    </row>
    <row r="100" spans="7:16" x14ac:dyDescent="0.2">
      <c r="G100" s="13">
        <f t="shared" si="10"/>
        <v>0</v>
      </c>
      <c r="H100" s="9">
        <f t="shared" si="10"/>
        <v>0</v>
      </c>
      <c r="I100" s="9"/>
      <c r="J100" s="9"/>
      <c r="L100" s="9" t="str">
        <f t="shared" si="9"/>
        <v xml:space="preserve"> </v>
      </c>
      <c r="P100" s="14">
        <f t="shared" si="8"/>
        <v>0</v>
      </c>
    </row>
    <row r="101" spans="7:16" x14ac:dyDescent="0.2">
      <c r="G101" s="13">
        <f t="shared" si="10"/>
        <v>0</v>
      </c>
      <c r="H101" s="9">
        <f t="shared" si="10"/>
        <v>0</v>
      </c>
      <c r="I101" s="9"/>
      <c r="J101" s="9"/>
      <c r="L101" s="9" t="str">
        <f t="shared" si="9"/>
        <v xml:space="preserve"> </v>
      </c>
      <c r="P101" s="14">
        <f t="shared" si="8"/>
        <v>0</v>
      </c>
    </row>
    <row r="102" spans="7:16" x14ac:dyDescent="0.2">
      <c r="G102" s="13">
        <f t="shared" si="10"/>
        <v>0</v>
      </c>
      <c r="H102" s="9">
        <f t="shared" si="10"/>
        <v>0</v>
      </c>
      <c r="I102" s="9"/>
      <c r="J102" s="9"/>
      <c r="L102" s="9" t="str">
        <f t="shared" si="9"/>
        <v xml:space="preserve"> </v>
      </c>
      <c r="P102" s="14">
        <f t="shared" si="8"/>
        <v>0</v>
      </c>
    </row>
    <row r="103" spans="7:16" x14ac:dyDescent="0.2">
      <c r="G103" s="13">
        <f t="shared" si="10"/>
        <v>0</v>
      </c>
      <c r="H103" s="9">
        <f t="shared" si="10"/>
        <v>0</v>
      </c>
      <c r="I103" s="9"/>
      <c r="J103" s="9"/>
      <c r="L103" s="9" t="str">
        <f t="shared" si="9"/>
        <v xml:space="preserve"> </v>
      </c>
      <c r="P103" s="14">
        <f t="shared" si="8"/>
        <v>0</v>
      </c>
    </row>
    <row r="104" spans="7:16" x14ac:dyDescent="0.2">
      <c r="G104" s="13">
        <f t="shared" si="10"/>
        <v>0</v>
      </c>
      <c r="H104" s="9">
        <f t="shared" si="10"/>
        <v>0</v>
      </c>
      <c r="I104" s="9"/>
      <c r="J104" s="9"/>
      <c r="L104" s="9" t="str">
        <f t="shared" si="9"/>
        <v xml:space="preserve"> </v>
      </c>
      <c r="P104" s="14">
        <f t="shared" si="8"/>
        <v>0</v>
      </c>
    </row>
    <row r="105" spans="7:16" x14ac:dyDescent="0.2">
      <c r="G105" s="13">
        <f t="shared" si="10"/>
        <v>0</v>
      </c>
      <c r="H105" s="9">
        <f t="shared" si="10"/>
        <v>0</v>
      </c>
      <c r="I105" s="9"/>
      <c r="J105" s="9"/>
      <c r="L105" s="9" t="str">
        <f t="shared" si="9"/>
        <v xml:space="preserve"> </v>
      </c>
      <c r="P105" s="14">
        <f t="shared" si="8"/>
        <v>0</v>
      </c>
    </row>
    <row r="106" spans="7:16" x14ac:dyDescent="0.2">
      <c r="G106" s="13">
        <f t="shared" si="10"/>
        <v>0</v>
      </c>
      <c r="H106" s="9">
        <f t="shared" si="10"/>
        <v>0</v>
      </c>
      <c r="I106" s="9"/>
      <c r="J106" s="9"/>
      <c r="L106" s="9" t="str">
        <f t="shared" si="9"/>
        <v xml:space="preserve"> </v>
      </c>
      <c r="P106" s="14">
        <f t="shared" si="8"/>
        <v>0</v>
      </c>
    </row>
    <row r="107" spans="7:16" x14ac:dyDescent="0.2">
      <c r="G107" s="13">
        <f t="shared" si="10"/>
        <v>0</v>
      </c>
      <c r="H107" s="9">
        <f t="shared" si="10"/>
        <v>0</v>
      </c>
      <c r="I107" s="9"/>
      <c r="J107" s="9"/>
      <c r="L107" s="9" t="str">
        <f t="shared" si="9"/>
        <v xml:space="preserve"> </v>
      </c>
      <c r="P107" s="14">
        <f t="shared" si="8"/>
        <v>0</v>
      </c>
    </row>
    <row r="108" spans="7:16" x14ac:dyDescent="0.2">
      <c r="G108" s="13">
        <f t="shared" si="10"/>
        <v>0</v>
      </c>
      <c r="H108" s="9">
        <f t="shared" si="10"/>
        <v>0</v>
      </c>
      <c r="I108" s="9"/>
      <c r="J108" s="9"/>
      <c r="L108" s="9" t="str">
        <f t="shared" si="9"/>
        <v xml:space="preserve"> </v>
      </c>
      <c r="P108" s="14">
        <f t="shared" si="8"/>
        <v>0</v>
      </c>
    </row>
    <row r="109" spans="7:16" x14ac:dyDescent="0.2">
      <c r="G109" s="13">
        <f t="shared" si="10"/>
        <v>0</v>
      </c>
      <c r="H109" s="9">
        <f t="shared" si="10"/>
        <v>0</v>
      </c>
      <c r="I109" s="9"/>
      <c r="J109" s="9"/>
      <c r="L109" s="9" t="str">
        <f t="shared" si="9"/>
        <v xml:space="preserve"> </v>
      </c>
      <c r="P109" s="14">
        <f t="shared" si="8"/>
        <v>0</v>
      </c>
    </row>
    <row r="110" spans="7:16" x14ac:dyDescent="0.2">
      <c r="G110" s="13">
        <f t="shared" si="10"/>
        <v>0</v>
      </c>
      <c r="H110" s="9">
        <f t="shared" si="10"/>
        <v>0</v>
      </c>
      <c r="I110" s="9"/>
      <c r="J110" s="9"/>
      <c r="L110" s="9" t="str">
        <f t="shared" si="9"/>
        <v xml:space="preserve"> </v>
      </c>
      <c r="P110" s="14">
        <f t="shared" si="8"/>
        <v>0</v>
      </c>
    </row>
    <row r="111" spans="7:16" x14ac:dyDescent="0.2">
      <c r="G111" s="13">
        <f t="shared" si="10"/>
        <v>0</v>
      </c>
      <c r="H111" s="9">
        <f t="shared" si="10"/>
        <v>0</v>
      </c>
      <c r="I111" s="9"/>
      <c r="J111" s="9"/>
      <c r="L111" s="9" t="str">
        <f t="shared" si="9"/>
        <v xml:space="preserve"> </v>
      </c>
      <c r="P111" s="14">
        <f t="shared" si="8"/>
        <v>0</v>
      </c>
    </row>
    <row r="112" spans="7:16" x14ac:dyDescent="0.2">
      <c r="G112" s="13">
        <f t="shared" si="10"/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4">
        <f t="shared" si="8"/>
        <v>0</v>
      </c>
    </row>
    <row r="113" spans="7:16" x14ac:dyDescent="0.2">
      <c r="G113" s="13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4">
        <f t="shared" si="8"/>
        <v>0</v>
      </c>
    </row>
    <row r="114" spans="7:16" x14ac:dyDescent="0.2">
      <c r="G114" s="13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4">
        <f t="shared" si="8"/>
        <v>0</v>
      </c>
    </row>
    <row r="115" spans="7:16" x14ac:dyDescent="0.2">
      <c r="G115" s="13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4">
        <f t="shared" si="8"/>
        <v>0</v>
      </c>
    </row>
    <row r="116" spans="7:16" x14ac:dyDescent="0.2">
      <c r="G116" s="13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4">
        <f t="shared" si="8"/>
        <v>0</v>
      </c>
    </row>
    <row r="117" spans="7:16" x14ac:dyDescent="0.2">
      <c r="G117" s="13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4">
        <f t="shared" si="8"/>
        <v>0</v>
      </c>
    </row>
    <row r="118" spans="7:16" x14ac:dyDescent="0.2">
      <c r="G118" s="13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4">
        <f t="shared" si="8"/>
        <v>0</v>
      </c>
    </row>
    <row r="119" spans="7:16" x14ac:dyDescent="0.2">
      <c r="G119" s="13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4">
        <f t="shared" si="8"/>
        <v>0</v>
      </c>
    </row>
    <row r="120" spans="7:16" x14ac:dyDescent="0.2">
      <c r="G120" s="13">
        <f t="shared" ref="G120:H183" si="11">G119-E120+C120</f>
        <v>0</v>
      </c>
      <c r="H120" s="9">
        <f t="shared" si="11"/>
        <v>0</v>
      </c>
      <c r="I120" s="9"/>
      <c r="J120" s="9"/>
      <c r="L120" s="9" t="str">
        <f t="shared" si="9"/>
        <v xml:space="preserve"> </v>
      </c>
      <c r="P120" s="14">
        <f t="shared" si="8"/>
        <v>0</v>
      </c>
    </row>
    <row r="121" spans="7:16" x14ac:dyDescent="0.2">
      <c r="G121" s="13">
        <f t="shared" si="11"/>
        <v>0</v>
      </c>
      <c r="H121" s="9">
        <f t="shared" si="11"/>
        <v>0</v>
      </c>
      <c r="I121" s="9"/>
      <c r="J121" s="9"/>
      <c r="L121" s="9" t="str">
        <f t="shared" si="9"/>
        <v xml:space="preserve"> </v>
      </c>
      <c r="P121" s="14">
        <f t="shared" si="8"/>
        <v>0</v>
      </c>
    </row>
    <row r="122" spans="7:16" x14ac:dyDescent="0.2">
      <c r="G122" s="13">
        <f t="shared" si="11"/>
        <v>0</v>
      </c>
      <c r="H122" s="9">
        <f t="shared" si="11"/>
        <v>0</v>
      </c>
      <c r="I122" s="9"/>
      <c r="J122" s="9"/>
      <c r="L122" s="9" t="str">
        <f t="shared" si="9"/>
        <v xml:space="preserve"> </v>
      </c>
      <c r="P122" s="14">
        <f t="shared" si="8"/>
        <v>0</v>
      </c>
    </row>
    <row r="123" spans="7:16" x14ac:dyDescent="0.2">
      <c r="G123" s="13">
        <f t="shared" si="11"/>
        <v>0</v>
      </c>
      <c r="H123" s="9">
        <f t="shared" si="11"/>
        <v>0</v>
      </c>
      <c r="I123" s="9"/>
      <c r="J123" s="9"/>
      <c r="L123" s="9" t="str">
        <f t="shared" si="9"/>
        <v xml:space="preserve"> </v>
      </c>
      <c r="P123" s="14">
        <f t="shared" si="8"/>
        <v>0</v>
      </c>
    </row>
    <row r="124" spans="7:16" x14ac:dyDescent="0.2">
      <c r="G124" s="13">
        <f t="shared" si="11"/>
        <v>0</v>
      </c>
      <c r="H124" s="9">
        <f t="shared" si="11"/>
        <v>0</v>
      </c>
      <c r="I124" s="9"/>
      <c r="J124" s="9"/>
      <c r="L124" s="9" t="str">
        <f t="shared" si="9"/>
        <v xml:space="preserve"> </v>
      </c>
      <c r="P124" s="14">
        <f t="shared" si="8"/>
        <v>0</v>
      </c>
    </row>
    <row r="125" spans="7:16" x14ac:dyDescent="0.2">
      <c r="G125" s="13">
        <f t="shared" si="11"/>
        <v>0</v>
      </c>
      <c r="H125" s="9">
        <f t="shared" si="11"/>
        <v>0</v>
      </c>
      <c r="I125" s="9"/>
      <c r="J125" s="9"/>
      <c r="L125" s="9" t="str">
        <f t="shared" si="9"/>
        <v xml:space="preserve"> </v>
      </c>
      <c r="P125" s="14">
        <f t="shared" si="8"/>
        <v>0</v>
      </c>
    </row>
    <row r="126" spans="7:16" x14ac:dyDescent="0.2">
      <c r="G126" s="13">
        <f t="shared" si="11"/>
        <v>0</v>
      </c>
      <c r="H126" s="9">
        <f t="shared" si="11"/>
        <v>0</v>
      </c>
      <c r="I126" s="9"/>
      <c r="J126" s="9"/>
      <c r="L126" s="9" t="str">
        <f t="shared" si="9"/>
        <v xml:space="preserve"> </v>
      </c>
      <c r="P126" s="14">
        <f t="shared" si="8"/>
        <v>0</v>
      </c>
    </row>
    <row r="127" spans="7:16" x14ac:dyDescent="0.2">
      <c r="G127" s="13">
        <f t="shared" si="11"/>
        <v>0</v>
      </c>
      <c r="H127" s="9">
        <f t="shared" si="11"/>
        <v>0</v>
      </c>
      <c r="I127" s="9"/>
      <c r="J127" s="9"/>
      <c r="L127" s="9" t="str">
        <f t="shared" si="9"/>
        <v xml:space="preserve"> </v>
      </c>
      <c r="P127" s="14">
        <f t="shared" si="8"/>
        <v>0</v>
      </c>
    </row>
    <row r="128" spans="7:16" x14ac:dyDescent="0.2">
      <c r="G128" s="13">
        <f t="shared" si="11"/>
        <v>0</v>
      </c>
      <c r="H128" s="9">
        <f t="shared" si="11"/>
        <v>0</v>
      </c>
      <c r="I128" s="9"/>
      <c r="J128" s="9"/>
      <c r="L128" s="9" t="str">
        <f t="shared" si="9"/>
        <v xml:space="preserve"> </v>
      </c>
      <c r="P128" s="14">
        <f t="shared" si="8"/>
        <v>0</v>
      </c>
    </row>
    <row r="129" spans="7:16" x14ac:dyDescent="0.2">
      <c r="G129" s="13">
        <f t="shared" si="11"/>
        <v>0</v>
      </c>
      <c r="H129" s="9">
        <f t="shared" si="11"/>
        <v>0</v>
      </c>
      <c r="I129" s="9"/>
      <c r="J129" s="9"/>
      <c r="L129" s="9" t="str">
        <f t="shared" si="9"/>
        <v xml:space="preserve"> </v>
      </c>
      <c r="P129" s="14">
        <f t="shared" si="8"/>
        <v>0</v>
      </c>
    </row>
    <row r="130" spans="7:16" x14ac:dyDescent="0.2">
      <c r="G130" s="13">
        <f t="shared" si="11"/>
        <v>0</v>
      </c>
      <c r="H130" s="9">
        <f t="shared" si="11"/>
        <v>0</v>
      </c>
      <c r="I130" s="9"/>
      <c r="J130" s="9"/>
      <c r="L130" s="9" t="str">
        <f t="shared" si="9"/>
        <v xml:space="preserve"> </v>
      </c>
      <c r="P130" s="14">
        <f t="shared" si="8"/>
        <v>0</v>
      </c>
    </row>
    <row r="131" spans="7:16" x14ac:dyDescent="0.2">
      <c r="G131" s="13">
        <f t="shared" si="11"/>
        <v>0</v>
      </c>
      <c r="H131" s="9">
        <f t="shared" si="11"/>
        <v>0</v>
      </c>
      <c r="I131" s="9"/>
      <c r="J131" s="9"/>
      <c r="L131" s="9" t="str">
        <f t="shared" si="9"/>
        <v xml:space="preserve"> </v>
      </c>
      <c r="P131" s="14">
        <f t="shared" si="8"/>
        <v>0</v>
      </c>
    </row>
    <row r="132" spans="7:16" x14ac:dyDescent="0.2">
      <c r="G132" s="13">
        <f t="shared" si="11"/>
        <v>0</v>
      </c>
      <c r="H132" s="9">
        <f t="shared" si="11"/>
        <v>0</v>
      </c>
      <c r="I132" s="9"/>
      <c r="J132" s="9"/>
      <c r="L132" s="9" t="str">
        <f t="shared" si="9"/>
        <v xml:space="preserve"> </v>
      </c>
      <c r="P132" s="14">
        <f t="shared" si="8"/>
        <v>0</v>
      </c>
    </row>
    <row r="133" spans="7:16" x14ac:dyDescent="0.2">
      <c r="G133" s="13">
        <f t="shared" si="11"/>
        <v>0</v>
      </c>
      <c r="H133" s="9">
        <f t="shared" si="11"/>
        <v>0</v>
      </c>
      <c r="I133" s="9"/>
      <c r="J133" s="9"/>
      <c r="L133" s="9" t="str">
        <f t="shared" si="9"/>
        <v xml:space="preserve"> </v>
      </c>
      <c r="P133" s="14">
        <f t="shared" si="8"/>
        <v>0</v>
      </c>
    </row>
    <row r="134" spans="7:16" x14ac:dyDescent="0.2">
      <c r="G134" s="13">
        <f t="shared" si="11"/>
        <v>0</v>
      </c>
      <c r="H134" s="9">
        <f t="shared" si="11"/>
        <v>0</v>
      </c>
      <c r="I134" s="9"/>
      <c r="J134" s="9"/>
      <c r="L134" s="9" t="str">
        <f t="shared" si="9"/>
        <v xml:space="preserve"> </v>
      </c>
      <c r="P134" s="14">
        <f t="shared" si="8"/>
        <v>0</v>
      </c>
    </row>
    <row r="135" spans="7:16" x14ac:dyDescent="0.2">
      <c r="G135" s="13">
        <f t="shared" si="11"/>
        <v>0</v>
      </c>
      <c r="H135" s="9">
        <f t="shared" si="11"/>
        <v>0</v>
      </c>
      <c r="I135" s="9"/>
      <c r="J135" s="9"/>
      <c r="L135" s="9" t="str">
        <f t="shared" si="9"/>
        <v xml:space="preserve"> </v>
      </c>
      <c r="P135" s="14">
        <f t="shared" si="8"/>
        <v>0</v>
      </c>
    </row>
    <row r="136" spans="7:16" x14ac:dyDescent="0.2">
      <c r="G136" s="13">
        <f t="shared" si="11"/>
        <v>0</v>
      </c>
      <c r="H136" s="9">
        <f t="shared" si="11"/>
        <v>0</v>
      </c>
      <c r="I136" s="9"/>
      <c r="J136" s="9"/>
      <c r="L136" s="9" t="str">
        <f t="shared" si="9"/>
        <v xml:space="preserve"> </v>
      </c>
      <c r="P136" s="14">
        <f t="shared" si="8"/>
        <v>0</v>
      </c>
    </row>
    <row r="137" spans="7:16" x14ac:dyDescent="0.2">
      <c r="G137" s="13">
        <f t="shared" si="11"/>
        <v>0</v>
      </c>
      <c r="H137" s="9">
        <f t="shared" si="11"/>
        <v>0</v>
      </c>
      <c r="I137" s="9"/>
      <c r="J137" s="9"/>
      <c r="L137" s="9" t="str">
        <f t="shared" si="9"/>
        <v xml:space="preserve"> </v>
      </c>
      <c r="P137" s="14">
        <f t="shared" si="8"/>
        <v>0</v>
      </c>
    </row>
    <row r="138" spans="7:16" x14ac:dyDescent="0.2">
      <c r="G138" s="13">
        <f t="shared" si="11"/>
        <v>0</v>
      </c>
      <c r="H138" s="9">
        <f t="shared" si="11"/>
        <v>0</v>
      </c>
      <c r="I138" s="9"/>
      <c r="J138" s="9"/>
      <c r="L138" s="9" t="str">
        <f t="shared" si="9"/>
        <v xml:space="preserve"> </v>
      </c>
      <c r="P138" s="14">
        <f t="shared" ref="P138:P201" si="12">O138*G138</f>
        <v>0</v>
      </c>
    </row>
    <row r="139" spans="7:16" x14ac:dyDescent="0.2">
      <c r="G139" s="13">
        <f t="shared" si="11"/>
        <v>0</v>
      </c>
      <c r="H139" s="9">
        <f t="shared" si="11"/>
        <v>0</v>
      </c>
      <c r="I139" s="9"/>
      <c r="J139" s="9"/>
      <c r="L139" s="9" t="str">
        <f t="shared" si="9"/>
        <v xml:space="preserve"> </v>
      </c>
      <c r="P139" s="14">
        <f t="shared" si="12"/>
        <v>0</v>
      </c>
    </row>
    <row r="140" spans="7:16" x14ac:dyDescent="0.2">
      <c r="G140" s="13">
        <f t="shared" si="11"/>
        <v>0</v>
      </c>
      <c r="H140" s="9">
        <f t="shared" si="11"/>
        <v>0</v>
      </c>
      <c r="I140" s="9"/>
      <c r="J140" s="9"/>
      <c r="L140" s="9" t="str">
        <f t="shared" si="9"/>
        <v xml:space="preserve"> </v>
      </c>
      <c r="P140" s="14">
        <f t="shared" si="12"/>
        <v>0</v>
      </c>
    </row>
    <row r="141" spans="7:16" x14ac:dyDescent="0.2">
      <c r="G141" s="13">
        <f t="shared" si="11"/>
        <v>0</v>
      </c>
      <c r="H141" s="9">
        <f t="shared" si="11"/>
        <v>0</v>
      </c>
      <c r="I141" s="9"/>
      <c r="J141" s="9"/>
      <c r="L141" s="9" t="str">
        <f t="shared" ref="L141:L204" si="13">IF(D141&gt;0,D141," ")</f>
        <v xml:space="preserve"> </v>
      </c>
      <c r="P141" s="14">
        <f t="shared" si="12"/>
        <v>0</v>
      </c>
    </row>
    <row r="142" spans="7:16" x14ac:dyDescent="0.2">
      <c r="G142" s="13">
        <f t="shared" si="11"/>
        <v>0</v>
      </c>
      <c r="H142" s="9">
        <f t="shared" si="11"/>
        <v>0</v>
      </c>
      <c r="I142" s="9"/>
      <c r="J142" s="9"/>
      <c r="L142" s="9" t="str">
        <f t="shared" si="13"/>
        <v xml:space="preserve"> </v>
      </c>
      <c r="P142" s="14">
        <f t="shared" si="12"/>
        <v>0</v>
      </c>
    </row>
    <row r="143" spans="7:16" x14ac:dyDescent="0.2">
      <c r="G143" s="13">
        <f t="shared" si="11"/>
        <v>0</v>
      </c>
      <c r="H143" s="9">
        <f t="shared" si="11"/>
        <v>0</v>
      </c>
      <c r="I143" s="9"/>
      <c r="J143" s="9"/>
      <c r="L143" s="9" t="str">
        <f t="shared" si="13"/>
        <v xml:space="preserve"> </v>
      </c>
      <c r="P143" s="14">
        <f t="shared" si="12"/>
        <v>0</v>
      </c>
    </row>
    <row r="144" spans="7:16" x14ac:dyDescent="0.2">
      <c r="G144" s="13">
        <f t="shared" si="11"/>
        <v>0</v>
      </c>
      <c r="H144" s="9">
        <f t="shared" si="11"/>
        <v>0</v>
      </c>
      <c r="I144" s="9"/>
      <c r="J144" s="9"/>
      <c r="L144" s="9" t="str">
        <f t="shared" si="13"/>
        <v xml:space="preserve"> </v>
      </c>
      <c r="P144" s="14">
        <f t="shared" si="12"/>
        <v>0</v>
      </c>
    </row>
    <row r="145" spans="7:16" x14ac:dyDescent="0.2">
      <c r="G145" s="13">
        <f t="shared" si="11"/>
        <v>0</v>
      </c>
      <c r="H145" s="9">
        <f t="shared" si="11"/>
        <v>0</v>
      </c>
      <c r="I145" s="9"/>
      <c r="J145" s="9"/>
      <c r="L145" s="9" t="str">
        <f t="shared" si="13"/>
        <v xml:space="preserve"> </v>
      </c>
      <c r="P145" s="14">
        <f t="shared" si="12"/>
        <v>0</v>
      </c>
    </row>
    <row r="146" spans="7:16" x14ac:dyDescent="0.2">
      <c r="G146" s="13">
        <f t="shared" si="11"/>
        <v>0</v>
      </c>
      <c r="H146" s="9">
        <f t="shared" si="11"/>
        <v>0</v>
      </c>
      <c r="I146" s="9"/>
      <c r="J146" s="9"/>
      <c r="L146" s="9" t="str">
        <f t="shared" si="13"/>
        <v xml:space="preserve"> </v>
      </c>
      <c r="P146" s="14">
        <f t="shared" si="12"/>
        <v>0</v>
      </c>
    </row>
    <row r="147" spans="7:16" x14ac:dyDescent="0.2">
      <c r="G147" s="13">
        <f t="shared" si="11"/>
        <v>0</v>
      </c>
      <c r="H147" s="9">
        <f t="shared" si="11"/>
        <v>0</v>
      </c>
      <c r="I147" s="9"/>
      <c r="J147" s="9"/>
      <c r="L147" s="9" t="str">
        <f t="shared" si="13"/>
        <v xml:space="preserve"> </v>
      </c>
      <c r="P147" s="14">
        <f t="shared" si="12"/>
        <v>0</v>
      </c>
    </row>
    <row r="148" spans="7:16" x14ac:dyDescent="0.2">
      <c r="G148" s="13">
        <f t="shared" si="11"/>
        <v>0</v>
      </c>
      <c r="H148" s="9">
        <f t="shared" si="11"/>
        <v>0</v>
      </c>
      <c r="I148" s="9"/>
      <c r="J148" s="9"/>
      <c r="L148" s="9" t="str">
        <f t="shared" si="13"/>
        <v xml:space="preserve"> </v>
      </c>
      <c r="P148" s="14">
        <f t="shared" si="12"/>
        <v>0</v>
      </c>
    </row>
    <row r="149" spans="7:16" x14ac:dyDescent="0.2">
      <c r="G149" s="13">
        <f t="shared" si="11"/>
        <v>0</v>
      </c>
      <c r="H149" s="9">
        <f t="shared" si="11"/>
        <v>0</v>
      </c>
      <c r="I149" s="9"/>
      <c r="J149" s="9"/>
      <c r="L149" s="9" t="str">
        <f t="shared" si="13"/>
        <v xml:space="preserve"> </v>
      </c>
      <c r="P149" s="14">
        <f t="shared" si="12"/>
        <v>0</v>
      </c>
    </row>
    <row r="150" spans="7:16" x14ac:dyDescent="0.2">
      <c r="G150" s="13">
        <f t="shared" si="11"/>
        <v>0</v>
      </c>
      <c r="H150" s="9">
        <f t="shared" si="11"/>
        <v>0</v>
      </c>
      <c r="I150" s="9"/>
      <c r="J150" s="9"/>
      <c r="L150" s="9" t="str">
        <f t="shared" si="13"/>
        <v xml:space="preserve"> </v>
      </c>
      <c r="P150" s="14">
        <f t="shared" si="12"/>
        <v>0</v>
      </c>
    </row>
    <row r="151" spans="7:16" x14ac:dyDescent="0.2">
      <c r="G151" s="13">
        <f t="shared" si="11"/>
        <v>0</v>
      </c>
      <c r="H151" s="9">
        <f t="shared" si="11"/>
        <v>0</v>
      </c>
      <c r="I151" s="9"/>
      <c r="J151" s="9"/>
      <c r="L151" s="9" t="str">
        <f t="shared" si="13"/>
        <v xml:space="preserve"> </v>
      </c>
      <c r="P151" s="14">
        <f t="shared" si="12"/>
        <v>0</v>
      </c>
    </row>
    <row r="152" spans="7:16" x14ac:dyDescent="0.2">
      <c r="G152" s="13">
        <f t="shared" si="11"/>
        <v>0</v>
      </c>
      <c r="H152" s="9">
        <f t="shared" si="11"/>
        <v>0</v>
      </c>
      <c r="I152" s="9"/>
      <c r="J152" s="9"/>
      <c r="L152" s="9" t="str">
        <f t="shared" si="13"/>
        <v xml:space="preserve"> </v>
      </c>
      <c r="P152" s="14">
        <f t="shared" si="12"/>
        <v>0</v>
      </c>
    </row>
    <row r="153" spans="7:16" x14ac:dyDescent="0.2">
      <c r="G153" s="13">
        <f t="shared" si="11"/>
        <v>0</v>
      </c>
      <c r="H153" s="9">
        <f t="shared" si="11"/>
        <v>0</v>
      </c>
      <c r="I153" s="9"/>
      <c r="J153" s="9"/>
      <c r="L153" s="9" t="str">
        <f t="shared" si="13"/>
        <v xml:space="preserve"> </v>
      </c>
      <c r="P153" s="14">
        <f t="shared" si="12"/>
        <v>0</v>
      </c>
    </row>
    <row r="154" spans="7:16" x14ac:dyDescent="0.2">
      <c r="G154" s="13">
        <f t="shared" si="11"/>
        <v>0</v>
      </c>
      <c r="H154" s="9">
        <f t="shared" si="11"/>
        <v>0</v>
      </c>
      <c r="I154" s="9"/>
      <c r="J154" s="9"/>
      <c r="L154" s="9" t="str">
        <f t="shared" si="13"/>
        <v xml:space="preserve"> </v>
      </c>
      <c r="P154" s="14">
        <f t="shared" si="12"/>
        <v>0</v>
      </c>
    </row>
    <row r="155" spans="7:16" x14ac:dyDescent="0.2">
      <c r="G155" s="13">
        <f t="shared" si="11"/>
        <v>0</v>
      </c>
      <c r="H155" s="9">
        <f t="shared" si="11"/>
        <v>0</v>
      </c>
      <c r="I155" s="9"/>
      <c r="J155" s="9"/>
      <c r="L155" s="9" t="str">
        <f t="shared" si="13"/>
        <v xml:space="preserve"> </v>
      </c>
      <c r="P155" s="14">
        <f t="shared" si="12"/>
        <v>0</v>
      </c>
    </row>
    <row r="156" spans="7:16" x14ac:dyDescent="0.2">
      <c r="G156" s="13">
        <f t="shared" si="11"/>
        <v>0</v>
      </c>
      <c r="H156" s="9">
        <f t="shared" si="11"/>
        <v>0</v>
      </c>
      <c r="I156" s="9"/>
      <c r="J156" s="9"/>
      <c r="L156" s="9" t="str">
        <f t="shared" si="13"/>
        <v xml:space="preserve"> </v>
      </c>
      <c r="P156" s="14">
        <f t="shared" si="12"/>
        <v>0</v>
      </c>
    </row>
    <row r="157" spans="7:16" x14ac:dyDescent="0.2">
      <c r="G157" s="13">
        <f t="shared" si="11"/>
        <v>0</v>
      </c>
      <c r="H157" s="9">
        <f t="shared" si="11"/>
        <v>0</v>
      </c>
      <c r="I157" s="9"/>
      <c r="J157" s="9"/>
      <c r="L157" s="9" t="str">
        <f t="shared" si="13"/>
        <v xml:space="preserve"> </v>
      </c>
      <c r="P157" s="14">
        <f t="shared" si="12"/>
        <v>0</v>
      </c>
    </row>
    <row r="158" spans="7:16" x14ac:dyDescent="0.2">
      <c r="G158" s="13">
        <f t="shared" si="11"/>
        <v>0</v>
      </c>
      <c r="H158" s="9">
        <f t="shared" si="11"/>
        <v>0</v>
      </c>
      <c r="I158" s="9"/>
      <c r="J158" s="9"/>
      <c r="L158" s="9" t="str">
        <f t="shared" si="13"/>
        <v xml:space="preserve"> </v>
      </c>
      <c r="P158" s="14">
        <f t="shared" si="12"/>
        <v>0</v>
      </c>
    </row>
    <row r="159" spans="7:16" x14ac:dyDescent="0.2">
      <c r="G159" s="13">
        <f t="shared" si="11"/>
        <v>0</v>
      </c>
      <c r="H159" s="9">
        <f t="shared" si="11"/>
        <v>0</v>
      </c>
      <c r="I159" s="9"/>
      <c r="J159" s="9"/>
      <c r="L159" s="9" t="str">
        <f t="shared" si="13"/>
        <v xml:space="preserve"> </v>
      </c>
      <c r="P159" s="14">
        <f t="shared" si="12"/>
        <v>0</v>
      </c>
    </row>
    <row r="160" spans="7:16" x14ac:dyDescent="0.2">
      <c r="G160" s="13">
        <f t="shared" si="11"/>
        <v>0</v>
      </c>
      <c r="H160" s="9">
        <f t="shared" si="11"/>
        <v>0</v>
      </c>
      <c r="I160" s="9"/>
      <c r="J160" s="9"/>
      <c r="L160" s="9" t="str">
        <f t="shared" si="13"/>
        <v xml:space="preserve"> </v>
      </c>
      <c r="P160" s="14">
        <f t="shared" si="12"/>
        <v>0</v>
      </c>
    </row>
    <row r="161" spans="7:16" x14ac:dyDescent="0.2">
      <c r="G161" s="13">
        <f t="shared" si="11"/>
        <v>0</v>
      </c>
      <c r="H161" s="9">
        <f t="shared" si="11"/>
        <v>0</v>
      </c>
      <c r="I161" s="9"/>
      <c r="J161" s="9"/>
      <c r="L161" s="9" t="str">
        <f t="shared" si="13"/>
        <v xml:space="preserve"> </v>
      </c>
      <c r="P161" s="14">
        <f t="shared" si="12"/>
        <v>0</v>
      </c>
    </row>
    <row r="162" spans="7:16" x14ac:dyDescent="0.2">
      <c r="G162" s="13">
        <f t="shared" si="11"/>
        <v>0</v>
      </c>
      <c r="H162" s="9">
        <f t="shared" si="11"/>
        <v>0</v>
      </c>
      <c r="I162" s="9"/>
      <c r="J162" s="9"/>
      <c r="L162" s="9" t="str">
        <f t="shared" si="13"/>
        <v xml:space="preserve"> </v>
      </c>
      <c r="P162" s="14">
        <f t="shared" si="12"/>
        <v>0</v>
      </c>
    </row>
    <row r="163" spans="7:16" x14ac:dyDescent="0.2">
      <c r="G163" s="13">
        <f t="shared" si="11"/>
        <v>0</v>
      </c>
      <c r="H163" s="9">
        <f t="shared" si="11"/>
        <v>0</v>
      </c>
      <c r="I163" s="9"/>
      <c r="J163" s="9"/>
      <c r="L163" s="9" t="str">
        <f t="shared" si="13"/>
        <v xml:space="preserve"> </v>
      </c>
      <c r="P163" s="14">
        <f t="shared" si="12"/>
        <v>0</v>
      </c>
    </row>
    <row r="164" spans="7:16" x14ac:dyDescent="0.2">
      <c r="G164" s="13">
        <f t="shared" si="11"/>
        <v>0</v>
      </c>
      <c r="H164" s="9">
        <f t="shared" si="11"/>
        <v>0</v>
      </c>
      <c r="I164" s="9"/>
      <c r="J164" s="9"/>
      <c r="L164" s="9" t="str">
        <f t="shared" si="13"/>
        <v xml:space="preserve"> </v>
      </c>
      <c r="P164" s="14">
        <f t="shared" si="12"/>
        <v>0</v>
      </c>
    </row>
    <row r="165" spans="7:16" x14ac:dyDescent="0.2">
      <c r="G165" s="13">
        <f t="shared" si="11"/>
        <v>0</v>
      </c>
      <c r="H165" s="9">
        <f t="shared" si="11"/>
        <v>0</v>
      </c>
      <c r="I165" s="9"/>
      <c r="J165" s="9"/>
      <c r="L165" s="9" t="str">
        <f t="shared" si="13"/>
        <v xml:space="preserve"> </v>
      </c>
      <c r="P165" s="14">
        <f t="shared" si="12"/>
        <v>0</v>
      </c>
    </row>
    <row r="166" spans="7:16" x14ac:dyDescent="0.2">
      <c r="G166" s="13">
        <f t="shared" si="11"/>
        <v>0</v>
      </c>
      <c r="H166" s="9">
        <f t="shared" si="11"/>
        <v>0</v>
      </c>
      <c r="I166" s="9"/>
      <c r="J166" s="9"/>
      <c r="L166" s="9" t="str">
        <f t="shared" si="13"/>
        <v xml:space="preserve"> </v>
      </c>
      <c r="P166" s="14">
        <f t="shared" si="12"/>
        <v>0</v>
      </c>
    </row>
    <row r="167" spans="7:16" x14ac:dyDescent="0.2">
      <c r="G167" s="13">
        <f t="shared" si="11"/>
        <v>0</v>
      </c>
      <c r="H167" s="9">
        <f t="shared" si="11"/>
        <v>0</v>
      </c>
      <c r="I167" s="9"/>
      <c r="J167" s="9"/>
      <c r="L167" s="9" t="str">
        <f t="shared" si="13"/>
        <v xml:space="preserve"> </v>
      </c>
      <c r="P167" s="14">
        <f t="shared" si="12"/>
        <v>0</v>
      </c>
    </row>
    <row r="168" spans="7:16" x14ac:dyDescent="0.2">
      <c r="G168" s="13">
        <f t="shared" si="11"/>
        <v>0</v>
      </c>
      <c r="H168" s="9">
        <f t="shared" si="11"/>
        <v>0</v>
      </c>
      <c r="I168" s="9"/>
      <c r="J168" s="9"/>
      <c r="L168" s="9" t="str">
        <f t="shared" si="13"/>
        <v xml:space="preserve"> </v>
      </c>
      <c r="P168" s="14">
        <f t="shared" si="12"/>
        <v>0</v>
      </c>
    </row>
    <row r="169" spans="7:16" x14ac:dyDescent="0.2">
      <c r="G169" s="13">
        <f t="shared" si="11"/>
        <v>0</v>
      </c>
      <c r="H169" s="9">
        <f t="shared" si="11"/>
        <v>0</v>
      </c>
      <c r="I169" s="9"/>
      <c r="J169" s="9"/>
      <c r="L169" s="9" t="str">
        <f t="shared" si="13"/>
        <v xml:space="preserve"> </v>
      </c>
      <c r="P169" s="14">
        <f t="shared" si="12"/>
        <v>0</v>
      </c>
    </row>
    <row r="170" spans="7:16" x14ac:dyDescent="0.2">
      <c r="G170" s="13">
        <f t="shared" si="11"/>
        <v>0</v>
      </c>
      <c r="H170" s="9">
        <f t="shared" si="11"/>
        <v>0</v>
      </c>
      <c r="I170" s="9"/>
      <c r="J170" s="9"/>
      <c r="L170" s="9" t="str">
        <f t="shared" si="13"/>
        <v xml:space="preserve"> </v>
      </c>
      <c r="P170" s="14">
        <f t="shared" si="12"/>
        <v>0</v>
      </c>
    </row>
    <row r="171" spans="7:16" x14ac:dyDescent="0.2">
      <c r="G171" s="13">
        <f t="shared" si="11"/>
        <v>0</v>
      </c>
      <c r="H171" s="9">
        <f t="shared" si="11"/>
        <v>0</v>
      </c>
      <c r="I171" s="9"/>
      <c r="J171" s="9"/>
      <c r="L171" s="9" t="str">
        <f t="shared" si="13"/>
        <v xml:space="preserve"> </v>
      </c>
      <c r="P171" s="14">
        <f t="shared" si="12"/>
        <v>0</v>
      </c>
    </row>
    <row r="172" spans="7:16" x14ac:dyDescent="0.2">
      <c r="G172" s="13">
        <f t="shared" si="11"/>
        <v>0</v>
      </c>
      <c r="H172" s="9">
        <f t="shared" si="11"/>
        <v>0</v>
      </c>
      <c r="I172" s="9"/>
      <c r="J172" s="9"/>
      <c r="L172" s="9" t="str">
        <f t="shared" si="13"/>
        <v xml:space="preserve"> </v>
      </c>
      <c r="P172" s="14">
        <f t="shared" si="12"/>
        <v>0</v>
      </c>
    </row>
    <row r="173" spans="7:16" x14ac:dyDescent="0.2">
      <c r="G173" s="13">
        <f t="shared" si="11"/>
        <v>0</v>
      </c>
      <c r="H173" s="9">
        <f t="shared" si="11"/>
        <v>0</v>
      </c>
      <c r="I173" s="9"/>
      <c r="J173" s="9"/>
      <c r="L173" s="9" t="str">
        <f t="shared" si="13"/>
        <v xml:space="preserve"> </v>
      </c>
      <c r="P173" s="14">
        <f t="shared" si="12"/>
        <v>0</v>
      </c>
    </row>
    <row r="174" spans="7:16" x14ac:dyDescent="0.2">
      <c r="G174" s="13">
        <f t="shared" si="11"/>
        <v>0</v>
      </c>
      <c r="H174" s="9">
        <f t="shared" si="11"/>
        <v>0</v>
      </c>
      <c r="I174" s="9"/>
      <c r="J174" s="9"/>
      <c r="L174" s="9" t="str">
        <f t="shared" si="13"/>
        <v xml:space="preserve"> </v>
      </c>
      <c r="P174" s="14">
        <f t="shared" si="12"/>
        <v>0</v>
      </c>
    </row>
    <row r="175" spans="7:16" x14ac:dyDescent="0.2">
      <c r="G175" s="13">
        <f t="shared" si="11"/>
        <v>0</v>
      </c>
      <c r="H175" s="9">
        <f t="shared" si="11"/>
        <v>0</v>
      </c>
      <c r="I175" s="9"/>
      <c r="J175" s="9"/>
      <c r="L175" s="9" t="str">
        <f t="shared" si="13"/>
        <v xml:space="preserve"> </v>
      </c>
      <c r="P175" s="14">
        <f t="shared" si="12"/>
        <v>0</v>
      </c>
    </row>
    <row r="176" spans="7:16" x14ac:dyDescent="0.2">
      <c r="G176" s="13">
        <f t="shared" si="11"/>
        <v>0</v>
      </c>
      <c r="H176" s="9">
        <f t="shared" si="11"/>
        <v>0</v>
      </c>
      <c r="I176" s="9"/>
      <c r="J176" s="9"/>
      <c r="L176" s="9" t="str">
        <f t="shared" si="13"/>
        <v xml:space="preserve"> </v>
      </c>
      <c r="P176" s="14">
        <f t="shared" si="12"/>
        <v>0</v>
      </c>
    </row>
    <row r="177" spans="7:16" x14ac:dyDescent="0.2">
      <c r="G177" s="13">
        <f t="shared" si="11"/>
        <v>0</v>
      </c>
      <c r="H177" s="9">
        <f t="shared" si="11"/>
        <v>0</v>
      </c>
      <c r="I177" s="9"/>
      <c r="J177" s="9"/>
      <c r="L177" s="9" t="str">
        <f t="shared" si="13"/>
        <v xml:space="preserve"> </v>
      </c>
      <c r="P177" s="14">
        <f t="shared" si="12"/>
        <v>0</v>
      </c>
    </row>
    <row r="178" spans="7:16" x14ac:dyDescent="0.2">
      <c r="G178" s="13">
        <f t="shared" si="11"/>
        <v>0</v>
      </c>
      <c r="H178" s="9">
        <f t="shared" si="11"/>
        <v>0</v>
      </c>
      <c r="I178" s="9"/>
      <c r="J178" s="9"/>
      <c r="L178" s="9" t="str">
        <f t="shared" si="13"/>
        <v xml:space="preserve"> </v>
      </c>
      <c r="P178" s="14">
        <f t="shared" si="12"/>
        <v>0</v>
      </c>
    </row>
    <row r="179" spans="7:16" x14ac:dyDescent="0.2">
      <c r="G179" s="13">
        <f t="shared" si="11"/>
        <v>0</v>
      </c>
      <c r="H179" s="9">
        <f t="shared" si="11"/>
        <v>0</v>
      </c>
      <c r="I179" s="9"/>
      <c r="J179" s="9"/>
      <c r="L179" s="9" t="str">
        <f t="shared" si="13"/>
        <v xml:space="preserve"> </v>
      </c>
      <c r="P179" s="14">
        <f t="shared" si="12"/>
        <v>0</v>
      </c>
    </row>
    <row r="180" spans="7:16" x14ac:dyDescent="0.2">
      <c r="G180" s="13">
        <f t="shared" si="11"/>
        <v>0</v>
      </c>
      <c r="H180" s="9">
        <f t="shared" si="11"/>
        <v>0</v>
      </c>
      <c r="I180" s="9"/>
      <c r="J180" s="9"/>
      <c r="L180" s="9" t="str">
        <f t="shared" si="13"/>
        <v xml:space="preserve"> </v>
      </c>
      <c r="P180" s="14">
        <f t="shared" si="12"/>
        <v>0</v>
      </c>
    </row>
    <row r="181" spans="7:16" x14ac:dyDescent="0.2">
      <c r="G181" s="13">
        <f t="shared" si="11"/>
        <v>0</v>
      </c>
      <c r="H181" s="9">
        <f t="shared" si="11"/>
        <v>0</v>
      </c>
      <c r="I181" s="9"/>
      <c r="J181" s="9"/>
      <c r="L181" s="9" t="str">
        <f t="shared" si="13"/>
        <v xml:space="preserve"> </v>
      </c>
      <c r="P181" s="14">
        <f t="shared" si="12"/>
        <v>0</v>
      </c>
    </row>
    <row r="182" spans="7:16" x14ac:dyDescent="0.2">
      <c r="G182" s="13">
        <f t="shared" si="11"/>
        <v>0</v>
      </c>
      <c r="H182" s="9">
        <f t="shared" si="11"/>
        <v>0</v>
      </c>
      <c r="I182" s="9"/>
      <c r="J182" s="9"/>
      <c r="L182" s="9" t="str">
        <f t="shared" si="13"/>
        <v xml:space="preserve"> </v>
      </c>
      <c r="P182" s="14">
        <f t="shared" si="12"/>
        <v>0</v>
      </c>
    </row>
    <row r="183" spans="7:16" x14ac:dyDescent="0.2">
      <c r="G183" s="13">
        <f t="shared" si="11"/>
        <v>0</v>
      </c>
      <c r="H183" s="9">
        <f t="shared" si="11"/>
        <v>0</v>
      </c>
      <c r="I183" s="9"/>
      <c r="J183" s="9"/>
      <c r="L183" s="9" t="str">
        <f t="shared" si="13"/>
        <v xml:space="preserve"> </v>
      </c>
      <c r="P183" s="14">
        <f t="shared" si="12"/>
        <v>0</v>
      </c>
    </row>
    <row r="184" spans="7:16" x14ac:dyDescent="0.2">
      <c r="G184" s="13">
        <f t="shared" ref="G184:H209" si="14">G183-E184+C184</f>
        <v>0</v>
      </c>
      <c r="H184" s="9">
        <f t="shared" si="14"/>
        <v>0</v>
      </c>
      <c r="I184" s="9"/>
      <c r="J184" s="9"/>
      <c r="L184" s="9" t="str">
        <f t="shared" si="13"/>
        <v xml:space="preserve"> </v>
      </c>
      <c r="P184" s="14">
        <f t="shared" si="12"/>
        <v>0</v>
      </c>
    </row>
    <row r="185" spans="7:16" x14ac:dyDescent="0.2">
      <c r="G185" s="13">
        <f t="shared" si="14"/>
        <v>0</v>
      </c>
      <c r="H185" s="9">
        <f t="shared" si="14"/>
        <v>0</v>
      </c>
      <c r="I185" s="9"/>
      <c r="J185" s="9"/>
      <c r="L185" s="9" t="str">
        <f t="shared" si="13"/>
        <v xml:space="preserve"> </v>
      </c>
      <c r="P185" s="14">
        <f t="shared" si="12"/>
        <v>0</v>
      </c>
    </row>
    <row r="186" spans="7:16" x14ac:dyDescent="0.2">
      <c r="G186" s="13">
        <f t="shared" si="14"/>
        <v>0</v>
      </c>
      <c r="H186" s="9">
        <f t="shared" si="14"/>
        <v>0</v>
      </c>
      <c r="I186" s="9"/>
      <c r="J186" s="9"/>
      <c r="L186" s="9" t="str">
        <f t="shared" si="13"/>
        <v xml:space="preserve"> </v>
      </c>
      <c r="P186" s="14">
        <f t="shared" si="12"/>
        <v>0</v>
      </c>
    </row>
    <row r="187" spans="7:16" x14ac:dyDescent="0.2">
      <c r="G187" s="13">
        <f t="shared" si="14"/>
        <v>0</v>
      </c>
      <c r="H187" s="9">
        <f t="shared" si="14"/>
        <v>0</v>
      </c>
      <c r="I187" s="9"/>
      <c r="J187" s="9"/>
      <c r="L187" s="9" t="str">
        <f t="shared" si="13"/>
        <v xml:space="preserve"> </v>
      </c>
      <c r="P187" s="14">
        <f t="shared" si="12"/>
        <v>0</v>
      </c>
    </row>
    <row r="188" spans="7:16" x14ac:dyDescent="0.2">
      <c r="G188" s="13">
        <f t="shared" si="14"/>
        <v>0</v>
      </c>
      <c r="H188" s="9">
        <f t="shared" si="14"/>
        <v>0</v>
      </c>
      <c r="I188" s="9"/>
      <c r="J188" s="9"/>
      <c r="L188" s="9" t="str">
        <f t="shared" si="13"/>
        <v xml:space="preserve"> </v>
      </c>
      <c r="P188" s="14">
        <f t="shared" si="12"/>
        <v>0</v>
      </c>
    </row>
    <row r="189" spans="7:16" x14ac:dyDescent="0.2">
      <c r="G189" s="13">
        <f t="shared" si="14"/>
        <v>0</v>
      </c>
      <c r="H189" s="9">
        <f t="shared" si="14"/>
        <v>0</v>
      </c>
      <c r="I189" s="9"/>
      <c r="J189" s="9"/>
      <c r="L189" s="9" t="str">
        <f t="shared" si="13"/>
        <v xml:space="preserve"> </v>
      </c>
      <c r="P189" s="14">
        <f t="shared" si="12"/>
        <v>0</v>
      </c>
    </row>
    <row r="190" spans="7:16" x14ac:dyDescent="0.2">
      <c r="G190" s="13">
        <f t="shared" si="14"/>
        <v>0</v>
      </c>
      <c r="H190" s="9">
        <f t="shared" si="14"/>
        <v>0</v>
      </c>
      <c r="I190" s="9"/>
      <c r="J190" s="9"/>
      <c r="L190" s="9" t="str">
        <f t="shared" si="13"/>
        <v xml:space="preserve"> </v>
      </c>
      <c r="P190" s="14">
        <f t="shared" si="12"/>
        <v>0</v>
      </c>
    </row>
    <row r="191" spans="7:16" x14ac:dyDescent="0.2">
      <c r="G191" s="13">
        <f t="shared" si="14"/>
        <v>0</v>
      </c>
      <c r="H191" s="9">
        <f t="shared" si="14"/>
        <v>0</v>
      </c>
      <c r="I191" s="9"/>
      <c r="J191" s="9"/>
      <c r="L191" s="9" t="str">
        <f t="shared" si="13"/>
        <v xml:space="preserve"> </v>
      </c>
      <c r="P191" s="14">
        <f t="shared" si="12"/>
        <v>0</v>
      </c>
    </row>
    <row r="192" spans="7:16" x14ac:dyDescent="0.2">
      <c r="G192" s="13">
        <f t="shared" si="14"/>
        <v>0</v>
      </c>
      <c r="H192" s="9">
        <f t="shared" si="14"/>
        <v>0</v>
      </c>
      <c r="I192" s="9"/>
      <c r="J192" s="9"/>
      <c r="L192" s="9" t="str">
        <f t="shared" si="13"/>
        <v xml:space="preserve"> </v>
      </c>
      <c r="P192" s="14">
        <f t="shared" si="12"/>
        <v>0</v>
      </c>
    </row>
    <row r="193" spans="7:16" x14ac:dyDescent="0.2">
      <c r="G193" s="13">
        <f t="shared" si="14"/>
        <v>0</v>
      </c>
      <c r="H193" s="9">
        <f t="shared" si="14"/>
        <v>0</v>
      </c>
      <c r="I193" s="9"/>
      <c r="J193" s="9"/>
      <c r="L193" s="9" t="str">
        <f t="shared" si="13"/>
        <v xml:space="preserve"> </v>
      </c>
      <c r="P193" s="14">
        <f t="shared" si="12"/>
        <v>0</v>
      </c>
    </row>
    <row r="194" spans="7:16" x14ac:dyDescent="0.2">
      <c r="G194" s="13">
        <f t="shared" si="14"/>
        <v>0</v>
      </c>
      <c r="H194" s="9">
        <f t="shared" si="14"/>
        <v>0</v>
      </c>
      <c r="I194" s="9"/>
      <c r="J194" s="9"/>
      <c r="L194" s="9" t="str">
        <f t="shared" si="13"/>
        <v xml:space="preserve"> </v>
      </c>
      <c r="P194" s="14">
        <f t="shared" si="12"/>
        <v>0</v>
      </c>
    </row>
    <row r="195" spans="7:16" x14ac:dyDescent="0.2">
      <c r="G195" s="13">
        <f t="shared" si="14"/>
        <v>0</v>
      </c>
      <c r="H195" s="9">
        <f t="shared" si="14"/>
        <v>0</v>
      </c>
      <c r="I195" s="9"/>
      <c r="J195" s="9"/>
      <c r="L195" s="9" t="str">
        <f t="shared" si="13"/>
        <v xml:space="preserve"> </v>
      </c>
      <c r="P195" s="14">
        <f t="shared" si="12"/>
        <v>0</v>
      </c>
    </row>
    <row r="196" spans="7:16" x14ac:dyDescent="0.2">
      <c r="G196" s="13">
        <f t="shared" si="14"/>
        <v>0</v>
      </c>
      <c r="H196" s="9">
        <f t="shared" si="14"/>
        <v>0</v>
      </c>
      <c r="I196" s="9"/>
      <c r="J196" s="9"/>
      <c r="L196" s="9" t="str">
        <f t="shared" si="13"/>
        <v xml:space="preserve"> </v>
      </c>
      <c r="P196" s="14">
        <f t="shared" si="12"/>
        <v>0</v>
      </c>
    </row>
    <row r="197" spans="7:16" x14ac:dyDescent="0.2">
      <c r="G197" s="13">
        <f t="shared" si="14"/>
        <v>0</v>
      </c>
      <c r="H197" s="9">
        <f t="shared" si="14"/>
        <v>0</v>
      </c>
      <c r="I197" s="9"/>
      <c r="J197" s="9"/>
      <c r="L197" s="9" t="str">
        <f t="shared" si="13"/>
        <v xml:space="preserve"> </v>
      </c>
      <c r="P197" s="14">
        <f t="shared" si="12"/>
        <v>0</v>
      </c>
    </row>
    <row r="198" spans="7:16" x14ac:dyDescent="0.2">
      <c r="G198" s="13">
        <f t="shared" si="14"/>
        <v>0</v>
      </c>
      <c r="H198" s="9">
        <f t="shared" si="14"/>
        <v>0</v>
      </c>
      <c r="I198" s="9"/>
      <c r="J198" s="9"/>
      <c r="L198" s="9" t="str">
        <f t="shared" si="13"/>
        <v xml:space="preserve"> </v>
      </c>
      <c r="P198" s="14">
        <f t="shared" si="12"/>
        <v>0</v>
      </c>
    </row>
    <row r="199" spans="7:16" x14ac:dyDescent="0.2">
      <c r="G199" s="13">
        <f t="shared" si="14"/>
        <v>0</v>
      </c>
      <c r="H199" s="9">
        <f t="shared" si="14"/>
        <v>0</v>
      </c>
      <c r="I199" s="9"/>
      <c r="J199" s="9"/>
      <c r="L199" s="9" t="str">
        <f t="shared" si="13"/>
        <v xml:space="preserve"> </v>
      </c>
      <c r="P199" s="14">
        <f t="shared" si="12"/>
        <v>0</v>
      </c>
    </row>
    <row r="200" spans="7:16" x14ac:dyDescent="0.2">
      <c r="G200" s="13">
        <f t="shared" si="14"/>
        <v>0</v>
      </c>
      <c r="H200" s="9">
        <f t="shared" si="14"/>
        <v>0</v>
      </c>
      <c r="I200" s="9"/>
      <c r="J200" s="9"/>
      <c r="L200" s="9" t="str">
        <f t="shared" si="13"/>
        <v xml:space="preserve"> </v>
      </c>
      <c r="P200" s="14">
        <f t="shared" si="12"/>
        <v>0</v>
      </c>
    </row>
    <row r="201" spans="7:16" x14ac:dyDescent="0.2">
      <c r="G201" s="13">
        <f t="shared" si="14"/>
        <v>0</v>
      </c>
      <c r="H201" s="9">
        <f t="shared" si="14"/>
        <v>0</v>
      </c>
      <c r="I201" s="9"/>
      <c r="J201" s="9"/>
      <c r="L201" s="9" t="str">
        <f t="shared" si="13"/>
        <v xml:space="preserve"> </v>
      </c>
      <c r="P201" s="14">
        <f t="shared" si="12"/>
        <v>0</v>
      </c>
    </row>
    <row r="202" spans="7:16" x14ac:dyDescent="0.2">
      <c r="G202" s="13">
        <f t="shared" si="14"/>
        <v>0</v>
      </c>
      <c r="H202" s="9">
        <f t="shared" si="14"/>
        <v>0</v>
      </c>
      <c r="I202" s="9"/>
      <c r="J202" s="9"/>
      <c r="L202" s="9" t="str">
        <f t="shared" si="13"/>
        <v xml:space="preserve"> </v>
      </c>
      <c r="P202" s="14">
        <f t="shared" ref="P202:P209" si="15">O202*G202</f>
        <v>0</v>
      </c>
    </row>
    <row r="203" spans="7:16" x14ac:dyDescent="0.2">
      <c r="G203" s="13">
        <f t="shared" si="14"/>
        <v>0</v>
      </c>
      <c r="H203" s="9">
        <f t="shared" si="14"/>
        <v>0</v>
      </c>
      <c r="I203" s="9"/>
      <c r="J203" s="9"/>
      <c r="L203" s="9" t="str">
        <f t="shared" si="13"/>
        <v xml:space="preserve"> </v>
      </c>
      <c r="P203" s="14">
        <f t="shared" si="15"/>
        <v>0</v>
      </c>
    </row>
    <row r="204" spans="7:16" x14ac:dyDescent="0.2">
      <c r="G204" s="13">
        <f t="shared" si="14"/>
        <v>0</v>
      </c>
      <c r="H204" s="9">
        <f t="shared" si="14"/>
        <v>0</v>
      </c>
      <c r="I204" s="9"/>
      <c r="J204" s="9"/>
      <c r="L204" s="9" t="str">
        <f t="shared" si="13"/>
        <v xml:space="preserve"> </v>
      </c>
      <c r="P204" s="14">
        <f t="shared" si="15"/>
        <v>0</v>
      </c>
    </row>
    <row r="205" spans="7:16" x14ac:dyDescent="0.2">
      <c r="G205" s="13">
        <f t="shared" si="14"/>
        <v>0</v>
      </c>
      <c r="H205" s="9">
        <f t="shared" si="14"/>
        <v>0</v>
      </c>
      <c r="I205" s="9"/>
      <c r="J205" s="9"/>
      <c r="L205" s="9" t="str">
        <f>IF(D205&gt;0,D205," ")</f>
        <v xml:space="preserve"> </v>
      </c>
      <c r="P205" s="14">
        <f t="shared" si="15"/>
        <v>0</v>
      </c>
    </row>
    <row r="206" spans="7:16" x14ac:dyDescent="0.2">
      <c r="G206" s="13">
        <f t="shared" si="14"/>
        <v>0</v>
      </c>
      <c r="H206" s="9">
        <f t="shared" si="14"/>
        <v>0</v>
      </c>
      <c r="I206" s="9"/>
      <c r="J206" s="9"/>
      <c r="L206" s="9" t="str">
        <f>IF(D206&gt;0,D206," ")</f>
        <v xml:space="preserve"> </v>
      </c>
      <c r="P206" s="14">
        <f t="shared" si="15"/>
        <v>0</v>
      </c>
    </row>
    <row r="207" spans="7:16" x14ac:dyDescent="0.2">
      <c r="G207" s="13">
        <f t="shared" si="14"/>
        <v>0</v>
      </c>
      <c r="H207" s="9">
        <f t="shared" si="14"/>
        <v>0</v>
      </c>
      <c r="I207" s="9"/>
      <c r="J207" s="9"/>
      <c r="L207" s="9" t="str">
        <f>IF(D207&gt;0,D207," ")</f>
        <v xml:space="preserve"> </v>
      </c>
      <c r="P207" s="14">
        <f t="shared" si="15"/>
        <v>0</v>
      </c>
    </row>
    <row r="208" spans="7:16" x14ac:dyDescent="0.2">
      <c r="G208" s="13">
        <f t="shared" si="14"/>
        <v>0</v>
      </c>
      <c r="H208" s="9">
        <f t="shared" si="14"/>
        <v>0</v>
      </c>
      <c r="I208" s="9"/>
      <c r="J208" s="9"/>
      <c r="L208" s="9" t="str">
        <f>IF(D208&gt;0,D208," ")</f>
        <v xml:space="preserve"> </v>
      </c>
      <c r="P208" s="14">
        <f t="shared" si="15"/>
        <v>0</v>
      </c>
    </row>
    <row r="209" spans="7:16" x14ac:dyDescent="0.2">
      <c r="G209" s="13">
        <f t="shared" si="14"/>
        <v>0</v>
      </c>
      <c r="H209" s="9">
        <f t="shared" si="14"/>
        <v>0</v>
      </c>
      <c r="I209" s="9"/>
      <c r="J209" s="9"/>
      <c r="L209" s="9" t="str">
        <f>IF(D209&gt;0,D209," ")</f>
        <v xml:space="preserve"> </v>
      </c>
      <c r="P209" s="14">
        <f t="shared" si="15"/>
        <v>0</v>
      </c>
    </row>
    <row r="210" spans="7:16" x14ac:dyDescent="0.2">
      <c r="G210" s="13">
        <f t="shared" ref="G210:H213" si="16">G209-E210+C210</f>
        <v>0</v>
      </c>
      <c r="H210" s="9">
        <f t="shared" si="16"/>
        <v>0</v>
      </c>
    </row>
    <row r="211" spans="7:16" x14ac:dyDescent="0.2">
      <c r="G211" s="13">
        <f t="shared" si="16"/>
        <v>0</v>
      </c>
      <c r="H211" s="9">
        <f t="shared" si="16"/>
        <v>0</v>
      </c>
    </row>
    <row r="212" spans="7:16" x14ac:dyDescent="0.2">
      <c r="G212" s="13">
        <f t="shared" si="16"/>
        <v>0</v>
      </c>
      <c r="H212" s="9">
        <f t="shared" si="16"/>
        <v>0</v>
      </c>
    </row>
    <row r="213" spans="7:16" x14ac:dyDescent="0.2">
      <c r="G213" s="13">
        <f t="shared" si="16"/>
        <v>0</v>
      </c>
      <c r="H213" s="9">
        <f t="shared" si="16"/>
        <v>0</v>
      </c>
    </row>
  </sheetData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rgb="FF663300"/>
  </sheetPr>
  <dimension ref="A2:R309"/>
  <sheetViews>
    <sheetView topLeftCell="A5" zoomScale="140" zoomScaleNormal="140" workbookViewId="0">
      <pane ySplit="4" topLeftCell="A22" activePane="bottomLeft" state="frozen"/>
      <selection activeCell="J13" sqref="J13"/>
      <selection pane="bottomLeft" activeCell="J39" sqref="J39"/>
    </sheetView>
  </sheetViews>
  <sheetFormatPr baseColWidth="10" defaultRowHeight="12.75" x14ac:dyDescent="0.2"/>
  <cols>
    <col min="1" max="1" width="7.42578125" style="139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46"/>
    </row>
    <row r="4" spans="1:18" x14ac:dyDescent="0.2">
      <c r="A4" s="146"/>
    </row>
    <row r="5" spans="1:18" ht="18.75" thickBot="1" x14ac:dyDescent="0.3">
      <c r="A5" s="147" t="s">
        <v>0</v>
      </c>
      <c r="B5" s="31"/>
      <c r="C5" s="32" t="s">
        <v>61</v>
      </c>
      <c r="D5" s="33"/>
      <c r="E5" s="32"/>
      <c r="F5" s="34"/>
      <c r="G5" s="4"/>
      <c r="H5" s="30"/>
      <c r="I5" s="163"/>
      <c r="J5" s="330"/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15.75" x14ac:dyDescent="0.25">
      <c r="A9" s="202" t="s">
        <v>78</v>
      </c>
      <c r="B9" s="297">
        <v>1</v>
      </c>
      <c r="C9" s="79"/>
      <c r="D9" s="56"/>
      <c r="E9" s="79"/>
      <c r="F9" s="56"/>
      <c r="G9" s="74">
        <v>8084.34</v>
      </c>
      <c r="H9" s="75">
        <v>297</v>
      </c>
      <c r="I9" s="75"/>
      <c r="J9" s="75" t="s">
        <v>23</v>
      </c>
      <c r="K9" s="76"/>
      <c r="L9" s="56"/>
      <c r="M9" s="56"/>
      <c r="N9" s="77"/>
      <c r="O9" s="77"/>
      <c r="P9" s="78">
        <f t="shared" ref="P9:P86" si="0">O9*G9</f>
        <v>0</v>
      </c>
      <c r="R9" s="3"/>
    </row>
    <row r="10" spans="1:18" s="683" customFormat="1" ht="15.75" x14ac:dyDescent="0.25">
      <c r="A10" s="686"/>
      <c r="B10" s="747">
        <v>2</v>
      </c>
      <c r="C10" s="748"/>
      <c r="D10" s="749"/>
      <c r="E10" s="750">
        <v>762.16</v>
      </c>
      <c r="F10" s="688">
        <v>28</v>
      </c>
      <c r="G10" s="751">
        <f>G9-E10+C10</f>
        <v>7322.18</v>
      </c>
      <c r="H10" s="738">
        <f t="shared" ref="H10:H36" si="1">H9-F10+D10</f>
        <v>269</v>
      </c>
      <c r="I10" s="752" t="s">
        <v>85</v>
      </c>
      <c r="J10" s="749" t="s">
        <v>51</v>
      </c>
      <c r="K10" s="753"/>
      <c r="L10" s="738">
        <v>5.45</v>
      </c>
      <c r="M10" s="738">
        <f>L10*F10</f>
        <v>152.6</v>
      </c>
      <c r="N10" s="689"/>
      <c r="O10" s="689"/>
      <c r="P10" s="689">
        <f t="shared" si="0"/>
        <v>0</v>
      </c>
      <c r="R10" s="739"/>
    </row>
    <row r="11" spans="1:18" s="683" customFormat="1" ht="15.75" x14ac:dyDescent="0.25">
      <c r="A11" s="686"/>
      <c r="B11" s="747">
        <v>4</v>
      </c>
      <c r="C11" s="687"/>
      <c r="D11" s="688"/>
      <c r="E11" s="750">
        <v>871.04</v>
      </c>
      <c r="F11" s="688">
        <v>32</v>
      </c>
      <c r="G11" s="751">
        <f t="shared" ref="G11:G26" si="2">G10-E11+C11</f>
        <v>6451.14</v>
      </c>
      <c r="H11" s="738">
        <f t="shared" si="1"/>
        <v>237</v>
      </c>
      <c r="I11" s="783" t="s">
        <v>109</v>
      </c>
      <c r="J11" s="784" t="s">
        <v>51</v>
      </c>
      <c r="K11" s="753"/>
      <c r="L11" s="738">
        <v>5.45</v>
      </c>
      <c r="M11" s="738">
        <f t="shared" ref="M11:M60" si="3">L11*F11</f>
        <v>174.4</v>
      </c>
      <c r="N11" s="689"/>
      <c r="O11" s="689"/>
      <c r="P11" s="689">
        <f t="shared" si="0"/>
        <v>0</v>
      </c>
      <c r="R11" s="739"/>
    </row>
    <row r="12" spans="1:18" s="126" customFormat="1" ht="15.75" hidden="1" x14ac:dyDescent="0.25">
      <c r="A12" s="227"/>
      <c r="B12" s="297"/>
      <c r="C12" s="221"/>
      <c r="D12" s="222"/>
      <c r="E12" s="289"/>
      <c r="F12" s="222"/>
      <c r="G12" s="225">
        <f t="shared" si="2"/>
        <v>6451.14</v>
      </c>
      <c r="H12" s="226">
        <f t="shared" si="1"/>
        <v>237</v>
      </c>
      <c r="I12" s="458"/>
      <c r="J12" s="348"/>
      <c r="K12" s="418"/>
      <c r="L12" s="226"/>
      <c r="M12" s="226"/>
      <c r="N12" s="271"/>
      <c r="O12" s="271"/>
      <c r="P12" s="271"/>
      <c r="R12" s="256"/>
    </row>
    <row r="13" spans="1:18" s="126" customFormat="1" ht="15.75" hidden="1" x14ac:dyDescent="0.25">
      <c r="A13" s="227"/>
      <c r="B13" s="297"/>
      <c r="C13" s="221"/>
      <c r="D13" s="222"/>
      <c r="E13" s="289"/>
      <c r="F13" s="222"/>
      <c r="G13" s="225">
        <f t="shared" si="2"/>
        <v>6451.14</v>
      </c>
      <c r="H13" s="226">
        <f t="shared" si="1"/>
        <v>237</v>
      </c>
      <c r="I13" s="458"/>
      <c r="J13" s="348"/>
      <c r="K13" s="418"/>
      <c r="L13" s="226"/>
      <c r="M13" s="226"/>
      <c r="N13" s="271"/>
      <c r="O13" s="271"/>
      <c r="P13" s="271"/>
      <c r="R13" s="256"/>
    </row>
    <row r="14" spans="1:18" s="683" customFormat="1" ht="15.75" x14ac:dyDescent="0.25">
      <c r="A14" s="686"/>
      <c r="B14" s="747">
        <v>5</v>
      </c>
      <c r="C14" s="687"/>
      <c r="D14" s="688"/>
      <c r="E14" s="750">
        <v>272.2</v>
      </c>
      <c r="F14" s="688">
        <v>10</v>
      </c>
      <c r="G14" s="751">
        <f t="shared" si="2"/>
        <v>6178.9400000000005</v>
      </c>
      <c r="H14" s="738">
        <f t="shared" si="1"/>
        <v>227</v>
      </c>
      <c r="I14" s="783" t="s">
        <v>113</v>
      </c>
      <c r="J14" s="784" t="s">
        <v>51</v>
      </c>
      <c r="K14" s="753"/>
      <c r="L14" s="738"/>
      <c r="M14" s="738"/>
      <c r="N14" s="689"/>
      <c r="O14" s="689"/>
      <c r="P14" s="689"/>
      <c r="R14" s="739"/>
    </row>
    <row r="15" spans="1:18" s="683" customFormat="1" ht="15.75" x14ac:dyDescent="0.25">
      <c r="A15" s="686"/>
      <c r="B15" s="747">
        <v>11</v>
      </c>
      <c r="C15" s="687"/>
      <c r="D15" s="688"/>
      <c r="E15" s="750">
        <v>762.16</v>
      </c>
      <c r="F15" s="688">
        <v>28</v>
      </c>
      <c r="G15" s="751">
        <f t="shared" si="2"/>
        <v>5416.7800000000007</v>
      </c>
      <c r="H15" s="738">
        <f t="shared" si="1"/>
        <v>199</v>
      </c>
      <c r="I15" s="752" t="s">
        <v>156</v>
      </c>
      <c r="J15" s="688" t="s">
        <v>51</v>
      </c>
      <c r="K15" s="753"/>
      <c r="L15" s="738">
        <v>5.45</v>
      </c>
      <c r="M15" s="738">
        <f t="shared" si="3"/>
        <v>152.6</v>
      </c>
      <c r="N15" s="689"/>
      <c r="O15" s="689"/>
      <c r="P15" s="689">
        <f t="shared" si="0"/>
        <v>0</v>
      </c>
      <c r="R15" s="739"/>
    </row>
    <row r="16" spans="1:18" s="683" customFormat="1" ht="15.75" x14ac:dyDescent="0.25">
      <c r="A16" s="686"/>
      <c r="B16" s="747">
        <v>11</v>
      </c>
      <c r="C16" s="687"/>
      <c r="D16" s="688"/>
      <c r="E16" s="750">
        <v>272.2</v>
      </c>
      <c r="F16" s="688">
        <v>10</v>
      </c>
      <c r="G16" s="751">
        <f t="shared" si="2"/>
        <v>5144.5800000000008</v>
      </c>
      <c r="H16" s="738">
        <f t="shared" si="1"/>
        <v>189</v>
      </c>
      <c r="I16" s="752" t="s">
        <v>165</v>
      </c>
      <c r="J16" s="688" t="s">
        <v>51</v>
      </c>
      <c r="K16" s="753"/>
      <c r="L16" s="738"/>
      <c r="M16" s="738"/>
      <c r="N16" s="689"/>
      <c r="O16" s="689"/>
      <c r="P16" s="689"/>
      <c r="R16" s="739"/>
    </row>
    <row r="17" spans="1:18" s="126" customFormat="1" ht="15.75" x14ac:dyDescent="0.25">
      <c r="A17" s="227"/>
      <c r="B17" s="297">
        <v>16</v>
      </c>
      <c r="C17" s="221"/>
      <c r="D17" s="222"/>
      <c r="E17" s="289">
        <v>217.76</v>
      </c>
      <c r="F17" s="222">
        <v>8</v>
      </c>
      <c r="G17" s="225">
        <f t="shared" si="2"/>
        <v>4926.8200000000006</v>
      </c>
      <c r="H17" s="226">
        <f t="shared" si="1"/>
        <v>181</v>
      </c>
      <c r="I17" s="257" t="s">
        <v>213</v>
      </c>
      <c r="J17" s="222" t="s">
        <v>51</v>
      </c>
      <c r="K17" s="418"/>
      <c r="L17" s="226">
        <v>5.45</v>
      </c>
      <c r="M17" s="226">
        <f t="shared" si="3"/>
        <v>43.6</v>
      </c>
      <c r="N17" s="271"/>
      <c r="O17" s="270"/>
      <c r="P17" s="271">
        <f t="shared" si="0"/>
        <v>0</v>
      </c>
      <c r="R17" s="256"/>
    </row>
    <row r="18" spans="1:18" s="126" customFormat="1" ht="15.75" x14ac:dyDescent="0.25">
      <c r="A18" s="227"/>
      <c r="B18" s="297">
        <v>18</v>
      </c>
      <c r="C18" s="221"/>
      <c r="D18" s="222"/>
      <c r="E18" s="289">
        <v>27.22</v>
      </c>
      <c r="F18" s="222">
        <v>1</v>
      </c>
      <c r="G18" s="225">
        <f t="shared" si="2"/>
        <v>4899.6000000000004</v>
      </c>
      <c r="H18" s="226">
        <f t="shared" si="1"/>
        <v>180</v>
      </c>
      <c r="I18" s="257" t="s">
        <v>217</v>
      </c>
      <c r="J18" s="222" t="s">
        <v>51</v>
      </c>
      <c r="K18" s="418"/>
      <c r="L18" s="226"/>
      <c r="M18" s="226"/>
      <c r="N18" s="271"/>
      <c r="O18" s="270"/>
      <c r="P18" s="271"/>
      <c r="R18" s="256"/>
    </row>
    <row r="19" spans="1:18" s="126" customFormat="1" ht="15.75" x14ac:dyDescent="0.25">
      <c r="A19" s="227"/>
      <c r="B19" s="297">
        <v>18</v>
      </c>
      <c r="C19" s="221"/>
      <c r="D19" s="222"/>
      <c r="E19" s="289">
        <v>81.040000000000006</v>
      </c>
      <c r="F19" s="222">
        <v>32</v>
      </c>
      <c r="G19" s="225">
        <f t="shared" si="2"/>
        <v>4818.5600000000004</v>
      </c>
      <c r="H19" s="226">
        <f t="shared" si="1"/>
        <v>148</v>
      </c>
      <c r="I19" s="257" t="s">
        <v>217</v>
      </c>
      <c r="J19" s="222" t="s">
        <v>51</v>
      </c>
      <c r="K19" s="418"/>
      <c r="L19" s="226"/>
      <c r="M19" s="226"/>
      <c r="N19" s="271"/>
      <c r="O19" s="270"/>
      <c r="P19" s="271"/>
      <c r="R19" s="256"/>
    </row>
    <row r="20" spans="1:18" s="126" customFormat="1" ht="15.75" x14ac:dyDescent="0.25">
      <c r="A20" s="227"/>
      <c r="B20" s="297">
        <v>19</v>
      </c>
      <c r="C20" s="221"/>
      <c r="D20" s="222"/>
      <c r="E20" s="289">
        <v>217.76</v>
      </c>
      <c r="F20" s="222">
        <v>8</v>
      </c>
      <c r="G20" s="225">
        <f t="shared" si="2"/>
        <v>4600.8</v>
      </c>
      <c r="H20" s="226">
        <f t="shared" si="1"/>
        <v>140</v>
      </c>
      <c r="I20" s="257" t="s">
        <v>227</v>
      </c>
      <c r="J20" s="222" t="s">
        <v>51</v>
      </c>
      <c r="K20" s="418"/>
      <c r="L20" s="226">
        <v>5.45</v>
      </c>
      <c r="M20" s="226">
        <f t="shared" si="3"/>
        <v>43.6</v>
      </c>
      <c r="N20" s="271"/>
      <c r="O20" s="271"/>
      <c r="P20" s="271">
        <f t="shared" si="0"/>
        <v>0</v>
      </c>
      <c r="R20" s="256"/>
    </row>
    <row r="21" spans="1:18" s="126" customFormat="1" ht="15" x14ac:dyDescent="0.2">
      <c r="A21" s="227"/>
      <c r="B21" s="227">
        <v>20</v>
      </c>
      <c r="C21" s="221"/>
      <c r="D21" s="222"/>
      <c r="E21" s="289">
        <v>136.1</v>
      </c>
      <c r="F21" s="222">
        <v>5</v>
      </c>
      <c r="G21" s="225">
        <f t="shared" si="2"/>
        <v>4464.7</v>
      </c>
      <c r="H21" s="226">
        <f t="shared" si="1"/>
        <v>135</v>
      </c>
      <c r="I21" s="257" t="s">
        <v>234</v>
      </c>
      <c r="J21" s="222" t="s">
        <v>51</v>
      </c>
      <c r="K21" s="418"/>
      <c r="L21" s="226">
        <v>5.45</v>
      </c>
      <c r="M21" s="226">
        <f t="shared" si="3"/>
        <v>27.25</v>
      </c>
      <c r="N21" s="271"/>
      <c r="O21" s="271"/>
      <c r="P21" s="271">
        <f t="shared" si="0"/>
        <v>0</v>
      </c>
      <c r="R21" s="256"/>
    </row>
    <row r="22" spans="1:18" s="126" customFormat="1" ht="15" x14ac:dyDescent="0.2">
      <c r="A22" s="227"/>
      <c r="B22" s="227">
        <v>23</v>
      </c>
      <c r="C22" s="221"/>
      <c r="D22" s="222"/>
      <c r="E22" s="289">
        <v>871.04</v>
      </c>
      <c r="F22" s="222">
        <v>32</v>
      </c>
      <c r="G22" s="225">
        <f t="shared" si="2"/>
        <v>3593.66</v>
      </c>
      <c r="H22" s="226">
        <f t="shared" si="1"/>
        <v>103</v>
      </c>
      <c r="I22" s="257" t="s">
        <v>252</v>
      </c>
      <c r="J22" s="222" t="s">
        <v>51</v>
      </c>
      <c r="K22" s="418"/>
      <c r="L22" s="226"/>
      <c r="M22" s="226"/>
      <c r="N22" s="271"/>
      <c r="O22" s="271"/>
      <c r="P22" s="271"/>
      <c r="R22" s="256"/>
    </row>
    <row r="23" spans="1:18" s="126" customFormat="1" ht="15" x14ac:dyDescent="0.2">
      <c r="A23" s="227"/>
      <c r="B23" s="227">
        <v>26</v>
      </c>
      <c r="C23" s="221"/>
      <c r="D23" s="367"/>
      <c r="E23" s="289">
        <v>272.2</v>
      </c>
      <c r="F23" s="222">
        <v>10</v>
      </c>
      <c r="G23" s="225">
        <f t="shared" si="2"/>
        <v>3321.46</v>
      </c>
      <c r="H23" s="226">
        <f t="shared" si="1"/>
        <v>93</v>
      </c>
      <c r="I23" s="257" t="s">
        <v>268</v>
      </c>
      <c r="J23" s="222" t="s">
        <v>51</v>
      </c>
      <c r="K23" s="418"/>
      <c r="L23" s="226">
        <v>5.45</v>
      </c>
      <c r="M23" s="226">
        <f t="shared" si="3"/>
        <v>54.5</v>
      </c>
      <c r="N23" s="271"/>
      <c r="O23" s="271"/>
      <c r="P23" s="271">
        <f t="shared" si="0"/>
        <v>0</v>
      </c>
      <c r="R23" s="256"/>
    </row>
    <row r="24" spans="1:18" s="269" customFormat="1" ht="15" x14ac:dyDescent="0.2">
      <c r="A24" s="227"/>
      <c r="B24" s="227">
        <v>27</v>
      </c>
      <c r="C24" s="221"/>
      <c r="D24" s="222"/>
      <c r="E24" s="289">
        <v>653.28</v>
      </c>
      <c r="F24" s="222">
        <v>24</v>
      </c>
      <c r="G24" s="225">
        <f t="shared" si="2"/>
        <v>2668.1800000000003</v>
      </c>
      <c r="H24" s="226">
        <f t="shared" si="1"/>
        <v>69</v>
      </c>
      <c r="I24" s="257" t="s">
        <v>277</v>
      </c>
      <c r="J24" s="222" t="s">
        <v>51</v>
      </c>
      <c r="K24" s="226"/>
      <c r="L24" s="226">
        <v>5.45</v>
      </c>
      <c r="M24" s="226">
        <f t="shared" si="3"/>
        <v>130.80000000000001</v>
      </c>
      <c r="N24" s="271"/>
      <c r="O24" s="271"/>
      <c r="P24" s="271">
        <f t="shared" si="0"/>
        <v>0</v>
      </c>
    </row>
    <row r="25" spans="1:18" s="269" customFormat="1" ht="15" x14ac:dyDescent="0.2">
      <c r="A25" s="227"/>
      <c r="B25" s="227">
        <v>27</v>
      </c>
      <c r="C25" s="221"/>
      <c r="D25" s="222"/>
      <c r="E25" s="289">
        <v>136.1</v>
      </c>
      <c r="F25" s="222">
        <v>5</v>
      </c>
      <c r="G25" s="225">
        <f t="shared" si="2"/>
        <v>2532.0800000000004</v>
      </c>
      <c r="H25" s="226">
        <f t="shared" si="1"/>
        <v>64</v>
      </c>
      <c r="I25" s="257" t="s">
        <v>277</v>
      </c>
      <c r="J25" s="222" t="s">
        <v>51</v>
      </c>
      <c r="K25" s="226"/>
      <c r="L25" s="226"/>
      <c r="M25" s="226"/>
      <c r="N25" s="271"/>
      <c r="O25" s="271"/>
      <c r="P25" s="271"/>
    </row>
    <row r="26" spans="1:18" s="269" customFormat="1" ht="15" x14ac:dyDescent="0.2">
      <c r="A26" s="227"/>
      <c r="B26" s="227">
        <v>28</v>
      </c>
      <c r="C26" s="221"/>
      <c r="D26" s="222"/>
      <c r="E26" s="289">
        <v>136.1</v>
      </c>
      <c r="F26" s="222">
        <v>5</v>
      </c>
      <c r="G26" s="225">
        <f t="shared" si="2"/>
        <v>2395.9800000000005</v>
      </c>
      <c r="H26" s="226">
        <f t="shared" si="1"/>
        <v>59</v>
      </c>
      <c r="I26" s="257" t="s">
        <v>285</v>
      </c>
      <c r="J26" s="222" t="s">
        <v>51</v>
      </c>
      <c r="K26" s="226"/>
      <c r="L26" s="226"/>
      <c r="M26" s="226"/>
      <c r="N26" s="271"/>
      <c r="O26" s="271"/>
      <c r="P26" s="271"/>
    </row>
    <row r="27" spans="1:18" s="126" customFormat="1" ht="15" x14ac:dyDescent="0.2">
      <c r="A27" s="227" t="s">
        <v>292</v>
      </c>
      <c r="B27" s="227"/>
      <c r="C27" s="221"/>
      <c r="D27" s="222"/>
      <c r="E27" s="289"/>
      <c r="F27" s="222"/>
      <c r="G27" s="225">
        <f t="shared" ref="G27:G34" si="4">G26-E27+C27</f>
        <v>2395.9800000000005</v>
      </c>
      <c r="H27" s="226">
        <f t="shared" si="1"/>
        <v>59</v>
      </c>
      <c r="I27" s="257"/>
      <c r="J27" s="222"/>
      <c r="K27" s="226"/>
      <c r="L27" s="226">
        <v>5.45</v>
      </c>
      <c r="M27" s="226">
        <f t="shared" si="3"/>
        <v>0</v>
      </c>
      <c r="N27" s="271"/>
      <c r="O27" s="271"/>
      <c r="P27" s="271">
        <f t="shared" si="0"/>
        <v>0</v>
      </c>
    </row>
    <row r="28" spans="1:18" s="126" customFormat="1" ht="15" x14ac:dyDescent="0.2">
      <c r="A28" s="227"/>
      <c r="B28" s="227">
        <v>2</v>
      </c>
      <c r="C28" s="221"/>
      <c r="D28" s="222"/>
      <c r="E28" s="289">
        <v>762.16</v>
      </c>
      <c r="F28" s="222">
        <v>28</v>
      </c>
      <c r="G28" s="225">
        <f t="shared" si="4"/>
        <v>1633.8200000000006</v>
      </c>
      <c r="H28" s="226">
        <f t="shared" si="1"/>
        <v>31</v>
      </c>
      <c r="I28" s="257" t="s">
        <v>303</v>
      </c>
      <c r="J28" s="222" t="s">
        <v>51</v>
      </c>
      <c r="K28" s="226"/>
      <c r="L28" s="226"/>
      <c r="M28" s="226"/>
      <c r="N28" s="271"/>
      <c r="O28" s="271"/>
      <c r="P28" s="271"/>
    </row>
    <row r="29" spans="1:18" s="126" customFormat="1" ht="15.75" x14ac:dyDescent="0.25">
      <c r="A29" s="227"/>
      <c r="B29" s="227">
        <v>4</v>
      </c>
      <c r="C29" s="221">
        <v>17965</v>
      </c>
      <c r="D29" s="222">
        <v>660</v>
      </c>
      <c r="E29" s="289"/>
      <c r="F29" s="222"/>
      <c r="G29" s="225">
        <f t="shared" si="4"/>
        <v>19598.82</v>
      </c>
      <c r="H29" s="226">
        <f t="shared" si="1"/>
        <v>691</v>
      </c>
      <c r="I29" s="257" t="s">
        <v>324</v>
      </c>
      <c r="J29" s="222"/>
      <c r="K29" s="226"/>
      <c r="L29" s="226">
        <v>5.45</v>
      </c>
      <c r="M29" s="226">
        <f t="shared" si="3"/>
        <v>0</v>
      </c>
      <c r="N29" s="271"/>
      <c r="O29" s="116"/>
      <c r="P29" s="271">
        <f t="shared" si="0"/>
        <v>0</v>
      </c>
    </row>
    <row r="30" spans="1:18" s="126" customFormat="1" ht="15" x14ac:dyDescent="0.2">
      <c r="A30" s="227"/>
      <c r="B30" s="227">
        <v>4</v>
      </c>
      <c r="C30" s="221"/>
      <c r="D30" s="222"/>
      <c r="E30" s="289">
        <v>843.8</v>
      </c>
      <c r="F30" s="222">
        <v>31</v>
      </c>
      <c r="G30" s="225">
        <f t="shared" si="4"/>
        <v>18755.02</v>
      </c>
      <c r="H30" s="226">
        <f t="shared" si="1"/>
        <v>660</v>
      </c>
      <c r="I30" s="257" t="s">
        <v>325</v>
      </c>
      <c r="J30" s="222" t="s">
        <v>51</v>
      </c>
      <c r="K30" s="226"/>
      <c r="L30" s="226">
        <v>5.45</v>
      </c>
      <c r="M30" s="226">
        <f t="shared" si="3"/>
        <v>168.95000000000002</v>
      </c>
      <c r="N30" s="271"/>
      <c r="O30" s="271"/>
      <c r="P30" s="271">
        <f t="shared" si="0"/>
        <v>0</v>
      </c>
    </row>
    <row r="31" spans="1:18" s="126" customFormat="1" ht="15" x14ac:dyDescent="0.2">
      <c r="A31" s="227"/>
      <c r="B31" s="227">
        <v>4</v>
      </c>
      <c r="C31" s="221"/>
      <c r="D31" s="222"/>
      <c r="E31" s="289">
        <v>272.2</v>
      </c>
      <c r="F31" s="222">
        <v>10</v>
      </c>
      <c r="G31" s="225">
        <f t="shared" si="4"/>
        <v>18482.82</v>
      </c>
      <c r="H31" s="226">
        <f t="shared" si="1"/>
        <v>650</v>
      </c>
      <c r="I31" s="242" t="s">
        <v>328</v>
      </c>
      <c r="J31" s="222" t="s">
        <v>51</v>
      </c>
      <c r="K31" s="226"/>
      <c r="L31" s="226">
        <v>5.45</v>
      </c>
      <c r="M31" s="226">
        <f t="shared" si="3"/>
        <v>54.5</v>
      </c>
      <c r="N31" s="271"/>
      <c r="O31" s="271"/>
      <c r="P31" s="271">
        <f t="shared" si="0"/>
        <v>0</v>
      </c>
    </row>
    <row r="32" spans="1:18" s="126" customFormat="1" ht="15" x14ac:dyDescent="0.2">
      <c r="A32" s="227"/>
      <c r="B32" s="227">
        <v>5</v>
      </c>
      <c r="C32" s="221"/>
      <c r="D32" s="222"/>
      <c r="E32" s="368">
        <v>136.1</v>
      </c>
      <c r="F32" s="222">
        <v>5</v>
      </c>
      <c r="G32" s="225">
        <f t="shared" si="4"/>
        <v>18346.72</v>
      </c>
      <c r="H32" s="226">
        <f t="shared" si="1"/>
        <v>645</v>
      </c>
      <c r="I32" s="242" t="s">
        <v>337</v>
      </c>
      <c r="J32" s="222" t="s">
        <v>51</v>
      </c>
      <c r="K32" s="226"/>
      <c r="L32" s="226">
        <v>5.45</v>
      </c>
      <c r="M32" s="226">
        <f t="shared" si="3"/>
        <v>27.25</v>
      </c>
      <c r="N32" s="271"/>
      <c r="O32" s="271"/>
      <c r="P32" s="271">
        <f t="shared" si="0"/>
        <v>0</v>
      </c>
    </row>
    <row r="33" spans="1:16" s="126" customFormat="1" ht="15.75" x14ac:dyDescent="0.25">
      <c r="A33" s="227"/>
      <c r="B33" s="227">
        <v>7</v>
      </c>
      <c r="C33" s="221"/>
      <c r="D33" s="222"/>
      <c r="E33" s="369">
        <v>272.2</v>
      </c>
      <c r="F33" s="222">
        <v>10</v>
      </c>
      <c r="G33" s="225">
        <f t="shared" si="4"/>
        <v>18074.52</v>
      </c>
      <c r="H33" s="226">
        <f t="shared" si="1"/>
        <v>635</v>
      </c>
      <c r="I33" s="242" t="s">
        <v>348</v>
      </c>
      <c r="J33" s="222" t="s">
        <v>51</v>
      </c>
      <c r="K33" s="226"/>
      <c r="L33" s="226">
        <v>5.45</v>
      </c>
      <c r="M33" s="226">
        <f t="shared" si="3"/>
        <v>54.5</v>
      </c>
      <c r="N33" s="115"/>
      <c r="O33" s="271"/>
      <c r="P33" s="271">
        <f t="shared" si="0"/>
        <v>0</v>
      </c>
    </row>
    <row r="34" spans="1:16" s="126" customFormat="1" ht="15" x14ac:dyDescent="0.2">
      <c r="A34" s="227"/>
      <c r="B34" s="227">
        <v>8</v>
      </c>
      <c r="C34" s="221"/>
      <c r="D34" s="222"/>
      <c r="E34" s="369">
        <v>871.04</v>
      </c>
      <c r="F34" s="222">
        <v>32</v>
      </c>
      <c r="G34" s="225">
        <f t="shared" si="4"/>
        <v>17203.48</v>
      </c>
      <c r="H34" s="226">
        <f t="shared" si="1"/>
        <v>603</v>
      </c>
      <c r="I34" s="242" t="s">
        <v>353</v>
      </c>
      <c r="J34" s="222" t="s">
        <v>51</v>
      </c>
      <c r="K34" s="226"/>
      <c r="L34" s="226">
        <v>5.45</v>
      </c>
      <c r="M34" s="226">
        <f t="shared" si="3"/>
        <v>174.4</v>
      </c>
      <c r="N34" s="271"/>
      <c r="O34" s="271"/>
      <c r="P34" s="271">
        <f t="shared" si="0"/>
        <v>0</v>
      </c>
    </row>
    <row r="35" spans="1:16" s="126" customFormat="1" ht="15" x14ac:dyDescent="0.2">
      <c r="A35" s="224"/>
      <c r="B35" s="227">
        <v>10</v>
      </c>
      <c r="C35" s="221"/>
      <c r="D35" s="226"/>
      <c r="E35" s="347">
        <v>871.04</v>
      </c>
      <c r="F35" s="222">
        <v>32</v>
      </c>
      <c r="G35" s="225">
        <f t="shared" ref="G35:H53" si="5">G34-E35+C35</f>
        <v>16332.439999999999</v>
      </c>
      <c r="H35" s="226">
        <f t="shared" si="1"/>
        <v>571</v>
      </c>
      <c r="I35" s="242" t="s">
        <v>372</v>
      </c>
      <c r="J35" s="222" t="s">
        <v>51</v>
      </c>
      <c r="K35" s="226"/>
      <c r="L35" s="226">
        <v>5.45</v>
      </c>
      <c r="M35" s="226">
        <f t="shared" si="3"/>
        <v>174.4</v>
      </c>
      <c r="N35" s="271"/>
      <c r="O35" s="271"/>
      <c r="P35" s="271">
        <f t="shared" si="0"/>
        <v>0</v>
      </c>
    </row>
    <row r="36" spans="1:16" s="126" customFormat="1" ht="15.75" x14ac:dyDescent="0.25">
      <c r="A36" s="224"/>
      <c r="B36" s="227">
        <v>10</v>
      </c>
      <c r="C36" s="221"/>
      <c r="D36" s="226"/>
      <c r="E36" s="347">
        <v>272.2</v>
      </c>
      <c r="F36" s="222">
        <v>10</v>
      </c>
      <c r="G36" s="225">
        <f t="shared" si="5"/>
        <v>16060.239999999998</v>
      </c>
      <c r="H36" s="226">
        <f t="shared" si="1"/>
        <v>561</v>
      </c>
      <c r="I36" s="242" t="s">
        <v>373</v>
      </c>
      <c r="J36" s="264" t="s">
        <v>51</v>
      </c>
      <c r="K36" s="226"/>
      <c r="L36" s="226">
        <v>5.45</v>
      </c>
      <c r="M36" s="226">
        <f t="shared" si="3"/>
        <v>54.5</v>
      </c>
      <c r="N36" s="271"/>
      <c r="O36" s="271"/>
      <c r="P36" s="271">
        <f t="shared" si="0"/>
        <v>0</v>
      </c>
    </row>
    <row r="37" spans="1:16" s="126" customFormat="1" ht="15" x14ac:dyDescent="0.2">
      <c r="A37" s="224"/>
      <c r="B37" s="227">
        <v>11</v>
      </c>
      <c r="C37" s="221"/>
      <c r="D37" s="226"/>
      <c r="E37" s="347">
        <v>1361</v>
      </c>
      <c r="F37" s="222">
        <v>50</v>
      </c>
      <c r="G37" s="225">
        <f t="shared" si="5"/>
        <v>14699.239999999998</v>
      </c>
      <c r="H37" s="226">
        <f t="shared" si="5"/>
        <v>511</v>
      </c>
      <c r="I37" s="242" t="s">
        <v>381</v>
      </c>
      <c r="J37" s="222" t="s">
        <v>51</v>
      </c>
      <c r="K37" s="226"/>
      <c r="L37" s="226">
        <v>5.45</v>
      </c>
      <c r="M37" s="226">
        <f t="shared" si="3"/>
        <v>272.5</v>
      </c>
      <c r="N37" s="271"/>
      <c r="O37" s="271"/>
      <c r="P37" s="271">
        <f t="shared" si="0"/>
        <v>0</v>
      </c>
    </row>
    <row r="38" spans="1:16" s="126" customFormat="1" ht="15" x14ac:dyDescent="0.2">
      <c r="A38" s="224"/>
      <c r="B38" s="227">
        <v>12</v>
      </c>
      <c r="C38" s="221"/>
      <c r="D38" s="226"/>
      <c r="E38" s="347">
        <v>136.1</v>
      </c>
      <c r="F38" s="222">
        <v>5</v>
      </c>
      <c r="G38" s="225">
        <f t="shared" si="5"/>
        <v>14563.139999999998</v>
      </c>
      <c r="H38" s="226">
        <f t="shared" si="5"/>
        <v>506</v>
      </c>
      <c r="I38" s="242" t="s">
        <v>390</v>
      </c>
      <c r="J38" s="222" t="s">
        <v>51</v>
      </c>
      <c r="K38" s="226"/>
      <c r="L38" s="226">
        <v>5.45</v>
      </c>
      <c r="M38" s="226">
        <f t="shared" si="3"/>
        <v>27.25</v>
      </c>
      <c r="N38" s="271"/>
      <c r="O38" s="271"/>
      <c r="P38" s="271">
        <f t="shared" si="0"/>
        <v>0</v>
      </c>
    </row>
    <row r="39" spans="1:16" s="126" customFormat="1" ht="15" x14ac:dyDescent="0.2">
      <c r="A39" s="224"/>
      <c r="B39" s="227"/>
      <c r="C39" s="221"/>
      <c r="D39" s="226"/>
      <c r="E39" s="347"/>
      <c r="F39" s="222"/>
      <c r="G39" s="225">
        <f t="shared" si="5"/>
        <v>14563.139999999998</v>
      </c>
      <c r="H39" s="226">
        <f t="shared" si="5"/>
        <v>506</v>
      </c>
      <c r="I39" s="242"/>
      <c r="J39" s="222"/>
      <c r="K39" s="226"/>
      <c r="L39" s="226">
        <v>5.45</v>
      </c>
      <c r="M39" s="226">
        <f t="shared" si="3"/>
        <v>0</v>
      </c>
      <c r="N39" s="271"/>
      <c r="O39" s="271"/>
      <c r="P39" s="271">
        <f t="shared" si="0"/>
        <v>0</v>
      </c>
    </row>
    <row r="40" spans="1:16" s="126" customFormat="1" ht="15" x14ac:dyDescent="0.2">
      <c r="A40" s="224"/>
      <c r="B40" s="227"/>
      <c r="C40" s="279"/>
      <c r="D40" s="226"/>
      <c r="E40" s="347"/>
      <c r="F40" s="222"/>
      <c r="G40" s="225">
        <f t="shared" si="5"/>
        <v>14563.139999999998</v>
      </c>
      <c r="H40" s="226">
        <f t="shared" si="5"/>
        <v>506</v>
      </c>
      <c r="I40" s="242"/>
      <c r="J40" s="222"/>
      <c r="K40" s="226"/>
      <c r="L40" s="226">
        <v>5.45</v>
      </c>
      <c r="M40" s="226">
        <f t="shared" si="3"/>
        <v>0</v>
      </c>
      <c r="N40" s="271"/>
      <c r="O40" s="271"/>
      <c r="P40" s="271">
        <f t="shared" si="0"/>
        <v>0</v>
      </c>
    </row>
    <row r="41" spans="1:16" s="126" customFormat="1" ht="15" x14ac:dyDescent="0.2">
      <c r="A41" s="224"/>
      <c r="B41" s="227"/>
      <c r="C41" s="225"/>
      <c r="D41" s="226"/>
      <c r="E41" s="347"/>
      <c r="F41" s="222"/>
      <c r="G41" s="225">
        <f t="shared" si="5"/>
        <v>14563.139999999998</v>
      </c>
      <c r="H41" s="226">
        <f t="shared" si="5"/>
        <v>506</v>
      </c>
      <c r="I41" s="242"/>
      <c r="J41" s="222"/>
      <c r="K41" s="226"/>
      <c r="L41" s="226">
        <v>5.45</v>
      </c>
      <c r="M41" s="226">
        <f t="shared" si="3"/>
        <v>0</v>
      </c>
      <c r="N41" s="271"/>
      <c r="O41" s="271"/>
      <c r="P41" s="271">
        <f t="shared" si="0"/>
        <v>0</v>
      </c>
    </row>
    <row r="42" spans="1:16" s="126" customFormat="1" ht="15" x14ac:dyDescent="0.2">
      <c r="A42" s="224"/>
      <c r="B42" s="227"/>
      <c r="C42" s="225"/>
      <c r="D42" s="226"/>
      <c r="E42" s="347"/>
      <c r="F42" s="222"/>
      <c r="G42" s="225">
        <f t="shared" si="5"/>
        <v>14563.139999999998</v>
      </c>
      <c r="H42" s="226">
        <f t="shared" si="5"/>
        <v>506</v>
      </c>
      <c r="I42" s="242"/>
      <c r="J42" s="222"/>
      <c r="K42" s="226"/>
      <c r="L42" s="226">
        <v>5.45</v>
      </c>
      <c r="M42" s="226">
        <f t="shared" si="3"/>
        <v>0</v>
      </c>
      <c r="N42" s="271"/>
      <c r="O42" s="271"/>
      <c r="P42" s="271">
        <f t="shared" si="0"/>
        <v>0</v>
      </c>
    </row>
    <row r="43" spans="1:16" s="126" customFormat="1" ht="15" x14ac:dyDescent="0.2">
      <c r="A43" s="224"/>
      <c r="B43" s="227"/>
      <c r="C43" s="225"/>
      <c r="D43" s="226"/>
      <c r="E43" s="347"/>
      <c r="F43" s="222"/>
      <c r="G43" s="225">
        <f t="shared" si="5"/>
        <v>14563.139999999998</v>
      </c>
      <c r="H43" s="226">
        <f t="shared" si="5"/>
        <v>506</v>
      </c>
      <c r="I43" s="242"/>
      <c r="J43" s="222"/>
      <c r="K43" s="226"/>
      <c r="L43" s="226">
        <v>5.45</v>
      </c>
      <c r="M43" s="226">
        <f t="shared" si="3"/>
        <v>0</v>
      </c>
      <c r="N43" s="271"/>
      <c r="O43" s="271"/>
      <c r="P43" s="271">
        <f t="shared" si="0"/>
        <v>0</v>
      </c>
    </row>
    <row r="44" spans="1:16" s="126" customFormat="1" ht="15" x14ac:dyDescent="0.2">
      <c r="A44" s="224"/>
      <c r="B44" s="227"/>
      <c r="C44" s="225"/>
      <c r="D44" s="226"/>
      <c r="E44" s="347"/>
      <c r="F44" s="222"/>
      <c r="G44" s="225">
        <f t="shared" si="5"/>
        <v>14563.139999999998</v>
      </c>
      <c r="H44" s="226">
        <f t="shared" si="5"/>
        <v>506</v>
      </c>
      <c r="I44" s="222"/>
      <c r="J44" s="222"/>
      <c r="K44" s="226"/>
      <c r="L44" s="226">
        <v>5.45</v>
      </c>
      <c r="M44" s="226">
        <f t="shared" si="3"/>
        <v>0</v>
      </c>
      <c r="N44" s="271"/>
      <c r="O44" s="271"/>
      <c r="P44" s="271">
        <f t="shared" si="0"/>
        <v>0</v>
      </c>
    </row>
    <row r="45" spans="1:16" s="126" customFormat="1" ht="15" x14ac:dyDescent="0.2">
      <c r="A45" s="224"/>
      <c r="B45" s="227"/>
      <c r="C45" s="225"/>
      <c r="D45" s="226"/>
      <c r="E45" s="236"/>
      <c r="F45" s="222"/>
      <c r="G45" s="225">
        <f t="shared" si="5"/>
        <v>14563.139999999998</v>
      </c>
      <c r="H45" s="226">
        <f t="shared" si="5"/>
        <v>506</v>
      </c>
      <c r="I45" s="222"/>
      <c r="J45" s="222"/>
      <c r="K45" s="226"/>
      <c r="L45" s="226">
        <v>5.45</v>
      </c>
      <c r="M45" s="226">
        <f t="shared" si="3"/>
        <v>0</v>
      </c>
      <c r="N45" s="271"/>
      <c r="O45" s="271"/>
      <c r="P45" s="271">
        <f t="shared" si="0"/>
        <v>0</v>
      </c>
    </row>
    <row r="46" spans="1:16" s="126" customFormat="1" ht="15.75" x14ac:dyDescent="0.25">
      <c r="A46" s="224"/>
      <c r="B46" s="227"/>
      <c r="C46" s="225"/>
      <c r="D46" s="226"/>
      <c r="E46" s="236"/>
      <c r="F46" s="222"/>
      <c r="G46" s="225">
        <f t="shared" si="5"/>
        <v>14563.139999999998</v>
      </c>
      <c r="H46" s="226">
        <f t="shared" si="5"/>
        <v>506</v>
      </c>
      <c r="I46" s="222"/>
      <c r="J46" s="348"/>
      <c r="K46" s="226"/>
      <c r="L46" s="226">
        <v>5.45</v>
      </c>
      <c r="M46" s="226">
        <f t="shared" si="3"/>
        <v>0</v>
      </c>
      <c r="N46" s="271"/>
      <c r="O46" s="271"/>
      <c r="P46" s="271"/>
    </row>
    <row r="47" spans="1:16" s="126" customFormat="1" ht="15" x14ac:dyDescent="0.2">
      <c r="A47" s="224"/>
      <c r="B47" s="222"/>
      <c r="C47" s="225"/>
      <c r="D47" s="226"/>
      <c r="E47" s="225"/>
      <c r="F47" s="222"/>
      <c r="G47" s="225">
        <f t="shared" si="5"/>
        <v>14563.139999999998</v>
      </c>
      <c r="H47" s="226">
        <f t="shared" si="5"/>
        <v>506</v>
      </c>
      <c r="I47" s="222"/>
      <c r="J47" s="222"/>
      <c r="K47" s="226"/>
      <c r="L47" s="226">
        <v>5.45</v>
      </c>
      <c r="M47" s="226">
        <f t="shared" si="3"/>
        <v>0</v>
      </c>
      <c r="N47" s="271"/>
      <c r="O47" s="271"/>
      <c r="P47" s="271">
        <f t="shared" si="0"/>
        <v>0</v>
      </c>
    </row>
    <row r="48" spans="1:16" s="126" customFormat="1" ht="15" x14ac:dyDescent="0.2">
      <c r="A48" s="224"/>
      <c r="B48" s="222"/>
      <c r="C48" s="225"/>
      <c r="D48" s="226"/>
      <c r="E48" s="236"/>
      <c r="F48" s="222"/>
      <c r="G48" s="225">
        <f t="shared" si="5"/>
        <v>14563.139999999998</v>
      </c>
      <c r="H48" s="226">
        <f t="shared" si="5"/>
        <v>506</v>
      </c>
      <c r="I48" s="222"/>
      <c r="J48" s="222"/>
      <c r="K48" s="226"/>
      <c r="L48" s="226">
        <v>5.45</v>
      </c>
      <c r="M48" s="226">
        <f t="shared" si="3"/>
        <v>0</v>
      </c>
      <c r="N48" s="271"/>
      <c r="O48" s="271"/>
      <c r="P48" s="271">
        <f t="shared" si="0"/>
        <v>0</v>
      </c>
    </row>
    <row r="49" spans="1:16" s="126" customFormat="1" ht="15" x14ac:dyDescent="0.2">
      <c r="A49" s="224"/>
      <c r="B49" s="222"/>
      <c r="C49" s="225"/>
      <c r="D49" s="226"/>
      <c r="E49" s="225"/>
      <c r="F49" s="222"/>
      <c r="G49" s="225">
        <f t="shared" si="5"/>
        <v>14563.139999999998</v>
      </c>
      <c r="H49" s="226">
        <f t="shared" si="5"/>
        <v>506</v>
      </c>
      <c r="I49" s="222"/>
      <c r="J49" s="222"/>
      <c r="K49" s="226"/>
      <c r="L49" s="226">
        <v>5.45</v>
      </c>
      <c r="M49" s="226">
        <f t="shared" si="3"/>
        <v>0</v>
      </c>
      <c r="N49" s="271"/>
      <c r="O49" s="271"/>
      <c r="P49" s="271">
        <f t="shared" si="0"/>
        <v>0</v>
      </c>
    </row>
    <row r="50" spans="1:16" s="126" customFormat="1" ht="15" x14ac:dyDescent="0.2">
      <c r="A50" s="224"/>
      <c r="B50" s="222"/>
      <c r="C50" s="225"/>
      <c r="D50" s="226"/>
      <c r="E50" s="225"/>
      <c r="F50" s="222"/>
      <c r="G50" s="225">
        <f t="shared" si="5"/>
        <v>14563.139999999998</v>
      </c>
      <c r="H50" s="226">
        <f t="shared" si="5"/>
        <v>506</v>
      </c>
      <c r="I50" s="222"/>
      <c r="J50" s="222"/>
      <c r="K50" s="226"/>
      <c r="L50" s="226">
        <v>5.45</v>
      </c>
      <c r="M50" s="226">
        <f t="shared" si="3"/>
        <v>0</v>
      </c>
      <c r="N50" s="271"/>
      <c r="O50" s="271"/>
      <c r="P50" s="271">
        <f t="shared" si="0"/>
        <v>0</v>
      </c>
    </row>
    <row r="51" spans="1:16" s="126" customFormat="1" ht="15" x14ac:dyDescent="0.2">
      <c r="A51" s="224"/>
      <c r="B51" s="222"/>
      <c r="C51" s="225"/>
      <c r="D51" s="226"/>
      <c r="E51" s="225"/>
      <c r="F51" s="222"/>
      <c r="G51" s="225">
        <f t="shared" si="5"/>
        <v>14563.139999999998</v>
      </c>
      <c r="H51" s="226">
        <f t="shared" ref="G51:H100" si="6">H50-F51+D51</f>
        <v>506</v>
      </c>
      <c r="I51" s="222"/>
      <c r="J51" s="222"/>
      <c r="K51" s="226"/>
      <c r="L51" s="226">
        <v>5.45</v>
      </c>
      <c r="M51" s="226">
        <f t="shared" si="3"/>
        <v>0</v>
      </c>
      <c r="N51" s="271"/>
      <c r="O51" s="271"/>
      <c r="P51" s="271">
        <f t="shared" si="0"/>
        <v>0</v>
      </c>
    </row>
    <row r="52" spans="1:16" s="126" customFormat="1" ht="15" x14ac:dyDescent="0.2">
      <c r="A52" s="224"/>
      <c r="B52" s="222"/>
      <c r="C52" s="225"/>
      <c r="D52" s="226"/>
      <c r="E52" s="225"/>
      <c r="F52" s="222"/>
      <c r="G52" s="225">
        <f t="shared" si="5"/>
        <v>14563.139999999998</v>
      </c>
      <c r="H52" s="226">
        <f t="shared" si="6"/>
        <v>506</v>
      </c>
      <c r="I52" s="222"/>
      <c r="J52" s="222"/>
      <c r="K52" s="226"/>
      <c r="L52" s="226">
        <v>5.45</v>
      </c>
      <c r="M52" s="226">
        <f t="shared" si="3"/>
        <v>0</v>
      </c>
      <c r="N52" s="271"/>
      <c r="O52" s="271"/>
      <c r="P52" s="271"/>
    </row>
    <row r="53" spans="1:16" s="126" customFormat="1" ht="15" x14ac:dyDescent="0.2">
      <c r="A53" s="224"/>
      <c r="B53" s="222"/>
      <c r="C53" s="225"/>
      <c r="D53" s="226"/>
      <c r="E53" s="225"/>
      <c r="F53" s="222"/>
      <c r="G53" s="225">
        <f t="shared" si="5"/>
        <v>14563.139999999998</v>
      </c>
      <c r="H53" s="226">
        <f t="shared" si="6"/>
        <v>506</v>
      </c>
      <c r="I53" s="222"/>
      <c r="J53" s="222"/>
      <c r="K53" s="226"/>
      <c r="L53" s="226">
        <v>5.45</v>
      </c>
      <c r="M53" s="226">
        <f t="shared" si="3"/>
        <v>0</v>
      </c>
      <c r="N53" s="271"/>
      <c r="O53" s="271"/>
      <c r="P53" s="271">
        <f t="shared" si="0"/>
        <v>0</v>
      </c>
    </row>
    <row r="54" spans="1:16" s="126" customFormat="1" ht="15" x14ac:dyDescent="0.2">
      <c r="A54" s="224"/>
      <c r="B54" s="222"/>
      <c r="C54" s="225"/>
      <c r="D54" s="226"/>
      <c r="E54" s="225"/>
      <c r="F54" s="222"/>
      <c r="G54" s="225">
        <f t="shared" si="6"/>
        <v>14563.139999999998</v>
      </c>
      <c r="H54" s="226">
        <f t="shared" si="6"/>
        <v>506</v>
      </c>
      <c r="I54" s="222"/>
      <c r="J54" s="222"/>
      <c r="K54" s="226"/>
      <c r="L54" s="226">
        <v>5.45</v>
      </c>
      <c r="M54" s="226">
        <f t="shared" si="3"/>
        <v>0</v>
      </c>
      <c r="N54" s="271"/>
      <c r="O54" s="271"/>
      <c r="P54" s="271">
        <f t="shared" si="0"/>
        <v>0</v>
      </c>
    </row>
    <row r="55" spans="1:16" s="126" customFormat="1" ht="15" x14ac:dyDescent="0.2">
      <c r="A55" s="224"/>
      <c r="B55" s="222"/>
      <c r="C55" s="225"/>
      <c r="D55" s="226"/>
      <c r="E55" s="225"/>
      <c r="F55" s="222"/>
      <c r="G55" s="225">
        <f t="shared" si="6"/>
        <v>14563.139999999998</v>
      </c>
      <c r="H55" s="226">
        <f t="shared" si="6"/>
        <v>506</v>
      </c>
      <c r="I55" s="222"/>
      <c r="J55" s="222"/>
      <c r="K55" s="226"/>
      <c r="L55" s="226">
        <v>5.45</v>
      </c>
      <c r="M55" s="226">
        <f t="shared" si="3"/>
        <v>0</v>
      </c>
      <c r="N55" s="271"/>
      <c r="O55" s="271"/>
      <c r="P55" s="271">
        <f t="shared" si="0"/>
        <v>0</v>
      </c>
    </row>
    <row r="56" spans="1:16" s="126" customFormat="1" ht="15" customHeight="1" x14ac:dyDescent="0.2">
      <c r="A56" s="224"/>
      <c r="B56" s="222"/>
      <c r="C56" s="225"/>
      <c r="D56" s="226"/>
      <c r="E56" s="225"/>
      <c r="F56" s="222"/>
      <c r="G56" s="225">
        <f t="shared" si="6"/>
        <v>14563.139999999998</v>
      </c>
      <c r="H56" s="226">
        <f t="shared" si="6"/>
        <v>506</v>
      </c>
      <c r="I56" s="222"/>
      <c r="J56" s="222"/>
      <c r="K56" s="226"/>
      <c r="L56" s="226">
        <v>5.45</v>
      </c>
      <c r="M56" s="226">
        <f t="shared" si="3"/>
        <v>0</v>
      </c>
      <c r="N56" s="271"/>
      <c r="O56" s="271"/>
      <c r="P56" s="271">
        <f t="shared" si="0"/>
        <v>0</v>
      </c>
    </row>
    <row r="57" spans="1:16" s="126" customFormat="1" ht="15" x14ac:dyDescent="0.2">
      <c r="A57" s="224"/>
      <c r="B57" s="222"/>
      <c r="C57" s="225"/>
      <c r="D57" s="226"/>
      <c r="E57" s="225"/>
      <c r="F57" s="222"/>
      <c r="G57" s="225">
        <f t="shared" si="6"/>
        <v>14563.139999999998</v>
      </c>
      <c r="H57" s="226">
        <f t="shared" si="6"/>
        <v>506</v>
      </c>
      <c r="I57" s="222"/>
      <c r="J57" s="222"/>
      <c r="K57" s="226"/>
      <c r="L57" s="226">
        <v>5.45</v>
      </c>
      <c r="M57" s="226">
        <f t="shared" si="3"/>
        <v>0</v>
      </c>
      <c r="N57" s="271"/>
      <c r="O57" s="271"/>
      <c r="P57" s="271">
        <f t="shared" si="0"/>
        <v>0</v>
      </c>
    </row>
    <row r="58" spans="1:16" s="126" customFormat="1" ht="15" x14ac:dyDescent="0.2">
      <c r="A58" s="224"/>
      <c r="B58" s="222"/>
      <c r="C58" s="225"/>
      <c r="D58" s="226"/>
      <c r="E58" s="225"/>
      <c r="F58" s="222"/>
      <c r="G58" s="225">
        <f t="shared" si="6"/>
        <v>14563.139999999998</v>
      </c>
      <c r="H58" s="226">
        <f t="shared" si="6"/>
        <v>506</v>
      </c>
      <c r="I58" s="222"/>
      <c r="J58" s="222"/>
      <c r="K58" s="226"/>
      <c r="L58" s="226">
        <v>5.45</v>
      </c>
      <c r="M58" s="226">
        <f t="shared" si="3"/>
        <v>0</v>
      </c>
      <c r="N58" s="271"/>
      <c r="O58" s="271"/>
      <c r="P58" s="271">
        <f t="shared" si="0"/>
        <v>0</v>
      </c>
    </row>
    <row r="59" spans="1:16" s="126" customFormat="1" ht="15" x14ac:dyDescent="0.2">
      <c r="A59" s="224"/>
      <c r="B59" s="222"/>
      <c r="C59" s="225"/>
      <c r="D59" s="226"/>
      <c r="E59" s="225"/>
      <c r="F59" s="222"/>
      <c r="G59" s="225">
        <f t="shared" si="6"/>
        <v>14563.139999999998</v>
      </c>
      <c r="H59" s="226">
        <f t="shared" si="6"/>
        <v>506</v>
      </c>
      <c r="I59" s="222"/>
      <c r="J59" s="222"/>
      <c r="K59" s="226"/>
      <c r="L59" s="226">
        <v>5.45</v>
      </c>
      <c r="M59" s="226">
        <f t="shared" si="3"/>
        <v>0</v>
      </c>
      <c r="N59" s="271"/>
      <c r="O59" s="271"/>
      <c r="P59" s="271">
        <f t="shared" si="0"/>
        <v>0</v>
      </c>
    </row>
    <row r="60" spans="1:16" s="126" customFormat="1" ht="15" x14ac:dyDescent="0.2">
      <c r="A60" s="224"/>
      <c r="B60" s="222"/>
      <c r="C60" s="225"/>
      <c r="D60" s="226"/>
      <c r="E60" s="225"/>
      <c r="F60" s="222"/>
      <c r="G60" s="225">
        <f t="shared" si="6"/>
        <v>14563.139999999998</v>
      </c>
      <c r="H60" s="226">
        <f t="shared" si="6"/>
        <v>506</v>
      </c>
      <c r="I60" s="222"/>
      <c r="J60" s="222"/>
      <c r="K60" s="226"/>
      <c r="L60" s="226">
        <v>5.45</v>
      </c>
      <c r="M60" s="226">
        <f t="shared" si="3"/>
        <v>0</v>
      </c>
      <c r="N60" s="271"/>
      <c r="O60" s="271"/>
      <c r="P60" s="271">
        <f t="shared" si="0"/>
        <v>0</v>
      </c>
    </row>
    <row r="61" spans="1:16" s="126" customFormat="1" ht="15" x14ac:dyDescent="0.2">
      <c r="A61" s="224"/>
      <c r="B61" s="222"/>
      <c r="C61" s="225"/>
      <c r="D61" s="226"/>
      <c r="E61" s="225"/>
      <c r="F61" s="222"/>
      <c r="G61" s="225">
        <f t="shared" si="6"/>
        <v>14563.139999999998</v>
      </c>
      <c r="H61" s="226">
        <f t="shared" si="6"/>
        <v>506</v>
      </c>
      <c r="I61" s="222"/>
      <c r="J61" s="222"/>
      <c r="K61" s="226"/>
      <c r="L61" s="226"/>
      <c r="M61" s="226"/>
      <c r="N61" s="271"/>
      <c r="O61" s="271"/>
      <c r="P61" s="271">
        <f t="shared" si="0"/>
        <v>0</v>
      </c>
    </row>
    <row r="62" spans="1:16" s="126" customFormat="1" ht="15" x14ac:dyDescent="0.2">
      <c r="A62" s="224"/>
      <c r="B62" s="222"/>
      <c r="C62" s="225"/>
      <c r="D62" s="226"/>
      <c r="E62" s="225"/>
      <c r="F62" s="222"/>
      <c r="G62" s="225">
        <f t="shared" si="6"/>
        <v>14563.139999999998</v>
      </c>
      <c r="H62" s="226">
        <f t="shared" si="6"/>
        <v>506</v>
      </c>
      <c r="I62" s="222"/>
      <c r="J62" s="222"/>
      <c r="K62" s="226"/>
      <c r="L62" s="226"/>
      <c r="M62" s="226"/>
      <c r="N62" s="271"/>
      <c r="O62" s="271"/>
      <c r="P62" s="271">
        <f t="shared" si="0"/>
        <v>0</v>
      </c>
    </row>
    <row r="63" spans="1:16" s="126" customFormat="1" ht="15" x14ac:dyDescent="0.2">
      <c r="A63" s="224"/>
      <c r="B63" s="222"/>
      <c r="C63" s="225"/>
      <c r="D63" s="226"/>
      <c r="E63" s="225"/>
      <c r="F63" s="222"/>
      <c r="G63" s="225">
        <f t="shared" si="6"/>
        <v>14563.139999999998</v>
      </c>
      <c r="H63" s="226">
        <f t="shared" si="6"/>
        <v>506</v>
      </c>
      <c r="I63" s="222"/>
      <c r="J63" s="222"/>
      <c r="K63" s="226"/>
      <c r="L63" s="226"/>
      <c r="M63" s="226"/>
      <c r="N63" s="271"/>
      <c r="O63" s="271"/>
      <c r="P63" s="271">
        <f t="shared" si="0"/>
        <v>0</v>
      </c>
    </row>
    <row r="64" spans="1:16" s="126" customFormat="1" ht="15" x14ac:dyDescent="0.2">
      <c r="A64" s="224"/>
      <c r="B64" s="222"/>
      <c r="C64" s="225"/>
      <c r="D64" s="226"/>
      <c r="E64" s="225"/>
      <c r="F64" s="222"/>
      <c r="G64" s="225">
        <f t="shared" si="6"/>
        <v>14563.139999999998</v>
      </c>
      <c r="H64" s="226">
        <f t="shared" si="6"/>
        <v>506</v>
      </c>
      <c r="I64" s="222"/>
      <c r="J64" s="222"/>
      <c r="K64" s="226"/>
      <c r="L64" s="226"/>
      <c r="M64" s="226"/>
      <c r="N64" s="271"/>
      <c r="O64" s="271"/>
      <c r="P64" s="271">
        <f t="shared" si="0"/>
        <v>0</v>
      </c>
    </row>
    <row r="65" spans="1:16" s="126" customFormat="1" ht="15" x14ac:dyDescent="0.2">
      <c r="A65" s="224"/>
      <c r="B65" s="222"/>
      <c r="C65" s="225"/>
      <c r="D65" s="226"/>
      <c r="E65" s="225"/>
      <c r="F65" s="222"/>
      <c r="G65" s="225">
        <f t="shared" si="6"/>
        <v>14563.139999999998</v>
      </c>
      <c r="H65" s="226">
        <f t="shared" si="6"/>
        <v>506</v>
      </c>
      <c r="I65" s="222"/>
      <c r="J65" s="222"/>
      <c r="K65" s="226"/>
      <c r="L65" s="226"/>
      <c r="M65" s="226"/>
      <c r="N65" s="271"/>
      <c r="O65" s="271"/>
      <c r="P65" s="271">
        <f t="shared" si="0"/>
        <v>0</v>
      </c>
    </row>
    <row r="66" spans="1:16" s="126" customFormat="1" ht="15" x14ac:dyDescent="0.2">
      <c r="A66" s="224"/>
      <c r="B66" s="222"/>
      <c r="C66" s="225"/>
      <c r="D66" s="226"/>
      <c r="E66" s="225"/>
      <c r="F66" s="222"/>
      <c r="G66" s="225">
        <f t="shared" si="6"/>
        <v>14563.139999999998</v>
      </c>
      <c r="H66" s="226">
        <f t="shared" si="6"/>
        <v>506</v>
      </c>
      <c r="I66" s="222"/>
      <c r="J66" s="222"/>
      <c r="K66" s="226"/>
      <c r="L66" s="226"/>
      <c r="M66" s="226"/>
      <c r="N66" s="271"/>
      <c r="O66" s="271"/>
      <c r="P66" s="271">
        <f t="shared" si="0"/>
        <v>0</v>
      </c>
    </row>
    <row r="67" spans="1:16" s="126" customFormat="1" ht="15" x14ac:dyDescent="0.2">
      <c r="A67" s="224"/>
      <c r="B67" s="222"/>
      <c r="C67" s="225"/>
      <c r="D67" s="226"/>
      <c r="E67" s="225"/>
      <c r="F67" s="222"/>
      <c r="G67" s="225">
        <f t="shared" si="6"/>
        <v>14563.139999999998</v>
      </c>
      <c r="H67" s="226">
        <f t="shared" si="6"/>
        <v>506</v>
      </c>
      <c r="I67" s="222"/>
      <c r="J67" s="222"/>
      <c r="K67" s="226"/>
      <c r="L67" s="226"/>
      <c r="M67" s="226"/>
      <c r="N67" s="271"/>
      <c r="O67" s="271"/>
      <c r="P67" s="271">
        <f t="shared" si="0"/>
        <v>0</v>
      </c>
    </row>
    <row r="68" spans="1:16" s="126" customFormat="1" ht="15" x14ac:dyDescent="0.2">
      <c r="A68" s="224"/>
      <c r="B68" s="222"/>
      <c r="C68" s="225"/>
      <c r="D68" s="226"/>
      <c r="E68" s="225"/>
      <c r="F68" s="222"/>
      <c r="G68" s="225">
        <f t="shared" si="6"/>
        <v>14563.139999999998</v>
      </c>
      <c r="H68" s="226">
        <f t="shared" si="6"/>
        <v>506</v>
      </c>
      <c r="I68" s="222"/>
      <c r="J68" s="222"/>
      <c r="K68" s="226"/>
      <c r="L68" s="226"/>
      <c r="M68" s="226"/>
      <c r="N68" s="271"/>
      <c r="O68" s="271"/>
      <c r="P68" s="271">
        <f t="shared" si="0"/>
        <v>0</v>
      </c>
    </row>
    <row r="69" spans="1:16" s="126" customFormat="1" ht="15" x14ac:dyDescent="0.2">
      <c r="A69" s="224"/>
      <c r="B69" s="226"/>
      <c r="C69" s="225"/>
      <c r="D69" s="226"/>
      <c r="E69" s="225"/>
      <c r="F69" s="226"/>
      <c r="G69" s="225">
        <f t="shared" si="6"/>
        <v>14563.139999999998</v>
      </c>
      <c r="H69" s="226">
        <f t="shared" si="6"/>
        <v>506</v>
      </c>
      <c r="I69" s="226"/>
      <c r="J69" s="226"/>
      <c r="K69" s="226"/>
      <c r="L69" s="226"/>
      <c r="M69" s="226"/>
      <c r="N69" s="271"/>
      <c r="O69" s="271"/>
      <c r="P69" s="271">
        <f t="shared" si="0"/>
        <v>0</v>
      </c>
    </row>
    <row r="70" spans="1:16" s="126" customFormat="1" ht="15" x14ac:dyDescent="0.2">
      <c r="A70" s="224"/>
      <c r="B70" s="226"/>
      <c r="C70" s="225"/>
      <c r="D70" s="226"/>
      <c r="E70" s="225"/>
      <c r="F70" s="226"/>
      <c r="G70" s="225">
        <f t="shared" si="6"/>
        <v>14563.139999999998</v>
      </c>
      <c r="H70" s="226">
        <f t="shared" si="6"/>
        <v>506</v>
      </c>
      <c r="I70" s="226"/>
      <c r="J70" s="226"/>
      <c r="K70" s="226"/>
      <c r="L70" s="226"/>
      <c r="M70" s="226"/>
      <c r="N70" s="271"/>
      <c r="O70" s="271"/>
      <c r="P70" s="271">
        <f t="shared" si="0"/>
        <v>0</v>
      </c>
    </row>
    <row r="71" spans="1:16" s="126" customFormat="1" ht="15" x14ac:dyDescent="0.2">
      <c r="A71" s="224"/>
      <c r="B71" s="226"/>
      <c r="C71" s="225"/>
      <c r="D71" s="226"/>
      <c r="E71" s="225"/>
      <c r="F71" s="226"/>
      <c r="G71" s="225">
        <f t="shared" si="6"/>
        <v>14563.139999999998</v>
      </c>
      <c r="H71" s="226">
        <f t="shared" si="6"/>
        <v>506</v>
      </c>
      <c r="I71" s="226"/>
      <c r="J71" s="226"/>
      <c r="K71" s="226"/>
      <c r="L71" s="226"/>
      <c r="M71" s="226"/>
      <c r="N71" s="271"/>
      <c r="O71" s="271"/>
      <c r="P71" s="271"/>
    </row>
    <row r="72" spans="1:16" s="126" customFormat="1" ht="15" x14ac:dyDescent="0.2">
      <c r="A72" s="224"/>
      <c r="B72" s="226"/>
      <c r="C72" s="225"/>
      <c r="D72" s="226"/>
      <c r="E72" s="225"/>
      <c r="F72" s="226"/>
      <c r="G72" s="225">
        <f t="shared" si="6"/>
        <v>14563.139999999998</v>
      </c>
      <c r="H72" s="226">
        <f t="shared" si="6"/>
        <v>506</v>
      </c>
      <c r="I72" s="226"/>
      <c r="J72" s="226"/>
      <c r="K72" s="226"/>
      <c r="L72" s="226"/>
      <c r="M72" s="226"/>
      <c r="N72" s="271"/>
      <c r="O72" s="271"/>
      <c r="P72" s="271">
        <f t="shared" si="0"/>
        <v>0</v>
      </c>
    </row>
    <row r="73" spans="1:16" s="126" customFormat="1" ht="15" x14ac:dyDescent="0.2">
      <c r="A73" s="224"/>
      <c r="B73" s="226"/>
      <c r="C73" s="225"/>
      <c r="D73" s="226"/>
      <c r="E73" s="225"/>
      <c r="F73" s="226"/>
      <c r="G73" s="225">
        <f t="shared" si="6"/>
        <v>14563.139999999998</v>
      </c>
      <c r="H73" s="226">
        <f t="shared" si="6"/>
        <v>506</v>
      </c>
      <c r="I73" s="226"/>
      <c r="J73" s="226"/>
      <c r="K73" s="226"/>
      <c r="L73" s="226"/>
      <c r="M73" s="226"/>
      <c r="N73" s="271"/>
      <c r="O73" s="271"/>
      <c r="P73" s="271">
        <f t="shared" si="0"/>
        <v>0</v>
      </c>
    </row>
    <row r="74" spans="1:16" s="126" customFormat="1" ht="15" x14ac:dyDescent="0.2">
      <c r="A74" s="224"/>
      <c r="B74" s="226"/>
      <c r="C74" s="225"/>
      <c r="D74" s="226"/>
      <c r="E74" s="225"/>
      <c r="F74" s="226"/>
      <c r="G74" s="225">
        <f t="shared" si="6"/>
        <v>14563.139999999998</v>
      </c>
      <c r="H74" s="226">
        <f t="shared" si="6"/>
        <v>506</v>
      </c>
      <c r="I74" s="226"/>
      <c r="J74" s="226"/>
      <c r="K74" s="226"/>
      <c r="L74" s="226"/>
      <c r="M74" s="226"/>
      <c r="N74" s="271"/>
      <c r="O74" s="271"/>
      <c r="P74" s="271">
        <f t="shared" si="0"/>
        <v>0</v>
      </c>
    </row>
    <row r="75" spans="1:16" s="126" customFormat="1" ht="15" x14ac:dyDescent="0.2">
      <c r="A75" s="224"/>
      <c r="B75" s="226"/>
      <c r="C75" s="225"/>
      <c r="D75" s="226"/>
      <c r="E75" s="225"/>
      <c r="F75" s="226"/>
      <c r="G75" s="225">
        <f t="shared" si="6"/>
        <v>14563.139999999998</v>
      </c>
      <c r="H75" s="226">
        <f t="shared" si="6"/>
        <v>506</v>
      </c>
      <c r="I75" s="226"/>
      <c r="J75" s="226"/>
      <c r="K75" s="226"/>
      <c r="L75" s="226"/>
      <c r="M75" s="226"/>
      <c r="N75" s="271"/>
      <c r="O75" s="271"/>
      <c r="P75" s="271">
        <f t="shared" si="0"/>
        <v>0</v>
      </c>
    </row>
    <row r="76" spans="1:16" s="126" customFormat="1" ht="15" x14ac:dyDescent="0.2">
      <c r="A76" s="224"/>
      <c r="B76" s="226"/>
      <c r="C76" s="225"/>
      <c r="D76" s="226"/>
      <c r="E76" s="225"/>
      <c r="F76" s="226"/>
      <c r="G76" s="225">
        <f t="shared" si="6"/>
        <v>14563.139999999998</v>
      </c>
      <c r="H76" s="226">
        <f t="shared" si="6"/>
        <v>506</v>
      </c>
      <c r="I76" s="226"/>
      <c r="J76" s="226"/>
      <c r="K76" s="226"/>
      <c r="L76" s="226" t="str">
        <f t="shared" ref="L76:L88" si="7">IF(D76&gt;0,D76," ")</f>
        <v xml:space="preserve"> </v>
      </c>
      <c r="M76" s="226"/>
      <c r="N76" s="271"/>
      <c r="O76" s="271"/>
      <c r="P76" s="271">
        <f t="shared" si="0"/>
        <v>0</v>
      </c>
    </row>
    <row r="77" spans="1:16" s="126" customFormat="1" ht="15" x14ac:dyDescent="0.2">
      <c r="A77" s="224"/>
      <c r="B77" s="226"/>
      <c r="C77" s="225"/>
      <c r="D77" s="226"/>
      <c r="E77" s="225"/>
      <c r="F77" s="226"/>
      <c r="G77" s="225">
        <f t="shared" si="6"/>
        <v>14563.139999999998</v>
      </c>
      <c r="H77" s="226">
        <f t="shared" si="6"/>
        <v>506</v>
      </c>
      <c r="I77" s="226"/>
      <c r="J77" s="226"/>
      <c r="K77" s="226"/>
      <c r="L77" s="226" t="str">
        <f t="shared" si="7"/>
        <v xml:space="preserve"> </v>
      </c>
      <c r="M77" s="226"/>
      <c r="N77" s="271"/>
      <c r="O77" s="271"/>
      <c r="P77" s="271">
        <f t="shared" si="0"/>
        <v>0</v>
      </c>
    </row>
    <row r="78" spans="1:16" s="126" customFormat="1" ht="15" x14ac:dyDescent="0.2">
      <c r="A78" s="224"/>
      <c r="B78" s="226"/>
      <c r="C78" s="225"/>
      <c r="D78" s="226"/>
      <c r="E78" s="225"/>
      <c r="F78" s="226"/>
      <c r="G78" s="225">
        <f t="shared" si="6"/>
        <v>14563.139999999998</v>
      </c>
      <c r="H78" s="226">
        <f t="shared" si="6"/>
        <v>506</v>
      </c>
      <c r="I78" s="226"/>
      <c r="J78" s="226"/>
      <c r="K78" s="226"/>
      <c r="L78" s="226" t="str">
        <f t="shared" si="7"/>
        <v xml:space="preserve"> </v>
      </c>
      <c r="M78" s="226"/>
      <c r="N78" s="271"/>
      <c r="O78" s="271"/>
      <c r="P78" s="271">
        <f t="shared" si="0"/>
        <v>0</v>
      </c>
    </row>
    <row r="79" spans="1:16" s="126" customFormat="1" ht="15" x14ac:dyDescent="0.2">
      <c r="A79" s="224"/>
      <c r="B79" s="226"/>
      <c r="C79" s="225"/>
      <c r="D79" s="226"/>
      <c r="E79" s="225"/>
      <c r="F79" s="226"/>
      <c r="G79" s="225">
        <f t="shared" si="6"/>
        <v>14563.139999999998</v>
      </c>
      <c r="H79" s="226">
        <f t="shared" si="6"/>
        <v>506</v>
      </c>
      <c r="I79" s="226"/>
      <c r="J79" s="226"/>
      <c r="K79" s="226"/>
      <c r="L79" s="226" t="str">
        <f t="shared" si="7"/>
        <v xml:space="preserve"> </v>
      </c>
      <c r="M79" s="226"/>
      <c r="N79" s="271"/>
      <c r="O79" s="271"/>
      <c r="P79" s="271">
        <f t="shared" si="0"/>
        <v>0</v>
      </c>
    </row>
    <row r="80" spans="1:16" s="126" customFormat="1" ht="15" x14ac:dyDescent="0.2">
      <c r="A80" s="224"/>
      <c r="B80" s="226"/>
      <c r="C80" s="225"/>
      <c r="D80" s="226"/>
      <c r="E80" s="225"/>
      <c r="F80" s="226"/>
      <c r="G80" s="225">
        <f t="shared" si="6"/>
        <v>14563.139999999998</v>
      </c>
      <c r="H80" s="226">
        <f t="shared" si="6"/>
        <v>506</v>
      </c>
      <c r="I80" s="226"/>
      <c r="J80" s="226"/>
      <c r="K80" s="226"/>
      <c r="L80" s="226" t="str">
        <f t="shared" si="7"/>
        <v xml:space="preserve"> </v>
      </c>
      <c r="M80" s="226"/>
      <c r="N80" s="271"/>
      <c r="O80" s="271"/>
      <c r="P80" s="271">
        <f t="shared" si="0"/>
        <v>0</v>
      </c>
    </row>
    <row r="81" spans="1:16" s="126" customFormat="1" ht="15" x14ac:dyDescent="0.2">
      <c r="A81" s="224"/>
      <c r="B81" s="226"/>
      <c r="C81" s="225"/>
      <c r="D81" s="226"/>
      <c r="E81" s="225"/>
      <c r="F81" s="226"/>
      <c r="G81" s="225">
        <f t="shared" si="6"/>
        <v>14563.139999999998</v>
      </c>
      <c r="H81" s="226">
        <f t="shared" si="6"/>
        <v>506</v>
      </c>
      <c r="I81" s="226"/>
      <c r="J81" s="226"/>
      <c r="K81" s="226"/>
      <c r="L81" s="226" t="str">
        <f t="shared" si="7"/>
        <v xml:space="preserve"> </v>
      </c>
      <c r="M81" s="226"/>
      <c r="N81" s="271"/>
      <c r="O81" s="271"/>
      <c r="P81" s="271">
        <f t="shared" si="0"/>
        <v>0</v>
      </c>
    </row>
    <row r="82" spans="1:16" s="126" customFormat="1" ht="15" x14ac:dyDescent="0.2">
      <c r="A82" s="224"/>
      <c r="B82" s="226"/>
      <c r="C82" s="225"/>
      <c r="D82" s="226"/>
      <c r="E82" s="225"/>
      <c r="F82" s="226"/>
      <c r="G82" s="225">
        <f t="shared" si="6"/>
        <v>14563.139999999998</v>
      </c>
      <c r="H82" s="226">
        <f t="shared" si="6"/>
        <v>506</v>
      </c>
      <c r="I82" s="226"/>
      <c r="J82" s="226"/>
      <c r="K82" s="226"/>
      <c r="L82" s="226" t="str">
        <f t="shared" si="7"/>
        <v xml:space="preserve"> </v>
      </c>
      <c r="M82" s="226"/>
      <c r="N82" s="271"/>
      <c r="O82" s="271"/>
      <c r="P82" s="271">
        <f t="shared" si="0"/>
        <v>0</v>
      </c>
    </row>
    <row r="83" spans="1:16" s="126" customFormat="1" ht="15" x14ac:dyDescent="0.2">
      <c r="A83" s="224"/>
      <c r="B83" s="226"/>
      <c r="C83" s="225"/>
      <c r="D83" s="226"/>
      <c r="E83" s="225"/>
      <c r="F83" s="226"/>
      <c r="G83" s="225">
        <f t="shared" si="6"/>
        <v>14563.139999999998</v>
      </c>
      <c r="H83" s="226">
        <f t="shared" si="6"/>
        <v>506</v>
      </c>
      <c r="I83" s="226"/>
      <c r="J83" s="226"/>
      <c r="K83" s="226"/>
      <c r="L83" s="226" t="str">
        <f t="shared" si="7"/>
        <v xml:space="preserve"> </v>
      </c>
      <c r="M83" s="226"/>
      <c r="N83" s="271"/>
      <c r="O83" s="271"/>
      <c r="P83" s="271">
        <f t="shared" si="0"/>
        <v>0</v>
      </c>
    </row>
    <row r="84" spans="1:16" s="126" customFormat="1" ht="15" x14ac:dyDescent="0.2">
      <c r="A84" s="224"/>
      <c r="B84" s="226"/>
      <c r="C84" s="225"/>
      <c r="D84" s="226"/>
      <c r="E84" s="225"/>
      <c r="F84" s="226"/>
      <c r="G84" s="225">
        <f t="shared" si="6"/>
        <v>14563.139999999998</v>
      </c>
      <c r="H84" s="226">
        <f t="shared" si="6"/>
        <v>506</v>
      </c>
      <c r="I84" s="226"/>
      <c r="J84" s="226"/>
      <c r="K84" s="226"/>
      <c r="L84" s="226" t="str">
        <f t="shared" si="7"/>
        <v xml:space="preserve"> </v>
      </c>
      <c r="M84" s="226"/>
      <c r="N84" s="271"/>
      <c r="O84" s="271"/>
      <c r="P84" s="271">
        <f t="shared" si="0"/>
        <v>0</v>
      </c>
    </row>
    <row r="85" spans="1:16" s="126" customFormat="1" ht="15" x14ac:dyDescent="0.2">
      <c r="A85" s="224"/>
      <c r="B85" s="226"/>
      <c r="C85" s="225"/>
      <c r="D85" s="226"/>
      <c r="E85" s="225"/>
      <c r="F85" s="226"/>
      <c r="G85" s="225">
        <f t="shared" si="6"/>
        <v>14563.139999999998</v>
      </c>
      <c r="H85" s="226">
        <f t="shared" si="6"/>
        <v>506</v>
      </c>
      <c r="I85" s="226"/>
      <c r="J85" s="226"/>
      <c r="K85" s="226"/>
      <c r="L85" s="226" t="str">
        <f t="shared" si="7"/>
        <v xml:space="preserve"> </v>
      </c>
      <c r="M85" s="226"/>
      <c r="N85" s="271"/>
      <c r="O85" s="271"/>
      <c r="P85" s="271">
        <f t="shared" si="0"/>
        <v>0</v>
      </c>
    </row>
    <row r="86" spans="1:16" s="126" customFormat="1" ht="15" x14ac:dyDescent="0.2">
      <c r="A86" s="224"/>
      <c r="B86" s="226"/>
      <c r="C86" s="225"/>
      <c r="D86" s="226"/>
      <c r="E86" s="225"/>
      <c r="F86" s="226"/>
      <c r="G86" s="225">
        <f t="shared" si="6"/>
        <v>14563.139999999998</v>
      </c>
      <c r="H86" s="226">
        <f t="shared" si="6"/>
        <v>506</v>
      </c>
      <c r="I86" s="226"/>
      <c r="J86" s="226"/>
      <c r="K86" s="226"/>
      <c r="L86" s="226" t="str">
        <f t="shared" si="7"/>
        <v xml:space="preserve"> </v>
      </c>
      <c r="M86" s="226"/>
      <c r="N86" s="271"/>
      <c r="O86" s="271"/>
      <c r="P86" s="271">
        <f t="shared" si="0"/>
        <v>0</v>
      </c>
    </row>
    <row r="87" spans="1:16" ht="15" x14ac:dyDescent="0.2">
      <c r="A87" s="141"/>
      <c r="B87" s="56"/>
      <c r="C87" s="79"/>
      <c r="D87" s="56"/>
      <c r="E87" s="79"/>
      <c r="F87" s="56"/>
      <c r="G87" s="79">
        <f t="shared" si="6"/>
        <v>14563.139999999998</v>
      </c>
      <c r="H87" s="56">
        <f t="shared" si="6"/>
        <v>506</v>
      </c>
      <c r="I87" s="56"/>
      <c r="J87" s="56"/>
      <c r="K87" s="56"/>
      <c r="L87" s="56" t="str">
        <f t="shared" si="7"/>
        <v xml:space="preserve"> </v>
      </c>
      <c r="M87" s="56"/>
      <c r="N87" s="78"/>
      <c r="O87" s="78"/>
      <c r="P87" s="78">
        <f t="shared" ref="P87:P150" si="8">O87*G87</f>
        <v>0</v>
      </c>
    </row>
    <row r="88" spans="1:16" ht="15" x14ac:dyDescent="0.2">
      <c r="A88" s="141"/>
      <c r="B88" s="56"/>
      <c r="C88" s="79"/>
      <c r="D88" s="56"/>
      <c r="E88" s="79"/>
      <c r="F88" s="56"/>
      <c r="G88" s="79">
        <f t="shared" si="6"/>
        <v>14563.139999999998</v>
      </c>
      <c r="H88" s="56">
        <f t="shared" si="6"/>
        <v>506</v>
      </c>
      <c r="I88" s="56"/>
      <c r="J88" s="56"/>
      <c r="K88" s="56"/>
      <c r="L88" s="56" t="str">
        <f t="shared" si="7"/>
        <v xml:space="preserve"> </v>
      </c>
      <c r="M88" s="56"/>
      <c r="N88" s="78"/>
      <c r="O88" s="78"/>
      <c r="P88" s="78">
        <f t="shared" si="8"/>
        <v>0</v>
      </c>
    </row>
    <row r="89" spans="1:16" ht="15" x14ac:dyDescent="0.2">
      <c r="A89" s="141"/>
      <c r="B89" s="56"/>
      <c r="C89" s="79"/>
      <c r="D89" s="56"/>
      <c r="E89" s="79"/>
      <c r="F89" s="56"/>
      <c r="G89" s="79">
        <f t="shared" si="6"/>
        <v>14563.139999999998</v>
      </c>
      <c r="H89" s="56">
        <f t="shared" si="6"/>
        <v>506</v>
      </c>
      <c r="I89" s="56"/>
      <c r="J89" s="56"/>
      <c r="K89" s="56"/>
      <c r="L89" s="56" t="str">
        <f t="shared" ref="L89:L152" si="9">IF(D89&gt;0,D89," ")</f>
        <v xml:space="preserve"> </v>
      </c>
      <c r="M89" s="56"/>
      <c r="N89" s="78"/>
      <c r="O89" s="78"/>
      <c r="P89" s="78">
        <f t="shared" si="8"/>
        <v>0</v>
      </c>
    </row>
    <row r="90" spans="1:16" ht="15" x14ac:dyDescent="0.2">
      <c r="A90" s="141"/>
      <c r="B90" s="56"/>
      <c r="C90" s="79"/>
      <c r="D90" s="56"/>
      <c r="E90" s="79"/>
      <c r="F90" s="56"/>
      <c r="G90" s="79">
        <f t="shared" si="6"/>
        <v>14563.139999999998</v>
      </c>
      <c r="H90" s="56">
        <f t="shared" si="6"/>
        <v>506</v>
      </c>
      <c r="I90" s="56"/>
      <c r="J90" s="56"/>
      <c r="K90" s="56"/>
      <c r="L90" s="56" t="str">
        <f t="shared" si="9"/>
        <v xml:space="preserve"> </v>
      </c>
      <c r="M90" s="56"/>
      <c r="N90" s="78"/>
      <c r="O90" s="78"/>
      <c r="P90" s="78">
        <f t="shared" si="8"/>
        <v>0</v>
      </c>
    </row>
    <row r="91" spans="1:16" ht="15" x14ac:dyDescent="0.2">
      <c r="A91" s="141"/>
      <c r="B91" s="56"/>
      <c r="C91" s="79"/>
      <c r="D91" s="56"/>
      <c r="E91" s="79"/>
      <c r="F91" s="56"/>
      <c r="G91" s="79">
        <f t="shared" si="6"/>
        <v>14563.139999999998</v>
      </c>
      <c r="H91" s="56">
        <f t="shared" si="6"/>
        <v>506</v>
      </c>
      <c r="I91" s="56"/>
      <c r="J91" s="56"/>
      <c r="K91" s="56"/>
      <c r="L91" s="56" t="str">
        <f t="shared" si="9"/>
        <v xml:space="preserve"> </v>
      </c>
      <c r="M91" s="56"/>
      <c r="N91" s="78"/>
      <c r="O91" s="78"/>
      <c r="P91" s="78">
        <f t="shared" si="8"/>
        <v>0</v>
      </c>
    </row>
    <row r="92" spans="1:16" ht="15" x14ac:dyDescent="0.2">
      <c r="A92" s="141"/>
      <c r="B92" s="56"/>
      <c r="C92" s="79"/>
      <c r="D92" s="56"/>
      <c r="E92" s="79"/>
      <c r="F92" s="56"/>
      <c r="G92" s="79">
        <f t="shared" si="6"/>
        <v>14563.139999999998</v>
      </c>
      <c r="H92" s="56">
        <f t="shared" si="6"/>
        <v>506</v>
      </c>
      <c r="I92" s="56"/>
      <c r="J92" s="56"/>
      <c r="K92" s="56"/>
      <c r="L92" s="56" t="str">
        <f t="shared" si="9"/>
        <v xml:space="preserve"> </v>
      </c>
      <c r="M92" s="56"/>
      <c r="N92" s="78"/>
      <c r="O92" s="78"/>
      <c r="P92" s="78">
        <f t="shared" si="8"/>
        <v>0</v>
      </c>
    </row>
    <row r="93" spans="1:16" ht="15" x14ac:dyDescent="0.2">
      <c r="A93" s="141"/>
      <c r="B93" s="56"/>
      <c r="C93" s="79"/>
      <c r="D93" s="56"/>
      <c r="E93" s="79"/>
      <c r="F93" s="56"/>
      <c r="G93" s="79">
        <f t="shared" si="6"/>
        <v>14563.139999999998</v>
      </c>
      <c r="H93" s="56">
        <f t="shared" si="6"/>
        <v>506</v>
      </c>
      <c r="I93" s="56"/>
      <c r="J93" s="56"/>
      <c r="K93" s="56"/>
      <c r="L93" s="56" t="str">
        <f t="shared" si="9"/>
        <v xml:space="preserve"> </v>
      </c>
      <c r="M93" s="56"/>
      <c r="N93" s="78"/>
      <c r="O93" s="78"/>
      <c r="P93" s="78">
        <f t="shared" si="8"/>
        <v>0</v>
      </c>
    </row>
    <row r="94" spans="1:16" ht="15" x14ac:dyDescent="0.2">
      <c r="A94" s="141"/>
      <c r="B94" s="56"/>
      <c r="C94" s="79"/>
      <c r="D94" s="56"/>
      <c r="E94" s="79"/>
      <c r="F94" s="56"/>
      <c r="G94" s="79">
        <f t="shared" si="6"/>
        <v>14563.139999999998</v>
      </c>
      <c r="H94" s="56">
        <f t="shared" si="6"/>
        <v>506</v>
      </c>
      <c r="I94" s="56"/>
      <c r="J94" s="56"/>
      <c r="K94" s="56"/>
      <c r="L94" s="56" t="str">
        <f t="shared" si="9"/>
        <v xml:space="preserve"> </v>
      </c>
      <c r="M94" s="56"/>
      <c r="N94" s="78"/>
      <c r="O94" s="78"/>
      <c r="P94" s="78">
        <f t="shared" si="8"/>
        <v>0</v>
      </c>
    </row>
    <row r="95" spans="1:16" ht="15" x14ac:dyDescent="0.2">
      <c r="A95" s="141"/>
      <c r="B95" s="56"/>
      <c r="C95" s="79"/>
      <c r="D95" s="56"/>
      <c r="E95" s="79"/>
      <c r="F95" s="56"/>
      <c r="G95" s="79">
        <f t="shared" si="6"/>
        <v>14563.139999999998</v>
      </c>
      <c r="H95" s="56">
        <f t="shared" si="6"/>
        <v>506</v>
      </c>
      <c r="I95" s="56"/>
      <c r="J95" s="56"/>
      <c r="K95" s="56"/>
      <c r="L95" s="56" t="str">
        <f t="shared" si="9"/>
        <v xml:space="preserve"> </v>
      </c>
      <c r="M95" s="56"/>
      <c r="N95" s="78"/>
      <c r="O95" s="78"/>
      <c r="P95" s="78">
        <f t="shared" si="8"/>
        <v>0</v>
      </c>
    </row>
    <row r="96" spans="1:16" ht="15" x14ac:dyDescent="0.2">
      <c r="A96" s="141"/>
      <c r="B96" s="56"/>
      <c r="C96" s="79"/>
      <c r="D96" s="56"/>
      <c r="E96" s="79"/>
      <c r="F96" s="56"/>
      <c r="G96" s="79">
        <f t="shared" si="6"/>
        <v>14563.139999999998</v>
      </c>
      <c r="H96" s="56">
        <f t="shared" si="6"/>
        <v>506</v>
      </c>
      <c r="I96" s="56"/>
      <c r="J96" s="56"/>
      <c r="K96" s="56"/>
      <c r="L96" s="56" t="str">
        <f t="shared" si="9"/>
        <v xml:space="preserve"> </v>
      </c>
      <c r="M96" s="56"/>
      <c r="N96" s="78"/>
      <c r="O96" s="78"/>
      <c r="P96" s="78">
        <f t="shared" si="8"/>
        <v>0</v>
      </c>
    </row>
    <row r="97" spans="1:16" ht="15" x14ac:dyDescent="0.2">
      <c r="A97" s="141"/>
      <c r="B97" s="56"/>
      <c r="C97" s="79"/>
      <c r="D97" s="56"/>
      <c r="E97" s="79"/>
      <c r="F97" s="56"/>
      <c r="G97" s="79">
        <f t="shared" si="6"/>
        <v>14563.139999999998</v>
      </c>
      <c r="H97" s="56">
        <f t="shared" si="6"/>
        <v>506</v>
      </c>
      <c r="I97" s="56"/>
      <c r="J97" s="56"/>
      <c r="K97" s="56"/>
      <c r="L97" s="56" t="str">
        <f t="shared" si="9"/>
        <v xml:space="preserve"> </v>
      </c>
      <c r="M97" s="56"/>
      <c r="N97" s="78"/>
      <c r="O97" s="78"/>
      <c r="P97" s="78">
        <f t="shared" si="8"/>
        <v>0</v>
      </c>
    </row>
    <row r="98" spans="1:16" ht="15" x14ac:dyDescent="0.2">
      <c r="A98" s="141"/>
      <c r="B98" s="56"/>
      <c r="C98" s="79"/>
      <c r="D98" s="56"/>
      <c r="E98" s="79"/>
      <c r="F98" s="56"/>
      <c r="G98" s="79">
        <f t="shared" si="6"/>
        <v>14563.139999999998</v>
      </c>
      <c r="H98" s="56">
        <f t="shared" si="6"/>
        <v>506</v>
      </c>
      <c r="I98" s="56"/>
      <c r="J98" s="56"/>
      <c r="K98" s="56"/>
      <c r="L98" s="56" t="str">
        <f t="shared" si="9"/>
        <v xml:space="preserve"> </v>
      </c>
      <c r="M98" s="56"/>
      <c r="N98" s="78"/>
      <c r="O98" s="78"/>
      <c r="P98" s="78">
        <f t="shared" si="8"/>
        <v>0</v>
      </c>
    </row>
    <row r="99" spans="1:16" ht="15" x14ac:dyDescent="0.2">
      <c r="A99" s="141"/>
      <c r="B99" s="56"/>
      <c r="C99" s="79"/>
      <c r="D99" s="56"/>
      <c r="E99" s="79"/>
      <c r="F99" s="56"/>
      <c r="G99" s="79">
        <f t="shared" si="6"/>
        <v>14563.139999999998</v>
      </c>
      <c r="H99" s="56">
        <f t="shared" si="6"/>
        <v>506</v>
      </c>
      <c r="I99" s="56"/>
      <c r="J99" s="56"/>
      <c r="K99" s="56"/>
      <c r="L99" s="56" t="str">
        <f t="shared" si="9"/>
        <v xml:space="preserve"> </v>
      </c>
      <c r="M99" s="56"/>
      <c r="N99" s="78"/>
      <c r="O99" s="78"/>
      <c r="P99" s="78">
        <f t="shared" si="8"/>
        <v>0</v>
      </c>
    </row>
    <row r="100" spans="1:16" ht="15" x14ac:dyDescent="0.2">
      <c r="A100" s="141"/>
      <c r="B100" s="56"/>
      <c r="C100" s="79"/>
      <c r="D100" s="56"/>
      <c r="E100" s="79"/>
      <c r="F100" s="56"/>
      <c r="G100" s="79">
        <f t="shared" si="6"/>
        <v>14563.139999999998</v>
      </c>
      <c r="H100" s="56">
        <f t="shared" si="6"/>
        <v>506</v>
      </c>
      <c r="I100" s="56"/>
      <c r="J100" s="56"/>
      <c r="K100" s="56"/>
      <c r="L100" s="56" t="str">
        <f t="shared" si="9"/>
        <v xml:space="preserve"> </v>
      </c>
      <c r="M100" s="56"/>
      <c r="N100" s="78"/>
      <c r="O100" s="78"/>
      <c r="P100" s="78">
        <f t="shared" si="8"/>
        <v>0</v>
      </c>
    </row>
    <row r="101" spans="1:16" ht="15" x14ac:dyDescent="0.2">
      <c r="A101" s="141"/>
      <c r="B101" s="56"/>
      <c r="C101" s="79"/>
      <c r="D101" s="56"/>
      <c r="E101" s="79"/>
      <c r="F101" s="56"/>
      <c r="G101" s="79">
        <f t="shared" ref="G101:H164" si="10">G100-E101+C101</f>
        <v>14563.139999999998</v>
      </c>
      <c r="H101" s="56">
        <f t="shared" si="10"/>
        <v>506</v>
      </c>
      <c r="I101" s="56"/>
      <c r="J101" s="56"/>
      <c r="K101" s="56"/>
      <c r="L101" s="56" t="str">
        <f t="shared" si="9"/>
        <v xml:space="preserve"> </v>
      </c>
      <c r="M101" s="56"/>
      <c r="N101" s="78"/>
      <c r="O101" s="78"/>
      <c r="P101" s="78">
        <f t="shared" si="8"/>
        <v>0</v>
      </c>
    </row>
    <row r="102" spans="1:16" ht="15" x14ac:dyDescent="0.2">
      <c r="A102" s="141"/>
      <c r="B102" s="56"/>
      <c r="C102" s="79"/>
      <c r="D102" s="56"/>
      <c r="E102" s="79"/>
      <c r="F102" s="56"/>
      <c r="G102" s="79">
        <f t="shared" si="10"/>
        <v>14563.139999999998</v>
      </c>
      <c r="H102" s="56">
        <f t="shared" si="10"/>
        <v>506</v>
      </c>
      <c r="I102" s="56"/>
      <c r="J102" s="56"/>
      <c r="K102" s="56"/>
      <c r="L102" s="56" t="str">
        <f t="shared" si="9"/>
        <v xml:space="preserve"> </v>
      </c>
      <c r="M102" s="56"/>
      <c r="N102" s="78"/>
      <c r="O102" s="78"/>
      <c r="P102" s="78">
        <f t="shared" si="8"/>
        <v>0</v>
      </c>
    </row>
    <row r="103" spans="1:16" ht="15" x14ac:dyDescent="0.2">
      <c r="A103" s="141"/>
      <c r="B103" s="56"/>
      <c r="C103" s="79"/>
      <c r="D103" s="56"/>
      <c r="E103" s="79"/>
      <c r="F103" s="56"/>
      <c r="G103" s="79">
        <f t="shared" si="10"/>
        <v>14563.139999999998</v>
      </c>
      <c r="H103" s="56">
        <f t="shared" si="10"/>
        <v>506</v>
      </c>
      <c r="I103" s="56"/>
      <c r="J103" s="56"/>
      <c r="K103" s="56"/>
      <c r="L103" s="56" t="str">
        <f t="shared" si="9"/>
        <v xml:space="preserve"> </v>
      </c>
      <c r="M103" s="56"/>
      <c r="N103" s="78"/>
      <c r="O103" s="78"/>
      <c r="P103" s="78">
        <f t="shared" si="8"/>
        <v>0</v>
      </c>
    </row>
    <row r="104" spans="1:16" ht="15" x14ac:dyDescent="0.2">
      <c r="A104" s="141"/>
      <c r="B104" s="56"/>
      <c r="C104" s="79"/>
      <c r="D104" s="56"/>
      <c r="E104" s="79"/>
      <c r="F104" s="56"/>
      <c r="G104" s="79">
        <f t="shared" si="10"/>
        <v>14563.139999999998</v>
      </c>
      <c r="H104" s="56">
        <f t="shared" si="10"/>
        <v>506</v>
      </c>
      <c r="I104" s="56"/>
      <c r="J104" s="56"/>
      <c r="K104" s="56"/>
      <c r="L104" s="56" t="str">
        <f t="shared" si="9"/>
        <v xml:space="preserve"> </v>
      </c>
      <c r="M104" s="56"/>
      <c r="N104" s="78"/>
      <c r="O104" s="78"/>
      <c r="P104" s="78">
        <f t="shared" si="8"/>
        <v>0</v>
      </c>
    </row>
    <row r="105" spans="1:16" ht="15" x14ac:dyDescent="0.2">
      <c r="A105" s="141"/>
      <c r="B105" s="56"/>
      <c r="C105" s="79"/>
      <c r="D105" s="56"/>
      <c r="E105" s="79"/>
      <c r="F105" s="56"/>
      <c r="G105" s="79">
        <f t="shared" si="10"/>
        <v>14563.139999999998</v>
      </c>
      <c r="H105" s="56">
        <f t="shared" si="10"/>
        <v>506</v>
      </c>
      <c r="I105" s="56"/>
      <c r="J105" s="56"/>
      <c r="K105" s="56"/>
      <c r="L105" s="56" t="str">
        <f t="shared" si="9"/>
        <v xml:space="preserve"> </v>
      </c>
      <c r="M105" s="56"/>
      <c r="N105" s="78"/>
      <c r="O105" s="78"/>
      <c r="P105" s="78">
        <f t="shared" si="8"/>
        <v>0</v>
      </c>
    </row>
    <row r="106" spans="1:16" ht="15" x14ac:dyDescent="0.2">
      <c r="A106" s="141"/>
      <c r="B106" s="56"/>
      <c r="C106" s="79"/>
      <c r="D106" s="56"/>
      <c r="E106" s="79"/>
      <c r="F106" s="56"/>
      <c r="G106" s="79">
        <f t="shared" si="10"/>
        <v>14563.139999999998</v>
      </c>
      <c r="H106" s="56">
        <f t="shared" si="10"/>
        <v>506</v>
      </c>
      <c r="I106" s="56"/>
      <c r="J106" s="56"/>
      <c r="K106" s="56"/>
      <c r="L106" s="56" t="str">
        <f t="shared" si="9"/>
        <v xml:space="preserve"> </v>
      </c>
      <c r="M106" s="56"/>
      <c r="N106" s="78"/>
      <c r="O106" s="78"/>
      <c r="P106" s="78">
        <f t="shared" si="8"/>
        <v>0</v>
      </c>
    </row>
    <row r="107" spans="1:16" ht="15" x14ac:dyDescent="0.2">
      <c r="A107" s="141"/>
      <c r="B107" s="56"/>
      <c r="C107" s="79"/>
      <c r="D107" s="56"/>
      <c r="E107" s="79"/>
      <c r="F107" s="56"/>
      <c r="G107" s="79">
        <f t="shared" si="10"/>
        <v>14563.139999999998</v>
      </c>
      <c r="H107" s="56">
        <f t="shared" si="10"/>
        <v>506</v>
      </c>
      <c r="I107" s="56"/>
      <c r="J107" s="56"/>
      <c r="K107" s="56"/>
      <c r="L107" s="56" t="str">
        <f t="shared" si="9"/>
        <v xml:space="preserve"> </v>
      </c>
      <c r="M107" s="56"/>
      <c r="N107" s="78"/>
      <c r="O107" s="78"/>
      <c r="P107" s="78">
        <f t="shared" si="8"/>
        <v>0</v>
      </c>
    </row>
    <row r="108" spans="1:16" ht="15" x14ac:dyDescent="0.2">
      <c r="A108" s="141"/>
      <c r="B108" s="56"/>
      <c r="C108" s="79"/>
      <c r="D108" s="56"/>
      <c r="E108" s="79"/>
      <c r="F108" s="56"/>
      <c r="G108" s="79">
        <f t="shared" si="10"/>
        <v>14563.139999999998</v>
      </c>
      <c r="H108" s="56">
        <f t="shared" si="10"/>
        <v>506</v>
      </c>
      <c r="I108" s="56"/>
      <c r="J108" s="56"/>
      <c r="K108" s="56"/>
      <c r="L108" s="56" t="str">
        <f t="shared" si="9"/>
        <v xml:space="preserve"> </v>
      </c>
      <c r="M108" s="56"/>
      <c r="N108" s="78"/>
      <c r="O108" s="78"/>
      <c r="P108" s="78">
        <f t="shared" si="8"/>
        <v>0</v>
      </c>
    </row>
    <row r="109" spans="1:16" ht="15" x14ac:dyDescent="0.2">
      <c r="A109" s="141"/>
      <c r="B109" s="56"/>
      <c r="C109" s="79"/>
      <c r="D109" s="56"/>
      <c r="E109" s="79"/>
      <c r="F109" s="56"/>
      <c r="G109" s="79">
        <f t="shared" si="10"/>
        <v>14563.139999999998</v>
      </c>
      <c r="H109" s="56">
        <f t="shared" si="10"/>
        <v>506</v>
      </c>
      <c r="I109" s="56"/>
      <c r="J109" s="56"/>
      <c r="K109" s="56"/>
      <c r="L109" s="56" t="str">
        <f t="shared" si="9"/>
        <v xml:space="preserve"> </v>
      </c>
      <c r="M109" s="56"/>
      <c r="N109" s="78"/>
      <c r="O109" s="78"/>
      <c r="P109" s="78">
        <f t="shared" si="8"/>
        <v>0</v>
      </c>
    </row>
    <row r="110" spans="1:16" ht="15" x14ac:dyDescent="0.2">
      <c r="A110" s="141"/>
      <c r="B110" s="56"/>
      <c r="C110" s="79"/>
      <c r="D110" s="56"/>
      <c r="E110" s="79"/>
      <c r="F110" s="56"/>
      <c r="G110" s="79">
        <f t="shared" si="10"/>
        <v>14563.139999999998</v>
      </c>
      <c r="H110" s="56">
        <f t="shared" si="10"/>
        <v>506</v>
      </c>
      <c r="I110" s="56"/>
      <c r="J110" s="56"/>
      <c r="K110" s="56"/>
      <c r="L110" s="56" t="str">
        <f t="shared" si="9"/>
        <v xml:space="preserve"> </v>
      </c>
      <c r="M110" s="56"/>
      <c r="N110" s="78"/>
      <c r="O110" s="78"/>
      <c r="P110" s="78">
        <f t="shared" si="8"/>
        <v>0</v>
      </c>
    </row>
    <row r="111" spans="1:16" ht="15" x14ac:dyDescent="0.2">
      <c r="A111" s="141"/>
      <c r="B111" s="56"/>
      <c r="C111" s="79"/>
      <c r="D111" s="56"/>
      <c r="E111" s="79"/>
      <c r="F111" s="56"/>
      <c r="G111" s="79">
        <f t="shared" si="10"/>
        <v>14563.139999999998</v>
      </c>
      <c r="H111" s="56">
        <f t="shared" si="10"/>
        <v>506</v>
      </c>
      <c r="I111" s="56"/>
      <c r="J111" s="56"/>
      <c r="K111" s="56"/>
      <c r="L111" s="56" t="str">
        <f t="shared" si="9"/>
        <v xml:space="preserve"> </v>
      </c>
      <c r="M111" s="56"/>
      <c r="N111" s="78"/>
      <c r="O111" s="78"/>
      <c r="P111" s="78">
        <f t="shared" si="8"/>
        <v>0</v>
      </c>
    </row>
    <row r="112" spans="1:16" ht="15" x14ac:dyDescent="0.2">
      <c r="A112" s="141"/>
      <c r="B112" s="56"/>
      <c r="C112" s="79"/>
      <c r="D112" s="56"/>
      <c r="E112" s="79"/>
      <c r="F112" s="56"/>
      <c r="G112" s="79">
        <f t="shared" si="10"/>
        <v>14563.139999999998</v>
      </c>
      <c r="H112" s="56">
        <f t="shared" si="10"/>
        <v>506</v>
      </c>
      <c r="I112" s="56"/>
      <c r="J112" s="56"/>
      <c r="K112" s="56"/>
      <c r="L112" s="56" t="str">
        <f t="shared" si="9"/>
        <v xml:space="preserve"> </v>
      </c>
      <c r="M112" s="56"/>
      <c r="N112" s="78"/>
      <c r="O112" s="78"/>
      <c r="P112" s="78">
        <f t="shared" si="8"/>
        <v>0</v>
      </c>
    </row>
    <row r="113" spans="1:16" ht="15" x14ac:dyDescent="0.2">
      <c r="A113" s="141"/>
      <c r="B113" s="56"/>
      <c r="C113" s="79"/>
      <c r="D113" s="56"/>
      <c r="E113" s="79"/>
      <c r="F113" s="56"/>
      <c r="G113" s="79">
        <f t="shared" si="10"/>
        <v>14563.139999999998</v>
      </c>
      <c r="H113" s="56">
        <f t="shared" si="10"/>
        <v>506</v>
      </c>
      <c r="I113" s="56"/>
      <c r="J113" s="56"/>
      <c r="K113" s="56"/>
      <c r="L113" s="56" t="str">
        <f t="shared" si="9"/>
        <v xml:space="preserve"> </v>
      </c>
      <c r="M113" s="56"/>
      <c r="N113" s="78"/>
      <c r="O113" s="78"/>
      <c r="P113" s="78">
        <f t="shared" si="8"/>
        <v>0</v>
      </c>
    </row>
    <row r="114" spans="1:16" ht="15" x14ac:dyDescent="0.2">
      <c r="A114" s="141"/>
      <c r="B114" s="56"/>
      <c r="C114" s="79"/>
      <c r="D114" s="56"/>
      <c r="E114" s="79"/>
      <c r="F114" s="56"/>
      <c r="G114" s="79">
        <f t="shared" si="10"/>
        <v>14563.139999999998</v>
      </c>
      <c r="H114" s="56">
        <f t="shared" si="10"/>
        <v>506</v>
      </c>
      <c r="I114" s="56"/>
      <c r="J114" s="56"/>
      <c r="K114" s="56"/>
      <c r="L114" s="56" t="str">
        <f t="shared" si="9"/>
        <v xml:space="preserve"> </v>
      </c>
      <c r="M114" s="56"/>
      <c r="N114" s="78"/>
      <c r="O114" s="78"/>
      <c r="P114" s="78">
        <f t="shared" si="8"/>
        <v>0</v>
      </c>
    </row>
    <row r="115" spans="1:16" ht="15" x14ac:dyDescent="0.2">
      <c r="A115" s="141"/>
      <c r="B115" s="56"/>
      <c r="C115" s="79"/>
      <c r="D115" s="56"/>
      <c r="E115" s="79"/>
      <c r="F115" s="56"/>
      <c r="G115" s="79">
        <f t="shared" si="10"/>
        <v>14563.139999999998</v>
      </c>
      <c r="H115" s="56">
        <f t="shared" si="10"/>
        <v>506</v>
      </c>
      <c r="I115" s="56"/>
      <c r="J115" s="56"/>
      <c r="K115" s="56"/>
      <c r="L115" s="56" t="str">
        <f t="shared" si="9"/>
        <v xml:space="preserve"> </v>
      </c>
      <c r="M115" s="56"/>
      <c r="N115" s="78"/>
      <c r="O115" s="78"/>
      <c r="P115" s="78">
        <f t="shared" si="8"/>
        <v>0</v>
      </c>
    </row>
    <row r="116" spans="1:16" ht="15" x14ac:dyDescent="0.2">
      <c r="A116" s="141"/>
      <c r="B116" s="56"/>
      <c r="C116" s="79"/>
      <c r="D116" s="56"/>
      <c r="E116" s="79"/>
      <c r="F116" s="56"/>
      <c r="G116" s="79">
        <f t="shared" si="10"/>
        <v>14563.139999999998</v>
      </c>
      <c r="H116" s="56">
        <f t="shared" si="10"/>
        <v>506</v>
      </c>
      <c r="I116" s="56"/>
      <c r="J116" s="56"/>
      <c r="K116" s="56"/>
      <c r="L116" s="56" t="str">
        <f t="shared" si="9"/>
        <v xml:space="preserve"> </v>
      </c>
      <c r="M116" s="56"/>
      <c r="N116" s="78"/>
      <c r="O116" s="78"/>
      <c r="P116" s="78">
        <f t="shared" si="8"/>
        <v>0</v>
      </c>
    </row>
    <row r="117" spans="1:16" ht="15" x14ac:dyDescent="0.2">
      <c r="A117" s="141"/>
      <c r="B117" s="56"/>
      <c r="C117" s="79"/>
      <c r="D117" s="56"/>
      <c r="E117" s="79"/>
      <c r="F117" s="56"/>
      <c r="G117" s="79">
        <f t="shared" si="10"/>
        <v>14563.139999999998</v>
      </c>
      <c r="H117" s="56">
        <f t="shared" si="10"/>
        <v>506</v>
      </c>
      <c r="I117" s="56"/>
      <c r="J117" s="56"/>
      <c r="K117" s="56"/>
      <c r="L117" s="56" t="str">
        <f t="shared" si="9"/>
        <v xml:space="preserve"> </v>
      </c>
      <c r="M117" s="56"/>
      <c r="N117" s="78"/>
      <c r="O117" s="78"/>
      <c r="P117" s="78">
        <f t="shared" si="8"/>
        <v>0</v>
      </c>
    </row>
    <row r="118" spans="1:16" ht="15" x14ac:dyDescent="0.2">
      <c r="A118" s="141"/>
      <c r="B118" s="56"/>
      <c r="C118" s="79"/>
      <c r="D118" s="56"/>
      <c r="E118" s="79"/>
      <c r="F118" s="56"/>
      <c r="G118" s="79">
        <f t="shared" si="10"/>
        <v>14563.139999999998</v>
      </c>
      <c r="H118" s="56">
        <f t="shared" si="10"/>
        <v>506</v>
      </c>
      <c r="I118" s="56"/>
      <c r="J118" s="56"/>
      <c r="K118" s="56"/>
      <c r="L118" s="56" t="str">
        <f t="shared" si="9"/>
        <v xml:space="preserve"> </v>
      </c>
      <c r="M118" s="56"/>
      <c r="N118" s="78"/>
      <c r="O118" s="78"/>
      <c r="P118" s="78">
        <f t="shared" si="8"/>
        <v>0</v>
      </c>
    </row>
    <row r="119" spans="1:16" ht="15" x14ac:dyDescent="0.2">
      <c r="A119" s="141"/>
      <c r="B119" s="56"/>
      <c r="C119" s="79"/>
      <c r="D119" s="56"/>
      <c r="E119" s="79"/>
      <c r="F119" s="56"/>
      <c r="G119" s="79">
        <f t="shared" si="10"/>
        <v>14563.139999999998</v>
      </c>
      <c r="H119" s="56">
        <f t="shared" si="10"/>
        <v>506</v>
      </c>
      <c r="I119" s="56"/>
      <c r="J119" s="56"/>
      <c r="K119" s="56"/>
      <c r="L119" s="56" t="str">
        <f t="shared" si="9"/>
        <v xml:space="preserve"> </v>
      </c>
      <c r="M119" s="56"/>
      <c r="N119" s="78"/>
      <c r="O119" s="78"/>
      <c r="P119" s="78">
        <f t="shared" si="8"/>
        <v>0</v>
      </c>
    </row>
    <row r="120" spans="1:16" ht="15" x14ac:dyDescent="0.2">
      <c r="A120" s="141"/>
      <c r="B120" s="56"/>
      <c r="C120" s="79"/>
      <c r="D120" s="56"/>
      <c r="E120" s="79"/>
      <c r="F120" s="56"/>
      <c r="G120" s="79">
        <f t="shared" si="10"/>
        <v>14563.139999999998</v>
      </c>
      <c r="H120" s="56">
        <f t="shared" si="10"/>
        <v>506</v>
      </c>
      <c r="I120" s="56"/>
      <c r="J120" s="56"/>
      <c r="K120" s="56"/>
      <c r="L120" s="56" t="str">
        <f t="shared" si="9"/>
        <v xml:space="preserve"> </v>
      </c>
      <c r="M120" s="56"/>
      <c r="N120" s="78"/>
      <c r="O120" s="78"/>
      <c r="P120" s="78">
        <f t="shared" si="8"/>
        <v>0</v>
      </c>
    </row>
    <row r="121" spans="1:16" ht="15" x14ac:dyDescent="0.2">
      <c r="A121" s="148"/>
      <c r="B121" s="72"/>
      <c r="C121" s="73"/>
      <c r="D121" s="72"/>
      <c r="E121" s="73"/>
      <c r="F121" s="72"/>
      <c r="G121" s="79">
        <f t="shared" si="10"/>
        <v>14563.139999999998</v>
      </c>
      <c r="H121" s="56">
        <f t="shared" si="10"/>
        <v>506</v>
      </c>
      <c r="I121" s="56"/>
      <c r="J121" s="56"/>
      <c r="K121" s="72"/>
      <c r="L121" s="56" t="str">
        <f t="shared" si="9"/>
        <v xml:space="preserve"> </v>
      </c>
      <c r="M121" s="72"/>
      <c r="N121" s="77"/>
      <c r="O121" s="77"/>
      <c r="P121" s="78">
        <f t="shared" si="8"/>
        <v>0</v>
      </c>
    </row>
    <row r="122" spans="1:16" ht="15" x14ac:dyDescent="0.2">
      <c r="A122" s="148"/>
      <c r="B122" s="72"/>
      <c r="C122" s="73"/>
      <c r="D122" s="72"/>
      <c r="E122" s="73"/>
      <c r="F122" s="72"/>
      <c r="G122" s="79">
        <f t="shared" si="10"/>
        <v>14563.139999999998</v>
      </c>
      <c r="H122" s="56">
        <f t="shared" si="10"/>
        <v>506</v>
      </c>
      <c r="I122" s="56"/>
      <c r="J122" s="56"/>
      <c r="K122" s="72"/>
      <c r="L122" s="56" t="str">
        <f t="shared" si="9"/>
        <v xml:space="preserve"> </v>
      </c>
      <c r="M122" s="72"/>
      <c r="N122" s="77"/>
      <c r="O122" s="77"/>
      <c r="P122" s="78">
        <f t="shared" si="8"/>
        <v>0</v>
      </c>
    </row>
    <row r="123" spans="1:16" ht="15" x14ac:dyDescent="0.2">
      <c r="A123" s="148"/>
      <c r="B123" s="72"/>
      <c r="C123" s="73"/>
      <c r="D123" s="72"/>
      <c r="E123" s="73"/>
      <c r="F123" s="72"/>
      <c r="G123" s="79">
        <f t="shared" si="10"/>
        <v>14563.139999999998</v>
      </c>
      <c r="H123" s="56">
        <f t="shared" si="10"/>
        <v>506</v>
      </c>
      <c r="I123" s="56"/>
      <c r="J123" s="56"/>
      <c r="K123" s="72"/>
      <c r="L123" s="56" t="str">
        <f t="shared" si="9"/>
        <v xml:space="preserve"> </v>
      </c>
      <c r="M123" s="72"/>
      <c r="N123" s="77"/>
      <c r="O123" s="77"/>
      <c r="P123" s="78">
        <f t="shared" si="8"/>
        <v>0</v>
      </c>
    </row>
    <row r="124" spans="1:16" ht="15" x14ac:dyDescent="0.2">
      <c r="A124" s="148"/>
      <c r="B124" s="72"/>
      <c r="C124" s="73"/>
      <c r="D124" s="72"/>
      <c r="E124" s="73"/>
      <c r="F124" s="72"/>
      <c r="G124" s="79">
        <f t="shared" si="10"/>
        <v>14563.139999999998</v>
      </c>
      <c r="H124" s="56">
        <f t="shared" si="10"/>
        <v>506</v>
      </c>
      <c r="I124" s="56"/>
      <c r="J124" s="56"/>
      <c r="K124" s="72"/>
      <c r="L124" s="56" t="str">
        <f t="shared" si="9"/>
        <v xml:space="preserve"> </v>
      </c>
      <c r="M124" s="72"/>
      <c r="N124" s="77"/>
      <c r="O124" s="77"/>
      <c r="P124" s="78">
        <f t="shared" si="8"/>
        <v>0</v>
      </c>
    </row>
    <row r="125" spans="1:16" ht="15" x14ac:dyDescent="0.2">
      <c r="A125" s="148"/>
      <c r="B125" s="72"/>
      <c r="C125" s="73"/>
      <c r="D125" s="72"/>
      <c r="E125" s="73"/>
      <c r="F125" s="72"/>
      <c r="G125" s="79">
        <f t="shared" si="10"/>
        <v>14563.139999999998</v>
      </c>
      <c r="H125" s="56">
        <f t="shared" si="10"/>
        <v>506</v>
      </c>
      <c r="I125" s="56"/>
      <c r="J125" s="56"/>
      <c r="K125" s="72"/>
      <c r="L125" s="56" t="str">
        <f t="shared" si="9"/>
        <v xml:space="preserve"> </v>
      </c>
      <c r="M125" s="72"/>
      <c r="N125" s="77"/>
      <c r="O125" s="77"/>
      <c r="P125" s="78">
        <f t="shared" si="8"/>
        <v>0</v>
      </c>
    </row>
    <row r="126" spans="1:16" ht="15" x14ac:dyDescent="0.2">
      <c r="A126" s="148"/>
      <c r="B126" s="72"/>
      <c r="C126" s="73"/>
      <c r="D126" s="72"/>
      <c r="E126" s="73"/>
      <c r="F126" s="72"/>
      <c r="G126" s="79">
        <f t="shared" si="10"/>
        <v>14563.139999999998</v>
      </c>
      <c r="H126" s="56">
        <f t="shared" si="10"/>
        <v>506</v>
      </c>
      <c r="I126" s="56"/>
      <c r="J126" s="56"/>
      <c r="K126" s="72"/>
      <c r="L126" s="56" t="str">
        <f t="shared" si="9"/>
        <v xml:space="preserve"> </v>
      </c>
      <c r="M126" s="72"/>
      <c r="N126" s="77"/>
      <c r="O126" s="77"/>
      <c r="P126" s="78">
        <f t="shared" si="8"/>
        <v>0</v>
      </c>
    </row>
    <row r="127" spans="1:16" ht="15" x14ac:dyDescent="0.2">
      <c r="A127" s="148"/>
      <c r="B127" s="72"/>
      <c r="C127" s="79"/>
      <c r="D127" s="72"/>
      <c r="E127" s="73"/>
      <c r="F127" s="72"/>
      <c r="G127" s="79">
        <f t="shared" si="10"/>
        <v>14563.139999999998</v>
      </c>
      <c r="H127" s="56">
        <f t="shared" si="10"/>
        <v>506</v>
      </c>
      <c r="I127" s="56"/>
      <c r="J127" s="56"/>
      <c r="K127" s="72"/>
      <c r="L127" s="56" t="str">
        <f t="shared" si="9"/>
        <v xml:space="preserve"> </v>
      </c>
      <c r="M127" s="72"/>
      <c r="N127" s="77"/>
      <c r="O127" s="77"/>
      <c r="P127" s="78">
        <f t="shared" si="8"/>
        <v>0</v>
      </c>
    </row>
    <row r="128" spans="1:16" ht="15" x14ac:dyDescent="0.2">
      <c r="A128" s="148"/>
      <c r="B128" s="72"/>
      <c r="C128" s="73"/>
      <c r="D128" s="72"/>
      <c r="E128" s="73"/>
      <c r="F128" s="72"/>
      <c r="G128" s="79">
        <f t="shared" si="10"/>
        <v>14563.139999999998</v>
      </c>
      <c r="H128" s="56">
        <f t="shared" si="10"/>
        <v>506</v>
      </c>
      <c r="I128" s="56"/>
      <c r="J128" s="56"/>
      <c r="K128" s="72"/>
      <c r="L128" s="56" t="str">
        <f t="shared" si="9"/>
        <v xml:space="preserve"> </v>
      </c>
      <c r="M128" s="72"/>
      <c r="N128" s="77"/>
      <c r="O128" s="77"/>
      <c r="P128" s="78">
        <f t="shared" si="8"/>
        <v>0</v>
      </c>
    </row>
    <row r="129" spans="1:16" ht="15" x14ac:dyDescent="0.2">
      <c r="A129" s="148"/>
      <c r="B129" s="72"/>
      <c r="C129" s="73"/>
      <c r="D129" s="72"/>
      <c r="E129" s="73"/>
      <c r="F129" s="72"/>
      <c r="G129" s="79">
        <f t="shared" si="10"/>
        <v>14563.139999999998</v>
      </c>
      <c r="H129" s="56">
        <f t="shared" si="10"/>
        <v>506</v>
      </c>
      <c r="I129" s="56"/>
      <c r="J129" s="56"/>
      <c r="K129" s="72"/>
      <c r="L129" s="56" t="str">
        <f t="shared" si="9"/>
        <v xml:space="preserve"> </v>
      </c>
      <c r="M129" s="72"/>
      <c r="N129" s="77"/>
      <c r="O129" s="77"/>
      <c r="P129" s="78">
        <f t="shared" si="8"/>
        <v>0</v>
      </c>
    </row>
    <row r="130" spans="1:16" ht="15" x14ac:dyDescent="0.2">
      <c r="A130" s="148"/>
      <c r="B130" s="72"/>
      <c r="C130" s="73"/>
      <c r="D130" s="72"/>
      <c r="E130" s="73"/>
      <c r="F130" s="72"/>
      <c r="G130" s="79">
        <f t="shared" si="10"/>
        <v>14563.139999999998</v>
      </c>
      <c r="H130" s="56">
        <f t="shared" si="10"/>
        <v>506</v>
      </c>
      <c r="I130" s="56"/>
      <c r="J130" s="56"/>
      <c r="K130" s="72"/>
      <c r="L130" s="56" t="str">
        <f t="shared" si="9"/>
        <v xml:space="preserve"> </v>
      </c>
      <c r="M130" s="72"/>
      <c r="N130" s="77"/>
      <c r="O130" s="77"/>
      <c r="P130" s="78">
        <f t="shared" si="8"/>
        <v>0</v>
      </c>
    </row>
    <row r="131" spans="1:16" ht="15" x14ac:dyDescent="0.2">
      <c r="A131" s="148"/>
      <c r="B131" s="72"/>
      <c r="C131" s="73"/>
      <c r="D131" s="72"/>
      <c r="E131" s="73"/>
      <c r="F131" s="72"/>
      <c r="G131" s="79">
        <f t="shared" si="10"/>
        <v>14563.139999999998</v>
      </c>
      <c r="H131" s="56">
        <f t="shared" si="10"/>
        <v>506</v>
      </c>
      <c r="I131" s="56"/>
      <c r="J131" s="56"/>
      <c r="K131" s="72"/>
      <c r="L131" s="56" t="str">
        <f t="shared" si="9"/>
        <v xml:space="preserve"> </v>
      </c>
      <c r="M131" s="72"/>
      <c r="N131" s="77"/>
      <c r="O131" s="77"/>
      <c r="P131" s="78">
        <f t="shared" si="8"/>
        <v>0</v>
      </c>
    </row>
    <row r="132" spans="1:16" ht="15" x14ac:dyDescent="0.2">
      <c r="A132" s="148"/>
      <c r="B132" s="72"/>
      <c r="C132" s="73"/>
      <c r="D132" s="72"/>
      <c r="E132" s="73"/>
      <c r="F132" s="72"/>
      <c r="G132" s="79">
        <f t="shared" si="10"/>
        <v>14563.139999999998</v>
      </c>
      <c r="H132" s="56">
        <f t="shared" si="10"/>
        <v>506</v>
      </c>
      <c r="I132" s="56"/>
      <c r="J132" s="56"/>
      <c r="K132" s="72"/>
      <c r="L132" s="56" t="str">
        <f t="shared" si="9"/>
        <v xml:space="preserve"> </v>
      </c>
      <c r="M132" s="72"/>
      <c r="N132" s="77"/>
      <c r="O132" s="77"/>
      <c r="P132" s="78">
        <f t="shared" si="8"/>
        <v>0</v>
      </c>
    </row>
    <row r="133" spans="1:16" ht="15" x14ac:dyDescent="0.2">
      <c r="A133" s="148"/>
      <c r="B133" s="72"/>
      <c r="C133" s="73"/>
      <c r="D133" s="72"/>
      <c r="E133" s="73"/>
      <c r="F133" s="72"/>
      <c r="G133" s="79">
        <f t="shared" si="10"/>
        <v>14563.139999999998</v>
      </c>
      <c r="H133" s="56">
        <f t="shared" si="10"/>
        <v>506</v>
      </c>
      <c r="I133" s="56"/>
      <c r="J133" s="56"/>
      <c r="K133" s="72"/>
      <c r="L133" s="56" t="str">
        <f t="shared" si="9"/>
        <v xml:space="preserve"> </v>
      </c>
      <c r="M133" s="72"/>
      <c r="N133" s="77"/>
      <c r="O133" s="77"/>
      <c r="P133" s="78">
        <f t="shared" si="8"/>
        <v>0</v>
      </c>
    </row>
    <row r="134" spans="1:16" ht="15" x14ac:dyDescent="0.2">
      <c r="A134" s="148"/>
      <c r="B134" s="72"/>
      <c r="C134" s="73"/>
      <c r="D134" s="72"/>
      <c r="E134" s="73"/>
      <c r="F134" s="72"/>
      <c r="G134" s="79">
        <f t="shared" si="10"/>
        <v>14563.139999999998</v>
      </c>
      <c r="H134" s="56">
        <f t="shared" si="10"/>
        <v>506</v>
      </c>
      <c r="I134" s="56"/>
      <c r="J134" s="56"/>
      <c r="K134" s="72"/>
      <c r="L134" s="56" t="str">
        <f t="shared" si="9"/>
        <v xml:space="preserve"> </v>
      </c>
      <c r="M134" s="72"/>
      <c r="N134" s="77"/>
      <c r="O134" s="77"/>
      <c r="P134" s="78">
        <f t="shared" si="8"/>
        <v>0</v>
      </c>
    </row>
    <row r="135" spans="1:16" ht="15" x14ac:dyDescent="0.2">
      <c r="A135" s="148"/>
      <c r="B135" s="72"/>
      <c r="C135" s="73"/>
      <c r="D135" s="72"/>
      <c r="E135" s="73"/>
      <c r="F135" s="72"/>
      <c r="G135" s="79">
        <f t="shared" si="10"/>
        <v>14563.139999999998</v>
      </c>
      <c r="H135" s="56">
        <f t="shared" si="10"/>
        <v>506</v>
      </c>
      <c r="I135" s="56"/>
      <c r="J135" s="56"/>
      <c r="K135" s="72"/>
      <c r="L135" s="56" t="str">
        <f t="shared" si="9"/>
        <v xml:space="preserve"> </v>
      </c>
      <c r="M135" s="72"/>
      <c r="N135" s="77"/>
      <c r="O135" s="77"/>
      <c r="P135" s="78">
        <f t="shared" si="8"/>
        <v>0</v>
      </c>
    </row>
    <row r="136" spans="1:16" ht="15" x14ac:dyDescent="0.2">
      <c r="A136" s="148"/>
      <c r="B136" s="72"/>
      <c r="C136" s="73"/>
      <c r="D136" s="72"/>
      <c r="E136" s="73"/>
      <c r="F136" s="72"/>
      <c r="G136" s="79">
        <f t="shared" si="10"/>
        <v>14563.139999999998</v>
      </c>
      <c r="H136" s="56">
        <f t="shared" si="10"/>
        <v>506</v>
      </c>
      <c r="I136" s="56"/>
      <c r="J136" s="56"/>
      <c r="K136" s="72"/>
      <c r="L136" s="56" t="str">
        <f t="shared" si="9"/>
        <v xml:space="preserve"> </v>
      </c>
      <c r="M136" s="72"/>
      <c r="N136" s="77"/>
      <c r="O136" s="77"/>
      <c r="P136" s="78">
        <f t="shared" si="8"/>
        <v>0</v>
      </c>
    </row>
    <row r="137" spans="1:16" ht="15" x14ac:dyDescent="0.2">
      <c r="A137" s="148"/>
      <c r="B137" s="72"/>
      <c r="C137" s="81"/>
      <c r="D137" s="72"/>
      <c r="E137" s="73"/>
      <c r="F137" s="72"/>
      <c r="G137" s="79">
        <f t="shared" si="10"/>
        <v>14563.139999999998</v>
      </c>
      <c r="H137" s="56">
        <f t="shared" si="10"/>
        <v>506</v>
      </c>
      <c r="I137" s="56"/>
      <c r="J137" s="56"/>
      <c r="K137" s="72"/>
      <c r="L137" s="56" t="str">
        <f t="shared" si="9"/>
        <v xml:space="preserve"> </v>
      </c>
      <c r="M137" s="72"/>
      <c r="N137" s="77"/>
      <c r="O137" s="77"/>
      <c r="P137" s="78">
        <f t="shared" si="8"/>
        <v>0</v>
      </c>
    </row>
    <row r="138" spans="1:16" ht="15" x14ac:dyDescent="0.2">
      <c r="A138" s="148"/>
      <c r="B138" s="72"/>
      <c r="C138" s="73"/>
      <c r="D138" s="72"/>
      <c r="E138" s="73"/>
      <c r="F138" s="72"/>
      <c r="G138" s="79">
        <f t="shared" si="10"/>
        <v>14563.139999999998</v>
      </c>
      <c r="H138" s="56">
        <f t="shared" si="10"/>
        <v>506</v>
      </c>
      <c r="I138" s="56"/>
      <c r="J138" s="56"/>
      <c r="K138" s="72"/>
      <c r="L138" s="56" t="str">
        <f t="shared" si="9"/>
        <v xml:space="preserve"> </v>
      </c>
      <c r="M138" s="72"/>
      <c r="N138" s="77"/>
      <c r="O138" s="77"/>
      <c r="P138" s="78">
        <f t="shared" si="8"/>
        <v>0</v>
      </c>
    </row>
    <row r="139" spans="1:16" ht="15" x14ac:dyDescent="0.2">
      <c r="A139" s="148"/>
      <c r="B139" s="72"/>
      <c r="C139" s="73"/>
      <c r="D139" s="72"/>
      <c r="E139" s="73"/>
      <c r="F139" s="72"/>
      <c r="G139" s="79">
        <f t="shared" si="10"/>
        <v>14563.139999999998</v>
      </c>
      <c r="H139" s="56">
        <f t="shared" si="10"/>
        <v>506</v>
      </c>
      <c r="I139" s="56"/>
      <c r="J139" s="56"/>
      <c r="K139" s="72"/>
      <c r="L139" s="56" t="str">
        <f t="shared" si="9"/>
        <v xml:space="preserve"> </v>
      </c>
      <c r="M139" s="72"/>
      <c r="N139" s="77"/>
      <c r="O139" s="77"/>
      <c r="P139" s="78">
        <f t="shared" si="8"/>
        <v>0</v>
      </c>
    </row>
    <row r="140" spans="1:16" ht="15" x14ac:dyDescent="0.2">
      <c r="A140" s="148"/>
      <c r="B140" s="72"/>
      <c r="C140" s="73"/>
      <c r="D140" s="72"/>
      <c r="E140" s="73"/>
      <c r="F140" s="72"/>
      <c r="G140" s="79">
        <f t="shared" si="10"/>
        <v>14563.139999999998</v>
      </c>
      <c r="H140" s="56">
        <f t="shared" si="10"/>
        <v>506</v>
      </c>
      <c r="I140" s="56"/>
      <c r="J140" s="56"/>
      <c r="K140" s="72"/>
      <c r="L140" s="56" t="str">
        <f t="shared" si="9"/>
        <v xml:space="preserve"> </v>
      </c>
      <c r="M140" s="72"/>
      <c r="N140" s="77"/>
      <c r="O140" s="77"/>
      <c r="P140" s="78">
        <f t="shared" si="8"/>
        <v>0</v>
      </c>
    </row>
    <row r="141" spans="1:16" ht="15" x14ac:dyDescent="0.2">
      <c r="A141" s="148"/>
      <c r="B141" s="72"/>
      <c r="C141" s="73"/>
      <c r="D141" s="72"/>
      <c r="E141" s="73"/>
      <c r="F141" s="72"/>
      <c r="G141" s="79">
        <f t="shared" si="10"/>
        <v>14563.139999999998</v>
      </c>
      <c r="H141" s="56">
        <f t="shared" si="10"/>
        <v>506</v>
      </c>
      <c r="I141" s="56"/>
      <c r="J141" s="56"/>
      <c r="K141" s="72"/>
      <c r="L141" s="56" t="str">
        <f t="shared" si="9"/>
        <v xml:space="preserve"> </v>
      </c>
      <c r="M141" s="72"/>
      <c r="N141" s="77"/>
      <c r="O141" s="77"/>
      <c r="P141" s="78">
        <f t="shared" si="8"/>
        <v>0</v>
      </c>
    </row>
    <row r="142" spans="1:16" ht="15" x14ac:dyDescent="0.2">
      <c r="A142" s="148"/>
      <c r="B142" s="72"/>
      <c r="C142" s="73"/>
      <c r="D142" s="72"/>
      <c r="E142" s="73"/>
      <c r="F142" s="72"/>
      <c r="G142" s="79">
        <f t="shared" si="10"/>
        <v>14563.139999999998</v>
      </c>
      <c r="H142" s="56">
        <f t="shared" si="10"/>
        <v>506</v>
      </c>
      <c r="I142" s="56"/>
      <c r="J142" s="56"/>
      <c r="K142" s="72"/>
      <c r="L142" s="56" t="str">
        <f t="shared" si="9"/>
        <v xml:space="preserve"> </v>
      </c>
      <c r="M142" s="72"/>
      <c r="N142" s="77"/>
      <c r="O142" s="77"/>
      <c r="P142" s="78">
        <f t="shared" si="8"/>
        <v>0</v>
      </c>
    </row>
    <row r="143" spans="1:16" ht="15" x14ac:dyDescent="0.2">
      <c r="A143" s="148"/>
      <c r="B143" s="72"/>
      <c r="C143" s="73"/>
      <c r="D143" s="72"/>
      <c r="E143" s="73"/>
      <c r="F143" s="72"/>
      <c r="G143" s="79">
        <f t="shared" si="10"/>
        <v>14563.139999999998</v>
      </c>
      <c r="H143" s="56">
        <f t="shared" si="10"/>
        <v>506</v>
      </c>
      <c r="I143" s="56"/>
      <c r="J143" s="56"/>
      <c r="K143" s="72"/>
      <c r="L143" s="56" t="str">
        <f t="shared" si="9"/>
        <v xml:space="preserve"> </v>
      </c>
      <c r="M143" s="72"/>
      <c r="N143" s="77"/>
      <c r="O143" s="77"/>
      <c r="P143" s="78">
        <f t="shared" si="8"/>
        <v>0</v>
      </c>
    </row>
    <row r="144" spans="1:16" ht="15" x14ac:dyDescent="0.2">
      <c r="A144" s="148"/>
      <c r="B144" s="72"/>
      <c r="C144" s="73"/>
      <c r="D144" s="72"/>
      <c r="E144" s="73"/>
      <c r="F144" s="72"/>
      <c r="G144" s="79">
        <f t="shared" si="10"/>
        <v>14563.139999999998</v>
      </c>
      <c r="H144" s="56">
        <f t="shared" si="10"/>
        <v>506</v>
      </c>
      <c r="I144" s="56"/>
      <c r="J144" s="56"/>
      <c r="K144" s="72"/>
      <c r="L144" s="56" t="str">
        <f t="shared" si="9"/>
        <v xml:space="preserve"> </v>
      </c>
      <c r="M144" s="72"/>
      <c r="N144" s="77"/>
      <c r="O144" s="77"/>
      <c r="P144" s="78">
        <f t="shared" si="8"/>
        <v>0</v>
      </c>
    </row>
    <row r="145" spans="1:16" ht="15" x14ac:dyDescent="0.2">
      <c r="A145" s="148"/>
      <c r="B145" s="72"/>
      <c r="C145" s="73"/>
      <c r="D145" s="72"/>
      <c r="E145" s="73"/>
      <c r="F145" s="72"/>
      <c r="G145" s="79">
        <f t="shared" si="10"/>
        <v>14563.139999999998</v>
      </c>
      <c r="H145" s="56">
        <f t="shared" si="10"/>
        <v>506</v>
      </c>
      <c r="I145" s="56"/>
      <c r="J145" s="56"/>
      <c r="K145" s="72"/>
      <c r="L145" s="56" t="str">
        <f t="shared" si="9"/>
        <v xml:space="preserve"> </v>
      </c>
      <c r="M145" s="72"/>
      <c r="N145" s="77"/>
      <c r="O145" s="77"/>
      <c r="P145" s="78">
        <f t="shared" si="8"/>
        <v>0</v>
      </c>
    </row>
    <row r="146" spans="1:16" ht="15" x14ac:dyDescent="0.2">
      <c r="A146" s="148"/>
      <c r="B146" s="72"/>
      <c r="C146" s="73"/>
      <c r="D146" s="72"/>
      <c r="E146" s="73"/>
      <c r="F146" s="72"/>
      <c r="G146" s="79">
        <f t="shared" si="10"/>
        <v>14563.139999999998</v>
      </c>
      <c r="H146" s="56">
        <f t="shared" si="10"/>
        <v>506</v>
      </c>
      <c r="I146" s="56"/>
      <c r="J146" s="56"/>
      <c r="K146" s="72"/>
      <c r="L146" s="56" t="str">
        <f t="shared" si="9"/>
        <v xml:space="preserve"> </v>
      </c>
      <c r="M146" s="72"/>
      <c r="N146" s="77"/>
      <c r="O146" s="77"/>
      <c r="P146" s="78">
        <f t="shared" si="8"/>
        <v>0</v>
      </c>
    </row>
    <row r="147" spans="1:16" ht="15" x14ac:dyDescent="0.2">
      <c r="A147" s="148"/>
      <c r="B147" s="72"/>
      <c r="C147" s="73"/>
      <c r="D147" s="72"/>
      <c r="E147" s="73"/>
      <c r="F147" s="72"/>
      <c r="G147" s="79">
        <f t="shared" si="10"/>
        <v>14563.139999999998</v>
      </c>
      <c r="H147" s="56">
        <f t="shared" si="10"/>
        <v>506</v>
      </c>
      <c r="I147" s="56"/>
      <c r="J147" s="56"/>
      <c r="K147" s="72"/>
      <c r="L147" s="56" t="str">
        <f t="shared" si="9"/>
        <v xml:space="preserve"> </v>
      </c>
      <c r="M147" s="72"/>
      <c r="N147" s="77"/>
      <c r="O147" s="77"/>
      <c r="P147" s="78">
        <f t="shared" si="8"/>
        <v>0</v>
      </c>
    </row>
    <row r="148" spans="1:16" ht="15" x14ac:dyDescent="0.2">
      <c r="A148" s="148"/>
      <c r="B148" s="72"/>
      <c r="C148" s="73"/>
      <c r="D148" s="72"/>
      <c r="E148" s="73"/>
      <c r="F148" s="72"/>
      <c r="G148" s="79">
        <f t="shared" si="10"/>
        <v>14563.139999999998</v>
      </c>
      <c r="H148" s="56">
        <f t="shared" si="10"/>
        <v>506</v>
      </c>
      <c r="I148" s="56"/>
      <c r="J148" s="56"/>
      <c r="K148" s="72"/>
      <c r="L148" s="56" t="str">
        <f t="shared" si="9"/>
        <v xml:space="preserve"> </v>
      </c>
      <c r="M148" s="72"/>
      <c r="N148" s="77"/>
      <c r="O148" s="77"/>
      <c r="P148" s="78">
        <f t="shared" si="8"/>
        <v>0</v>
      </c>
    </row>
    <row r="149" spans="1:16" ht="15" x14ac:dyDescent="0.2">
      <c r="A149" s="148"/>
      <c r="B149" s="72"/>
      <c r="C149" s="73"/>
      <c r="D149" s="72"/>
      <c r="E149" s="73"/>
      <c r="F149" s="72"/>
      <c r="G149" s="79">
        <f t="shared" si="10"/>
        <v>14563.139999999998</v>
      </c>
      <c r="H149" s="56">
        <f t="shared" si="10"/>
        <v>506</v>
      </c>
      <c r="I149" s="56"/>
      <c r="J149" s="56"/>
      <c r="K149" s="72"/>
      <c r="L149" s="56" t="str">
        <f t="shared" si="9"/>
        <v xml:space="preserve"> </v>
      </c>
      <c r="M149" s="72"/>
      <c r="N149" s="77"/>
      <c r="O149" s="77"/>
      <c r="P149" s="78">
        <f t="shared" si="8"/>
        <v>0</v>
      </c>
    </row>
    <row r="150" spans="1:16" ht="15" x14ac:dyDescent="0.2">
      <c r="A150" s="148"/>
      <c r="B150" s="72"/>
      <c r="C150" s="73"/>
      <c r="D150" s="72"/>
      <c r="E150" s="73"/>
      <c r="F150" s="72"/>
      <c r="G150" s="79">
        <f t="shared" si="10"/>
        <v>14563.139999999998</v>
      </c>
      <c r="H150" s="56">
        <f t="shared" si="10"/>
        <v>506</v>
      </c>
      <c r="I150" s="56"/>
      <c r="J150" s="56"/>
      <c r="K150" s="72"/>
      <c r="L150" s="56" t="str">
        <f t="shared" si="9"/>
        <v xml:space="preserve"> </v>
      </c>
      <c r="M150" s="72"/>
      <c r="N150" s="77"/>
      <c r="O150" s="77"/>
      <c r="P150" s="78">
        <f t="shared" si="8"/>
        <v>0</v>
      </c>
    </row>
    <row r="151" spans="1:16" ht="15" x14ac:dyDescent="0.2">
      <c r="A151" s="148"/>
      <c r="B151" s="72"/>
      <c r="C151" s="73"/>
      <c r="D151" s="72"/>
      <c r="E151" s="73"/>
      <c r="F151" s="72"/>
      <c r="G151" s="79">
        <f t="shared" si="10"/>
        <v>14563.139999999998</v>
      </c>
      <c r="H151" s="56">
        <f t="shared" si="10"/>
        <v>506</v>
      </c>
      <c r="I151" s="56"/>
      <c r="J151" s="56"/>
      <c r="K151" s="72"/>
      <c r="L151" s="56" t="str">
        <f t="shared" si="9"/>
        <v xml:space="preserve"> </v>
      </c>
      <c r="M151" s="72"/>
      <c r="N151" s="77"/>
      <c r="O151" s="77"/>
      <c r="P151" s="78">
        <f t="shared" ref="P151:P215" si="11">O151*G151</f>
        <v>0</v>
      </c>
    </row>
    <row r="152" spans="1:16" ht="15" x14ac:dyDescent="0.2">
      <c r="A152" s="148"/>
      <c r="B152" s="72"/>
      <c r="C152" s="73"/>
      <c r="D152" s="72"/>
      <c r="E152" s="73"/>
      <c r="F152" s="72"/>
      <c r="G152" s="79">
        <f t="shared" si="10"/>
        <v>14563.139999999998</v>
      </c>
      <c r="H152" s="56">
        <f t="shared" si="10"/>
        <v>506</v>
      </c>
      <c r="I152" s="56"/>
      <c r="J152" s="56"/>
      <c r="K152" s="72"/>
      <c r="L152" s="56" t="str">
        <f t="shared" si="9"/>
        <v xml:space="preserve"> </v>
      </c>
      <c r="M152" s="72"/>
      <c r="N152" s="77"/>
      <c r="O152" s="77"/>
      <c r="P152" s="78">
        <f t="shared" si="11"/>
        <v>0</v>
      </c>
    </row>
    <row r="153" spans="1:16" ht="15" x14ac:dyDescent="0.2">
      <c r="A153" s="148"/>
      <c r="B153" s="72"/>
      <c r="C153" s="73"/>
      <c r="D153" s="72"/>
      <c r="E153" s="73"/>
      <c r="F153" s="72"/>
      <c r="G153" s="79">
        <f t="shared" si="10"/>
        <v>14563.139999999998</v>
      </c>
      <c r="H153" s="56">
        <f t="shared" si="10"/>
        <v>506</v>
      </c>
      <c r="I153" s="56"/>
      <c r="J153" s="56"/>
      <c r="K153" s="72"/>
      <c r="L153" s="56" t="str">
        <f t="shared" ref="L153:L217" si="12">IF(D153&gt;0,D153," ")</f>
        <v xml:space="preserve"> </v>
      </c>
      <c r="M153" s="72"/>
      <c r="N153" s="77"/>
      <c r="O153" s="77"/>
      <c r="P153" s="78">
        <f t="shared" si="11"/>
        <v>0</v>
      </c>
    </row>
    <row r="154" spans="1:16" ht="15" x14ac:dyDescent="0.2">
      <c r="A154" s="148"/>
      <c r="B154" s="72"/>
      <c r="C154" s="73"/>
      <c r="D154" s="72"/>
      <c r="E154" s="73"/>
      <c r="F154" s="72"/>
      <c r="G154" s="79">
        <f t="shared" si="10"/>
        <v>14563.139999999998</v>
      </c>
      <c r="H154" s="56">
        <f t="shared" si="10"/>
        <v>506</v>
      </c>
      <c r="I154" s="56"/>
      <c r="J154" s="56"/>
      <c r="K154" s="72"/>
      <c r="L154" s="56" t="str">
        <f t="shared" si="12"/>
        <v xml:space="preserve"> </v>
      </c>
      <c r="M154" s="72"/>
      <c r="N154" s="77"/>
      <c r="O154" s="77"/>
      <c r="P154" s="78">
        <f t="shared" si="11"/>
        <v>0</v>
      </c>
    </row>
    <row r="155" spans="1:16" ht="15" x14ac:dyDescent="0.2">
      <c r="A155" s="148"/>
      <c r="B155" s="72"/>
      <c r="C155" s="73"/>
      <c r="D155" s="72"/>
      <c r="E155" s="73"/>
      <c r="F155" s="72"/>
      <c r="G155" s="79">
        <f t="shared" si="10"/>
        <v>14563.139999999998</v>
      </c>
      <c r="H155" s="56">
        <f t="shared" si="10"/>
        <v>506</v>
      </c>
      <c r="I155" s="56"/>
      <c r="J155" s="56"/>
      <c r="K155" s="72"/>
      <c r="L155" s="56" t="str">
        <f t="shared" si="12"/>
        <v xml:space="preserve"> </v>
      </c>
      <c r="M155" s="72"/>
      <c r="N155" s="77"/>
      <c r="O155" s="77"/>
      <c r="P155" s="78">
        <f t="shared" si="11"/>
        <v>0</v>
      </c>
    </row>
    <row r="156" spans="1:16" ht="15" x14ac:dyDescent="0.2">
      <c r="A156" s="148"/>
      <c r="B156" s="72"/>
      <c r="C156" s="81"/>
      <c r="D156" s="72"/>
      <c r="E156" s="73"/>
      <c r="F156" s="72"/>
      <c r="G156" s="79">
        <f t="shared" si="10"/>
        <v>14563.139999999998</v>
      </c>
      <c r="H156" s="56">
        <f t="shared" si="10"/>
        <v>506</v>
      </c>
      <c r="I156" s="56"/>
      <c r="J156" s="56"/>
      <c r="K156" s="72"/>
      <c r="L156" s="56"/>
      <c r="M156" s="72"/>
      <c r="N156" s="77"/>
      <c r="O156" s="77"/>
      <c r="P156" s="78">
        <f t="shared" si="11"/>
        <v>0</v>
      </c>
    </row>
    <row r="157" spans="1:16" ht="15" x14ac:dyDescent="0.2">
      <c r="A157" s="148"/>
      <c r="B157" s="72"/>
      <c r="C157" s="73"/>
      <c r="D157" s="72"/>
      <c r="E157" s="73"/>
      <c r="F157" s="72"/>
      <c r="G157" s="79">
        <f t="shared" si="10"/>
        <v>14563.139999999998</v>
      </c>
      <c r="H157" s="56">
        <f t="shared" si="10"/>
        <v>506</v>
      </c>
      <c r="I157" s="56"/>
      <c r="J157" s="56"/>
      <c r="K157" s="72"/>
      <c r="L157" s="56" t="str">
        <f t="shared" si="12"/>
        <v xml:space="preserve"> </v>
      </c>
      <c r="M157" s="72"/>
      <c r="N157" s="77"/>
      <c r="O157" s="77"/>
      <c r="P157" s="78">
        <f t="shared" si="11"/>
        <v>0</v>
      </c>
    </row>
    <row r="158" spans="1:16" ht="15" x14ac:dyDescent="0.2">
      <c r="A158" s="148"/>
      <c r="B158" s="72"/>
      <c r="C158" s="73"/>
      <c r="D158" s="72"/>
      <c r="E158" s="73"/>
      <c r="F158" s="72"/>
      <c r="G158" s="79">
        <f t="shared" si="10"/>
        <v>14563.139999999998</v>
      </c>
      <c r="H158" s="56">
        <f t="shared" si="10"/>
        <v>506</v>
      </c>
      <c r="I158" s="56"/>
      <c r="J158" s="56"/>
      <c r="K158" s="72"/>
      <c r="L158" s="56" t="str">
        <f t="shared" si="12"/>
        <v xml:space="preserve"> </v>
      </c>
      <c r="M158" s="72"/>
      <c r="N158" s="77"/>
      <c r="O158" s="77"/>
      <c r="P158" s="78">
        <f t="shared" si="11"/>
        <v>0</v>
      </c>
    </row>
    <row r="159" spans="1:16" ht="15" x14ac:dyDescent="0.2">
      <c r="A159" s="148"/>
      <c r="B159" s="72"/>
      <c r="C159" s="73"/>
      <c r="D159" s="72"/>
      <c r="E159" s="73"/>
      <c r="F159" s="72"/>
      <c r="G159" s="79">
        <f t="shared" si="10"/>
        <v>14563.139999999998</v>
      </c>
      <c r="H159" s="56">
        <f t="shared" si="10"/>
        <v>506</v>
      </c>
      <c r="I159" s="56"/>
      <c r="J159" s="56"/>
      <c r="K159" s="72"/>
      <c r="L159" s="56" t="str">
        <f t="shared" si="12"/>
        <v xml:space="preserve"> </v>
      </c>
      <c r="M159" s="72"/>
      <c r="N159" s="77"/>
      <c r="O159" s="77"/>
      <c r="P159" s="78">
        <f t="shared" si="11"/>
        <v>0</v>
      </c>
    </row>
    <row r="160" spans="1:16" ht="15" x14ac:dyDescent="0.2">
      <c r="A160" s="148"/>
      <c r="B160" s="72"/>
      <c r="C160" s="73"/>
      <c r="D160" s="72"/>
      <c r="E160" s="73"/>
      <c r="F160" s="72"/>
      <c r="G160" s="79">
        <f t="shared" si="10"/>
        <v>14563.139999999998</v>
      </c>
      <c r="H160" s="56">
        <f t="shared" si="10"/>
        <v>506</v>
      </c>
      <c r="I160" s="56"/>
      <c r="J160" s="56"/>
      <c r="K160" s="72"/>
      <c r="L160" s="56" t="str">
        <f t="shared" si="12"/>
        <v xml:space="preserve"> </v>
      </c>
      <c r="M160" s="72"/>
      <c r="N160" s="77"/>
      <c r="O160" s="77"/>
      <c r="P160" s="78">
        <f t="shared" si="11"/>
        <v>0</v>
      </c>
    </row>
    <row r="161" spans="1:16" ht="15" x14ac:dyDescent="0.2">
      <c r="A161" s="148"/>
      <c r="B161" s="72"/>
      <c r="C161" s="73"/>
      <c r="D161" s="72"/>
      <c r="E161" s="73"/>
      <c r="F161" s="72"/>
      <c r="G161" s="79">
        <f t="shared" si="10"/>
        <v>14563.139999999998</v>
      </c>
      <c r="H161" s="56">
        <f t="shared" si="10"/>
        <v>506</v>
      </c>
      <c r="I161" s="56"/>
      <c r="J161" s="56"/>
      <c r="K161" s="72"/>
      <c r="L161" s="56" t="str">
        <f t="shared" si="12"/>
        <v xml:space="preserve"> </v>
      </c>
      <c r="M161" s="72"/>
      <c r="N161" s="77"/>
      <c r="O161" s="77"/>
      <c r="P161" s="78">
        <f t="shared" si="11"/>
        <v>0</v>
      </c>
    </row>
    <row r="162" spans="1:16" ht="15" x14ac:dyDescent="0.2">
      <c r="A162" s="148"/>
      <c r="B162" s="72"/>
      <c r="C162" s="73"/>
      <c r="D162" s="72"/>
      <c r="E162" s="73"/>
      <c r="F162" s="72"/>
      <c r="G162" s="79">
        <f t="shared" si="10"/>
        <v>14563.139999999998</v>
      </c>
      <c r="H162" s="56">
        <f t="shared" si="10"/>
        <v>506</v>
      </c>
      <c r="I162" s="56"/>
      <c r="J162" s="56"/>
      <c r="K162" s="72"/>
      <c r="L162" s="56" t="str">
        <f t="shared" si="12"/>
        <v xml:space="preserve"> </v>
      </c>
      <c r="M162" s="72"/>
      <c r="N162" s="77"/>
      <c r="O162" s="77"/>
      <c r="P162" s="78">
        <f t="shared" si="11"/>
        <v>0</v>
      </c>
    </row>
    <row r="163" spans="1:16" ht="15" x14ac:dyDescent="0.2">
      <c r="A163" s="148"/>
      <c r="B163" s="72"/>
      <c r="C163" s="73"/>
      <c r="D163" s="72"/>
      <c r="E163" s="73"/>
      <c r="F163" s="72"/>
      <c r="G163" s="79">
        <f t="shared" si="10"/>
        <v>14563.139999999998</v>
      </c>
      <c r="H163" s="56">
        <f t="shared" si="10"/>
        <v>506</v>
      </c>
      <c r="I163" s="56"/>
      <c r="J163" s="56"/>
      <c r="K163" s="72"/>
      <c r="L163" s="56" t="str">
        <f t="shared" si="12"/>
        <v xml:space="preserve"> </v>
      </c>
      <c r="M163" s="72"/>
      <c r="N163" s="77"/>
      <c r="O163" s="77"/>
      <c r="P163" s="78">
        <f t="shared" si="11"/>
        <v>0</v>
      </c>
    </row>
    <row r="164" spans="1:16" ht="15" x14ac:dyDescent="0.2">
      <c r="A164" s="148"/>
      <c r="B164" s="72"/>
      <c r="C164" s="73"/>
      <c r="D164" s="72"/>
      <c r="E164" s="73"/>
      <c r="F164" s="72"/>
      <c r="G164" s="79">
        <f t="shared" si="10"/>
        <v>14563.139999999998</v>
      </c>
      <c r="H164" s="56">
        <f t="shared" si="10"/>
        <v>506</v>
      </c>
      <c r="I164" s="56"/>
      <c r="J164" s="56"/>
      <c r="K164" s="72"/>
      <c r="L164" s="56" t="str">
        <f t="shared" si="12"/>
        <v xml:space="preserve"> </v>
      </c>
      <c r="M164" s="72"/>
      <c r="N164" s="77"/>
      <c r="O164" s="77"/>
      <c r="P164" s="78">
        <f t="shared" si="11"/>
        <v>0</v>
      </c>
    </row>
    <row r="165" spans="1:16" ht="15" x14ac:dyDescent="0.2">
      <c r="A165" s="148"/>
      <c r="B165" s="72"/>
      <c r="C165" s="73"/>
      <c r="D165" s="72"/>
      <c r="E165" s="73"/>
      <c r="F165" s="72"/>
      <c r="G165" s="79">
        <f t="shared" ref="G165:H228" si="13">G164-E165+C165</f>
        <v>14563.139999999998</v>
      </c>
      <c r="H165" s="56">
        <f t="shared" si="13"/>
        <v>506</v>
      </c>
      <c r="I165" s="56"/>
      <c r="J165" s="56"/>
      <c r="K165" s="72"/>
      <c r="L165" s="56" t="str">
        <f t="shared" si="12"/>
        <v xml:space="preserve"> </v>
      </c>
      <c r="M165" s="72"/>
      <c r="N165" s="77"/>
      <c r="O165" s="77"/>
      <c r="P165" s="78">
        <f t="shared" si="11"/>
        <v>0</v>
      </c>
    </row>
    <row r="166" spans="1:16" ht="15" x14ac:dyDescent="0.2">
      <c r="A166" s="148"/>
      <c r="B166" s="72"/>
      <c r="C166" s="73"/>
      <c r="D166" s="72"/>
      <c r="E166" s="73"/>
      <c r="F166" s="72"/>
      <c r="G166" s="79">
        <f t="shared" si="13"/>
        <v>14563.139999999998</v>
      </c>
      <c r="H166" s="56">
        <f t="shared" si="13"/>
        <v>506</v>
      </c>
      <c r="I166" s="56"/>
      <c r="J166" s="56"/>
      <c r="K166" s="72"/>
      <c r="L166" s="56" t="str">
        <f t="shared" si="12"/>
        <v xml:space="preserve"> </v>
      </c>
      <c r="M166" s="72"/>
      <c r="N166" s="77"/>
      <c r="O166" s="77"/>
      <c r="P166" s="78">
        <f t="shared" si="11"/>
        <v>0</v>
      </c>
    </row>
    <row r="167" spans="1:16" ht="15" x14ac:dyDescent="0.2">
      <c r="A167" s="148"/>
      <c r="B167" s="72"/>
      <c r="C167" s="73"/>
      <c r="D167" s="72"/>
      <c r="E167" s="73"/>
      <c r="F167" s="72"/>
      <c r="G167" s="79">
        <f t="shared" si="13"/>
        <v>14563.139999999998</v>
      </c>
      <c r="H167" s="56">
        <f t="shared" si="13"/>
        <v>506</v>
      </c>
      <c r="I167" s="56"/>
      <c r="J167" s="56"/>
      <c r="K167" s="72"/>
      <c r="L167" s="56" t="str">
        <f t="shared" si="12"/>
        <v xml:space="preserve"> </v>
      </c>
      <c r="M167" s="72"/>
      <c r="N167" s="77"/>
      <c r="O167" s="77"/>
      <c r="P167" s="78">
        <f t="shared" si="11"/>
        <v>0</v>
      </c>
    </row>
    <row r="168" spans="1:16" ht="15" x14ac:dyDescent="0.2">
      <c r="A168" s="148"/>
      <c r="B168" s="72"/>
      <c r="C168" s="73"/>
      <c r="D168" s="72"/>
      <c r="E168" s="73"/>
      <c r="F168" s="72"/>
      <c r="G168" s="79">
        <f t="shared" si="13"/>
        <v>14563.139999999998</v>
      </c>
      <c r="H168" s="56">
        <f t="shared" si="13"/>
        <v>506</v>
      </c>
      <c r="I168" s="56"/>
      <c r="J168" s="56"/>
      <c r="K168" s="72"/>
      <c r="L168" s="56" t="str">
        <f t="shared" si="12"/>
        <v xml:space="preserve"> </v>
      </c>
      <c r="M168" s="72"/>
      <c r="N168" s="77"/>
      <c r="O168" s="77"/>
      <c r="P168" s="78">
        <f t="shared" si="11"/>
        <v>0</v>
      </c>
    </row>
    <row r="169" spans="1:16" ht="15" x14ac:dyDescent="0.2">
      <c r="A169" s="148"/>
      <c r="B169" s="72"/>
      <c r="C169" s="73"/>
      <c r="D169" s="72"/>
      <c r="E169" s="73"/>
      <c r="F169" s="72"/>
      <c r="G169" s="79">
        <f t="shared" si="13"/>
        <v>14563.139999999998</v>
      </c>
      <c r="H169" s="56">
        <f t="shared" si="13"/>
        <v>506</v>
      </c>
      <c r="I169" s="56"/>
      <c r="J169" s="56"/>
      <c r="K169" s="72"/>
      <c r="L169" s="56" t="str">
        <f t="shared" si="12"/>
        <v xml:space="preserve"> </v>
      </c>
      <c r="M169" s="72"/>
      <c r="N169" s="77"/>
      <c r="O169" s="77"/>
      <c r="P169" s="78">
        <f t="shared" si="11"/>
        <v>0</v>
      </c>
    </row>
    <row r="170" spans="1:16" ht="15" x14ac:dyDescent="0.2">
      <c r="A170" s="148"/>
      <c r="B170" s="72"/>
      <c r="C170" s="73"/>
      <c r="D170" s="72"/>
      <c r="E170" s="73"/>
      <c r="F170" s="72"/>
      <c r="G170" s="79">
        <f t="shared" si="13"/>
        <v>14563.139999999998</v>
      </c>
      <c r="H170" s="56">
        <f t="shared" si="13"/>
        <v>506</v>
      </c>
      <c r="I170" s="56"/>
      <c r="J170" s="56"/>
      <c r="K170" s="72"/>
      <c r="L170" s="56" t="str">
        <f t="shared" si="12"/>
        <v xml:space="preserve"> </v>
      </c>
      <c r="M170" s="72"/>
      <c r="N170" s="77"/>
      <c r="O170" s="77"/>
      <c r="P170" s="78">
        <f t="shared" si="11"/>
        <v>0</v>
      </c>
    </row>
    <row r="171" spans="1:16" ht="15" x14ac:dyDescent="0.2">
      <c r="A171" s="148"/>
      <c r="B171" s="72"/>
      <c r="C171" s="73"/>
      <c r="D171" s="72"/>
      <c r="E171" s="73"/>
      <c r="F171" s="72"/>
      <c r="G171" s="79">
        <f t="shared" si="13"/>
        <v>14563.139999999998</v>
      </c>
      <c r="H171" s="56">
        <f t="shared" si="13"/>
        <v>506</v>
      </c>
      <c r="I171" s="56"/>
      <c r="J171" s="56"/>
      <c r="K171" s="72"/>
      <c r="L171" s="56" t="str">
        <f t="shared" si="12"/>
        <v xml:space="preserve"> </v>
      </c>
      <c r="M171" s="72"/>
      <c r="N171" s="77"/>
      <c r="O171" s="77"/>
      <c r="P171" s="78">
        <f t="shared" si="11"/>
        <v>0</v>
      </c>
    </row>
    <row r="172" spans="1:16" ht="15" x14ac:dyDescent="0.2">
      <c r="A172" s="148"/>
      <c r="B172" s="72"/>
      <c r="C172" s="73"/>
      <c r="D172" s="72"/>
      <c r="E172" s="73"/>
      <c r="F172" s="72"/>
      <c r="G172" s="79">
        <f t="shared" si="13"/>
        <v>14563.139999999998</v>
      </c>
      <c r="H172" s="56">
        <f t="shared" si="13"/>
        <v>506</v>
      </c>
      <c r="I172" s="56"/>
      <c r="J172" s="56"/>
      <c r="K172" s="72"/>
      <c r="L172" s="56" t="str">
        <f t="shared" si="12"/>
        <v xml:space="preserve"> </v>
      </c>
      <c r="M172" s="72"/>
      <c r="N172" s="77"/>
      <c r="O172" s="77"/>
      <c r="P172" s="78">
        <f t="shared" si="11"/>
        <v>0</v>
      </c>
    </row>
    <row r="173" spans="1:16" ht="15" x14ac:dyDescent="0.2">
      <c r="A173" s="148"/>
      <c r="B173" s="72"/>
      <c r="C173" s="73"/>
      <c r="D173" s="72"/>
      <c r="E173" s="73"/>
      <c r="F173" s="72"/>
      <c r="G173" s="79">
        <f t="shared" si="13"/>
        <v>14563.139999999998</v>
      </c>
      <c r="H173" s="56">
        <f t="shared" si="13"/>
        <v>506</v>
      </c>
      <c r="I173" s="56"/>
      <c r="J173" s="56"/>
      <c r="K173" s="72"/>
      <c r="L173" s="56" t="str">
        <f t="shared" si="12"/>
        <v xml:space="preserve"> </v>
      </c>
      <c r="M173" s="72"/>
      <c r="N173" s="77"/>
      <c r="O173" s="77"/>
      <c r="P173" s="78">
        <f t="shared" si="11"/>
        <v>0</v>
      </c>
    </row>
    <row r="174" spans="1:16" ht="15" x14ac:dyDescent="0.2">
      <c r="A174" s="148"/>
      <c r="B174" s="72"/>
      <c r="C174" s="73"/>
      <c r="D174" s="72"/>
      <c r="E174" s="73"/>
      <c r="F174" s="72"/>
      <c r="G174" s="79">
        <f t="shared" si="13"/>
        <v>14563.139999999998</v>
      </c>
      <c r="H174" s="56">
        <f t="shared" si="13"/>
        <v>506</v>
      </c>
      <c r="I174" s="56"/>
      <c r="J174" s="56"/>
      <c r="K174" s="72"/>
      <c r="L174" s="56" t="str">
        <f t="shared" si="12"/>
        <v xml:space="preserve"> </v>
      </c>
      <c r="M174" s="72"/>
      <c r="N174" s="77"/>
      <c r="O174" s="77"/>
      <c r="P174" s="78">
        <f t="shared" si="11"/>
        <v>0</v>
      </c>
    </row>
    <row r="175" spans="1:16" ht="15" x14ac:dyDescent="0.2">
      <c r="A175" s="148"/>
      <c r="B175" s="72"/>
      <c r="C175" s="73"/>
      <c r="D175" s="72"/>
      <c r="E175" s="73"/>
      <c r="F175" s="72"/>
      <c r="G175" s="79">
        <f t="shared" si="13"/>
        <v>14563.139999999998</v>
      </c>
      <c r="H175" s="56">
        <f t="shared" si="13"/>
        <v>506</v>
      </c>
      <c r="I175" s="56"/>
      <c r="J175" s="56"/>
      <c r="K175" s="72"/>
      <c r="L175" s="56" t="str">
        <f t="shared" si="12"/>
        <v xml:space="preserve"> </v>
      </c>
      <c r="M175" s="72"/>
      <c r="N175" s="77"/>
      <c r="O175" s="77"/>
      <c r="P175" s="78">
        <f t="shared" si="11"/>
        <v>0</v>
      </c>
    </row>
    <row r="176" spans="1:16" ht="15" x14ac:dyDescent="0.2">
      <c r="A176" s="148"/>
      <c r="B176" s="72"/>
      <c r="C176" s="81"/>
      <c r="D176" s="72"/>
      <c r="E176" s="73"/>
      <c r="F176" s="72"/>
      <c r="G176" s="79">
        <f t="shared" si="13"/>
        <v>14563.139999999998</v>
      </c>
      <c r="H176" s="56">
        <f t="shared" si="13"/>
        <v>506</v>
      </c>
      <c r="I176" s="56"/>
      <c r="J176" s="56"/>
      <c r="K176" s="72"/>
      <c r="L176" s="56" t="str">
        <f t="shared" si="12"/>
        <v xml:space="preserve"> </v>
      </c>
      <c r="M176" s="72"/>
      <c r="N176" s="77"/>
      <c r="O176" s="77"/>
      <c r="P176" s="78">
        <f t="shared" si="11"/>
        <v>0</v>
      </c>
    </row>
    <row r="177" spans="1:16" ht="15" x14ac:dyDescent="0.2">
      <c r="A177" s="148"/>
      <c r="B177" s="72"/>
      <c r="C177" s="73"/>
      <c r="D177" s="72"/>
      <c r="E177" s="73"/>
      <c r="F177" s="72"/>
      <c r="G177" s="79">
        <f t="shared" si="13"/>
        <v>14563.139999999998</v>
      </c>
      <c r="H177" s="56">
        <f t="shared" si="13"/>
        <v>506</v>
      </c>
      <c r="I177" s="56"/>
      <c r="J177" s="56"/>
      <c r="K177" s="72"/>
      <c r="L177" s="56" t="str">
        <f t="shared" si="12"/>
        <v xml:space="preserve"> </v>
      </c>
      <c r="M177" s="72"/>
      <c r="N177" s="77"/>
      <c r="O177" s="77"/>
      <c r="P177" s="78">
        <f t="shared" si="11"/>
        <v>0</v>
      </c>
    </row>
    <row r="178" spans="1:16" ht="15" x14ac:dyDescent="0.2">
      <c r="A178" s="148"/>
      <c r="B178" s="72"/>
      <c r="C178" s="73"/>
      <c r="D178" s="72"/>
      <c r="E178" s="73"/>
      <c r="F178" s="72"/>
      <c r="G178" s="79">
        <f t="shared" si="13"/>
        <v>14563.139999999998</v>
      </c>
      <c r="H178" s="56">
        <f t="shared" si="13"/>
        <v>506</v>
      </c>
      <c r="I178" s="56"/>
      <c r="J178" s="56"/>
      <c r="K178" s="72"/>
      <c r="L178" s="56" t="str">
        <f t="shared" si="12"/>
        <v xml:space="preserve"> </v>
      </c>
      <c r="M178" s="72"/>
      <c r="N178" s="77"/>
      <c r="O178" s="77"/>
      <c r="P178" s="78">
        <f t="shared" si="11"/>
        <v>0</v>
      </c>
    </row>
    <row r="179" spans="1:16" ht="15" x14ac:dyDescent="0.2">
      <c r="A179" s="148"/>
      <c r="B179" s="72"/>
      <c r="C179" s="73"/>
      <c r="D179" s="72"/>
      <c r="E179" s="73"/>
      <c r="F179" s="72"/>
      <c r="G179" s="79">
        <f t="shared" si="13"/>
        <v>14563.139999999998</v>
      </c>
      <c r="H179" s="56">
        <f t="shared" si="13"/>
        <v>506</v>
      </c>
      <c r="I179" s="56"/>
      <c r="J179" s="56"/>
      <c r="K179" s="72"/>
      <c r="L179" s="56" t="str">
        <f t="shared" si="12"/>
        <v xml:space="preserve"> </v>
      </c>
      <c r="M179" s="72"/>
      <c r="N179" s="77"/>
      <c r="O179" s="77"/>
      <c r="P179" s="78">
        <f t="shared" si="11"/>
        <v>0</v>
      </c>
    </row>
    <row r="180" spans="1:16" ht="15" x14ac:dyDescent="0.2">
      <c r="A180" s="148"/>
      <c r="B180" s="72"/>
      <c r="C180" s="73"/>
      <c r="D180" s="72"/>
      <c r="E180" s="73"/>
      <c r="F180" s="72"/>
      <c r="G180" s="79">
        <f t="shared" si="13"/>
        <v>14563.139999999998</v>
      </c>
      <c r="H180" s="56">
        <f t="shared" si="13"/>
        <v>506</v>
      </c>
      <c r="I180" s="56"/>
      <c r="J180" s="56"/>
      <c r="K180" s="72"/>
      <c r="L180" s="56" t="str">
        <f t="shared" si="12"/>
        <v xml:space="preserve"> </v>
      </c>
      <c r="M180" s="72"/>
      <c r="N180" s="77"/>
      <c r="O180" s="77"/>
      <c r="P180" s="78">
        <f t="shared" si="11"/>
        <v>0</v>
      </c>
    </row>
    <row r="181" spans="1:16" ht="15" x14ac:dyDescent="0.2">
      <c r="A181" s="148"/>
      <c r="B181" s="72"/>
      <c r="C181" s="73"/>
      <c r="D181" s="72"/>
      <c r="E181" s="73"/>
      <c r="F181" s="72"/>
      <c r="G181" s="79">
        <f t="shared" si="13"/>
        <v>14563.139999999998</v>
      </c>
      <c r="H181" s="56">
        <f t="shared" si="13"/>
        <v>506</v>
      </c>
      <c r="I181" s="56"/>
      <c r="J181" s="56"/>
      <c r="K181" s="72"/>
      <c r="L181" s="56" t="str">
        <f t="shared" si="12"/>
        <v xml:space="preserve"> </v>
      </c>
      <c r="M181" s="72"/>
      <c r="N181" s="77"/>
      <c r="O181" s="77"/>
      <c r="P181" s="78">
        <f t="shared" si="11"/>
        <v>0</v>
      </c>
    </row>
    <row r="182" spans="1:16" ht="15" x14ac:dyDescent="0.2">
      <c r="A182" s="148"/>
      <c r="B182" s="72"/>
      <c r="C182" s="73"/>
      <c r="D182" s="72"/>
      <c r="E182" s="73"/>
      <c r="F182" s="72"/>
      <c r="G182" s="79">
        <f t="shared" si="13"/>
        <v>14563.139999999998</v>
      </c>
      <c r="H182" s="56">
        <f t="shared" si="13"/>
        <v>506</v>
      </c>
      <c r="I182" s="56"/>
      <c r="J182" s="56"/>
      <c r="K182" s="72"/>
      <c r="L182" s="56" t="str">
        <f t="shared" si="12"/>
        <v xml:space="preserve"> </v>
      </c>
      <c r="M182" s="72"/>
      <c r="N182" s="77"/>
      <c r="O182" s="77"/>
      <c r="P182" s="78">
        <f t="shared" si="11"/>
        <v>0</v>
      </c>
    </row>
    <row r="183" spans="1:16" ht="15" x14ac:dyDescent="0.2">
      <c r="A183" s="148"/>
      <c r="B183" s="72"/>
      <c r="C183" s="73"/>
      <c r="D183" s="72"/>
      <c r="E183" s="73"/>
      <c r="F183" s="72"/>
      <c r="G183" s="79">
        <f t="shared" si="13"/>
        <v>14563.139999999998</v>
      </c>
      <c r="H183" s="56">
        <f t="shared" si="13"/>
        <v>506</v>
      </c>
      <c r="I183" s="56"/>
      <c r="J183" s="56"/>
      <c r="K183" s="72"/>
      <c r="L183" s="56" t="str">
        <f t="shared" si="12"/>
        <v xml:space="preserve"> </v>
      </c>
      <c r="M183" s="72"/>
      <c r="N183" s="77"/>
      <c r="O183" s="77"/>
      <c r="P183" s="78">
        <f t="shared" si="11"/>
        <v>0</v>
      </c>
    </row>
    <row r="184" spans="1:16" ht="15" x14ac:dyDescent="0.2">
      <c r="A184" s="148"/>
      <c r="B184" s="72"/>
      <c r="C184" s="73"/>
      <c r="D184" s="72"/>
      <c r="E184" s="73"/>
      <c r="F184" s="72"/>
      <c r="G184" s="79">
        <f t="shared" si="13"/>
        <v>14563.139999999998</v>
      </c>
      <c r="H184" s="56">
        <f t="shared" si="13"/>
        <v>506</v>
      </c>
      <c r="I184" s="56"/>
      <c r="J184" s="56"/>
      <c r="K184" s="72"/>
      <c r="L184" s="56" t="str">
        <f t="shared" si="12"/>
        <v xml:space="preserve"> </v>
      </c>
      <c r="M184" s="72"/>
      <c r="N184" s="77"/>
      <c r="O184" s="77"/>
      <c r="P184" s="78">
        <f t="shared" si="11"/>
        <v>0</v>
      </c>
    </row>
    <row r="185" spans="1:16" ht="15" x14ac:dyDescent="0.2">
      <c r="A185" s="148"/>
      <c r="B185" s="72"/>
      <c r="C185" s="73"/>
      <c r="D185" s="72"/>
      <c r="E185" s="73"/>
      <c r="F185" s="72"/>
      <c r="G185" s="79">
        <f t="shared" si="13"/>
        <v>14563.139999999998</v>
      </c>
      <c r="H185" s="56">
        <f t="shared" si="13"/>
        <v>506</v>
      </c>
      <c r="I185" s="56"/>
      <c r="J185" s="56"/>
      <c r="K185" s="72"/>
      <c r="L185" s="56" t="str">
        <f t="shared" si="12"/>
        <v xml:space="preserve"> </v>
      </c>
      <c r="M185" s="72"/>
      <c r="N185" s="77"/>
      <c r="O185" s="77"/>
      <c r="P185" s="78">
        <f t="shared" si="11"/>
        <v>0</v>
      </c>
    </row>
    <row r="186" spans="1:16" ht="15" x14ac:dyDescent="0.2">
      <c r="A186" s="148"/>
      <c r="B186" s="72"/>
      <c r="C186" s="73"/>
      <c r="D186" s="72"/>
      <c r="E186" s="73"/>
      <c r="F186" s="72"/>
      <c r="G186" s="79">
        <f t="shared" si="13"/>
        <v>14563.139999999998</v>
      </c>
      <c r="H186" s="56">
        <f t="shared" si="13"/>
        <v>506</v>
      </c>
      <c r="I186" s="56"/>
      <c r="J186" s="56"/>
      <c r="K186" s="72"/>
      <c r="L186" s="56" t="str">
        <f t="shared" si="12"/>
        <v xml:space="preserve"> </v>
      </c>
      <c r="M186" s="72"/>
      <c r="N186" s="77"/>
      <c r="O186" s="77"/>
      <c r="P186" s="78">
        <f t="shared" si="11"/>
        <v>0</v>
      </c>
    </row>
    <row r="187" spans="1:16" ht="15" x14ac:dyDescent="0.2">
      <c r="A187" s="148"/>
      <c r="B187" s="72"/>
      <c r="C187" s="73"/>
      <c r="D187" s="72"/>
      <c r="E187" s="73"/>
      <c r="F187" s="72"/>
      <c r="G187" s="79">
        <f t="shared" si="13"/>
        <v>14563.139999999998</v>
      </c>
      <c r="H187" s="56">
        <f t="shared" si="13"/>
        <v>506</v>
      </c>
      <c r="I187" s="56"/>
      <c r="J187" s="56"/>
      <c r="K187" s="72"/>
      <c r="L187" s="56" t="str">
        <f t="shared" si="12"/>
        <v xml:space="preserve"> </v>
      </c>
      <c r="M187" s="72"/>
      <c r="N187" s="77"/>
      <c r="O187" s="77"/>
      <c r="P187" s="78">
        <f t="shared" si="11"/>
        <v>0</v>
      </c>
    </row>
    <row r="188" spans="1:16" ht="15" x14ac:dyDescent="0.2">
      <c r="A188" s="148"/>
      <c r="B188" s="72"/>
      <c r="C188" s="73"/>
      <c r="D188" s="72"/>
      <c r="E188" s="73"/>
      <c r="F188" s="72"/>
      <c r="G188" s="79">
        <f t="shared" si="13"/>
        <v>14563.139999999998</v>
      </c>
      <c r="H188" s="56">
        <f t="shared" si="13"/>
        <v>506</v>
      </c>
      <c r="I188" s="56"/>
      <c r="J188" s="56"/>
      <c r="K188" s="72"/>
      <c r="L188" s="56" t="str">
        <f t="shared" si="12"/>
        <v xml:space="preserve"> </v>
      </c>
      <c r="M188" s="72"/>
      <c r="N188" s="77"/>
      <c r="O188" s="77"/>
      <c r="P188" s="78">
        <f t="shared" si="11"/>
        <v>0</v>
      </c>
    </row>
    <row r="189" spans="1:16" ht="15" x14ac:dyDescent="0.2">
      <c r="A189" s="148"/>
      <c r="B189" s="72"/>
      <c r="C189" s="73"/>
      <c r="D189" s="72"/>
      <c r="E189" s="73"/>
      <c r="F189" s="72"/>
      <c r="G189" s="79">
        <f t="shared" si="13"/>
        <v>14563.139999999998</v>
      </c>
      <c r="H189" s="56">
        <f t="shared" si="13"/>
        <v>506</v>
      </c>
      <c r="I189" s="56"/>
      <c r="J189" s="56"/>
      <c r="K189" s="72"/>
      <c r="L189" s="56" t="str">
        <f t="shared" si="12"/>
        <v xml:space="preserve"> </v>
      </c>
      <c r="M189" s="72"/>
      <c r="N189" s="77"/>
      <c r="O189" s="77"/>
      <c r="P189" s="78">
        <f t="shared" si="11"/>
        <v>0</v>
      </c>
    </row>
    <row r="190" spans="1:16" ht="15" x14ac:dyDescent="0.2">
      <c r="A190" s="148"/>
      <c r="B190" s="72"/>
      <c r="C190" s="73"/>
      <c r="D190" s="72"/>
      <c r="E190" s="73"/>
      <c r="F190" s="72"/>
      <c r="G190" s="79">
        <f t="shared" si="13"/>
        <v>14563.139999999998</v>
      </c>
      <c r="H190" s="56">
        <f t="shared" si="13"/>
        <v>506</v>
      </c>
      <c r="I190" s="56"/>
      <c r="J190" s="56"/>
      <c r="K190" s="72"/>
      <c r="L190" s="56" t="str">
        <f t="shared" si="12"/>
        <v xml:space="preserve"> </v>
      </c>
      <c r="M190" s="72"/>
      <c r="N190" s="77"/>
      <c r="O190" s="77"/>
      <c r="P190" s="78">
        <f t="shared" si="11"/>
        <v>0</v>
      </c>
    </row>
    <row r="191" spans="1:16" ht="15" x14ac:dyDescent="0.2">
      <c r="A191" s="148"/>
      <c r="B191" s="72"/>
      <c r="C191" s="73"/>
      <c r="D191" s="72"/>
      <c r="E191" s="73"/>
      <c r="F191" s="72"/>
      <c r="G191" s="79">
        <f t="shared" si="13"/>
        <v>14563.139999999998</v>
      </c>
      <c r="H191" s="56">
        <f t="shared" si="13"/>
        <v>506</v>
      </c>
      <c r="I191" s="56"/>
      <c r="J191" s="56"/>
      <c r="K191" s="72"/>
      <c r="L191" s="56" t="str">
        <f t="shared" si="12"/>
        <v xml:space="preserve"> </v>
      </c>
      <c r="M191" s="72"/>
      <c r="N191" s="77"/>
      <c r="O191" s="77"/>
      <c r="P191" s="78">
        <f t="shared" si="11"/>
        <v>0</v>
      </c>
    </row>
    <row r="192" spans="1:16" ht="15" x14ac:dyDescent="0.2">
      <c r="A192" s="148"/>
      <c r="B192" s="72"/>
      <c r="C192" s="73"/>
      <c r="D192" s="72"/>
      <c r="E192" s="73"/>
      <c r="F192" s="72"/>
      <c r="G192" s="79">
        <f t="shared" si="13"/>
        <v>14563.139999999998</v>
      </c>
      <c r="H192" s="56">
        <f t="shared" si="13"/>
        <v>506</v>
      </c>
      <c r="I192" s="56"/>
      <c r="J192" s="56"/>
      <c r="K192" s="72"/>
      <c r="L192" s="56" t="str">
        <f t="shared" si="12"/>
        <v xml:space="preserve"> </v>
      </c>
      <c r="M192" s="72"/>
      <c r="N192" s="77"/>
      <c r="O192" s="77"/>
      <c r="P192" s="78">
        <f t="shared" si="11"/>
        <v>0</v>
      </c>
    </row>
    <row r="193" spans="1:16" ht="15" x14ac:dyDescent="0.2">
      <c r="A193" s="148"/>
      <c r="B193" s="72"/>
      <c r="C193" s="73"/>
      <c r="D193" s="72"/>
      <c r="E193" s="73"/>
      <c r="F193" s="72"/>
      <c r="G193" s="79">
        <f t="shared" si="13"/>
        <v>14563.139999999998</v>
      </c>
      <c r="H193" s="56">
        <f t="shared" si="13"/>
        <v>506</v>
      </c>
      <c r="I193" s="56"/>
      <c r="J193" s="56"/>
      <c r="K193" s="72"/>
      <c r="L193" s="56" t="str">
        <f t="shared" si="12"/>
        <v xml:space="preserve"> </v>
      </c>
      <c r="M193" s="72"/>
      <c r="N193" s="77"/>
      <c r="O193" s="77"/>
      <c r="P193" s="78">
        <f t="shared" si="11"/>
        <v>0</v>
      </c>
    </row>
    <row r="194" spans="1:16" ht="15" x14ac:dyDescent="0.2">
      <c r="A194" s="148"/>
      <c r="B194" s="72"/>
      <c r="C194" s="73"/>
      <c r="D194" s="72"/>
      <c r="E194" s="73"/>
      <c r="F194" s="72"/>
      <c r="G194" s="79">
        <f t="shared" si="13"/>
        <v>14563.139999999998</v>
      </c>
      <c r="H194" s="56">
        <f t="shared" si="13"/>
        <v>506</v>
      </c>
      <c r="I194" s="56"/>
      <c r="J194" s="56"/>
      <c r="K194" s="72"/>
      <c r="L194" s="56" t="str">
        <f t="shared" si="12"/>
        <v xml:space="preserve"> </v>
      </c>
      <c r="M194" s="72"/>
      <c r="N194" s="77"/>
      <c r="O194" s="77"/>
      <c r="P194" s="78">
        <f t="shared" si="11"/>
        <v>0</v>
      </c>
    </row>
    <row r="195" spans="1:16" ht="15" x14ac:dyDescent="0.2">
      <c r="A195" s="148"/>
      <c r="B195" s="72"/>
      <c r="C195" s="73"/>
      <c r="D195" s="72"/>
      <c r="E195" s="73"/>
      <c r="F195" s="72"/>
      <c r="G195" s="79">
        <f t="shared" si="13"/>
        <v>14563.139999999998</v>
      </c>
      <c r="H195" s="56">
        <f t="shared" si="13"/>
        <v>506</v>
      </c>
      <c r="I195" s="56"/>
      <c r="J195" s="56"/>
      <c r="K195" s="72"/>
      <c r="L195" s="56" t="str">
        <f t="shared" si="12"/>
        <v xml:space="preserve"> </v>
      </c>
      <c r="M195" s="72"/>
      <c r="N195" s="77"/>
      <c r="O195" s="77"/>
      <c r="P195" s="78">
        <f t="shared" si="11"/>
        <v>0</v>
      </c>
    </row>
    <row r="196" spans="1:16" ht="15" x14ac:dyDescent="0.2">
      <c r="A196" s="148"/>
      <c r="B196" s="72"/>
      <c r="C196" s="73"/>
      <c r="D196" s="72"/>
      <c r="E196" s="73"/>
      <c r="F196" s="72"/>
      <c r="G196" s="79">
        <f t="shared" si="13"/>
        <v>14563.139999999998</v>
      </c>
      <c r="H196" s="56">
        <f t="shared" si="13"/>
        <v>506</v>
      </c>
      <c r="I196" s="56"/>
      <c r="J196" s="56"/>
      <c r="K196" s="72"/>
      <c r="L196" s="56" t="str">
        <f t="shared" si="12"/>
        <v xml:space="preserve"> </v>
      </c>
      <c r="M196" s="72"/>
      <c r="N196" s="77"/>
      <c r="O196" s="77"/>
      <c r="P196" s="78">
        <f t="shared" si="11"/>
        <v>0</v>
      </c>
    </row>
    <row r="197" spans="1:16" ht="15" x14ac:dyDescent="0.2">
      <c r="A197" s="148"/>
      <c r="B197" s="72"/>
      <c r="C197" s="73"/>
      <c r="D197" s="72"/>
      <c r="E197" s="73"/>
      <c r="F197" s="72"/>
      <c r="G197" s="79">
        <f t="shared" si="13"/>
        <v>14563.139999999998</v>
      </c>
      <c r="H197" s="56">
        <f t="shared" si="13"/>
        <v>506</v>
      </c>
      <c r="I197" s="56"/>
      <c r="J197" s="56"/>
      <c r="K197" s="72"/>
      <c r="L197" s="56" t="str">
        <f t="shared" si="12"/>
        <v xml:space="preserve"> </v>
      </c>
      <c r="M197" s="72"/>
      <c r="N197" s="77"/>
      <c r="O197" s="77"/>
      <c r="P197" s="78">
        <f t="shared" si="11"/>
        <v>0</v>
      </c>
    </row>
    <row r="198" spans="1:16" ht="15" x14ac:dyDescent="0.2">
      <c r="A198" s="148"/>
      <c r="B198" s="72"/>
      <c r="C198" s="73"/>
      <c r="D198" s="72"/>
      <c r="E198" s="73"/>
      <c r="F198" s="72"/>
      <c r="G198" s="79">
        <f t="shared" si="13"/>
        <v>14563.139999999998</v>
      </c>
      <c r="H198" s="56">
        <f t="shared" si="13"/>
        <v>506</v>
      </c>
      <c r="I198" s="56"/>
      <c r="J198" s="56"/>
      <c r="K198" s="72"/>
      <c r="L198" s="56" t="str">
        <f t="shared" si="12"/>
        <v xml:space="preserve"> </v>
      </c>
      <c r="M198" s="72"/>
      <c r="N198" s="77"/>
      <c r="O198" s="77"/>
      <c r="P198" s="78">
        <f t="shared" si="11"/>
        <v>0</v>
      </c>
    </row>
    <row r="199" spans="1:16" ht="15" x14ac:dyDescent="0.2">
      <c r="A199" s="148"/>
      <c r="B199" s="72"/>
      <c r="C199" s="73"/>
      <c r="D199" s="72"/>
      <c r="E199" s="73"/>
      <c r="F199" s="72"/>
      <c r="G199" s="79">
        <f t="shared" si="13"/>
        <v>14563.139999999998</v>
      </c>
      <c r="H199" s="56">
        <f t="shared" si="13"/>
        <v>506</v>
      </c>
      <c r="I199" s="56"/>
      <c r="J199" s="56"/>
      <c r="K199" s="72"/>
      <c r="L199" s="56" t="str">
        <f t="shared" si="12"/>
        <v xml:space="preserve"> </v>
      </c>
      <c r="M199" s="72"/>
      <c r="N199" s="77"/>
      <c r="O199" s="77"/>
      <c r="P199" s="78">
        <f t="shared" si="11"/>
        <v>0</v>
      </c>
    </row>
    <row r="200" spans="1:16" ht="15" x14ac:dyDescent="0.2">
      <c r="A200" s="148"/>
      <c r="B200" s="72"/>
      <c r="C200" s="73"/>
      <c r="D200" s="72"/>
      <c r="E200" s="73"/>
      <c r="F200" s="72"/>
      <c r="G200" s="79">
        <f t="shared" si="13"/>
        <v>14563.139999999998</v>
      </c>
      <c r="H200" s="56">
        <f t="shared" si="13"/>
        <v>506</v>
      </c>
      <c r="I200" s="56"/>
      <c r="J200" s="56"/>
      <c r="K200" s="72"/>
      <c r="L200" s="56" t="str">
        <f t="shared" si="12"/>
        <v xml:space="preserve"> </v>
      </c>
      <c r="M200" s="72"/>
      <c r="N200" s="77"/>
      <c r="O200" s="77"/>
      <c r="P200" s="78">
        <f t="shared" si="11"/>
        <v>0</v>
      </c>
    </row>
    <row r="201" spans="1:16" ht="15" x14ac:dyDescent="0.2">
      <c r="A201" s="148"/>
      <c r="B201" s="72"/>
      <c r="C201" s="73"/>
      <c r="D201" s="72"/>
      <c r="E201" s="73"/>
      <c r="F201" s="72"/>
      <c r="G201" s="79">
        <f t="shared" si="13"/>
        <v>14563.139999999998</v>
      </c>
      <c r="H201" s="56">
        <f t="shared" si="13"/>
        <v>506</v>
      </c>
      <c r="I201" s="56"/>
      <c r="J201" s="56"/>
      <c r="K201" s="72"/>
      <c r="L201" s="56" t="str">
        <f t="shared" si="12"/>
        <v xml:space="preserve"> </v>
      </c>
      <c r="M201" s="72"/>
      <c r="N201" s="77"/>
      <c r="O201" s="77"/>
      <c r="P201" s="78">
        <f t="shared" si="11"/>
        <v>0</v>
      </c>
    </row>
    <row r="202" spans="1:16" ht="15" x14ac:dyDescent="0.2">
      <c r="A202" s="148"/>
      <c r="B202" s="72"/>
      <c r="C202" s="73"/>
      <c r="D202" s="72"/>
      <c r="E202" s="73"/>
      <c r="F202" s="72"/>
      <c r="G202" s="79">
        <f t="shared" si="13"/>
        <v>14563.139999999998</v>
      </c>
      <c r="H202" s="56">
        <f t="shared" si="13"/>
        <v>506</v>
      </c>
      <c r="I202" s="56"/>
      <c r="J202" s="56"/>
      <c r="K202" s="72"/>
      <c r="L202" s="56" t="str">
        <f t="shared" si="12"/>
        <v xml:space="preserve"> </v>
      </c>
      <c r="M202" s="72"/>
      <c r="N202" s="77"/>
      <c r="O202" s="77"/>
      <c r="P202" s="78">
        <f t="shared" si="11"/>
        <v>0</v>
      </c>
    </row>
    <row r="203" spans="1:16" ht="15" x14ac:dyDescent="0.2">
      <c r="A203" s="148"/>
      <c r="B203" s="72"/>
      <c r="C203" s="73"/>
      <c r="D203" s="72"/>
      <c r="E203" s="73"/>
      <c r="F203" s="72"/>
      <c r="G203" s="79">
        <f t="shared" si="13"/>
        <v>14563.139999999998</v>
      </c>
      <c r="H203" s="56">
        <f t="shared" si="13"/>
        <v>506</v>
      </c>
      <c r="I203" s="56"/>
      <c r="J203" s="56"/>
      <c r="K203" s="72"/>
      <c r="L203" s="56" t="str">
        <f t="shared" si="12"/>
        <v xml:space="preserve"> </v>
      </c>
      <c r="M203" s="72"/>
      <c r="N203" s="77"/>
      <c r="O203" s="77"/>
      <c r="P203" s="78">
        <f t="shared" si="11"/>
        <v>0</v>
      </c>
    </row>
    <row r="204" spans="1:16" ht="15" x14ac:dyDescent="0.2">
      <c r="A204" s="148"/>
      <c r="B204" s="72"/>
      <c r="C204" s="73"/>
      <c r="D204" s="72"/>
      <c r="E204" s="73"/>
      <c r="F204" s="72"/>
      <c r="G204" s="79">
        <f t="shared" si="13"/>
        <v>14563.139999999998</v>
      </c>
      <c r="H204" s="56">
        <f t="shared" si="13"/>
        <v>506</v>
      </c>
      <c r="I204" s="56"/>
      <c r="J204" s="56"/>
      <c r="K204" s="72"/>
      <c r="L204" s="56" t="str">
        <f t="shared" si="12"/>
        <v xml:space="preserve"> </v>
      </c>
      <c r="M204" s="72"/>
      <c r="N204" s="77"/>
      <c r="O204" s="77"/>
      <c r="P204" s="78">
        <f t="shared" si="11"/>
        <v>0</v>
      </c>
    </row>
    <row r="205" spans="1:16" ht="15" x14ac:dyDescent="0.2">
      <c r="A205" s="148"/>
      <c r="B205" s="72"/>
      <c r="C205" s="73"/>
      <c r="D205" s="72"/>
      <c r="E205" s="73"/>
      <c r="F205" s="72"/>
      <c r="G205" s="79">
        <f t="shared" si="13"/>
        <v>14563.139999999998</v>
      </c>
      <c r="H205" s="56">
        <f t="shared" si="13"/>
        <v>506</v>
      </c>
      <c r="I205" s="56"/>
      <c r="J205" s="56"/>
      <c r="K205" s="72"/>
      <c r="L205" s="56" t="str">
        <f t="shared" si="12"/>
        <v xml:space="preserve"> </v>
      </c>
      <c r="M205" s="72"/>
      <c r="N205" s="77"/>
      <c r="O205" s="77"/>
      <c r="P205" s="78">
        <f t="shared" si="11"/>
        <v>0</v>
      </c>
    </row>
    <row r="206" spans="1:16" ht="15" x14ac:dyDescent="0.2">
      <c r="A206" s="148"/>
      <c r="B206" s="72"/>
      <c r="C206" s="73"/>
      <c r="D206" s="72"/>
      <c r="E206" s="73"/>
      <c r="F206" s="72"/>
      <c r="G206" s="79">
        <f t="shared" si="13"/>
        <v>14563.139999999998</v>
      </c>
      <c r="H206" s="56">
        <f t="shared" si="13"/>
        <v>506</v>
      </c>
      <c r="I206" s="56"/>
      <c r="J206" s="56"/>
      <c r="K206" s="72"/>
      <c r="L206" s="56" t="str">
        <f t="shared" si="12"/>
        <v xml:space="preserve"> </v>
      </c>
      <c r="M206" s="72"/>
      <c r="N206" s="77"/>
      <c r="O206" s="77"/>
      <c r="P206" s="78">
        <f t="shared" si="11"/>
        <v>0</v>
      </c>
    </row>
    <row r="207" spans="1:16" ht="15" x14ac:dyDescent="0.2">
      <c r="A207" s="148"/>
      <c r="B207" s="72"/>
      <c r="C207" s="73"/>
      <c r="D207" s="72"/>
      <c r="E207" s="73"/>
      <c r="F207" s="72"/>
      <c r="G207" s="79">
        <f t="shared" si="13"/>
        <v>14563.139999999998</v>
      </c>
      <c r="H207" s="56">
        <f t="shared" si="13"/>
        <v>506</v>
      </c>
      <c r="I207" s="56"/>
      <c r="J207" s="56"/>
      <c r="K207" s="72"/>
      <c r="L207" s="56" t="str">
        <f t="shared" si="12"/>
        <v xml:space="preserve"> </v>
      </c>
      <c r="M207" s="72"/>
      <c r="N207" s="77"/>
      <c r="O207" s="77"/>
      <c r="P207" s="78">
        <f t="shared" si="11"/>
        <v>0</v>
      </c>
    </row>
    <row r="208" spans="1:16" ht="15" x14ac:dyDescent="0.2">
      <c r="A208" s="148"/>
      <c r="B208" s="72"/>
      <c r="C208" s="73"/>
      <c r="D208" s="72"/>
      <c r="E208" s="73"/>
      <c r="F208" s="72"/>
      <c r="G208" s="79">
        <f t="shared" si="13"/>
        <v>14563.139999999998</v>
      </c>
      <c r="H208" s="56">
        <f t="shared" si="13"/>
        <v>506</v>
      </c>
      <c r="I208" s="56"/>
      <c r="J208" s="56"/>
      <c r="K208" s="72"/>
      <c r="L208" s="56" t="str">
        <f t="shared" si="12"/>
        <v xml:space="preserve"> </v>
      </c>
      <c r="M208" s="72"/>
      <c r="N208" s="77"/>
      <c r="O208" s="77"/>
      <c r="P208" s="78">
        <f t="shared" si="11"/>
        <v>0</v>
      </c>
    </row>
    <row r="209" spans="1:16" ht="15" x14ac:dyDescent="0.2">
      <c r="A209" s="148"/>
      <c r="B209" s="72"/>
      <c r="C209" s="73"/>
      <c r="D209" s="72"/>
      <c r="E209" s="73"/>
      <c r="F209" s="72"/>
      <c r="G209" s="79">
        <f t="shared" si="13"/>
        <v>14563.139999999998</v>
      </c>
      <c r="H209" s="56">
        <f t="shared" si="13"/>
        <v>506</v>
      </c>
      <c r="I209" s="56"/>
      <c r="J209" s="56"/>
      <c r="K209" s="72"/>
      <c r="L209" s="56" t="str">
        <f t="shared" si="12"/>
        <v xml:space="preserve"> </v>
      </c>
      <c r="M209" s="72"/>
      <c r="N209" s="77"/>
      <c r="O209" s="77"/>
      <c r="P209" s="78">
        <f t="shared" si="11"/>
        <v>0</v>
      </c>
    </row>
    <row r="210" spans="1:16" ht="15" x14ac:dyDescent="0.2">
      <c r="A210" s="148"/>
      <c r="B210" s="72"/>
      <c r="C210" s="73"/>
      <c r="D210" s="72"/>
      <c r="E210" s="73"/>
      <c r="F210" s="72"/>
      <c r="G210" s="79">
        <f t="shared" si="13"/>
        <v>14563.139999999998</v>
      </c>
      <c r="H210" s="56">
        <f t="shared" si="13"/>
        <v>506</v>
      </c>
      <c r="I210" s="56"/>
      <c r="J210" s="56"/>
      <c r="K210" s="72"/>
      <c r="L210" s="56" t="str">
        <f t="shared" si="12"/>
        <v xml:space="preserve"> </v>
      </c>
      <c r="M210" s="72"/>
      <c r="N210" s="77"/>
      <c r="O210" s="77"/>
      <c r="P210" s="78">
        <f t="shared" si="11"/>
        <v>0</v>
      </c>
    </row>
    <row r="211" spans="1:16" ht="15" x14ac:dyDescent="0.2">
      <c r="A211" s="148"/>
      <c r="B211" s="72"/>
      <c r="C211" s="73"/>
      <c r="D211" s="72"/>
      <c r="E211" s="73"/>
      <c r="F211" s="72"/>
      <c r="G211" s="79">
        <f t="shared" si="13"/>
        <v>14563.139999999998</v>
      </c>
      <c r="H211" s="56">
        <f t="shared" si="13"/>
        <v>506</v>
      </c>
      <c r="I211" s="56"/>
      <c r="J211" s="56"/>
      <c r="K211" s="72"/>
      <c r="L211" s="56" t="str">
        <f t="shared" si="12"/>
        <v xml:space="preserve"> </v>
      </c>
      <c r="M211" s="72"/>
      <c r="N211" s="77"/>
      <c r="O211" s="77"/>
      <c r="P211" s="78">
        <f t="shared" si="11"/>
        <v>0</v>
      </c>
    </row>
    <row r="212" spans="1:16" ht="15" x14ac:dyDescent="0.2">
      <c r="A212" s="148"/>
      <c r="B212" s="72"/>
      <c r="C212" s="73"/>
      <c r="D212" s="72"/>
      <c r="E212" s="73"/>
      <c r="F212" s="72"/>
      <c r="G212" s="79">
        <f t="shared" si="13"/>
        <v>14563.139999999998</v>
      </c>
      <c r="H212" s="56">
        <f t="shared" si="13"/>
        <v>506</v>
      </c>
      <c r="I212" s="56"/>
      <c r="J212" s="56"/>
      <c r="K212" s="72"/>
      <c r="L212" s="56" t="str">
        <f t="shared" si="12"/>
        <v xml:space="preserve"> </v>
      </c>
      <c r="M212" s="72"/>
      <c r="N212" s="77"/>
      <c r="O212" s="77"/>
      <c r="P212" s="78">
        <f t="shared" si="11"/>
        <v>0</v>
      </c>
    </row>
    <row r="213" spans="1:16" ht="15" x14ac:dyDescent="0.2">
      <c r="A213" s="148"/>
      <c r="B213" s="72"/>
      <c r="C213" s="73"/>
      <c r="D213" s="72"/>
      <c r="E213" s="73"/>
      <c r="F213" s="72"/>
      <c r="G213" s="79">
        <f t="shared" si="13"/>
        <v>14563.139999999998</v>
      </c>
      <c r="H213" s="56">
        <f t="shared" si="13"/>
        <v>506</v>
      </c>
      <c r="I213" s="56"/>
      <c r="J213" s="56"/>
      <c r="K213" s="72"/>
      <c r="L213" s="56" t="str">
        <f t="shared" si="12"/>
        <v xml:space="preserve"> </v>
      </c>
      <c r="M213" s="72"/>
      <c r="N213" s="77"/>
      <c r="O213" s="77"/>
      <c r="P213" s="78">
        <f t="shared" si="11"/>
        <v>0</v>
      </c>
    </row>
    <row r="214" spans="1:16" ht="15" x14ac:dyDescent="0.2">
      <c r="A214" s="148"/>
      <c r="B214" s="72"/>
      <c r="C214" s="73"/>
      <c r="D214" s="72"/>
      <c r="E214" s="73"/>
      <c r="F214" s="72"/>
      <c r="G214" s="79">
        <f t="shared" si="13"/>
        <v>14563.139999999998</v>
      </c>
      <c r="H214" s="56">
        <f t="shared" si="13"/>
        <v>506</v>
      </c>
      <c r="I214" s="56"/>
      <c r="J214" s="56"/>
      <c r="K214" s="72"/>
      <c r="L214" s="56" t="str">
        <f t="shared" si="12"/>
        <v xml:space="preserve"> </v>
      </c>
      <c r="M214" s="72"/>
      <c r="N214" s="77"/>
      <c r="O214" s="77"/>
      <c r="P214" s="78">
        <f t="shared" si="11"/>
        <v>0</v>
      </c>
    </row>
    <row r="215" spans="1:16" ht="15" x14ac:dyDescent="0.2">
      <c r="A215" s="148"/>
      <c r="B215" s="72"/>
      <c r="C215" s="73"/>
      <c r="D215" s="72"/>
      <c r="E215" s="73"/>
      <c r="F215" s="72"/>
      <c r="G215" s="79">
        <f t="shared" si="13"/>
        <v>14563.139999999998</v>
      </c>
      <c r="H215" s="56">
        <f t="shared" si="13"/>
        <v>506</v>
      </c>
      <c r="I215" s="56"/>
      <c r="J215" s="56"/>
      <c r="K215" s="72"/>
      <c r="L215" s="56" t="str">
        <f t="shared" si="12"/>
        <v xml:space="preserve"> </v>
      </c>
      <c r="M215" s="72"/>
      <c r="N215" s="77"/>
      <c r="O215" s="77"/>
      <c r="P215" s="78">
        <f t="shared" si="11"/>
        <v>0</v>
      </c>
    </row>
    <row r="216" spans="1:16" ht="15" x14ac:dyDescent="0.2">
      <c r="A216" s="148"/>
      <c r="B216" s="72"/>
      <c r="C216" s="73"/>
      <c r="D216" s="72"/>
      <c r="E216" s="73"/>
      <c r="F216" s="72"/>
      <c r="G216" s="79">
        <f t="shared" si="13"/>
        <v>14563.139999999998</v>
      </c>
      <c r="H216" s="56">
        <f t="shared" si="13"/>
        <v>506</v>
      </c>
      <c r="I216" s="56"/>
      <c r="J216" s="56"/>
      <c r="K216" s="72"/>
      <c r="L216" s="56" t="str">
        <f t="shared" si="12"/>
        <v xml:space="preserve"> </v>
      </c>
      <c r="M216" s="72"/>
      <c r="N216" s="77"/>
      <c r="O216" s="77"/>
      <c r="P216" s="78">
        <f t="shared" ref="P216:P222" si="14">O216*G216</f>
        <v>0</v>
      </c>
    </row>
    <row r="217" spans="1:16" ht="15" x14ac:dyDescent="0.2">
      <c r="A217" s="148"/>
      <c r="B217" s="72"/>
      <c r="C217" s="73"/>
      <c r="D217" s="72"/>
      <c r="E217" s="73"/>
      <c r="F217" s="72"/>
      <c r="G217" s="79">
        <f t="shared" si="13"/>
        <v>14563.139999999998</v>
      </c>
      <c r="H217" s="56">
        <f t="shared" si="13"/>
        <v>506</v>
      </c>
      <c r="I217" s="56"/>
      <c r="J217" s="56"/>
      <c r="K217" s="72"/>
      <c r="L217" s="56" t="str">
        <f t="shared" si="12"/>
        <v xml:space="preserve"> </v>
      </c>
      <c r="M217" s="72"/>
      <c r="N217" s="77"/>
      <c r="O217" s="77"/>
      <c r="P217" s="78">
        <f t="shared" si="14"/>
        <v>0</v>
      </c>
    </row>
    <row r="218" spans="1:16" ht="15" x14ac:dyDescent="0.2">
      <c r="A218" s="148"/>
      <c r="B218" s="72"/>
      <c r="C218" s="73"/>
      <c r="D218" s="72"/>
      <c r="E218" s="73"/>
      <c r="F218" s="72"/>
      <c r="G218" s="79">
        <f t="shared" si="13"/>
        <v>14563.139999999998</v>
      </c>
      <c r="H218" s="56">
        <f t="shared" si="13"/>
        <v>506</v>
      </c>
      <c r="I218" s="56"/>
      <c r="J218" s="56"/>
      <c r="K218" s="72"/>
      <c r="L218" s="56" t="str">
        <f>IF(D218&gt;0,D218," ")</f>
        <v xml:space="preserve"> </v>
      </c>
      <c r="M218" s="72"/>
      <c r="N218" s="77"/>
      <c r="O218" s="77"/>
      <c r="P218" s="78">
        <f t="shared" si="14"/>
        <v>0</v>
      </c>
    </row>
    <row r="219" spans="1:16" ht="15" x14ac:dyDescent="0.2">
      <c r="A219" s="148"/>
      <c r="B219" s="72"/>
      <c r="C219" s="73"/>
      <c r="D219" s="72"/>
      <c r="E219" s="73"/>
      <c r="F219" s="72"/>
      <c r="G219" s="79">
        <f t="shared" si="13"/>
        <v>14563.139999999998</v>
      </c>
      <c r="H219" s="56">
        <f t="shared" si="13"/>
        <v>506</v>
      </c>
      <c r="I219" s="56"/>
      <c r="J219" s="56"/>
      <c r="K219" s="72"/>
      <c r="L219" s="56" t="str">
        <f>IF(D219&gt;0,D219," ")</f>
        <v xml:space="preserve"> </v>
      </c>
      <c r="M219" s="72"/>
      <c r="N219" s="77"/>
      <c r="O219" s="77"/>
      <c r="P219" s="78">
        <f t="shared" si="14"/>
        <v>0</v>
      </c>
    </row>
    <row r="220" spans="1:16" ht="15" x14ac:dyDescent="0.2">
      <c r="A220" s="148"/>
      <c r="B220" s="72"/>
      <c r="C220" s="73"/>
      <c r="D220" s="72"/>
      <c r="E220" s="73"/>
      <c r="F220" s="72"/>
      <c r="G220" s="79">
        <f t="shared" si="13"/>
        <v>14563.139999999998</v>
      </c>
      <c r="H220" s="56">
        <f t="shared" si="13"/>
        <v>506</v>
      </c>
      <c r="I220" s="56"/>
      <c r="J220" s="56"/>
      <c r="K220" s="72"/>
      <c r="L220" s="56" t="str">
        <f>IF(D220&gt;0,D220," ")</f>
        <v xml:space="preserve"> </v>
      </c>
      <c r="M220" s="72"/>
      <c r="N220" s="77"/>
      <c r="O220" s="77"/>
      <c r="P220" s="78">
        <f t="shared" si="14"/>
        <v>0</v>
      </c>
    </row>
    <row r="221" spans="1:16" ht="15" x14ac:dyDescent="0.2">
      <c r="A221" s="148"/>
      <c r="B221" s="72"/>
      <c r="C221" s="73"/>
      <c r="D221" s="72"/>
      <c r="E221" s="73"/>
      <c r="F221" s="72"/>
      <c r="G221" s="79">
        <f t="shared" si="13"/>
        <v>14563.139999999998</v>
      </c>
      <c r="H221" s="56">
        <f t="shared" si="13"/>
        <v>506</v>
      </c>
      <c r="I221" s="56"/>
      <c r="J221" s="56"/>
      <c r="K221" s="72"/>
      <c r="L221" s="56" t="str">
        <f>IF(D221&gt;0,D221," ")</f>
        <v xml:space="preserve"> </v>
      </c>
      <c r="M221" s="72"/>
      <c r="N221" s="77"/>
      <c r="O221" s="77"/>
      <c r="P221" s="78">
        <f t="shared" si="14"/>
        <v>0</v>
      </c>
    </row>
    <row r="222" spans="1:16" ht="15" x14ac:dyDescent="0.2">
      <c r="A222" s="148"/>
      <c r="B222" s="72"/>
      <c r="C222" s="73"/>
      <c r="D222" s="72"/>
      <c r="E222" s="73"/>
      <c r="F222" s="72"/>
      <c r="G222" s="79">
        <f t="shared" si="13"/>
        <v>14563.139999999998</v>
      </c>
      <c r="H222" s="56">
        <f t="shared" si="13"/>
        <v>506</v>
      </c>
      <c r="I222" s="56"/>
      <c r="J222" s="56"/>
      <c r="K222" s="72"/>
      <c r="L222" s="56" t="str">
        <f>IF(D222&gt;0,D222," ")</f>
        <v xml:space="preserve"> </v>
      </c>
      <c r="M222" s="72"/>
      <c r="N222" s="77"/>
      <c r="O222" s="77"/>
      <c r="P222" s="78">
        <f t="shared" si="14"/>
        <v>0</v>
      </c>
    </row>
    <row r="223" spans="1:16" ht="15" x14ac:dyDescent="0.2">
      <c r="A223" s="148"/>
      <c r="B223" s="72"/>
      <c r="C223" s="73"/>
      <c r="D223" s="72"/>
      <c r="E223" s="73"/>
      <c r="F223" s="72"/>
      <c r="G223" s="79">
        <f t="shared" si="13"/>
        <v>14563.139999999998</v>
      </c>
      <c r="H223" s="56">
        <f t="shared" si="13"/>
        <v>506</v>
      </c>
      <c r="I223" s="72"/>
      <c r="J223" s="72"/>
      <c r="K223" s="72"/>
      <c r="L223" s="72"/>
      <c r="M223" s="72"/>
      <c r="N223" s="77"/>
      <c r="O223" s="77"/>
      <c r="P223" s="77"/>
    </row>
    <row r="224" spans="1:16" ht="15" x14ac:dyDescent="0.2">
      <c r="A224" s="148"/>
      <c r="B224" s="72"/>
      <c r="C224" s="73"/>
      <c r="D224" s="72"/>
      <c r="E224" s="73"/>
      <c r="F224" s="72"/>
      <c r="G224" s="79">
        <f t="shared" si="13"/>
        <v>14563.139999999998</v>
      </c>
      <c r="H224" s="56">
        <f t="shared" si="13"/>
        <v>506</v>
      </c>
      <c r="I224" s="72"/>
      <c r="J224" s="72"/>
      <c r="K224" s="72"/>
      <c r="L224" s="72"/>
      <c r="M224" s="72"/>
      <c r="N224" s="77"/>
      <c r="O224" s="77"/>
      <c r="P224" s="77"/>
    </row>
    <row r="225" spans="1:16" ht="15" x14ac:dyDescent="0.2">
      <c r="A225" s="148"/>
      <c r="B225" s="72"/>
      <c r="C225" s="73"/>
      <c r="D225" s="72"/>
      <c r="E225" s="73"/>
      <c r="F225" s="72"/>
      <c r="G225" s="79">
        <f t="shared" si="13"/>
        <v>14563.139999999998</v>
      </c>
      <c r="H225" s="56">
        <f t="shared" si="13"/>
        <v>506</v>
      </c>
      <c r="I225" s="72"/>
      <c r="J225" s="72"/>
      <c r="K225" s="72"/>
      <c r="L225" s="72"/>
      <c r="M225" s="72"/>
      <c r="N225" s="77"/>
      <c r="O225" s="77"/>
      <c r="P225" s="77"/>
    </row>
    <row r="226" spans="1:16" ht="15" x14ac:dyDescent="0.2">
      <c r="A226" s="148"/>
      <c r="B226" s="72"/>
      <c r="C226" s="73"/>
      <c r="D226" s="72"/>
      <c r="E226" s="73"/>
      <c r="F226" s="72"/>
      <c r="G226" s="79">
        <f t="shared" si="13"/>
        <v>14563.139999999998</v>
      </c>
      <c r="H226" s="56">
        <f t="shared" si="13"/>
        <v>506</v>
      </c>
      <c r="I226" s="72"/>
      <c r="J226" s="72"/>
      <c r="K226" s="72"/>
      <c r="L226" s="72"/>
      <c r="M226" s="72"/>
      <c r="N226" s="77"/>
      <c r="O226" s="77"/>
      <c r="P226" s="77"/>
    </row>
    <row r="227" spans="1:16" ht="15" x14ac:dyDescent="0.2">
      <c r="A227" s="148"/>
      <c r="B227" s="72"/>
      <c r="C227" s="73"/>
      <c r="D227" s="72"/>
      <c r="E227" s="73"/>
      <c r="F227" s="72"/>
      <c r="G227" s="79">
        <f t="shared" si="13"/>
        <v>14563.139999999998</v>
      </c>
      <c r="H227" s="56">
        <f t="shared" si="13"/>
        <v>506</v>
      </c>
      <c r="I227" s="72"/>
      <c r="J227" s="72"/>
      <c r="K227" s="72"/>
      <c r="L227" s="72"/>
      <c r="M227" s="72"/>
      <c r="N227" s="77"/>
      <c r="O227" s="77"/>
      <c r="P227" s="77"/>
    </row>
    <row r="228" spans="1:16" ht="15" x14ac:dyDescent="0.2">
      <c r="A228" s="148"/>
      <c r="B228" s="72"/>
      <c r="C228" s="73"/>
      <c r="D228" s="72"/>
      <c r="E228" s="73"/>
      <c r="F228" s="72"/>
      <c r="G228" s="79">
        <f t="shared" si="13"/>
        <v>14563.139999999998</v>
      </c>
      <c r="H228" s="56">
        <f t="shared" si="13"/>
        <v>506</v>
      </c>
      <c r="I228" s="72"/>
      <c r="J228" s="72"/>
      <c r="K228" s="72"/>
      <c r="L228" s="72"/>
      <c r="M228" s="72"/>
      <c r="N228" s="77"/>
      <c r="O228" s="77"/>
      <c r="P228" s="77"/>
    </row>
    <row r="229" spans="1:16" ht="15" x14ac:dyDescent="0.2">
      <c r="A229" s="148"/>
      <c r="B229" s="72"/>
      <c r="C229" s="73"/>
      <c r="D229" s="72"/>
      <c r="E229" s="73"/>
      <c r="F229" s="72"/>
      <c r="G229" s="79">
        <f>G228-E229+C229</f>
        <v>14563.139999999998</v>
      </c>
      <c r="H229" s="56">
        <f>H228-F229+D229</f>
        <v>506</v>
      </c>
      <c r="I229" s="72"/>
      <c r="J229" s="72"/>
      <c r="K229" s="72"/>
      <c r="L229" s="72"/>
      <c r="M229" s="72"/>
      <c r="N229" s="77"/>
      <c r="O229" s="77"/>
      <c r="P229" s="77"/>
    </row>
    <row r="230" spans="1:16" ht="15" x14ac:dyDescent="0.2">
      <c r="A230" s="148"/>
      <c r="B230" s="72"/>
      <c r="C230" s="73"/>
      <c r="D230" s="72"/>
      <c r="E230" s="73"/>
      <c r="F230" s="72"/>
      <c r="G230" s="79">
        <f>G229-E230+C230</f>
        <v>14563.139999999998</v>
      </c>
      <c r="H230" s="56">
        <f>H229-F230+D230</f>
        <v>506</v>
      </c>
      <c r="I230" s="72"/>
      <c r="J230" s="72"/>
      <c r="K230" s="72"/>
      <c r="L230" s="72"/>
      <c r="M230" s="72"/>
      <c r="N230" s="77"/>
      <c r="O230" s="77"/>
      <c r="P230" s="77"/>
    </row>
    <row r="231" spans="1:16" ht="15" x14ac:dyDescent="0.2">
      <c r="A231" s="148"/>
      <c r="B231" s="72"/>
      <c r="C231" s="73"/>
      <c r="D231" s="72"/>
      <c r="E231" s="73"/>
      <c r="F231" s="72"/>
      <c r="G231" s="73"/>
      <c r="H231" s="72"/>
      <c r="I231" s="72"/>
      <c r="J231" s="72"/>
      <c r="K231" s="72"/>
      <c r="L231" s="72"/>
      <c r="M231" s="72"/>
      <c r="N231" s="77"/>
      <c r="O231" s="77"/>
      <c r="P231" s="77"/>
    </row>
    <row r="232" spans="1:16" ht="15" x14ac:dyDescent="0.2">
      <c r="A232" s="148"/>
      <c r="B232" s="72"/>
      <c r="C232" s="73"/>
      <c r="D232" s="72"/>
      <c r="E232" s="73"/>
      <c r="F232" s="72"/>
      <c r="G232" s="73"/>
      <c r="H232" s="72"/>
      <c r="I232" s="72"/>
      <c r="J232" s="72"/>
      <c r="K232" s="72"/>
      <c r="L232" s="72"/>
      <c r="M232" s="72"/>
      <c r="N232" s="77"/>
      <c r="O232" s="77"/>
      <c r="P232" s="77"/>
    </row>
    <row r="233" spans="1:16" ht="15" x14ac:dyDescent="0.2">
      <c r="A233" s="148"/>
      <c r="B233" s="72"/>
      <c r="C233" s="73"/>
      <c r="D233" s="72"/>
      <c r="E233" s="73"/>
      <c r="F233" s="72"/>
      <c r="G233" s="73"/>
      <c r="H233" s="72"/>
      <c r="I233" s="72"/>
      <c r="J233" s="72"/>
      <c r="K233" s="72"/>
      <c r="L233" s="72"/>
      <c r="M233" s="72"/>
      <c r="N233" s="77"/>
      <c r="O233" s="77"/>
      <c r="P233" s="77"/>
    </row>
    <row r="234" spans="1:16" ht="15" x14ac:dyDescent="0.2">
      <c r="A234" s="148"/>
      <c r="B234" s="72"/>
      <c r="C234" s="73"/>
      <c r="D234" s="72"/>
      <c r="E234" s="73"/>
      <c r="F234" s="72"/>
      <c r="G234" s="73"/>
      <c r="H234" s="72"/>
      <c r="I234" s="72"/>
      <c r="J234" s="72"/>
      <c r="K234" s="72"/>
      <c r="L234" s="72"/>
      <c r="M234" s="72"/>
      <c r="N234" s="77"/>
      <c r="O234" s="77"/>
      <c r="P234" s="77"/>
    </row>
    <row r="235" spans="1:16" ht="15" x14ac:dyDescent="0.2">
      <c r="A235" s="148"/>
      <c r="B235" s="72"/>
      <c r="C235" s="73"/>
      <c r="D235" s="72"/>
      <c r="E235" s="73"/>
      <c r="F235" s="72"/>
      <c r="G235" s="73"/>
      <c r="H235" s="72"/>
      <c r="I235" s="72"/>
      <c r="J235" s="72"/>
      <c r="K235" s="72"/>
      <c r="L235" s="72"/>
      <c r="M235" s="72"/>
      <c r="N235" s="77"/>
      <c r="O235" s="77"/>
      <c r="P235" s="77"/>
    </row>
    <row r="236" spans="1:16" ht="15" x14ac:dyDescent="0.2">
      <c r="A236" s="148"/>
      <c r="B236" s="72"/>
      <c r="C236" s="73"/>
      <c r="D236" s="72"/>
      <c r="E236" s="73"/>
      <c r="F236" s="72"/>
      <c r="G236" s="73"/>
      <c r="H236" s="72"/>
      <c r="I236" s="72"/>
      <c r="J236" s="72"/>
      <c r="K236" s="72"/>
      <c r="L236" s="72"/>
      <c r="M236" s="72"/>
      <c r="N236" s="77"/>
      <c r="O236" s="77"/>
      <c r="P236" s="77"/>
    </row>
    <row r="237" spans="1:16" ht="15" x14ac:dyDescent="0.2">
      <c r="A237" s="148"/>
      <c r="B237" s="72"/>
      <c r="C237" s="73"/>
      <c r="D237" s="72"/>
      <c r="E237" s="73"/>
      <c r="F237" s="72"/>
      <c r="G237" s="73"/>
      <c r="H237" s="72"/>
      <c r="I237" s="72"/>
      <c r="J237" s="72"/>
      <c r="K237" s="72"/>
      <c r="L237" s="72"/>
      <c r="M237" s="72"/>
      <c r="N237" s="77"/>
      <c r="O237" s="77"/>
      <c r="P237" s="77"/>
    </row>
    <row r="238" spans="1:16" ht="15" x14ac:dyDescent="0.2">
      <c r="A238" s="148"/>
      <c r="B238" s="72"/>
      <c r="C238" s="73"/>
      <c r="D238" s="72"/>
      <c r="E238" s="73"/>
      <c r="F238" s="72"/>
      <c r="G238" s="73"/>
      <c r="H238" s="72"/>
      <c r="I238" s="72"/>
      <c r="J238" s="72"/>
      <c r="K238" s="72"/>
      <c r="L238" s="72"/>
      <c r="M238" s="72"/>
      <c r="N238" s="77"/>
      <c r="O238" s="77"/>
      <c r="P238" s="77"/>
    </row>
    <row r="239" spans="1:16" ht="15" x14ac:dyDescent="0.2">
      <c r="A239" s="148"/>
      <c r="B239" s="72"/>
      <c r="C239" s="73"/>
      <c r="D239" s="72"/>
      <c r="E239" s="73"/>
      <c r="F239" s="72"/>
      <c r="G239" s="73"/>
      <c r="H239" s="72"/>
      <c r="I239" s="72"/>
      <c r="J239" s="72"/>
      <c r="K239" s="72"/>
      <c r="L239" s="72"/>
      <c r="M239" s="72"/>
      <c r="N239" s="77"/>
      <c r="O239" s="77"/>
      <c r="P239" s="77"/>
    </row>
    <row r="240" spans="1:16" ht="15" x14ac:dyDescent="0.2">
      <c r="A240" s="148"/>
      <c r="B240" s="72"/>
      <c r="C240" s="73"/>
      <c r="D240" s="72"/>
      <c r="E240" s="73"/>
      <c r="F240" s="72"/>
      <c r="G240" s="73"/>
      <c r="H240" s="72"/>
      <c r="I240" s="72"/>
      <c r="J240" s="72"/>
      <c r="K240" s="72"/>
      <c r="L240" s="72"/>
      <c r="M240" s="72"/>
      <c r="N240" s="77"/>
      <c r="O240" s="77"/>
      <c r="P240" s="77"/>
    </row>
    <row r="241" spans="1:16" ht="15" x14ac:dyDescent="0.2">
      <c r="A241" s="148"/>
      <c r="B241" s="72"/>
      <c r="C241" s="73"/>
      <c r="D241" s="72"/>
      <c r="E241" s="73"/>
      <c r="F241" s="72"/>
      <c r="G241" s="73"/>
      <c r="H241" s="72"/>
      <c r="I241" s="72"/>
      <c r="J241" s="72"/>
      <c r="K241" s="72"/>
      <c r="L241" s="72"/>
      <c r="M241" s="72"/>
      <c r="N241" s="77"/>
      <c r="O241" s="77"/>
      <c r="P241" s="77"/>
    </row>
    <row r="242" spans="1:16" ht="15" x14ac:dyDescent="0.2">
      <c r="A242" s="148"/>
      <c r="B242" s="72"/>
      <c r="C242" s="73"/>
      <c r="D242" s="72"/>
      <c r="E242" s="73"/>
      <c r="F242" s="72"/>
      <c r="G242" s="73"/>
      <c r="H242" s="72"/>
      <c r="I242" s="72"/>
      <c r="J242" s="72"/>
      <c r="K242" s="72"/>
      <c r="L242" s="72"/>
      <c r="M242" s="72"/>
      <c r="N242" s="77"/>
      <c r="O242" s="77"/>
      <c r="P242" s="77"/>
    </row>
    <row r="243" spans="1:16" ht="15" x14ac:dyDescent="0.2">
      <c r="A243" s="148"/>
      <c r="B243" s="72"/>
      <c r="C243" s="73"/>
      <c r="D243" s="72"/>
      <c r="E243" s="73"/>
      <c r="F243" s="72"/>
      <c r="G243" s="73"/>
      <c r="H243" s="72"/>
      <c r="I243" s="72"/>
      <c r="J243" s="72"/>
      <c r="K243" s="72"/>
      <c r="L243" s="72"/>
      <c r="M243" s="72"/>
      <c r="N243" s="77"/>
      <c r="O243" s="77"/>
      <c r="P243" s="77"/>
    </row>
    <row r="244" spans="1:16" ht="15" x14ac:dyDescent="0.2">
      <c r="A244" s="148"/>
      <c r="B244" s="72"/>
      <c r="C244" s="73"/>
      <c r="D244" s="72"/>
      <c r="E244" s="73"/>
      <c r="F244" s="72"/>
      <c r="G244" s="73"/>
      <c r="H244" s="72"/>
      <c r="I244" s="72"/>
      <c r="J244" s="72"/>
      <c r="K244" s="72"/>
      <c r="L244" s="72"/>
      <c r="M244" s="72"/>
      <c r="N244" s="77"/>
      <c r="O244" s="77"/>
      <c r="P244" s="77"/>
    </row>
    <row r="245" spans="1:16" ht="15" x14ac:dyDescent="0.2">
      <c r="A245" s="148"/>
      <c r="B245" s="72"/>
      <c r="C245" s="73"/>
      <c r="D245" s="72"/>
      <c r="E245" s="73"/>
      <c r="F245" s="72"/>
      <c r="G245" s="73"/>
      <c r="H245" s="72"/>
      <c r="I245" s="72"/>
      <c r="J245" s="72"/>
      <c r="K245" s="72"/>
      <c r="L245" s="72"/>
      <c r="M245" s="72"/>
      <c r="N245" s="77"/>
      <c r="O245" s="77"/>
      <c r="P245" s="77"/>
    </row>
    <row r="246" spans="1:16" ht="15" x14ac:dyDescent="0.2">
      <c r="A246" s="148"/>
      <c r="B246" s="72"/>
      <c r="C246" s="73"/>
      <c r="D246" s="72"/>
      <c r="E246" s="73"/>
      <c r="F246" s="72"/>
      <c r="G246" s="73"/>
      <c r="H246" s="72"/>
      <c r="I246" s="72"/>
      <c r="J246" s="72"/>
      <c r="K246" s="72"/>
      <c r="L246" s="72"/>
      <c r="M246" s="72"/>
      <c r="N246" s="77"/>
      <c r="O246" s="77"/>
      <c r="P246" s="77"/>
    </row>
    <row r="247" spans="1:16" ht="15" x14ac:dyDescent="0.2">
      <c r="A247" s="148"/>
      <c r="B247" s="72"/>
      <c r="C247" s="73"/>
      <c r="D247" s="72"/>
      <c r="E247" s="73"/>
      <c r="F247" s="72"/>
      <c r="G247" s="73"/>
      <c r="H247" s="72"/>
      <c r="I247" s="72"/>
      <c r="J247" s="72"/>
      <c r="K247" s="72"/>
      <c r="L247" s="72"/>
      <c r="M247" s="72"/>
      <c r="N247" s="77"/>
      <c r="O247" s="77"/>
      <c r="P247" s="77"/>
    </row>
    <row r="248" spans="1:16" ht="15" x14ac:dyDescent="0.2">
      <c r="A248" s="148"/>
      <c r="B248" s="72"/>
      <c r="C248" s="73"/>
      <c r="D248" s="72"/>
      <c r="E248" s="73"/>
      <c r="F248" s="72"/>
      <c r="G248" s="73"/>
      <c r="H248" s="72"/>
      <c r="I248" s="72"/>
      <c r="J248" s="72"/>
      <c r="K248" s="72"/>
      <c r="L248" s="72"/>
      <c r="M248" s="72"/>
      <c r="N248" s="77"/>
      <c r="O248" s="77"/>
      <c r="P248" s="77"/>
    </row>
    <row r="249" spans="1:16" ht="15" x14ac:dyDescent="0.2">
      <c r="A249" s="148"/>
      <c r="B249" s="72"/>
      <c r="C249" s="73"/>
      <c r="D249" s="72"/>
      <c r="E249" s="73"/>
      <c r="F249" s="72"/>
      <c r="G249" s="73"/>
      <c r="H249" s="72"/>
      <c r="I249" s="72"/>
      <c r="J249" s="72"/>
      <c r="K249" s="72"/>
      <c r="L249" s="72"/>
      <c r="M249" s="72"/>
      <c r="N249" s="77"/>
      <c r="O249" s="77"/>
      <c r="P249" s="77"/>
    </row>
    <row r="250" spans="1:16" ht="15" x14ac:dyDescent="0.2">
      <c r="A250" s="148"/>
      <c r="B250" s="72"/>
      <c r="C250" s="73"/>
      <c r="D250" s="72"/>
      <c r="E250" s="73"/>
      <c r="F250" s="72"/>
      <c r="G250" s="73"/>
      <c r="H250" s="72"/>
      <c r="I250" s="72"/>
      <c r="J250" s="72"/>
      <c r="K250" s="72"/>
      <c r="L250" s="72"/>
      <c r="M250" s="72"/>
      <c r="N250" s="77"/>
      <c r="O250" s="77"/>
      <c r="P250" s="77"/>
    </row>
    <row r="251" spans="1:16" ht="15" x14ac:dyDescent="0.2">
      <c r="A251" s="148"/>
      <c r="B251" s="72"/>
      <c r="C251" s="73"/>
      <c r="D251" s="72"/>
      <c r="E251" s="73"/>
      <c r="F251" s="72"/>
      <c r="G251" s="73"/>
      <c r="H251" s="72"/>
      <c r="I251" s="72"/>
      <c r="J251" s="72"/>
      <c r="K251" s="72"/>
      <c r="L251" s="72"/>
      <c r="M251" s="72"/>
      <c r="N251" s="77"/>
      <c r="O251" s="77"/>
      <c r="P251" s="77"/>
    </row>
    <row r="252" spans="1:16" ht="15" x14ac:dyDescent="0.2">
      <c r="A252" s="148"/>
      <c r="B252" s="72"/>
      <c r="C252" s="73"/>
      <c r="D252" s="72"/>
      <c r="E252" s="73"/>
      <c r="F252" s="72"/>
      <c r="G252" s="73"/>
      <c r="H252" s="72"/>
      <c r="I252" s="72"/>
      <c r="J252" s="72"/>
      <c r="K252" s="72"/>
      <c r="L252" s="72"/>
      <c r="M252" s="72"/>
      <c r="N252" s="77"/>
      <c r="O252" s="77"/>
      <c r="P252" s="77"/>
    </row>
    <row r="253" spans="1:16" ht="15" x14ac:dyDescent="0.2">
      <c r="A253" s="148"/>
      <c r="B253" s="72"/>
      <c r="C253" s="73"/>
      <c r="D253" s="72"/>
      <c r="E253" s="73"/>
      <c r="F253" s="72"/>
      <c r="G253" s="73"/>
      <c r="H253" s="72"/>
      <c r="I253" s="72"/>
      <c r="J253" s="72"/>
      <c r="K253" s="72"/>
      <c r="L253" s="72"/>
      <c r="M253" s="72"/>
      <c r="N253" s="77"/>
      <c r="O253" s="77"/>
      <c r="P253" s="77"/>
    </row>
    <row r="254" spans="1:16" ht="15" x14ac:dyDescent="0.2">
      <c r="A254" s="148"/>
      <c r="B254" s="72"/>
      <c r="C254" s="73"/>
      <c r="D254" s="72"/>
      <c r="E254" s="73"/>
      <c r="F254" s="72"/>
      <c r="G254" s="73"/>
      <c r="H254" s="72"/>
      <c r="I254" s="72"/>
      <c r="J254" s="72"/>
      <c r="K254" s="72"/>
      <c r="L254" s="72"/>
      <c r="M254" s="72"/>
      <c r="N254" s="77"/>
      <c r="O254" s="77"/>
      <c r="P254" s="77"/>
    </row>
    <row r="255" spans="1:16" ht="15" x14ac:dyDescent="0.2">
      <c r="A255" s="148"/>
      <c r="B255" s="72"/>
      <c r="C255" s="73"/>
      <c r="D255" s="72"/>
      <c r="E255" s="73"/>
      <c r="F255" s="72"/>
      <c r="G255" s="73"/>
      <c r="H255" s="72"/>
      <c r="I255" s="72"/>
      <c r="J255" s="72"/>
      <c r="K255" s="72"/>
      <c r="L255" s="72"/>
      <c r="M255" s="72"/>
      <c r="N255" s="77"/>
      <c r="O255" s="77"/>
      <c r="P255" s="77"/>
    </row>
    <row r="256" spans="1:16" ht="15" x14ac:dyDescent="0.2">
      <c r="A256" s="148"/>
      <c r="B256" s="72"/>
      <c r="C256" s="73"/>
      <c r="D256" s="72"/>
      <c r="E256" s="73"/>
      <c r="F256" s="72"/>
      <c r="G256" s="73"/>
      <c r="H256" s="72"/>
      <c r="I256" s="72"/>
      <c r="J256" s="72"/>
      <c r="K256" s="72"/>
      <c r="L256" s="72"/>
      <c r="M256" s="72"/>
      <c r="N256" s="77"/>
      <c r="O256" s="77"/>
      <c r="P256" s="77"/>
    </row>
    <row r="257" spans="1:16" ht="15" x14ac:dyDescent="0.2">
      <c r="A257" s="148"/>
      <c r="B257" s="72"/>
      <c r="C257" s="73"/>
      <c r="D257" s="72"/>
      <c r="E257" s="73"/>
      <c r="F257" s="72"/>
      <c r="G257" s="73"/>
      <c r="H257" s="72"/>
      <c r="I257" s="72"/>
      <c r="J257" s="72"/>
      <c r="K257" s="72"/>
      <c r="L257" s="72"/>
      <c r="M257" s="72"/>
      <c r="N257" s="77"/>
      <c r="O257" s="77"/>
      <c r="P257" s="77"/>
    </row>
    <row r="258" spans="1:16" ht="15" x14ac:dyDescent="0.2">
      <c r="A258" s="148"/>
      <c r="B258" s="72"/>
      <c r="C258" s="73"/>
      <c r="D258" s="72"/>
      <c r="E258" s="73"/>
      <c r="F258" s="72"/>
      <c r="G258" s="73"/>
      <c r="H258" s="72"/>
      <c r="I258" s="72"/>
      <c r="J258" s="72"/>
      <c r="K258" s="72"/>
      <c r="L258" s="72"/>
      <c r="M258" s="72"/>
      <c r="N258" s="77"/>
      <c r="O258" s="77"/>
      <c r="P258" s="77"/>
    </row>
    <row r="259" spans="1:16" ht="15" x14ac:dyDescent="0.2">
      <c r="A259" s="148"/>
      <c r="B259" s="72"/>
      <c r="C259" s="73"/>
      <c r="D259" s="72"/>
      <c r="E259" s="73"/>
      <c r="F259" s="72"/>
      <c r="G259" s="73"/>
      <c r="H259" s="72"/>
      <c r="I259" s="72"/>
      <c r="J259" s="72"/>
      <c r="K259" s="72"/>
      <c r="L259" s="72"/>
      <c r="M259" s="72"/>
      <c r="N259" s="77"/>
      <c r="O259" s="77"/>
      <c r="P259" s="77"/>
    </row>
    <row r="260" spans="1:16" ht="15" x14ac:dyDescent="0.2">
      <c r="A260" s="148"/>
      <c r="B260" s="72"/>
      <c r="C260" s="73"/>
      <c r="D260" s="72"/>
      <c r="E260" s="73"/>
      <c r="F260" s="72"/>
      <c r="G260" s="73"/>
      <c r="H260" s="72"/>
      <c r="I260" s="72"/>
      <c r="J260" s="72"/>
      <c r="K260" s="72"/>
      <c r="L260" s="72"/>
      <c r="M260" s="72"/>
      <c r="N260" s="77"/>
      <c r="O260" s="77"/>
      <c r="P260" s="77"/>
    </row>
    <row r="261" spans="1:16" ht="15" x14ac:dyDescent="0.2">
      <c r="A261" s="148"/>
      <c r="B261" s="72"/>
      <c r="C261" s="73"/>
      <c r="D261" s="72"/>
      <c r="E261" s="73"/>
      <c r="F261" s="72"/>
      <c r="G261" s="73"/>
      <c r="H261" s="72"/>
      <c r="I261" s="72"/>
      <c r="J261" s="72"/>
      <c r="K261" s="72"/>
      <c r="L261" s="72"/>
      <c r="M261" s="72"/>
      <c r="N261" s="77"/>
      <c r="O261" s="77"/>
      <c r="P261" s="77"/>
    </row>
    <row r="262" spans="1:16" ht="15" x14ac:dyDescent="0.2">
      <c r="A262" s="148"/>
      <c r="B262" s="72"/>
      <c r="C262" s="73"/>
      <c r="D262" s="72"/>
      <c r="E262" s="73"/>
      <c r="F262" s="72"/>
      <c r="G262" s="73"/>
      <c r="H262" s="72"/>
      <c r="I262" s="72"/>
      <c r="J262" s="72"/>
      <c r="K262" s="72"/>
      <c r="L262" s="72"/>
      <c r="M262" s="72"/>
      <c r="N262" s="77"/>
      <c r="O262" s="77"/>
      <c r="P262" s="77"/>
    </row>
    <row r="263" spans="1:16" ht="15" x14ac:dyDescent="0.2">
      <c r="A263" s="148"/>
      <c r="B263" s="72"/>
      <c r="C263" s="73"/>
      <c r="D263" s="72"/>
      <c r="E263" s="73"/>
      <c r="F263" s="72"/>
      <c r="G263" s="73"/>
      <c r="H263" s="72"/>
      <c r="I263" s="72"/>
      <c r="J263" s="72"/>
      <c r="K263" s="72"/>
      <c r="L263" s="72"/>
      <c r="M263" s="72"/>
      <c r="N263" s="77"/>
      <c r="O263" s="77"/>
      <c r="P263" s="77"/>
    </row>
    <row r="264" spans="1:16" ht="15" x14ac:dyDescent="0.2">
      <c r="A264" s="148"/>
      <c r="B264" s="72"/>
      <c r="C264" s="73"/>
      <c r="D264" s="72"/>
      <c r="E264" s="73"/>
      <c r="F264" s="72"/>
      <c r="G264" s="73"/>
      <c r="H264" s="72"/>
      <c r="I264" s="72"/>
      <c r="J264" s="72"/>
      <c r="K264" s="72"/>
      <c r="L264" s="72"/>
      <c r="M264" s="72"/>
      <c r="N264" s="77"/>
      <c r="O264" s="77"/>
      <c r="P264" s="77"/>
    </row>
    <row r="265" spans="1:16" ht="15" x14ac:dyDescent="0.2">
      <c r="A265" s="148"/>
      <c r="B265" s="72"/>
      <c r="C265" s="73"/>
      <c r="D265" s="72"/>
      <c r="E265" s="73"/>
      <c r="F265" s="72"/>
      <c r="G265" s="73"/>
      <c r="H265" s="72"/>
      <c r="I265" s="72"/>
      <c r="J265" s="72"/>
      <c r="K265" s="72"/>
      <c r="L265" s="72"/>
      <c r="M265" s="72"/>
      <c r="N265" s="77"/>
      <c r="O265" s="77"/>
      <c r="P265" s="77"/>
    </row>
    <row r="266" spans="1:16" ht="15" x14ac:dyDescent="0.2">
      <c r="A266" s="148"/>
      <c r="B266" s="72"/>
      <c r="C266" s="73"/>
      <c r="D266" s="72"/>
      <c r="E266" s="73"/>
      <c r="F266" s="72"/>
      <c r="G266" s="73"/>
      <c r="H266" s="72"/>
      <c r="I266" s="72"/>
      <c r="J266" s="72"/>
      <c r="K266" s="72"/>
      <c r="L266" s="72"/>
      <c r="M266" s="72"/>
      <c r="N266" s="77"/>
      <c r="O266" s="77"/>
      <c r="P266" s="77"/>
    </row>
    <row r="267" spans="1:16" ht="15" x14ac:dyDescent="0.2">
      <c r="A267" s="148"/>
      <c r="B267" s="72"/>
      <c r="C267" s="73"/>
      <c r="D267" s="72"/>
      <c r="E267" s="73"/>
      <c r="F267" s="72"/>
      <c r="G267" s="73"/>
      <c r="H267" s="72"/>
      <c r="I267" s="72"/>
      <c r="J267" s="72"/>
      <c r="K267" s="72"/>
      <c r="L267" s="72"/>
      <c r="M267" s="72"/>
      <c r="N267" s="77"/>
      <c r="O267" s="77"/>
      <c r="P267" s="77"/>
    </row>
    <row r="268" spans="1:16" ht="15" x14ac:dyDescent="0.2">
      <c r="A268" s="148"/>
      <c r="B268" s="72"/>
      <c r="C268" s="73"/>
      <c r="D268" s="72"/>
      <c r="E268" s="73"/>
      <c r="F268" s="72"/>
      <c r="G268" s="73"/>
      <c r="H268" s="72"/>
      <c r="I268" s="72"/>
      <c r="J268" s="72"/>
      <c r="K268" s="72"/>
      <c r="L268" s="72"/>
      <c r="M268" s="72"/>
      <c r="N268" s="77"/>
      <c r="O268" s="77"/>
      <c r="P268" s="77"/>
    </row>
    <row r="269" spans="1:16" ht="15" x14ac:dyDescent="0.2">
      <c r="A269" s="148"/>
      <c r="B269" s="72"/>
      <c r="C269" s="73"/>
      <c r="D269" s="72"/>
      <c r="E269" s="73"/>
      <c r="F269" s="72"/>
      <c r="G269" s="73"/>
      <c r="H269" s="72"/>
      <c r="I269" s="72"/>
      <c r="J269" s="72"/>
      <c r="K269" s="72"/>
      <c r="L269" s="72"/>
      <c r="M269" s="72"/>
      <c r="N269" s="77"/>
      <c r="O269" s="77"/>
      <c r="P269" s="77"/>
    </row>
    <row r="270" spans="1:16" ht="15" x14ac:dyDescent="0.2">
      <c r="A270" s="148"/>
      <c r="B270" s="72"/>
      <c r="C270" s="73"/>
      <c r="D270" s="72"/>
      <c r="E270" s="73"/>
      <c r="F270" s="72"/>
      <c r="G270" s="73"/>
      <c r="H270" s="72"/>
      <c r="I270" s="72"/>
      <c r="J270" s="72"/>
      <c r="K270" s="72"/>
      <c r="L270" s="72"/>
      <c r="M270" s="72"/>
      <c r="N270" s="77"/>
      <c r="O270" s="77"/>
      <c r="P270" s="77"/>
    </row>
    <row r="271" spans="1:16" ht="15" x14ac:dyDescent="0.2">
      <c r="A271" s="148"/>
      <c r="B271" s="72"/>
      <c r="C271" s="73"/>
      <c r="D271" s="72"/>
      <c r="E271" s="73"/>
      <c r="F271" s="72"/>
      <c r="G271" s="73"/>
      <c r="H271" s="72"/>
      <c r="I271" s="72"/>
      <c r="J271" s="72"/>
      <c r="K271" s="72"/>
      <c r="L271" s="72"/>
      <c r="M271" s="72"/>
      <c r="N271" s="77"/>
      <c r="O271" s="77"/>
      <c r="P271" s="77"/>
    </row>
    <row r="272" spans="1:16" ht="15" x14ac:dyDescent="0.2">
      <c r="A272" s="148"/>
      <c r="B272" s="72"/>
      <c r="C272" s="73"/>
      <c r="D272" s="72"/>
      <c r="E272" s="73"/>
      <c r="F272" s="72"/>
      <c r="G272" s="73"/>
      <c r="H272" s="72"/>
      <c r="I272" s="72"/>
      <c r="J272" s="72"/>
      <c r="K272" s="72"/>
      <c r="L272" s="72"/>
      <c r="M272" s="72"/>
      <c r="N272" s="77"/>
      <c r="O272" s="77"/>
      <c r="P272" s="77"/>
    </row>
    <row r="273" spans="1:16" ht="15" x14ac:dyDescent="0.2">
      <c r="A273" s="148"/>
      <c r="B273" s="72"/>
      <c r="C273" s="73"/>
      <c r="D273" s="72"/>
      <c r="E273" s="73"/>
      <c r="F273" s="72"/>
      <c r="G273" s="73"/>
      <c r="H273" s="72"/>
      <c r="I273" s="72"/>
      <c r="J273" s="72"/>
      <c r="K273" s="72"/>
      <c r="L273" s="72"/>
      <c r="M273" s="72"/>
      <c r="N273" s="77"/>
      <c r="O273" s="77"/>
      <c r="P273" s="77"/>
    </row>
    <row r="274" spans="1:16" ht="15" x14ac:dyDescent="0.2">
      <c r="A274" s="148"/>
      <c r="B274" s="72"/>
      <c r="C274" s="73"/>
      <c r="D274" s="72"/>
      <c r="E274" s="73"/>
      <c r="F274" s="72"/>
      <c r="G274" s="73"/>
      <c r="H274" s="72"/>
      <c r="I274" s="72"/>
      <c r="J274" s="72"/>
      <c r="K274" s="72"/>
      <c r="L274" s="72"/>
      <c r="M274" s="72"/>
      <c r="N274" s="77"/>
      <c r="O274" s="77"/>
      <c r="P274" s="77"/>
    </row>
    <row r="275" spans="1:16" ht="15" x14ac:dyDescent="0.2">
      <c r="A275" s="148"/>
      <c r="B275" s="72"/>
      <c r="C275" s="73"/>
      <c r="D275" s="72"/>
      <c r="E275" s="73"/>
      <c r="F275" s="72"/>
      <c r="G275" s="73"/>
      <c r="H275" s="72"/>
      <c r="I275" s="72"/>
      <c r="J275" s="72"/>
      <c r="K275" s="72"/>
      <c r="L275" s="72"/>
      <c r="M275" s="72"/>
      <c r="N275" s="77"/>
      <c r="O275" s="77"/>
      <c r="P275" s="77"/>
    </row>
    <row r="276" spans="1:16" ht="15" x14ac:dyDescent="0.2">
      <c r="A276" s="148"/>
      <c r="B276" s="72"/>
      <c r="C276" s="73"/>
      <c r="D276" s="72"/>
      <c r="E276" s="73"/>
      <c r="F276" s="72"/>
      <c r="G276" s="73"/>
      <c r="H276" s="72"/>
      <c r="I276" s="72"/>
      <c r="J276" s="72"/>
      <c r="K276" s="72"/>
      <c r="L276" s="72"/>
      <c r="M276" s="72"/>
      <c r="N276" s="77"/>
      <c r="O276" s="77"/>
      <c r="P276" s="77"/>
    </row>
    <row r="277" spans="1:16" ht="15" x14ac:dyDescent="0.2">
      <c r="A277" s="148"/>
      <c r="B277" s="72"/>
      <c r="C277" s="73"/>
      <c r="D277" s="72"/>
      <c r="E277" s="73"/>
      <c r="F277" s="72"/>
      <c r="G277" s="73"/>
      <c r="H277" s="72"/>
      <c r="I277" s="72"/>
      <c r="J277" s="72"/>
      <c r="K277" s="72"/>
      <c r="L277" s="72"/>
      <c r="M277" s="72"/>
      <c r="N277" s="77"/>
      <c r="O277" s="77"/>
      <c r="P277" s="77"/>
    </row>
    <row r="278" spans="1:16" ht="15" x14ac:dyDescent="0.2">
      <c r="A278" s="148"/>
      <c r="B278" s="72"/>
      <c r="C278" s="73"/>
      <c r="D278" s="72"/>
      <c r="E278" s="73"/>
      <c r="F278" s="72"/>
      <c r="G278" s="73"/>
      <c r="H278" s="72"/>
      <c r="I278" s="72"/>
      <c r="J278" s="72"/>
      <c r="K278" s="72"/>
      <c r="L278" s="72"/>
      <c r="M278" s="72"/>
      <c r="N278" s="77"/>
      <c r="O278" s="77"/>
      <c r="P278" s="77"/>
    </row>
    <row r="279" spans="1:16" ht="15" x14ac:dyDescent="0.2">
      <c r="A279" s="148"/>
      <c r="B279" s="72"/>
      <c r="C279" s="73"/>
      <c r="D279" s="72"/>
      <c r="E279" s="73"/>
      <c r="F279" s="72"/>
      <c r="G279" s="73"/>
      <c r="H279" s="72"/>
      <c r="I279" s="72"/>
      <c r="J279" s="72"/>
      <c r="K279" s="72"/>
      <c r="L279" s="72"/>
      <c r="M279" s="72"/>
      <c r="N279" s="77"/>
      <c r="O279" s="77"/>
      <c r="P279" s="77"/>
    </row>
    <row r="280" spans="1:16" ht="15" x14ac:dyDescent="0.2">
      <c r="A280" s="148"/>
      <c r="B280" s="72"/>
      <c r="C280" s="73"/>
      <c r="D280" s="72"/>
      <c r="E280" s="73"/>
      <c r="F280" s="72"/>
      <c r="G280" s="73"/>
      <c r="H280" s="72"/>
      <c r="I280" s="72"/>
      <c r="J280" s="72"/>
      <c r="K280" s="72"/>
      <c r="L280" s="72"/>
      <c r="M280" s="72"/>
      <c r="N280" s="77"/>
      <c r="O280" s="77"/>
      <c r="P280" s="77"/>
    </row>
    <row r="281" spans="1:16" ht="15" x14ac:dyDescent="0.2">
      <c r="A281" s="148"/>
      <c r="B281" s="72"/>
      <c r="C281" s="73"/>
      <c r="D281" s="72"/>
      <c r="E281" s="73"/>
      <c r="F281" s="72"/>
      <c r="G281" s="73"/>
      <c r="H281" s="72"/>
      <c r="I281" s="72"/>
      <c r="J281" s="72"/>
      <c r="K281" s="72"/>
      <c r="L281" s="72"/>
      <c r="M281" s="72"/>
      <c r="N281" s="77"/>
      <c r="O281" s="77"/>
      <c r="P281" s="77"/>
    </row>
    <row r="282" spans="1:16" ht="15" x14ac:dyDescent="0.2">
      <c r="A282" s="148"/>
      <c r="B282" s="72"/>
      <c r="C282" s="73"/>
      <c r="D282" s="72"/>
      <c r="E282" s="73"/>
      <c r="F282" s="72"/>
      <c r="G282" s="73"/>
      <c r="H282" s="72"/>
      <c r="I282" s="72"/>
      <c r="J282" s="72"/>
      <c r="K282" s="72"/>
      <c r="L282" s="72"/>
      <c r="M282" s="72"/>
      <c r="N282" s="77"/>
      <c r="O282" s="77"/>
      <c r="P282" s="77"/>
    </row>
    <row r="283" spans="1:16" ht="15" x14ac:dyDescent="0.2">
      <c r="A283" s="148"/>
      <c r="B283" s="72"/>
      <c r="C283" s="73"/>
      <c r="D283" s="72"/>
      <c r="E283" s="73"/>
      <c r="F283" s="72"/>
      <c r="G283" s="73"/>
      <c r="H283" s="72"/>
      <c r="I283" s="72"/>
      <c r="J283" s="72"/>
      <c r="K283" s="72"/>
      <c r="L283" s="72"/>
      <c r="M283" s="72"/>
      <c r="N283" s="77"/>
      <c r="O283" s="77"/>
      <c r="P283" s="77"/>
    </row>
    <row r="284" spans="1:16" ht="15" x14ac:dyDescent="0.2">
      <c r="A284" s="148"/>
      <c r="B284" s="72"/>
      <c r="C284" s="73"/>
      <c r="D284" s="72"/>
      <c r="E284" s="73"/>
      <c r="F284" s="72"/>
      <c r="G284" s="73"/>
      <c r="H284" s="72"/>
      <c r="I284" s="72"/>
      <c r="J284" s="72"/>
      <c r="K284" s="72"/>
      <c r="L284" s="72"/>
      <c r="M284" s="72"/>
      <c r="N284" s="77"/>
      <c r="O284" s="77"/>
      <c r="P284" s="77"/>
    </row>
    <row r="285" spans="1:16" ht="15" x14ac:dyDescent="0.2">
      <c r="A285" s="148"/>
      <c r="B285" s="72"/>
      <c r="C285" s="73"/>
      <c r="D285" s="72"/>
      <c r="E285" s="73"/>
      <c r="F285" s="72"/>
      <c r="G285" s="73"/>
      <c r="H285" s="72"/>
      <c r="I285" s="72"/>
      <c r="J285" s="72"/>
      <c r="K285" s="72"/>
      <c r="L285" s="72"/>
      <c r="M285" s="72"/>
      <c r="N285" s="77"/>
      <c r="O285" s="77"/>
      <c r="P285" s="77"/>
    </row>
    <row r="286" spans="1:16" ht="15" x14ac:dyDescent="0.2">
      <c r="A286" s="148"/>
      <c r="B286" s="72"/>
      <c r="C286" s="73"/>
      <c r="D286" s="72"/>
      <c r="E286" s="73"/>
      <c r="F286" s="72"/>
      <c r="G286" s="73"/>
      <c r="H286" s="72"/>
      <c r="I286" s="72"/>
      <c r="J286" s="72"/>
      <c r="K286" s="72"/>
      <c r="L286" s="72"/>
      <c r="M286" s="72"/>
      <c r="N286" s="77"/>
      <c r="O286" s="77"/>
      <c r="P286" s="77"/>
    </row>
    <row r="287" spans="1:16" ht="15" x14ac:dyDescent="0.2">
      <c r="A287" s="148"/>
      <c r="B287" s="72"/>
      <c r="C287" s="73"/>
      <c r="D287" s="72"/>
      <c r="E287" s="73"/>
      <c r="F287" s="72"/>
      <c r="G287" s="73"/>
      <c r="H287" s="72"/>
      <c r="I287" s="72"/>
      <c r="J287" s="72"/>
      <c r="K287" s="72"/>
      <c r="L287" s="72"/>
      <c r="M287" s="72"/>
      <c r="N287" s="77"/>
      <c r="O287" s="77"/>
      <c r="P287" s="77"/>
    </row>
    <row r="288" spans="1:16" ht="15" x14ac:dyDescent="0.2">
      <c r="A288" s="148"/>
      <c r="B288" s="72"/>
      <c r="C288" s="73"/>
      <c r="D288" s="72"/>
      <c r="E288" s="73"/>
      <c r="F288" s="72"/>
      <c r="G288" s="73"/>
      <c r="H288" s="72"/>
      <c r="I288" s="72"/>
      <c r="J288" s="72"/>
      <c r="K288" s="72"/>
      <c r="L288" s="72"/>
      <c r="M288" s="72"/>
      <c r="N288" s="77"/>
      <c r="O288" s="77"/>
      <c r="P288" s="77"/>
    </row>
    <row r="289" spans="1:16" ht="15" x14ac:dyDescent="0.2">
      <c r="A289" s="148"/>
      <c r="B289" s="72"/>
      <c r="C289" s="73"/>
      <c r="D289" s="72"/>
      <c r="E289" s="73"/>
      <c r="F289" s="72"/>
      <c r="G289" s="73"/>
      <c r="H289" s="72"/>
      <c r="I289" s="72"/>
      <c r="J289" s="72"/>
      <c r="K289" s="72"/>
      <c r="L289" s="72"/>
      <c r="M289" s="72"/>
      <c r="N289" s="77"/>
      <c r="O289" s="77"/>
      <c r="P289" s="77"/>
    </row>
    <row r="290" spans="1:16" ht="15" x14ac:dyDescent="0.2">
      <c r="A290" s="148"/>
      <c r="B290" s="72"/>
      <c r="C290" s="73"/>
      <c r="D290" s="72"/>
      <c r="E290" s="73"/>
      <c r="F290" s="72"/>
      <c r="G290" s="73"/>
      <c r="H290" s="72"/>
      <c r="I290" s="72"/>
      <c r="J290" s="72"/>
      <c r="K290" s="72"/>
      <c r="L290" s="72"/>
      <c r="M290" s="72"/>
      <c r="N290" s="77"/>
      <c r="O290" s="77"/>
      <c r="P290" s="77"/>
    </row>
    <row r="291" spans="1:16" ht="15" x14ac:dyDescent="0.2">
      <c r="A291" s="148"/>
      <c r="B291" s="72"/>
      <c r="C291" s="73"/>
      <c r="D291" s="72"/>
      <c r="E291" s="73"/>
      <c r="F291" s="72"/>
      <c r="G291" s="73"/>
      <c r="H291" s="72"/>
      <c r="I291" s="72"/>
      <c r="J291" s="72"/>
      <c r="K291" s="72"/>
      <c r="L291" s="72"/>
      <c r="M291" s="72"/>
      <c r="N291" s="77"/>
      <c r="O291" s="77"/>
      <c r="P291" s="77"/>
    </row>
    <row r="292" spans="1:16" ht="15" x14ac:dyDescent="0.2">
      <c r="A292" s="148"/>
      <c r="B292" s="72"/>
      <c r="C292" s="73"/>
      <c r="D292" s="72"/>
      <c r="E292" s="73"/>
      <c r="F292" s="72"/>
      <c r="G292" s="73"/>
      <c r="H292" s="72"/>
      <c r="I292" s="72"/>
      <c r="J292" s="72"/>
      <c r="K292" s="72"/>
      <c r="L292" s="72"/>
      <c r="M292" s="72"/>
      <c r="N292" s="77"/>
      <c r="O292" s="77"/>
      <c r="P292" s="77"/>
    </row>
    <row r="293" spans="1:16" ht="15" x14ac:dyDescent="0.2">
      <c r="A293" s="148"/>
      <c r="B293" s="72"/>
      <c r="C293" s="73"/>
      <c r="D293" s="72"/>
      <c r="E293" s="73"/>
      <c r="F293" s="72"/>
      <c r="G293" s="73"/>
      <c r="H293" s="72"/>
      <c r="I293" s="72"/>
      <c r="J293" s="72"/>
      <c r="K293" s="72"/>
      <c r="L293" s="72"/>
      <c r="M293" s="72"/>
      <c r="N293" s="77"/>
      <c r="O293" s="77"/>
      <c r="P293" s="77"/>
    </row>
    <row r="294" spans="1:16" ht="15" x14ac:dyDescent="0.2">
      <c r="A294" s="148"/>
      <c r="B294" s="72"/>
      <c r="C294" s="73"/>
      <c r="D294" s="72"/>
      <c r="E294" s="73"/>
      <c r="F294" s="72"/>
      <c r="G294" s="73"/>
      <c r="H294" s="72"/>
      <c r="I294" s="72"/>
      <c r="J294" s="72"/>
      <c r="K294" s="72"/>
      <c r="L294" s="72"/>
      <c r="M294" s="72"/>
      <c r="N294" s="77"/>
      <c r="O294" s="77"/>
      <c r="P294" s="77"/>
    </row>
    <row r="295" spans="1:16" ht="15" x14ac:dyDescent="0.2">
      <c r="A295" s="148"/>
      <c r="B295" s="72"/>
      <c r="C295" s="73"/>
      <c r="D295" s="72"/>
      <c r="E295" s="73"/>
      <c r="F295" s="72"/>
      <c r="G295" s="73"/>
      <c r="H295" s="72"/>
      <c r="I295" s="72"/>
      <c r="J295" s="72"/>
      <c r="K295" s="72"/>
      <c r="L295" s="72"/>
      <c r="M295" s="72"/>
      <c r="N295" s="77"/>
      <c r="O295" s="77"/>
      <c r="P295" s="77"/>
    </row>
    <row r="296" spans="1:16" ht="15" x14ac:dyDescent="0.2">
      <c r="A296" s="148"/>
      <c r="B296" s="72"/>
      <c r="C296" s="73"/>
      <c r="D296" s="72"/>
      <c r="E296" s="73"/>
      <c r="F296" s="72"/>
      <c r="G296" s="73"/>
      <c r="H296" s="72"/>
      <c r="I296" s="72"/>
      <c r="J296" s="72"/>
      <c r="K296" s="72"/>
      <c r="L296" s="72"/>
      <c r="M296" s="72"/>
      <c r="N296" s="77"/>
      <c r="O296" s="77"/>
      <c r="P296" s="77"/>
    </row>
    <row r="297" spans="1:16" ht="15" x14ac:dyDescent="0.2">
      <c r="A297" s="148"/>
      <c r="B297" s="72"/>
      <c r="C297" s="73"/>
      <c r="D297" s="72"/>
      <c r="E297" s="73"/>
      <c r="F297" s="72"/>
      <c r="G297" s="73"/>
      <c r="H297" s="72"/>
      <c r="I297" s="72"/>
      <c r="J297" s="72"/>
      <c r="K297" s="72"/>
      <c r="L297" s="72"/>
      <c r="M297" s="72"/>
      <c r="N297" s="77"/>
      <c r="O297" s="77"/>
      <c r="P297" s="77"/>
    </row>
    <row r="298" spans="1:16" ht="15" x14ac:dyDescent="0.2">
      <c r="A298" s="148"/>
      <c r="B298" s="72"/>
      <c r="C298" s="73"/>
      <c r="D298" s="72"/>
      <c r="E298" s="73"/>
      <c r="F298" s="72"/>
      <c r="G298" s="73"/>
      <c r="H298" s="72"/>
      <c r="I298" s="72"/>
      <c r="J298" s="72"/>
      <c r="K298" s="72"/>
      <c r="L298" s="72"/>
      <c r="M298" s="72"/>
      <c r="N298" s="77"/>
      <c r="O298" s="77"/>
      <c r="P298" s="77"/>
    </row>
    <row r="299" spans="1:16" ht="15" x14ac:dyDescent="0.2">
      <c r="A299" s="148"/>
      <c r="B299" s="72"/>
      <c r="C299" s="73"/>
      <c r="D299" s="72"/>
      <c r="E299" s="73"/>
      <c r="F299" s="72"/>
      <c r="G299" s="73"/>
      <c r="H299" s="72"/>
      <c r="I299" s="72"/>
      <c r="J299" s="72"/>
      <c r="K299" s="72"/>
      <c r="L299" s="72"/>
      <c r="M299" s="72"/>
      <c r="N299" s="77"/>
      <c r="O299" s="77"/>
      <c r="P299" s="77"/>
    </row>
    <row r="300" spans="1:16" ht="15" x14ac:dyDescent="0.2">
      <c r="A300" s="148"/>
      <c r="B300" s="72"/>
      <c r="C300" s="73"/>
      <c r="D300" s="72"/>
      <c r="E300" s="73"/>
      <c r="F300" s="72"/>
      <c r="G300" s="73"/>
      <c r="H300" s="72"/>
      <c r="I300" s="72"/>
      <c r="J300" s="72"/>
      <c r="K300" s="72"/>
      <c r="L300" s="72"/>
      <c r="M300" s="72"/>
      <c r="N300" s="77"/>
      <c r="O300" s="77"/>
      <c r="P300" s="77"/>
    </row>
    <row r="301" spans="1:16" ht="15" x14ac:dyDescent="0.2">
      <c r="A301" s="148"/>
      <c r="B301" s="72"/>
      <c r="C301" s="73"/>
      <c r="D301" s="72"/>
      <c r="E301" s="73"/>
      <c r="F301" s="72"/>
      <c r="G301" s="73"/>
      <c r="H301" s="72"/>
      <c r="I301" s="72"/>
      <c r="J301" s="72"/>
      <c r="K301" s="72"/>
      <c r="L301" s="72"/>
      <c r="M301" s="72"/>
      <c r="N301" s="77"/>
      <c r="O301" s="77"/>
      <c r="P301" s="77"/>
    </row>
    <row r="302" spans="1:16" ht="15" x14ac:dyDescent="0.2">
      <c r="A302" s="148"/>
      <c r="B302" s="72"/>
      <c r="C302" s="73"/>
      <c r="D302" s="72"/>
      <c r="E302" s="73"/>
      <c r="F302" s="72"/>
      <c r="G302" s="73"/>
      <c r="H302" s="72"/>
      <c r="I302" s="72"/>
      <c r="J302" s="72"/>
      <c r="K302" s="72"/>
      <c r="L302" s="72"/>
      <c r="M302" s="72"/>
      <c r="N302" s="77"/>
      <c r="O302" s="77"/>
      <c r="P302" s="77"/>
    </row>
    <row r="303" spans="1:16" ht="15" x14ac:dyDescent="0.2">
      <c r="A303" s="148"/>
      <c r="B303" s="72"/>
      <c r="C303" s="73"/>
      <c r="D303" s="72"/>
      <c r="E303" s="73"/>
      <c r="F303" s="72"/>
      <c r="G303" s="73"/>
      <c r="H303" s="72"/>
      <c r="I303" s="72"/>
      <c r="J303" s="72"/>
      <c r="K303" s="72"/>
      <c r="L303" s="72"/>
      <c r="M303" s="72"/>
      <c r="N303" s="77"/>
      <c r="O303" s="77"/>
      <c r="P303" s="77"/>
    </row>
    <row r="304" spans="1:16" ht="15" x14ac:dyDescent="0.2">
      <c r="A304" s="148"/>
      <c r="B304" s="72"/>
      <c r="C304" s="73"/>
      <c r="D304" s="72"/>
      <c r="E304" s="73"/>
      <c r="F304" s="72"/>
      <c r="G304" s="73"/>
      <c r="H304" s="72"/>
      <c r="I304" s="72"/>
      <c r="J304" s="72"/>
      <c r="K304" s="72"/>
      <c r="L304" s="72"/>
      <c r="M304" s="72"/>
      <c r="N304" s="77"/>
      <c r="O304" s="77"/>
      <c r="P304" s="77"/>
    </row>
    <row r="305" spans="1:16" ht="15" x14ac:dyDescent="0.2">
      <c r="A305" s="148"/>
      <c r="B305" s="72"/>
      <c r="C305" s="73"/>
      <c r="D305" s="72"/>
      <c r="E305" s="73"/>
      <c r="F305" s="72"/>
      <c r="G305" s="73"/>
      <c r="H305" s="72"/>
      <c r="I305" s="72"/>
      <c r="J305" s="72"/>
      <c r="K305" s="72"/>
      <c r="L305" s="72"/>
      <c r="M305" s="72"/>
      <c r="N305" s="77"/>
      <c r="O305" s="77"/>
      <c r="P305" s="77"/>
    </row>
    <row r="306" spans="1:16" ht="15" x14ac:dyDescent="0.2">
      <c r="A306" s="148"/>
      <c r="B306" s="72"/>
      <c r="C306" s="73"/>
      <c r="D306" s="72"/>
      <c r="E306" s="73"/>
      <c r="F306" s="72"/>
      <c r="G306" s="73"/>
      <c r="H306" s="72"/>
      <c r="I306" s="72"/>
      <c r="J306" s="72"/>
      <c r="K306" s="72"/>
      <c r="L306" s="72"/>
      <c r="M306" s="72"/>
      <c r="N306" s="77"/>
      <c r="O306" s="77"/>
      <c r="P306" s="77"/>
    </row>
    <row r="307" spans="1:16" ht="15" x14ac:dyDescent="0.2">
      <c r="A307" s="148"/>
      <c r="B307" s="72"/>
      <c r="C307" s="73"/>
      <c r="D307" s="72"/>
      <c r="E307" s="73"/>
      <c r="F307" s="72"/>
      <c r="G307" s="73"/>
      <c r="H307" s="72"/>
      <c r="I307" s="72"/>
      <c r="J307" s="72"/>
      <c r="K307" s="72"/>
      <c r="L307" s="72"/>
      <c r="M307" s="72"/>
      <c r="N307" s="77"/>
      <c r="O307" s="77"/>
      <c r="P307" s="77"/>
    </row>
    <row r="308" spans="1:16" ht="15" x14ac:dyDescent="0.2">
      <c r="A308" s="148"/>
      <c r="B308" s="72"/>
      <c r="C308" s="73"/>
      <c r="D308" s="72"/>
      <c r="E308" s="73"/>
      <c r="F308" s="72"/>
      <c r="G308" s="73"/>
      <c r="H308" s="72"/>
      <c r="I308" s="72"/>
      <c r="J308" s="72"/>
      <c r="K308" s="72"/>
      <c r="L308" s="72"/>
      <c r="M308" s="72"/>
      <c r="N308" s="77"/>
      <c r="O308" s="77"/>
      <c r="P308" s="77"/>
    </row>
    <row r="309" spans="1:16" ht="15" x14ac:dyDescent="0.2">
      <c r="A309" s="148"/>
      <c r="B309" s="72"/>
      <c r="C309" s="73"/>
      <c r="D309" s="72"/>
      <c r="E309" s="73"/>
      <c r="F309" s="72"/>
      <c r="G309" s="73"/>
      <c r="H309" s="72"/>
      <c r="I309" s="72"/>
      <c r="J309" s="72"/>
      <c r="K309" s="72"/>
      <c r="L309" s="72"/>
      <c r="M309" s="72"/>
      <c r="N309" s="77"/>
      <c r="O309" s="77"/>
      <c r="P309" s="77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2:R304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F23" sqref="F23"/>
    </sheetView>
  </sheetViews>
  <sheetFormatPr baseColWidth="10" defaultRowHeight="12.75" x14ac:dyDescent="0.2"/>
  <cols>
    <col min="1" max="1" width="7.42578125" style="139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46"/>
    </row>
    <row r="4" spans="1:18" x14ac:dyDescent="0.2">
      <c r="A4" s="146"/>
    </row>
    <row r="5" spans="1:18" ht="18.75" thickBot="1" x14ac:dyDescent="0.3">
      <c r="A5" s="147" t="s">
        <v>0</v>
      </c>
      <c r="B5" s="31"/>
      <c r="C5" s="32" t="s">
        <v>62</v>
      </c>
      <c r="D5" s="33"/>
      <c r="E5" s="32"/>
      <c r="F5" s="34"/>
      <c r="G5" s="4"/>
      <c r="H5" s="30"/>
      <c r="I5" s="163"/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5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ht="23.25" customHeight="1" x14ac:dyDescent="0.2">
      <c r="A9" s="202" t="s">
        <v>66</v>
      </c>
      <c r="B9" s="141"/>
      <c r="C9" s="79"/>
      <c r="D9" s="56"/>
      <c r="E9" s="79"/>
      <c r="F9" s="56"/>
      <c r="G9" s="74">
        <v>0</v>
      </c>
      <c r="H9" s="75">
        <v>0</v>
      </c>
      <c r="I9" s="75"/>
      <c r="J9" s="75" t="s">
        <v>23</v>
      </c>
      <c r="K9" s="76"/>
      <c r="L9" s="56"/>
      <c r="M9" s="56"/>
      <c r="N9" s="77"/>
      <c r="O9" s="77"/>
      <c r="P9" s="78">
        <f t="shared" ref="P9:P81" si="0">O9*G9</f>
        <v>0</v>
      </c>
      <c r="R9" s="3"/>
    </row>
    <row r="10" spans="1:18" ht="15" hidden="1" x14ac:dyDescent="0.2">
      <c r="A10" s="202"/>
      <c r="B10" s="141"/>
      <c r="C10" s="79"/>
      <c r="D10" s="56"/>
      <c r="E10" s="79"/>
      <c r="F10" s="56"/>
      <c r="G10" s="74">
        <v>0</v>
      </c>
      <c r="H10" s="75">
        <v>191</v>
      </c>
      <c r="I10" s="75"/>
      <c r="J10" s="75"/>
      <c r="K10" s="76"/>
      <c r="L10" s="56"/>
      <c r="M10" s="56"/>
      <c r="N10" s="77"/>
      <c r="O10" s="77"/>
      <c r="P10" s="78"/>
      <c r="R10" s="3"/>
    </row>
    <row r="11" spans="1:18" ht="15" hidden="1" x14ac:dyDescent="0.2">
      <c r="A11" s="202"/>
      <c r="B11" s="141"/>
      <c r="C11" s="79"/>
      <c r="D11" s="56"/>
      <c r="E11" s="79"/>
      <c r="F11" s="56"/>
      <c r="G11" s="74">
        <v>0</v>
      </c>
      <c r="H11" s="75">
        <v>191</v>
      </c>
      <c r="I11" s="75"/>
      <c r="J11" s="75"/>
      <c r="K11" s="76"/>
      <c r="L11" s="56"/>
      <c r="M11" s="56"/>
      <c r="N11" s="77"/>
      <c r="O11" s="77"/>
      <c r="P11" s="78"/>
      <c r="R11" s="3"/>
    </row>
    <row r="12" spans="1:18" s="126" customFormat="1" ht="16.5" customHeight="1" x14ac:dyDescent="0.25">
      <c r="A12" s="227"/>
      <c r="B12" s="297">
        <v>7</v>
      </c>
      <c r="C12" s="221"/>
      <c r="D12" s="222"/>
      <c r="E12" s="227"/>
      <c r="F12" s="222"/>
      <c r="G12" s="225">
        <v>0</v>
      </c>
      <c r="H12" s="226">
        <v>0</v>
      </c>
      <c r="I12" s="222"/>
      <c r="J12" s="264"/>
      <c r="K12" s="292"/>
      <c r="L12" s="226">
        <v>5.45</v>
      </c>
      <c r="M12" s="226">
        <f>L12*F12</f>
        <v>0</v>
      </c>
      <c r="N12" s="271"/>
      <c r="O12" s="271"/>
      <c r="P12" s="271">
        <f t="shared" si="0"/>
        <v>0</v>
      </c>
      <c r="R12" s="256"/>
    </row>
    <row r="13" spans="1:18" s="126" customFormat="1" ht="15.75" x14ac:dyDescent="0.25">
      <c r="A13" s="227"/>
      <c r="B13" s="297"/>
      <c r="C13" s="221"/>
      <c r="D13" s="222"/>
      <c r="E13" s="227"/>
      <c r="F13" s="222"/>
      <c r="G13" s="225">
        <v>0</v>
      </c>
      <c r="H13" s="226">
        <v>0</v>
      </c>
      <c r="I13" s="222"/>
      <c r="J13" s="264"/>
      <c r="K13" s="292"/>
      <c r="L13" s="226"/>
      <c r="M13" s="226"/>
      <c r="N13" s="271"/>
      <c r="O13" s="271"/>
      <c r="P13" s="271"/>
      <c r="R13" s="256"/>
    </row>
    <row r="14" spans="1:18" s="126" customFormat="1" ht="15.75" x14ac:dyDescent="0.25">
      <c r="A14" s="227"/>
      <c r="B14" s="297"/>
      <c r="C14" s="221"/>
      <c r="D14" s="222"/>
      <c r="E14" s="227"/>
      <c r="F14" s="222"/>
      <c r="G14" s="225">
        <v>0</v>
      </c>
      <c r="H14" s="226">
        <v>0</v>
      </c>
      <c r="I14" s="292"/>
      <c r="J14" s="222"/>
      <c r="L14" s="226">
        <v>5.45</v>
      </c>
      <c r="M14" s="226">
        <f t="shared" ref="M14:M55" si="1">L14*F14</f>
        <v>0</v>
      </c>
      <c r="N14" s="271"/>
      <c r="O14" s="271"/>
      <c r="P14" s="271">
        <f t="shared" si="0"/>
        <v>0</v>
      </c>
      <c r="R14" s="256"/>
    </row>
    <row r="15" spans="1:18" s="126" customFormat="1" ht="18" x14ac:dyDescent="0.25">
      <c r="A15" s="227"/>
      <c r="B15" s="297"/>
      <c r="C15" s="221"/>
      <c r="D15" s="222"/>
      <c r="E15" s="227"/>
      <c r="F15" s="222"/>
      <c r="G15" s="239">
        <f t="shared" ref="G15:G23" si="2">G14-E15+C15</f>
        <v>0</v>
      </c>
      <c r="H15" s="226">
        <v>0</v>
      </c>
      <c r="I15" s="292"/>
      <c r="J15" s="222"/>
      <c r="L15" s="226"/>
      <c r="M15" s="226"/>
      <c r="N15" s="271"/>
      <c r="O15" s="271"/>
      <c r="P15" s="271"/>
      <c r="R15" s="256"/>
    </row>
    <row r="16" spans="1:18" s="126" customFormat="1" ht="18" x14ac:dyDescent="0.25">
      <c r="A16" s="227"/>
      <c r="B16" s="297"/>
      <c r="C16" s="221"/>
      <c r="D16" s="222"/>
      <c r="E16" s="387"/>
      <c r="F16" s="222"/>
      <c r="G16" s="239">
        <f t="shared" si="2"/>
        <v>0</v>
      </c>
      <c r="H16" s="226">
        <v>0</v>
      </c>
      <c r="I16" s="222"/>
      <c r="J16" s="222"/>
      <c r="K16" s="292"/>
      <c r="L16" s="226">
        <v>5.45</v>
      </c>
      <c r="M16" s="226">
        <f t="shared" si="1"/>
        <v>0</v>
      </c>
      <c r="N16" s="271"/>
      <c r="O16" s="271"/>
      <c r="P16" s="271">
        <f t="shared" si="0"/>
        <v>0</v>
      </c>
      <c r="R16" s="256"/>
    </row>
    <row r="17" spans="1:18" s="126" customFormat="1" ht="18" x14ac:dyDescent="0.25">
      <c r="A17" s="227"/>
      <c r="B17" s="297"/>
      <c r="C17" s="221"/>
      <c r="D17" s="222"/>
      <c r="E17" s="227"/>
      <c r="F17" s="222"/>
      <c r="G17" s="239">
        <f t="shared" si="2"/>
        <v>0</v>
      </c>
      <c r="H17" s="226">
        <v>0</v>
      </c>
      <c r="I17" s="222"/>
      <c r="J17" s="222"/>
      <c r="K17" s="292"/>
      <c r="L17" s="226">
        <v>5.45</v>
      </c>
      <c r="M17" s="226">
        <f t="shared" si="1"/>
        <v>0</v>
      </c>
      <c r="N17" s="271"/>
      <c r="O17" s="270"/>
      <c r="P17" s="271">
        <f t="shared" si="0"/>
        <v>0</v>
      </c>
      <c r="R17" s="256"/>
    </row>
    <row r="18" spans="1:18" s="126" customFormat="1" ht="18" x14ac:dyDescent="0.25">
      <c r="A18" s="227"/>
      <c r="B18" s="297"/>
      <c r="C18" s="221"/>
      <c r="D18" s="222"/>
      <c r="E18" s="227"/>
      <c r="F18" s="222"/>
      <c r="G18" s="239">
        <f t="shared" si="2"/>
        <v>0</v>
      </c>
      <c r="H18" s="226">
        <v>0</v>
      </c>
      <c r="I18" s="222"/>
      <c r="J18" s="222"/>
      <c r="K18" s="292"/>
      <c r="L18" s="226">
        <v>5.45</v>
      </c>
      <c r="M18" s="226">
        <f t="shared" si="1"/>
        <v>0</v>
      </c>
      <c r="N18" s="271"/>
      <c r="O18" s="271"/>
      <c r="P18" s="271">
        <f t="shared" si="0"/>
        <v>0</v>
      </c>
      <c r="R18" s="256"/>
    </row>
    <row r="19" spans="1:18" s="126" customFormat="1" ht="18" x14ac:dyDescent="0.25">
      <c r="A19" s="227"/>
      <c r="B19" s="297"/>
      <c r="C19" s="221"/>
      <c r="D19" s="222"/>
      <c r="E19" s="227"/>
      <c r="F19" s="222"/>
      <c r="G19" s="239">
        <f t="shared" si="2"/>
        <v>0</v>
      </c>
      <c r="H19" s="226">
        <v>0</v>
      </c>
      <c r="I19" s="222"/>
      <c r="J19" s="222"/>
      <c r="K19" s="226"/>
      <c r="L19" s="226">
        <v>5.45</v>
      </c>
      <c r="M19" s="226">
        <f t="shared" si="1"/>
        <v>0</v>
      </c>
      <c r="N19" s="271"/>
      <c r="O19" s="271"/>
      <c r="P19" s="271">
        <f t="shared" si="0"/>
        <v>0</v>
      </c>
      <c r="R19" s="256"/>
    </row>
    <row r="20" spans="1:18" s="126" customFormat="1" ht="18" x14ac:dyDescent="0.25">
      <c r="A20" s="227"/>
      <c r="B20" s="297"/>
      <c r="C20" s="221"/>
      <c r="D20" s="222"/>
      <c r="E20" s="227"/>
      <c r="F20" s="222"/>
      <c r="G20" s="239">
        <f t="shared" si="2"/>
        <v>0</v>
      </c>
      <c r="H20" s="226">
        <v>0</v>
      </c>
      <c r="I20" s="222"/>
      <c r="J20" s="222"/>
      <c r="K20" s="226"/>
      <c r="L20" s="226"/>
      <c r="M20" s="226"/>
      <c r="N20" s="271"/>
      <c r="O20" s="271"/>
      <c r="P20" s="271"/>
      <c r="R20" s="256"/>
    </row>
    <row r="21" spans="1:18" s="126" customFormat="1" ht="18" x14ac:dyDescent="0.25">
      <c r="A21" s="227"/>
      <c r="B21" s="227"/>
      <c r="C21" s="221"/>
      <c r="D21" s="367"/>
      <c r="E21" s="227"/>
      <c r="F21" s="222"/>
      <c r="G21" s="239">
        <f t="shared" si="2"/>
        <v>0</v>
      </c>
      <c r="H21" s="226">
        <v>0</v>
      </c>
      <c r="I21" s="222"/>
      <c r="J21" s="222"/>
      <c r="K21" s="226"/>
      <c r="L21" s="226">
        <v>5.45</v>
      </c>
      <c r="M21" s="226">
        <f t="shared" si="1"/>
        <v>0</v>
      </c>
      <c r="N21" s="271"/>
      <c r="O21" s="271"/>
      <c r="P21" s="271">
        <f t="shared" si="0"/>
        <v>0</v>
      </c>
      <c r="R21" s="256"/>
    </row>
    <row r="22" spans="1:18" s="126" customFormat="1" ht="18" x14ac:dyDescent="0.25">
      <c r="A22" s="227"/>
      <c r="B22" s="227"/>
      <c r="C22" s="221"/>
      <c r="D22" s="222"/>
      <c r="E22" s="227"/>
      <c r="F22" s="222"/>
      <c r="G22" s="239">
        <f t="shared" si="2"/>
        <v>0</v>
      </c>
      <c r="H22" s="226">
        <v>0</v>
      </c>
      <c r="I22" s="222"/>
      <c r="J22" s="222"/>
      <c r="K22" s="226"/>
      <c r="L22" s="226">
        <v>5.45</v>
      </c>
      <c r="M22" s="226">
        <f t="shared" si="1"/>
        <v>0</v>
      </c>
      <c r="N22" s="271"/>
      <c r="O22" s="271"/>
      <c r="P22" s="271">
        <f t="shared" si="0"/>
        <v>0</v>
      </c>
    </row>
    <row r="23" spans="1:18" s="126" customFormat="1" ht="18" x14ac:dyDescent="0.25">
      <c r="A23" s="227"/>
      <c r="B23" s="227"/>
      <c r="C23" s="221"/>
      <c r="D23" s="222"/>
      <c r="E23" s="227"/>
      <c r="F23" s="222"/>
      <c r="G23" s="239">
        <f t="shared" si="2"/>
        <v>0</v>
      </c>
      <c r="H23" s="226">
        <v>0</v>
      </c>
      <c r="I23" s="242"/>
      <c r="J23" s="222"/>
      <c r="K23" s="226"/>
      <c r="L23" s="226">
        <v>5.45</v>
      </c>
      <c r="M23" s="226">
        <f t="shared" si="1"/>
        <v>0</v>
      </c>
      <c r="N23" s="271"/>
      <c r="O23" s="271"/>
      <c r="P23" s="271">
        <f t="shared" si="0"/>
        <v>0</v>
      </c>
    </row>
    <row r="24" spans="1:18" s="126" customFormat="1" ht="15.75" x14ac:dyDescent="0.25">
      <c r="A24" s="227"/>
      <c r="B24" s="227"/>
      <c r="C24" s="221"/>
      <c r="D24" s="222"/>
      <c r="E24" s="227"/>
      <c r="F24" s="222"/>
      <c r="G24" s="225">
        <f t="shared" ref="G24" si="3">G23-E24+C24</f>
        <v>0</v>
      </c>
      <c r="H24" s="226">
        <f t="shared" ref="H24:H39" si="4">H21-F24+D24</f>
        <v>0</v>
      </c>
      <c r="I24" s="242"/>
      <c r="J24" s="222"/>
      <c r="K24" s="226"/>
      <c r="L24" s="226">
        <v>5.45</v>
      </c>
      <c r="M24" s="226">
        <f t="shared" si="1"/>
        <v>0</v>
      </c>
      <c r="N24" s="271"/>
      <c r="O24" s="116"/>
      <c r="P24" s="271">
        <f t="shared" si="0"/>
        <v>0</v>
      </c>
    </row>
    <row r="25" spans="1:18" s="126" customFormat="1" ht="15" x14ac:dyDescent="0.2">
      <c r="A25" s="227"/>
      <c r="B25" s="227"/>
      <c r="C25" s="221"/>
      <c r="D25" s="222"/>
      <c r="E25" s="227"/>
      <c r="F25" s="222"/>
      <c r="G25" s="230">
        <f t="shared" ref="G25:G26" si="5">G24-E25+C25</f>
        <v>0</v>
      </c>
      <c r="H25" s="226">
        <f t="shared" si="4"/>
        <v>0</v>
      </c>
      <c r="I25" s="242"/>
      <c r="J25" s="222"/>
      <c r="K25" s="226"/>
      <c r="L25" s="226">
        <v>5.45</v>
      </c>
      <c r="M25" s="226">
        <f t="shared" si="1"/>
        <v>0</v>
      </c>
      <c r="N25" s="271"/>
      <c r="O25" s="271"/>
      <c r="P25" s="271">
        <f t="shared" si="0"/>
        <v>0</v>
      </c>
    </row>
    <row r="26" spans="1:18" s="126" customFormat="1" ht="15" x14ac:dyDescent="0.2">
      <c r="A26" s="227"/>
      <c r="B26" s="227"/>
      <c r="C26" s="221"/>
      <c r="D26" s="222"/>
      <c r="E26" s="227"/>
      <c r="F26" s="222"/>
      <c r="G26" s="230">
        <f t="shared" si="5"/>
        <v>0</v>
      </c>
      <c r="H26" s="226">
        <f t="shared" si="4"/>
        <v>0</v>
      </c>
      <c r="I26" s="242"/>
      <c r="J26" s="222"/>
      <c r="K26" s="226"/>
      <c r="L26" s="226">
        <v>5.45</v>
      </c>
      <c r="M26" s="226">
        <f t="shared" si="1"/>
        <v>0</v>
      </c>
      <c r="N26" s="271"/>
      <c r="O26" s="271"/>
      <c r="P26" s="271">
        <f t="shared" si="0"/>
        <v>0</v>
      </c>
    </row>
    <row r="27" spans="1:18" s="126" customFormat="1" ht="15" x14ac:dyDescent="0.2">
      <c r="A27" s="227"/>
      <c r="B27" s="227"/>
      <c r="C27" s="221"/>
      <c r="D27" s="222"/>
      <c r="E27" s="387"/>
      <c r="F27" s="222"/>
      <c r="G27" s="225">
        <f t="shared" ref="G27:G47" si="6">G26-E27+C27</f>
        <v>0</v>
      </c>
      <c r="H27" s="226">
        <f t="shared" si="4"/>
        <v>0</v>
      </c>
      <c r="I27" s="242"/>
      <c r="J27" s="222"/>
      <c r="K27" s="226"/>
      <c r="L27" s="226">
        <v>5.45</v>
      </c>
      <c r="M27" s="226">
        <f t="shared" si="1"/>
        <v>0</v>
      </c>
      <c r="N27" s="271"/>
      <c r="O27" s="271"/>
      <c r="P27" s="271">
        <f t="shared" si="0"/>
        <v>0</v>
      </c>
    </row>
    <row r="28" spans="1:18" s="126" customFormat="1" ht="15.75" x14ac:dyDescent="0.25">
      <c r="A28" s="227"/>
      <c r="B28" s="227"/>
      <c r="C28" s="221"/>
      <c r="D28" s="222"/>
      <c r="E28" s="279"/>
      <c r="F28" s="222"/>
      <c r="G28" s="225">
        <f t="shared" si="6"/>
        <v>0</v>
      </c>
      <c r="H28" s="226">
        <f t="shared" si="4"/>
        <v>0</v>
      </c>
      <c r="I28" s="242"/>
      <c r="J28" s="222"/>
      <c r="K28" s="226"/>
      <c r="L28" s="226">
        <v>5.45</v>
      </c>
      <c r="M28" s="226">
        <f t="shared" si="1"/>
        <v>0</v>
      </c>
      <c r="N28" s="115"/>
      <c r="O28" s="271"/>
      <c r="P28" s="271">
        <f t="shared" si="0"/>
        <v>0</v>
      </c>
    </row>
    <row r="29" spans="1:18" s="126" customFormat="1" ht="15" x14ac:dyDescent="0.2">
      <c r="A29" s="227"/>
      <c r="B29" s="227"/>
      <c r="C29" s="221"/>
      <c r="D29" s="222"/>
      <c r="E29" s="279"/>
      <c r="F29" s="222"/>
      <c r="G29" s="225">
        <f t="shared" si="6"/>
        <v>0</v>
      </c>
      <c r="H29" s="226">
        <f t="shared" si="4"/>
        <v>0</v>
      </c>
      <c r="I29" s="242"/>
      <c r="J29" s="222"/>
      <c r="K29" s="226"/>
      <c r="L29" s="226">
        <v>5.45</v>
      </c>
      <c r="M29" s="226">
        <f t="shared" si="1"/>
        <v>0</v>
      </c>
      <c r="N29" s="271"/>
      <c r="O29" s="271"/>
      <c r="P29" s="271">
        <f t="shared" si="0"/>
        <v>0</v>
      </c>
    </row>
    <row r="30" spans="1:18" s="126" customFormat="1" ht="15" x14ac:dyDescent="0.2">
      <c r="A30" s="224"/>
      <c r="B30" s="227"/>
      <c r="C30" s="221"/>
      <c r="D30" s="226"/>
      <c r="E30" s="236"/>
      <c r="F30" s="222"/>
      <c r="G30" s="225">
        <f t="shared" si="6"/>
        <v>0</v>
      </c>
      <c r="H30" s="226">
        <f t="shared" si="4"/>
        <v>0</v>
      </c>
      <c r="I30" s="242"/>
      <c r="J30" s="222"/>
      <c r="K30" s="226"/>
      <c r="L30" s="226">
        <v>5.45</v>
      </c>
      <c r="M30" s="226">
        <f t="shared" si="1"/>
        <v>0</v>
      </c>
      <c r="N30" s="271"/>
      <c r="O30" s="271"/>
      <c r="P30" s="271">
        <f t="shared" si="0"/>
        <v>0</v>
      </c>
    </row>
    <row r="31" spans="1:18" s="126" customFormat="1" ht="15" x14ac:dyDescent="0.2">
      <c r="A31" s="224"/>
      <c r="B31" s="227"/>
      <c r="C31" s="221"/>
      <c r="D31" s="226"/>
      <c r="E31" s="236"/>
      <c r="F31" s="222"/>
      <c r="G31" s="225">
        <f t="shared" si="6"/>
        <v>0</v>
      </c>
      <c r="H31" s="226">
        <f t="shared" si="4"/>
        <v>0</v>
      </c>
      <c r="I31" s="242"/>
      <c r="J31" s="222"/>
      <c r="K31" s="226"/>
      <c r="L31" s="226">
        <v>5.45</v>
      </c>
      <c r="M31" s="226">
        <f t="shared" si="1"/>
        <v>0</v>
      </c>
      <c r="N31" s="271"/>
      <c r="O31" s="271"/>
      <c r="P31" s="271">
        <f t="shared" si="0"/>
        <v>0</v>
      </c>
    </row>
    <row r="32" spans="1:18" s="126" customFormat="1" ht="15" x14ac:dyDescent="0.2">
      <c r="A32" s="224"/>
      <c r="B32" s="227"/>
      <c r="C32" s="221"/>
      <c r="D32" s="226"/>
      <c r="E32" s="236"/>
      <c r="F32" s="222"/>
      <c r="G32" s="225">
        <f t="shared" si="6"/>
        <v>0</v>
      </c>
      <c r="H32" s="226">
        <f t="shared" si="4"/>
        <v>0</v>
      </c>
      <c r="I32" s="242"/>
      <c r="J32" s="222"/>
      <c r="K32" s="226"/>
      <c r="L32" s="226">
        <v>5.45</v>
      </c>
      <c r="M32" s="226">
        <f t="shared" si="1"/>
        <v>0</v>
      </c>
      <c r="N32" s="271"/>
      <c r="O32" s="271"/>
      <c r="P32" s="271">
        <f t="shared" si="0"/>
        <v>0</v>
      </c>
    </row>
    <row r="33" spans="1:16" s="126" customFormat="1" ht="15" x14ac:dyDescent="0.2">
      <c r="A33" s="224"/>
      <c r="B33" s="227"/>
      <c r="C33" s="221"/>
      <c r="D33" s="226"/>
      <c r="E33" s="236"/>
      <c r="F33" s="222"/>
      <c r="G33" s="225">
        <f t="shared" si="6"/>
        <v>0</v>
      </c>
      <c r="H33" s="226">
        <f t="shared" si="4"/>
        <v>0</v>
      </c>
      <c r="I33" s="242"/>
      <c r="J33" s="222"/>
      <c r="K33" s="226"/>
      <c r="L33" s="226">
        <v>5.45</v>
      </c>
      <c r="M33" s="226">
        <f t="shared" si="1"/>
        <v>0</v>
      </c>
      <c r="N33" s="271"/>
      <c r="O33" s="271"/>
      <c r="P33" s="271">
        <f t="shared" si="0"/>
        <v>0</v>
      </c>
    </row>
    <row r="34" spans="1:16" s="126" customFormat="1" ht="15" x14ac:dyDescent="0.2">
      <c r="A34" s="224"/>
      <c r="B34" s="227"/>
      <c r="C34" s="221"/>
      <c r="D34" s="226"/>
      <c r="E34" s="236"/>
      <c r="F34" s="222"/>
      <c r="G34" s="225">
        <f t="shared" si="6"/>
        <v>0</v>
      </c>
      <c r="H34" s="226">
        <f t="shared" si="4"/>
        <v>0</v>
      </c>
      <c r="I34" s="242"/>
      <c r="J34" s="222"/>
      <c r="K34" s="226"/>
      <c r="L34" s="226">
        <v>5.45</v>
      </c>
      <c r="M34" s="226">
        <f t="shared" si="1"/>
        <v>0</v>
      </c>
      <c r="N34" s="271"/>
      <c r="O34" s="271"/>
      <c r="P34" s="271">
        <f t="shared" si="0"/>
        <v>0</v>
      </c>
    </row>
    <row r="35" spans="1:16" s="126" customFormat="1" ht="15" x14ac:dyDescent="0.2">
      <c r="A35" s="224"/>
      <c r="B35" s="227"/>
      <c r="C35" s="279"/>
      <c r="D35" s="226"/>
      <c r="E35" s="236"/>
      <c r="F35" s="222"/>
      <c r="G35" s="225">
        <f t="shared" si="6"/>
        <v>0</v>
      </c>
      <c r="H35" s="226">
        <f t="shared" si="4"/>
        <v>0</v>
      </c>
      <c r="I35" s="242"/>
      <c r="J35" s="222"/>
      <c r="K35" s="226"/>
      <c r="L35" s="226">
        <v>5.45</v>
      </c>
      <c r="M35" s="226">
        <f t="shared" si="1"/>
        <v>0</v>
      </c>
      <c r="N35" s="271"/>
      <c r="O35" s="271"/>
      <c r="P35" s="271">
        <f t="shared" si="0"/>
        <v>0</v>
      </c>
    </row>
    <row r="36" spans="1:16" s="126" customFormat="1" ht="15" x14ac:dyDescent="0.2">
      <c r="A36" s="224"/>
      <c r="B36" s="227"/>
      <c r="C36" s="225"/>
      <c r="D36" s="226"/>
      <c r="E36" s="236"/>
      <c r="F36" s="222"/>
      <c r="G36" s="225">
        <f t="shared" si="6"/>
        <v>0</v>
      </c>
      <c r="H36" s="226">
        <f t="shared" si="4"/>
        <v>0</v>
      </c>
      <c r="I36" s="242"/>
      <c r="J36" s="222"/>
      <c r="K36" s="226"/>
      <c r="L36" s="226">
        <v>5.45</v>
      </c>
      <c r="M36" s="226">
        <f t="shared" si="1"/>
        <v>0</v>
      </c>
      <c r="N36" s="271"/>
      <c r="O36" s="271"/>
      <c r="P36" s="271">
        <f t="shared" si="0"/>
        <v>0</v>
      </c>
    </row>
    <row r="37" spans="1:16" s="126" customFormat="1" ht="15" x14ac:dyDescent="0.2">
      <c r="A37" s="224"/>
      <c r="B37" s="227"/>
      <c r="C37" s="225"/>
      <c r="D37" s="226"/>
      <c r="E37" s="236"/>
      <c r="F37" s="222"/>
      <c r="G37" s="225">
        <f t="shared" si="6"/>
        <v>0</v>
      </c>
      <c r="H37" s="226">
        <f t="shared" si="4"/>
        <v>0</v>
      </c>
      <c r="I37" s="242"/>
      <c r="J37" s="222"/>
      <c r="K37" s="226"/>
      <c r="L37" s="226">
        <v>5.45</v>
      </c>
      <c r="M37" s="226">
        <f t="shared" si="1"/>
        <v>0</v>
      </c>
      <c r="N37" s="271"/>
      <c r="O37" s="271"/>
      <c r="P37" s="271">
        <f t="shared" si="0"/>
        <v>0</v>
      </c>
    </row>
    <row r="38" spans="1:16" s="126" customFormat="1" ht="15" x14ac:dyDescent="0.2">
      <c r="A38" s="224"/>
      <c r="B38" s="227"/>
      <c r="C38" s="225"/>
      <c r="D38" s="226"/>
      <c r="E38" s="236"/>
      <c r="F38" s="222"/>
      <c r="G38" s="225">
        <f t="shared" si="6"/>
        <v>0</v>
      </c>
      <c r="H38" s="226">
        <f t="shared" si="4"/>
        <v>0</v>
      </c>
      <c r="I38" s="242"/>
      <c r="J38" s="222"/>
      <c r="K38" s="226"/>
      <c r="L38" s="226">
        <v>5.45</v>
      </c>
      <c r="M38" s="226">
        <f t="shared" si="1"/>
        <v>0</v>
      </c>
      <c r="N38" s="271"/>
      <c r="O38" s="271"/>
      <c r="P38" s="271">
        <f t="shared" si="0"/>
        <v>0</v>
      </c>
    </row>
    <row r="39" spans="1:16" s="126" customFormat="1" ht="15" x14ac:dyDescent="0.2">
      <c r="A39" s="224"/>
      <c r="B39" s="227"/>
      <c r="C39" s="225"/>
      <c r="D39" s="226"/>
      <c r="E39" s="236"/>
      <c r="F39" s="222"/>
      <c r="G39" s="225">
        <f t="shared" si="6"/>
        <v>0</v>
      </c>
      <c r="H39" s="226">
        <f t="shared" si="4"/>
        <v>0</v>
      </c>
      <c r="I39" s="242"/>
      <c r="J39" s="222"/>
      <c r="K39" s="226"/>
      <c r="L39" s="226">
        <v>5.45</v>
      </c>
      <c r="M39" s="226">
        <f t="shared" si="1"/>
        <v>0</v>
      </c>
      <c r="N39" s="271"/>
      <c r="O39" s="271"/>
      <c r="P39" s="271">
        <f t="shared" si="0"/>
        <v>0</v>
      </c>
    </row>
    <row r="40" spans="1:16" s="126" customFormat="1" ht="15" x14ac:dyDescent="0.2">
      <c r="A40" s="224"/>
      <c r="B40" s="227"/>
      <c r="C40" s="225"/>
      <c r="D40" s="226"/>
      <c r="E40" s="236"/>
      <c r="F40" s="222"/>
      <c r="G40" s="225">
        <f t="shared" si="6"/>
        <v>0</v>
      </c>
      <c r="H40" s="226">
        <f t="shared" ref="H40:H46" si="7">H39-F40+D40</f>
        <v>0</v>
      </c>
      <c r="I40" s="242"/>
      <c r="J40" s="222"/>
      <c r="K40" s="226"/>
      <c r="L40" s="226">
        <v>5.45</v>
      </c>
      <c r="M40" s="226">
        <f t="shared" si="1"/>
        <v>0</v>
      </c>
      <c r="N40" s="271"/>
      <c r="O40" s="271"/>
      <c r="P40" s="271">
        <f t="shared" si="0"/>
        <v>0</v>
      </c>
    </row>
    <row r="41" spans="1:16" s="126" customFormat="1" ht="15" x14ac:dyDescent="0.2">
      <c r="A41" s="224"/>
      <c r="B41" s="227"/>
      <c r="C41" s="225"/>
      <c r="D41" s="226"/>
      <c r="E41" s="236"/>
      <c r="F41" s="222"/>
      <c r="G41" s="225">
        <f t="shared" si="6"/>
        <v>0</v>
      </c>
      <c r="H41" s="226">
        <f t="shared" si="7"/>
        <v>0</v>
      </c>
      <c r="I41" s="242"/>
      <c r="J41" s="222"/>
      <c r="K41" s="226"/>
      <c r="L41" s="226">
        <v>5.45</v>
      </c>
      <c r="M41" s="226">
        <f t="shared" si="1"/>
        <v>0</v>
      </c>
      <c r="N41" s="271"/>
      <c r="O41" s="271"/>
      <c r="P41" s="271"/>
    </row>
    <row r="42" spans="1:16" s="126" customFormat="1" ht="15" x14ac:dyDescent="0.2">
      <c r="A42" s="224"/>
      <c r="B42" s="222"/>
      <c r="C42" s="225"/>
      <c r="D42" s="226"/>
      <c r="E42" s="225"/>
      <c r="F42" s="222"/>
      <c r="G42" s="225">
        <f t="shared" si="6"/>
        <v>0</v>
      </c>
      <c r="H42" s="226">
        <f t="shared" si="7"/>
        <v>0</v>
      </c>
      <c r="I42" s="242"/>
      <c r="J42" s="222"/>
      <c r="K42" s="226"/>
      <c r="L42" s="226">
        <v>5.45</v>
      </c>
      <c r="M42" s="226">
        <f t="shared" si="1"/>
        <v>0</v>
      </c>
      <c r="N42" s="271"/>
      <c r="O42" s="271"/>
      <c r="P42" s="271">
        <f t="shared" si="0"/>
        <v>0</v>
      </c>
    </row>
    <row r="43" spans="1:16" s="126" customFormat="1" ht="15" x14ac:dyDescent="0.2">
      <c r="A43" s="224"/>
      <c r="B43" s="222"/>
      <c r="C43" s="225"/>
      <c r="D43" s="226"/>
      <c r="E43" s="225"/>
      <c r="F43" s="222"/>
      <c r="G43" s="225">
        <f t="shared" si="6"/>
        <v>0</v>
      </c>
      <c r="H43" s="226">
        <f t="shared" si="7"/>
        <v>0</v>
      </c>
      <c r="I43" s="242"/>
      <c r="J43" s="222"/>
      <c r="K43" s="226"/>
      <c r="L43" s="226">
        <v>5.45</v>
      </c>
      <c r="M43" s="226">
        <f t="shared" si="1"/>
        <v>0</v>
      </c>
      <c r="N43" s="271"/>
      <c r="O43" s="271"/>
      <c r="P43" s="271">
        <f t="shared" si="0"/>
        <v>0</v>
      </c>
    </row>
    <row r="44" spans="1:16" s="126" customFormat="1" ht="15" x14ac:dyDescent="0.2">
      <c r="A44" s="224"/>
      <c r="B44" s="222"/>
      <c r="C44" s="225"/>
      <c r="D44" s="226"/>
      <c r="E44" s="225"/>
      <c r="F44" s="222"/>
      <c r="G44" s="225">
        <f t="shared" si="6"/>
        <v>0</v>
      </c>
      <c r="H44" s="226">
        <f t="shared" si="7"/>
        <v>0</v>
      </c>
      <c r="I44" s="242"/>
      <c r="J44" s="222"/>
      <c r="K44" s="226"/>
      <c r="L44" s="226">
        <v>5.45</v>
      </c>
      <c r="M44" s="226">
        <f t="shared" si="1"/>
        <v>0</v>
      </c>
      <c r="N44" s="271"/>
      <c r="O44" s="271"/>
      <c r="P44" s="271">
        <f t="shared" si="0"/>
        <v>0</v>
      </c>
    </row>
    <row r="45" spans="1:16" s="126" customFormat="1" ht="15" x14ac:dyDescent="0.2">
      <c r="A45" s="224"/>
      <c r="B45" s="222"/>
      <c r="C45" s="225"/>
      <c r="D45" s="226"/>
      <c r="E45" s="225"/>
      <c r="F45" s="222"/>
      <c r="G45" s="225">
        <f t="shared" si="6"/>
        <v>0</v>
      </c>
      <c r="H45" s="226">
        <f t="shared" si="7"/>
        <v>0</v>
      </c>
      <c r="I45" s="242"/>
      <c r="J45" s="222"/>
      <c r="K45" s="226"/>
      <c r="L45" s="226">
        <v>5.45</v>
      </c>
      <c r="M45" s="226">
        <f t="shared" si="1"/>
        <v>0</v>
      </c>
      <c r="N45" s="271"/>
      <c r="O45" s="271"/>
      <c r="P45" s="271">
        <f t="shared" si="0"/>
        <v>0</v>
      </c>
    </row>
    <row r="46" spans="1:16" s="126" customFormat="1" ht="15" x14ac:dyDescent="0.2">
      <c r="A46" s="224"/>
      <c r="B46" s="222"/>
      <c r="C46" s="225"/>
      <c r="D46" s="226"/>
      <c r="E46" s="225"/>
      <c r="F46" s="222"/>
      <c r="G46" s="225">
        <f t="shared" si="6"/>
        <v>0</v>
      </c>
      <c r="H46" s="226">
        <f t="shared" si="7"/>
        <v>0</v>
      </c>
      <c r="I46" s="242"/>
      <c r="J46" s="222"/>
      <c r="K46" s="226"/>
      <c r="L46" s="226">
        <v>5.45</v>
      </c>
      <c r="M46" s="226">
        <f t="shared" si="1"/>
        <v>0</v>
      </c>
      <c r="N46" s="271"/>
      <c r="O46" s="271"/>
      <c r="P46" s="271">
        <f t="shared" si="0"/>
        <v>0</v>
      </c>
    </row>
    <row r="47" spans="1:16" s="126" customFormat="1" ht="15" x14ac:dyDescent="0.2">
      <c r="A47" s="224"/>
      <c r="B47" s="222"/>
      <c r="C47" s="225"/>
      <c r="D47" s="226"/>
      <c r="E47" s="225"/>
      <c r="F47" s="222"/>
      <c r="G47" s="225">
        <f t="shared" si="6"/>
        <v>0</v>
      </c>
      <c r="H47" s="226">
        <f t="shared" ref="H47:H62" si="8">H46-F47+D47</f>
        <v>0</v>
      </c>
      <c r="I47" s="242"/>
      <c r="J47" s="222"/>
      <c r="K47" s="226"/>
      <c r="L47" s="226">
        <v>5.45</v>
      </c>
      <c r="M47" s="226">
        <f t="shared" si="1"/>
        <v>0</v>
      </c>
      <c r="N47" s="271"/>
      <c r="O47" s="271"/>
      <c r="P47" s="271"/>
    </row>
    <row r="48" spans="1:16" s="126" customFormat="1" ht="15" x14ac:dyDescent="0.2">
      <c r="A48" s="224"/>
      <c r="B48" s="222"/>
      <c r="C48" s="225"/>
      <c r="D48" s="226"/>
      <c r="E48" s="225"/>
      <c r="F48" s="222"/>
      <c r="G48" s="225">
        <f t="shared" ref="G48:G78" si="9">G47-E48+C48</f>
        <v>0</v>
      </c>
      <c r="H48" s="226">
        <f t="shared" si="8"/>
        <v>0</v>
      </c>
      <c r="I48" s="242"/>
      <c r="J48" s="222"/>
      <c r="K48" s="226"/>
      <c r="L48" s="226">
        <v>5.45</v>
      </c>
      <c r="M48" s="226">
        <f t="shared" si="1"/>
        <v>0</v>
      </c>
      <c r="N48" s="271"/>
      <c r="O48" s="271"/>
      <c r="P48" s="271">
        <f t="shared" si="0"/>
        <v>0</v>
      </c>
    </row>
    <row r="49" spans="1:16" s="126" customFormat="1" ht="15" x14ac:dyDescent="0.2">
      <c r="A49" s="224"/>
      <c r="B49" s="222"/>
      <c r="C49" s="225"/>
      <c r="D49" s="226"/>
      <c r="E49" s="225"/>
      <c r="F49" s="222"/>
      <c r="G49" s="225">
        <f t="shared" si="9"/>
        <v>0</v>
      </c>
      <c r="H49" s="226">
        <f t="shared" si="8"/>
        <v>0</v>
      </c>
      <c r="I49" s="222"/>
      <c r="J49" s="222"/>
      <c r="K49" s="226"/>
      <c r="L49" s="226">
        <v>5.45</v>
      </c>
      <c r="M49" s="226">
        <f t="shared" si="1"/>
        <v>0</v>
      </c>
      <c r="N49" s="271"/>
      <c r="O49" s="271"/>
      <c r="P49" s="271">
        <f t="shared" si="0"/>
        <v>0</v>
      </c>
    </row>
    <row r="50" spans="1:16" s="126" customFormat="1" ht="15" x14ac:dyDescent="0.2">
      <c r="A50" s="224"/>
      <c r="B50" s="222"/>
      <c r="C50" s="225"/>
      <c r="D50" s="226"/>
      <c r="E50" s="225"/>
      <c r="F50" s="222"/>
      <c r="G50" s="225">
        <f t="shared" si="9"/>
        <v>0</v>
      </c>
      <c r="H50" s="226">
        <f t="shared" si="8"/>
        <v>0</v>
      </c>
      <c r="I50" s="222"/>
      <c r="J50" s="222"/>
      <c r="K50" s="226"/>
      <c r="L50" s="226">
        <v>5.45</v>
      </c>
      <c r="M50" s="226">
        <f t="shared" si="1"/>
        <v>0</v>
      </c>
      <c r="N50" s="271"/>
      <c r="O50" s="271"/>
      <c r="P50" s="271">
        <f t="shared" si="0"/>
        <v>0</v>
      </c>
    </row>
    <row r="51" spans="1:16" s="126" customFormat="1" ht="15" customHeight="1" x14ac:dyDescent="0.2">
      <c r="A51" s="224"/>
      <c r="B51" s="222"/>
      <c r="C51" s="225"/>
      <c r="D51" s="226"/>
      <c r="E51" s="225"/>
      <c r="F51" s="222"/>
      <c r="G51" s="225">
        <f t="shared" si="9"/>
        <v>0</v>
      </c>
      <c r="H51" s="226">
        <f t="shared" si="8"/>
        <v>0</v>
      </c>
      <c r="I51" s="222"/>
      <c r="J51" s="222"/>
      <c r="K51" s="226"/>
      <c r="L51" s="226">
        <v>5.45</v>
      </c>
      <c r="M51" s="226">
        <f t="shared" si="1"/>
        <v>0</v>
      </c>
      <c r="N51" s="271"/>
      <c r="O51" s="271"/>
      <c r="P51" s="271">
        <f t="shared" si="0"/>
        <v>0</v>
      </c>
    </row>
    <row r="52" spans="1:16" s="126" customFormat="1" ht="15" x14ac:dyDescent="0.2">
      <c r="A52" s="224"/>
      <c r="B52" s="222"/>
      <c r="C52" s="225"/>
      <c r="D52" s="226"/>
      <c r="E52" s="225"/>
      <c r="F52" s="222"/>
      <c r="G52" s="225">
        <f t="shared" si="9"/>
        <v>0</v>
      </c>
      <c r="H52" s="226">
        <f t="shared" si="8"/>
        <v>0</v>
      </c>
      <c r="I52" s="222"/>
      <c r="J52" s="222"/>
      <c r="K52" s="226"/>
      <c r="L52" s="226">
        <v>5.45</v>
      </c>
      <c r="M52" s="226">
        <f t="shared" si="1"/>
        <v>0</v>
      </c>
      <c r="N52" s="271"/>
      <c r="O52" s="271"/>
      <c r="P52" s="271">
        <f t="shared" si="0"/>
        <v>0</v>
      </c>
    </row>
    <row r="53" spans="1:16" s="126" customFormat="1" ht="15" x14ac:dyDescent="0.2">
      <c r="A53" s="224"/>
      <c r="B53" s="222"/>
      <c r="C53" s="225"/>
      <c r="D53" s="226"/>
      <c r="E53" s="225"/>
      <c r="F53" s="222"/>
      <c r="G53" s="225">
        <f t="shared" si="9"/>
        <v>0</v>
      </c>
      <c r="H53" s="226">
        <f t="shared" si="8"/>
        <v>0</v>
      </c>
      <c r="I53" s="222"/>
      <c r="J53" s="222"/>
      <c r="K53" s="226"/>
      <c r="L53" s="226">
        <v>5.45</v>
      </c>
      <c r="M53" s="226">
        <f t="shared" si="1"/>
        <v>0</v>
      </c>
      <c r="N53" s="271"/>
      <c r="O53" s="271"/>
      <c r="P53" s="271">
        <f t="shared" si="0"/>
        <v>0</v>
      </c>
    </row>
    <row r="54" spans="1:16" s="126" customFormat="1" ht="15" x14ac:dyDescent="0.2">
      <c r="A54" s="224"/>
      <c r="B54" s="222"/>
      <c r="C54" s="225"/>
      <c r="D54" s="226"/>
      <c r="E54" s="225"/>
      <c r="F54" s="222"/>
      <c r="G54" s="225">
        <f t="shared" si="9"/>
        <v>0</v>
      </c>
      <c r="H54" s="226">
        <f t="shared" si="8"/>
        <v>0</v>
      </c>
      <c r="I54" s="222"/>
      <c r="J54" s="222"/>
      <c r="K54" s="226"/>
      <c r="L54" s="226">
        <v>5.45</v>
      </c>
      <c r="M54" s="226">
        <f t="shared" si="1"/>
        <v>0</v>
      </c>
      <c r="N54" s="271"/>
      <c r="O54" s="271"/>
      <c r="P54" s="271">
        <f t="shared" si="0"/>
        <v>0</v>
      </c>
    </row>
    <row r="55" spans="1:16" s="126" customFormat="1" ht="15" x14ac:dyDescent="0.2">
      <c r="A55" s="224"/>
      <c r="B55" s="222"/>
      <c r="C55" s="225"/>
      <c r="D55" s="226"/>
      <c r="E55" s="225"/>
      <c r="F55" s="222"/>
      <c r="G55" s="225">
        <f t="shared" si="9"/>
        <v>0</v>
      </c>
      <c r="H55" s="226">
        <f t="shared" si="8"/>
        <v>0</v>
      </c>
      <c r="I55" s="222"/>
      <c r="J55" s="222"/>
      <c r="K55" s="226"/>
      <c r="L55" s="226">
        <v>5.45</v>
      </c>
      <c r="M55" s="226">
        <f t="shared" si="1"/>
        <v>0</v>
      </c>
      <c r="N55" s="271"/>
      <c r="O55" s="271"/>
      <c r="P55" s="271">
        <f t="shared" si="0"/>
        <v>0</v>
      </c>
    </row>
    <row r="56" spans="1:16" s="126" customFormat="1" ht="15" x14ac:dyDescent="0.2">
      <c r="A56" s="224"/>
      <c r="B56" s="222"/>
      <c r="C56" s="225"/>
      <c r="D56" s="226"/>
      <c r="E56" s="225"/>
      <c r="F56" s="222"/>
      <c r="G56" s="225">
        <f t="shared" si="9"/>
        <v>0</v>
      </c>
      <c r="H56" s="226">
        <f t="shared" si="8"/>
        <v>0</v>
      </c>
      <c r="I56" s="222"/>
      <c r="J56" s="222"/>
      <c r="K56" s="226"/>
      <c r="L56" s="226"/>
      <c r="M56" s="226"/>
      <c r="N56" s="271"/>
      <c r="O56" s="271"/>
      <c r="P56" s="271">
        <f t="shared" si="0"/>
        <v>0</v>
      </c>
    </row>
    <row r="57" spans="1:16" s="126" customFormat="1" ht="15" x14ac:dyDescent="0.2">
      <c r="A57" s="224"/>
      <c r="B57" s="222"/>
      <c r="C57" s="225"/>
      <c r="D57" s="226"/>
      <c r="E57" s="225"/>
      <c r="F57" s="222"/>
      <c r="G57" s="225">
        <f t="shared" si="9"/>
        <v>0</v>
      </c>
      <c r="H57" s="226">
        <f t="shared" si="8"/>
        <v>0</v>
      </c>
      <c r="I57" s="222"/>
      <c r="J57" s="222"/>
      <c r="K57" s="226"/>
      <c r="L57" s="226"/>
      <c r="M57" s="226"/>
      <c r="N57" s="271"/>
      <c r="O57" s="271"/>
      <c r="P57" s="271">
        <f t="shared" si="0"/>
        <v>0</v>
      </c>
    </row>
    <row r="58" spans="1:16" s="126" customFormat="1" ht="15" x14ac:dyDescent="0.2">
      <c r="A58" s="224"/>
      <c r="B58" s="222"/>
      <c r="C58" s="225"/>
      <c r="D58" s="226"/>
      <c r="E58" s="225"/>
      <c r="F58" s="222"/>
      <c r="G58" s="225">
        <f t="shared" si="9"/>
        <v>0</v>
      </c>
      <c r="H58" s="226">
        <f t="shared" si="8"/>
        <v>0</v>
      </c>
      <c r="I58" s="222"/>
      <c r="J58" s="222"/>
      <c r="K58" s="226"/>
      <c r="L58" s="226"/>
      <c r="M58" s="226"/>
      <c r="N58" s="271"/>
      <c r="O58" s="271"/>
      <c r="P58" s="271">
        <f t="shared" si="0"/>
        <v>0</v>
      </c>
    </row>
    <row r="59" spans="1:16" s="126" customFormat="1" ht="15" x14ac:dyDescent="0.2">
      <c r="A59" s="224"/>
      <c r="B59" s="222"/>
      <c r="C59" s="225"/>
      <c r="D59" s="226"/>
      <c r="E59" s="225"/>
      <c r="F59" s="222"/>
      <c r="G59" s="225">
        <f t="shared" si="9"/>
        <v>0</v>
      </c>
      <c r="H59" s="226">
        <f t="shared" si="8"/>
        <v>0</v>
      </c>
      <c r="I59" s="222"/>
      <c r="J59" s="222"/>
      <c r="K59" s="226"/>
      <c r="L59" s="226"/>
      <c r="M59" s="226"/>
      <c r="N59" s="271"/>
      <c r="O59" s="271"/>
      <c r="P59" s="271">
        <f t="shared" si="0"/>
        <v>0</v>
      </c>
    </row>
    <row r="60" spans="1:16" s="126" customFormat="1" ht="15" x14ac:dyDescent="0.2">
      <c r="A60" s="224"/>
      <c r="B60" s="222"/>
      <c r="C60" s="225"/>
      <c r="D60" s="226"/>
      <c r="E60" s="225"/>
      <c r="F60" s="222"/>
      <c r="G60" s="225">
        <f t="shared" si="9"/>
        <v>0</v>
      </c>
      <c r="H60" s="226">
        <f t="shared" si="8"/>
        <v>0</v>
      </c>
      <c r="I60" s="222"/>
      <c r="J60" s="222"/>
      <c r="K60" s="226"/>
      <c r="L60" s="226"/>
      <c r="M60" s="226"/>
      <c r="N60" s="271"/>
      <c r="O60" s="271"/>
      <c r="P60" s="271">
        <f t="shared" si="0"/>
        <v>0</v>
      </c>
    </row>
    <row r="61" spans="1:16" s="126" customFormat="1" ht="15" x14ac:dyDescent="0.2">
      <c r="A61" s="224"/>
      <c r="B61" s="222"/>
      <c r="C61" s="225"/>
      <c r="D61" s="226"/>
      <c r="E61" s="225"/>
      <c r="F61" s="222"/>
      <c r="G61" s="225">
        <f t="shared" si="9"/>
        <v>0</v>
      </c>
      <c r="H61" s="226">
        <f t="shared" si="8"/>
        <v>0</v>
      </c>
      <c r="I61" s="222"/>
      <c r="J61" s="222"/>
      <c r="K61" s="226"/>
      <c r="L61" s="226"/>
      <c r="M61" s="226"/>
      <c r="N61" s="271"/>
      <c r="O61" s="271"/>
      <c r="P61" s="271">
        <f t="shared" si="0"/>
        <v>0</v>
      </c>
    </row>
    <row r="62" spans="1:16" s="126" customFormat="1" ht="15" x14ac:dyDescent="0.2">
      <c r="A62" s="224"/>
      <c r="B62" s="222"/>
      <c r="C62" s="225"/>
      <c r="D62" s="226"/>
      <c r="E62" s="225"/>
      <c r="F62" s="222"/>
      <c r="G62" s="225">
        <f t="shared" si="9"/>
        <v>0</v>
      </c>
      <c r="H62" s="226">
        <f t="shared" si="8"/>
        <v>0</v>
      </c>
      <c r="I62" s="222"/>
      <c r="J62" s="222"/>
      <c r="K62" s="226"/>
      <c r="L62" s="226"/>
      <c r="M62" s="226"/>
      <c r="N62" s="271"/>
      <c r="O62" s="271"/>
      <c r="P62" s="271">
        <f t="shared" si="0"/>
        <v>0</v>
      </c>
    </row>
    <row r="63" spans="1:16" s="126" customFormat="1" ht="15" x14ac:dyDescent="0.2">
      <c r="A63" s="224"/>
      <c r="B63" s="222"/>
      <c r="C63" s="225"/>
      <c r="D63" s="226"/>
      <c r="E63" s="225"/>
      <c r="F63" s="222"/>
      <c r="G63" s="225">
        <f t="shared" si="9"/>
        <v>0</v>
      </c>
      <c r="H63" s="226">
        <f t="shared" ref="H63:H78" si="10">H62-F63+D63</f>
        <v>0</v>
      </c>
      <c r="I63" s="222"/>
      <c r="J63" s="222"/>
      <c r="K63" s="226"/>
      <c r="L63" s="226"/>
      <c r="M63" s="226"/>
      <c r="N63" s="271"/>
      <c r="O63" s="271"/>
      <c r="P63" s="271">
        <f t="shared" si="0"/>
        <v>0</v>
      </c>
    </row>
    <row r="64" spans="1:16" s="126" customFormat="1" ht="15" x14ac:dyDescent="0.2">
      <c r="A64" s="224"/>
      <c r="B64" s="226"/>
      <c r="C64" s="225"/>
      <c r="D64" s="226"/>
      <c r="E64" s="225"/>
      <c r="F64" s="226"/>
      <c r="G64" s="225">
        <f t="shared" si="9"/>
        <v>0</v>
      </c>
      <c r="H64" s="226">
        <f t="shared" si="10"/>
        <v>0</v>
      </c>
      <c r="I64" s="226"/>
      <c r="J64" s="226"/>
      <c r="K64" s="226"/>
      <c r="L64" s="226"/>
      <c r="M64" s="226"/>
      <c r="N64" s="271"/>
      <c r="O64" s="271"/>
      <c r="P64" s="271">
        <f t="shared" si="0"/>
        <v>0</v>
      </c>
    </row>
    <row r="65" spans="1:16" s="126" customFormat="1" ht="15" x14ac:dyDescent="0.2">
      <c r="A65" s="224"/>
      <c r="B65" s="226"/>
      <c r="C65" s="225"/>
      <c r="D65" s="226"/>
      <c r="E65" s="225"/>
      <c r="F65" s="226"/>
      <c r="G65" s="225">
        <f t="shared" si="9"/>
        <v>0</v>
      </c>
      <c r="H65" s="226">
        <f t="shared" si="10"/>
        <v>0</v>
      </c>
      <c r="I65" s="226"/>
      <c r="J65" s="226"/>
      <c r="K65" s="226"/>
      <c r="L65" s="226"/>
      <c r="M65" s="226"/>
      <c r="N65" s="271"/>
      <c r="O65" s="271"/>
      <c r="P65" s="271">
        <f t="shared" si="0"/>
        <v>0</v>
      </c>
    </row>
    <row r="66" spans="1:16" s="126" customFormat="1" ht="15" x14ac:dyDescent="0.2">
      <c r="A66" s="224"/>
      <c r="B66" s="226"/>
      <c r="C66" s="225"/>
      <c r="D66" s="226"/>
      <c r="E66" s="225"/>
      <c r="F66" s="226"/>
      <c r="G66" s="225">
        <f t="shared" si="9"/>
        <v>0</v>
      </c>
      <c r="H66" s="226">
        <f t="shared" si="10"/>
        <v>0</v>
      </c>
      <c r="I66" s="226"/>
      <c r="J66" s="226"/>
      <c r="K66" s="226"/>
      <c r="L66" s="226"/>
      <c r="M66" s="226"/>
      <c r="N66" s="271"/>
      <c r="O66" s="271"/>
      <c r="P66" s="271"/>
    </row>
    <row r="67" spans="1:16" ht="15" x14ac:dyDescent="0.2">
      <c r="A67" s="141"/>
      <c r="B67" s="56"/>
      <c r="C67" s="79"/>
      <c r="D67" s="56"/>
      <c r="E67" s="79"/>
      <c r="F67" s="56"/>
      <c r="G67" s="79">
        <f t="shared" si="9"/>
        <v>0</v>
      </c>
      <c r="H67" s="56">
        <f t="shared" si="10"/>
        <v>0</v>
      </c>
      <c r="I67" s="56"/>
      <c r="J67" s="56"/>
      <c r="K67" s="56"/>
      <c r="L67" s="56"/>
      <c r="M67" s="56"/>
      <c r="N67" s="78"/>
      <c r="O67" s="78"/>
      <c r="P67" s="78">
        <f t="shared" si="0"/>
        <v>0</v>
      </c>
    </row>
    <row r="68" spans="1:16" ht="15" x14ac:dyDescent="0.2">
      <c r="A68" s="141"/>
      <c r="B68" s="56"/>
      <c r="C68" s="79"/>
      <c r="D68" s="56"/>
      <c r="E68" s="79"/>
      <c r="F68" s="56"/>
      <c r="G68" s="79">
        <f t="shared" si="9"/>
        <v>0</v>
      </c>
      <c r="H68" s="56">
        <f t="shared" si="10"/>
        <v>0</v>
      </c>
      <c r="I68" s="56"/>
      <c r="J68" s="56"/>
      <c r="K68" s="56"/>
      <c r="L68" s="56"/>
      <c r="M68" s="56"/>
      <c r="N68" s="78"/>
      <c r="O68" s="78"/>
      <c r="P68" s="78">
        <f t="shared" si="0"/>
        <v>0</v>
      </c>
    </row>
    <row r="69" spans="1:16" ht="15" x14ac:dyDescent="0.2">
      <c r="A69" s="141"/>
      <c r="B69" s="56"/>
      <c r="C69" s="79"/>
      <c r="D69" s="56"/>
      <c r="E69" s="79"/>
      <c r="F69" s="56"/>
      <c r="G69" s="79">
        <f t="shared" si="9"/>
        <v>0</v>
      </c>
      <c r="H69" s="56">
        <f t="shared" si="10"/>
        <v>0</v>
      </c>
      <c r="I69" s="56"/>
      <c r="J69" s="56"/>
      <c r="K69" s="56"/>
      <c r="L69" s="56"/>
      <c r="M69" s="56"/>
      <c r="N69" s="78"/>
      <c r="O69" s="78"/>
      <c r="P69" s="78">
        <f t="shared" si="0"/>
        <v>0</v>
      </c>
    </row>
    <row r="70" spans="1:16" ht="15" x14ac:dyDescent="0.2">
      <c r="A70" s="141"/>
      <c r="B70" s="56"/>
      <c r="C70" s="79"/>
      <c r="D70" s="56"/>
      <c r="E70" s="79"/>
      <c r="F70" s="56"/>
      <c r="G70" s="79">
        <f t="shared" si="9"/>
        <v>0</v>
      </c>
      <c r="H70" s="56">
        <f t="shared" si="10"/>
        <v>0</v>
      </c>
      <c r="I70" s="56"/>
      <c r="J70" s="56"/>
      <c r="K70" s="56"/>
      <c r="L70" s="56"/>
      <c r="M70" s="56"/>
      <c r="N70" s="78"/>
      <c r="O70" s="78"/>
      <c r="P70" s="78">
        <f t="shared" si="0"/>
        <v>0</v>
      </c>
    </row>
    <row r="71" spans="1:16" ht="15" x14ac:dyDescent="0.2">
      <c r="A71" s="141"/>
      <c r="B71" s="56"/>
      <c r="C71" s="79"/>
      <c r="D71" s="56"/>
      <c r="E71" s="79"/>
      <c r="F71" s="56"/>
      <c r="G71" s="79">
        <f t="shared" si="9"/>
        <v>0</v>
      </c>
      <c r="H71" s="56">
        <f t="shared" si="10"/>
        <v>0</v>
      </c>
      <c r="I71" s="56"/>
      <c r="J71" s="56"/>
      <c r="K71" s="56"/>
      <c r="L71" s="56" t="str">
        <f t="shared" ref="L71:L134" si="11">IF(D71&gt;0,D71," ")</f>
        <v xml:space="preserve"> </v>
      </c>
      <c r="M71" s="56"/>
      <c r="N71" s="78"/>
      <c r="O71" s="78"/>
      <c r="P71" s="78">
        <f t="shared" si="0"/>
        <v>0</v>
      </c>
    </row>
    <row r="72" spans="1:16" ht="15" x14ac:dyDescent="0.2">
      <c r="A72" s="141"/>
      <c r="B72" s="56"/>
      <c r="C72" s="79"/>
      <c r="D72" s="56"/>
      <c r="E72" s="79"/>
      <c r="F72" s="56"/>
      <c r="G72" s="79">
        <f t="shared" si="9"/>
        <v>0</v>
      </c>
      <c r="H72" s="56">
        <f t="shared" si="10"/>
        <v>0</v>
      </c>
      <c r="I72" s="56"/>
      <c r="J72" s="56"/>
      <c r="K72" s="56"/>
      <c r="L72" s="56" t="str">
        <f t="shared" si="11"/>
        <v xml:space="preserve"> </v>
      </c>
      <c r="M72" s="56"/>
      <c r="N72" s="78"/>
      <c r="O72" s="78"/>
      <c r="P72" s="78">
        <f t="shared" si="0"/>
        <v>0</v>
      </c>
    </row>
    <row r="73" spans="1:16" ht="15" x14ac:dyDescent="0.2">
      <c r="A73" s="141"/>
      <c r="B73" s="56"/>
      <c r="C73" s="79"/>
      <c r="D73" s="56"/>
      <c r="E73" s="79"/>
      <c r="F73" s="56"/>
      <c r="G73" s="79">
        <f t="shared" si="9"/>
        <v>0</v>
      </c>
      <c r="H73" s="56">
        <f t="shared" si="10"/>
        <v>0</v>
      </c>
      <c r="I73" s="56"/>
      <c r="J73" s="56"/>
      <c r="K73" s="56"/>
      <c r="L73" s="56" t="str">
        <f t="shared" si="11"/>
        <v xml:space="preserve"> </v>
      </c>
      <c r="M73" s="56"/>
      <c r="N73" s="78"/>
      <c r="O73" s="78"/>
      <c r="P73" s="78">
        <f t="shared" si="0"/>
        <v>0</v>
      </c>
    </row>
    <row r="74" spans="1:16" ht="15" x14ac:dyDescent="0.2">
      <c r="A74" s="141"/>
      <c r="B74" s="56"/>
      <c r="C74" s="79"/>
      <c r="D74" s="56"/>
      <c r="E74" s="79"/>
      <c r="F74" s="56"/>
      <c r="G74" s="79">
        <f t="shared" si="9"/>
        <v>0</v>
      </c>
      <c r="H74" s="56">
        <f t="shared" si="10"/>
        <v>0</v>
      </c>
      <c r="I74" s="56"/>
      <c r="J74" s="56"/>
      <c r="K74" s="56"/>
      <c r="L74" s="56" t="str">
        <f t="shared" si="11"/>
        <v xml:space="preserve"> </v>
      </c>
      <c r="M74" s="56"/>
      <c r="N74" s="78"/>
      <c r="O74" s="78"/>
      <c r="P74" s="78">
        <f t="shared" si="0"/>
        <v>0</v>
      </c>
    </row>
    <row r="75" spans="1:16" ht="15" x14ac:dyDescent="0.2">
      <c r="A75" s="141"/>
      <c r="B75" s="56"/>
      <c r="C75" s="79"/>
      <c r="D75" s="56"/>
      <c r="E75" s="79"/>
      <c r="F75" s="56"/>
      <c r="G75" s="79">
        <f t="shared" si="9"/>
        <v>0</v>
      </c>
      <c r="H75" s="56">
        <f t="shared" si="10"/>
        <v>0</v>
      </c>
      <c r="I75" s="56"/>
      <c r="J75" s="56"/>
      <c r="K75" s="56"/>
      <c r="L75" s="56" t="str">
        <f t="shared" si="11"/>
        <v xml:space="preserve"> </v>
      </c>
      <c r="M75" s="56"/>
      <c r="N75" s="78"/>
      <c r="O75" s="78"/>
      <c r="P75" s="78">
        <f t="shared" si="0"/>
        <v>0</v>
      </c>
    </row>
    <row r="76" spans="1:16" ht="15" x14ac:dyDescent="0.2">
      <c r="A76" s="141"/>
      <c r="B76" s="56"/>
      <c r="C76" s="79"/>
      <c r="D76" s="56"/>
      <c r="E76" s="79"/>
      <c r="F76" s="56"/>
      <c r="G76" s="79">
        <f t="shared" si="9"/>
        <v>0</v>
      </c>
      <c r="H76" s="56">
        <f t="shared" si="10"/>
        <v>0</v>
      </c>
      <c r="I76" s="56"/>
      <c r="J76" s="56"/>
      <c r="K76" s="56"/>
      <c r="L76" s="56" t="str">
        <f t="shared" si="11"/>
        <v xml:space="preserve"> </v>
      </c>
      <c r="M76" s="56"/>
      <c r="N76" s="78"/>
      <c r="O76" s="78"/>
      <c r="P76" s="78">
        <f t="shared" si="0"/>
        <v>0</v>
      </c>
    </row>
    <row r="77" spans="1:16" ht="15" x14ac:dyDescent="0.2">
      <c r="A77" s="141"/>
      <c r="B77" s="56"/>
      <c r="C77" s="79"/>
      <c r="D77" s="56"/>
      <c r="E77" s="79"/>
      <c r="F77" s="56"/>
      <c r="G77" s="79">
        <f t="shared" si="9"/>
        <v>0</v>
      </c>
      <c r="H77" s="56">
        <f t="shared" si="10"/>
        <v>0</v>
      </c>
      <c r="I77" s="56"/>
      <c r="J77" s="56"/>
      <c r="K77" s="56"/>
      <c r="L77" s="56" t="str">
        <f t="shared" si="11"/>
        <v xml:space="preserve"> </v>
      </c>
      <c r="M77" s="56"/>
      <c r="N77" s="78"/>
      <c r="O77" s="78"/>
      <c r="P77" s="78">
        <f t="shared" si="0"/>
        <v>0</v>
      </c>
    </row>
    <row r="78" spans="1:16" ht="15" x14ac:dyDescent="0.2">
      <c r="A78" s="141"/>
      <c r="B78" s="56"/>
      <c r="C78" s="79"/>
      <c r="D78" s="56"/>
      <c r="E78" s="79"/>
      <c r="F78" s="56"/>
      <c r="G78" s="79">
        <f t="shared" si="9"/>
        <v>0</v>
      </c>
      <c r="H78" s="56">
        <f t="shared" si="10"/>
        <v>0</v>
      </c>
      <c r="I78" s="56"/>
      <c r="J78" s="56"/>
      <c r="K78" s="56"/>
      <c r="L78" s="56" t="str">
        <f t="shared" si="11"/>
        <v xml:space="preserve"> </v>
      </c>
      <c r="M78" s="56"/>
      <c r="N78" s="78"/>
      <c r="O78" s="78"/>
      <c r="P78" s="78">
        <f t="shared" si="0"/>
        <v>0</v>
      </c>
    </row>
    <row r="79" spans="1:16" ht="15" x14ac:dyDescent="0.2">
      <c r="A79" s="141"/>
      <c r="B79" s="56"/>
      <c r="C79" s="79"/>
      <c r="D79" s="56"/>
      <c r="E79" s="79"/>
      <c r="F79" s="56"/>
      <c r="G79" s="79">
        <f t="shared" ref="G79:G112" si="12">G78-E79+C79</f>
        <v>0</v>
      </c>
      <c r="H79" s="56">
        <f t="shared" ref="H79:H94" si="13">H78-F79+D79</f>
        <v>0</v>
      </c>
      <c r="I79" s="56"/>
      <c r="J79" s="56"/>
      <c r="K79" s="56"/>
      <c r="L79" s="56" t="str">
        <f t="shared" si="11"/>
        <v xml:space="preserve"> </v>
      </c>
      <c r="M79" s="56"/>
      <c r="N79" s="78"/>
      <c r="O79" s="78"/>
      <c r="P79" s="78">
        <f t="shared" si="0"/>
        <v>0</v>
      </c>
    </row>
    <row r="80" spans="1:16" ht="15" x14ac:dyDescent="0.2">
      <c r="A80" s="141"/>
      <c r="B80" s="56"/>
      <c r="C80" s="79"/>
      <c r="D80" s="56"/>
      <c r="E80" s="79"/>
      <c r="F80" s="56"/>
      <c r="G80" s="79">
        <f t="shared" si="12"/>
        <v>0</v>
      </c>
      <c r="H80" s="56">
        <f t="shared" si="13"/>
        <v>0</v>
      </c>
      <c r="I80" s="56"/>
      <c r="J80" s="56"/>
      <c r="K80" s="56"/>
      <c r="L80" s="56" t="str">
        <f t="shared" si="11"/>
        <v xml:space="preserve"> </v>
      </c>
      <c r="M80" s="56"/>
      <c r="N80" s="78"/>
      <c r="O80" s="78"/>
      <c r="P80" s="78">
        <f t="shared" si="0"/>
        <v>0</v>
      </c>
    </row>
    <row r="81" spans="1:16" ht="15" x14ac:dyDescent="0.2">
      <c r="A81" s="141"/>
      <c r="B81" s="56"/>
      <c r="C81" s="79"/>
      <c r="D81" s="56"/>
      <c r="E81" s="79"/>
      <c r="F81" s="56"/>
      <c r="G81" s="79">
        <f t="shared" si="12"/>
        <v>0</v>
      </c>
      <c r="H81" s="56">
        <f t="shared" si="13"/>
        <v>0</v>
      </c>
      <c r="I81" s="56"/>
      <c r="J81" s="56"/>
      <c r="K81" s="56"/>
      <c r="L81" s="56" t="str">
        <f t="shared" si="11"/>
        <v xml:space="preserve"> </v>
      </c>
      <c r="M81" s="56"/>
      <c r="N81" s="78"/>
      <c r="O81" s="78"/>
      <c r="P81" s="78">
        <f t="shared" si="0"/>
        <v>0</v>
      </c>
    </row>
    <row r="82" spans="1:16" ht="15" x14ac:dyDescent="0.2">
      <c r="A82" s="141"/>
      <c r="B82" s="56"/>
      <c r="C82" s="79"/>
      <c r="D82" s="56"/>
      <c r="E82" s="79"/>
      <c r="F82" s="56"/>
      <c r="G82" s="79">
        <f t="shared" si="12"/>
        <v>0</v>
      </c>
      <c r="H82" s="56">
        <f t="shared" si="13"/>
        <v>0</v>
      </c>
      <c r="I82" s="56"/>
      <c r="J82" s="56"/>
      <c r="K82" s="56"/>
      <c r="L82" s="56" t="str">
        <f t="shared" si="11"/>
        <v xml:space="preserve"> </v>
      </c>
      <c r="M82" s="56"/>
      <c r="N82" s="78"/>
      <c r="O82" s="78"/>
      <c r="P82" s="78">
        <f t="shared" ref="P82:P145" si="14">O82*G82</f>
        <v>0</v>
      </c>
    </row>
    <row r="83" spans="1:16" ht="15" x14ac:dyDescent="0.2">
      <c r="A83" s="141"/>
      <c r="B83" s="56"/>
      <c r="C83" s="79"/>
      <c r="D83" s="56"/>
      <c r="E83" s="79"/>
      <c r="F83" s="56"/>
      <c r="G83" s="79">
        <f t="shared" si="12"/>
        <v>0</v>
      </c>
      <c r="H83" s="56">
        <f t="shared" si="13"/>
        <v>0</v>
      </c>
      <c r="I83" s="56"/>
      <c r="J83" s="56"/>
      <c r="K83" s="56"/>
      <c r="L83" s="56" t="str">
        <f t="shared" si="11"/>
        <v xml:space="preserve"> </v>
      </c>
      <c r="M83" s="56"/>
      <c r="N83" s="78"/>
      <c r="O83" s="78"/>
      <c r="P83" s="78">
        <f t="shared" si="14"/>
        <v>0</v>
      </c>
    </row>
    <row r="84" spans="1:16" ht="15" x14ac:dyDescent="0.2">
      <c r="A84" s="141"/>
      <c r="B84" s="56"/>
      <c r="C84" s="79"/>
      <c r="D84" s="56"/>
      <c r="E84" s="79"/>
      <c r="F84" s="56"/>
      <c r="G84" s="79">
        <f t="shared" si="12"/>
        <v>0</v>
      </c>
      <c r="H84" s="56">
        <f t="shared" si="13"/>
        <v>0</v>
      </c>
      <c r="I84" s="56"/>
      <c r="J84" s="56"/>
      <c r="K84" s="56"/>
      <c r="L84" s="56" t="str">
        <f t="shared" si="11"/>
        <v xml:space="preserve"> </v>
      </c>
      <c r="M84" s="56"/>
      <c r="N84" s="78"/>
      <c r="O84" s="78"/>
      <c r="P84" s="78">
        <f t="shared" si="14"/>
        <v>0</v>
      </c>
    </row>
    <row r="85" spans="1:16" ht="15" x14ac:dyDescent="0.2">
      <c r="A85" s="141"/>
      <c r="B85" s="56"/>
      <c r="C85" s="79"/>
      <c r="D85" s="56"/>
      <c r="E85" s="79"/>
      <c r="F85" s="56"/>
      <c r="G85" s="79">
        <f t="shared" si="12"/>
        <v>0</v>
      </c>
      <c r="H85" s="56">
        <f t="shared" si="13"/>
        <v>0</v>
      </c>
      <c r="I85" s="56"/>
      <c r="J85" s="56"/>
      <c r="K85" s="56"/>
      <c r="L85" s="56" t="str">
        <f t="shared" si="11"/>
        <v xml:space="preserve"> </v>
      </c>
      <c r="M85" s="56"/>
      <c r="N85" s="78"/>
      <c r="O85" s="78"/>
      <c r="P85" s="78">
        <f t="shared" si="14"/>
        <v>0</v>
      </c>
    </row>
    <row r="86" spans="1:16" ht="15" x14ac:dyDescent="0.2">
      <c r="A86" s="141"/>
      <c r="B86" s="56"/>
      <c r="C86" s="79"/>
      <c r="D86" s="56"/>
      <c r="E86" s="79"/>
      <c r="F86" s="56"/>
      <c r="G86" s="79">
        <f t="shared" si="12"/>
        <v>0</v>
      </c>
      <c r="H86" s="56">
        <f t="shared" si="13"/>
        <v>0</v>
      </c>
      <c r="I86" s="56"/>
      <c r="J86" s="56"/>
      <c r="K86" s="56"/>
      <c r="L86" s="56" t="str">
        <f t="shared" si="11"/>
        <v xml:space="preserve"> </v>
      </c>
      <c r="M86" s="56"/>
      <c r="N86" s="78"/>
      <c r="O86" s="78"/>
      <c r="P86" s="78">
        <f t="shared" si="14"/>
        <v>0</v>
      </c>
    </row>
    <row r="87" spans="1:16" ht="15" x14ac:dyDescent="0.2">
      <c r="A87" s="141"/>
      <c r="B87" s="56"/>
      <c r="C87" s="79"/>
      <c r="D87" s="56"/>
      <c r="E87" s="79"/>
      <c r="F87" s="56"/>
      <c r="G87" s="79">
        <f t="shared" si="12"/>
        <v>0</v>
      </c>
      <c r="H87" s="56">
        <f t="shared" si="13"/>
        <v>0</v>
      </c>
      <c r="I87" s="56"/>
      <c r="J87" s="56"/>
      <c r="K87" s="56"/>
      <c r="L87" s="56" t="str">
        <f t="shared" si="11"/>
        <v xml:space="preserve"> </v>
      </c>
      <c r="M87" s="56"/>
      <c r="N87" s="78"/>
      <c r="O87" s="78"/>
      <c r="P87" s="78">
        <f t="shared" si="14"/>
        <v>0</v>
      </c>
    </row>
    <row r="88" spans="1:16" ht="15" x14ac:dyDescent="0.2">
      <c r="A88" s="141"/>
      <c r="B88" s="56"/>
      <c r="C88" s="79"/>
      <c r="D88" s="56"/>
      <c r="E88" s="79"/>
      <c r="F88" s="56"/>
      <c r="G88" s="79">
        <f t="shared" si="12"/>
        <v>0</v>
      </c>
      <c r="H88" s="56">
        <f t="shared" si="13"/>
        <v>0</v>
      </c>
      <c r="I88" s="56"/>
      <c r="J88" s="56"/>
      <c r="K88" s="56"/>
      <c r="L88" s="56" t="str">
        <f t="shared" si="11"/>
        <v xml:space="preserve"> </v>
      </c>
      <c r="M88" s="56"/>
      <c r="N88" s="78"/>
      <c r="O88" s="78"/>
      <c r="P88" s="78">
        <f t="shared" si="14"/>
        <v>0</v>
      </c>
    </row>
    <row r="89" spans="1:16" ht="15" x14ac:dyDescent="0.2">
      <c r="A89" s="141"/>
      <c r="B89" s="56"/>
      <c r="C89" s="79"/>
      <c r="D89" s="56"/>
      <c r="E89" s="79"/>
      <c r="F89" s="56"/>
      <c r="G89" s="79">
        <f t="shared" si="12"/>
        <v>0</v>
      </c>
      <c r="H89" s="56">
        <f t="shared" si="13"/>
        <v>0</v>
      </c>
      <c r="I89" s="56"/>
      <c r="J89" s="56"/>
      <c r="K89" s="56"/>
      <c r="L89" s="56" t="str">
        <f t="shared" si="11"/>
        <v xml:space="preserve"> </v>
      </c>
      <c r="M89" s="56"/>
      <c r="N89" s="78"/>
      <c r="O89" s="78"/>
      <c r="P89" s="78">
        <f t="shared" si="14"/>
        <v>0</v>
      </c>
    </row>
    <row r="90" spans="1:16" ht="15" x14ac:dyDescent="0.2">
      <c r="A90" s="141"/>
      <c r="B90" s="56"/>
      <c r="C90" s="79"/>
      <c r="D90" s="56"/>
      <c r="E90" s="79"/>
      <c r="F90" s="56"/>
      <c r="G90" s="79">
        <f t="shared" si="12"/>
        <v>0</v>
      </c>
      <c r="H90" s="56">
        <f t="shared" si="13"/>
        <v>0</v>
      </c>
      <c r="I90" s="56"/>
      <c r="J90" s="56"/>
      <c r="K90" s="56"/>
      <c r="L90" s="56" t="str">
        <f t="shared" si="11"/>
        <v xml:space="preserve"> </v>
      </c>
      <c r="M90" s="56"/>
      <c r="N90" s="78"/>
      <c r="O90" s="78"/>
      <c r="P90" s="78">
        <f t="shared" si="14"/>
        <v>0</v>
      </c>
    </row>
    <row r="91" spans="1:16" ht="15" x14ac:dyDescent="0.2">
      <c r="A91" s="141"/>
      <c r="B91" s="56"/>
      <c r="C91" s="79"/>
      <c r="D91" s="56"/>
      <c r="E91" s="79"/>
      <c r="F91" s="56"/>
      <c r="G91" s="79">
        <f t="shared" si="12"/>
        <v>0</v>
      </c>
      <c r="H91" s="56">
        <f t="shared" si="13"/>
        <v>0</v>
      </c>
      <c r="I91" s="56"/>
      <c r="J91" s="56"/>
      <c r="K91" s="56"/>
      <c r="L91" s="56" t="str">
        <f t="shared" si="11"/>
        <v xml:space="preserve"> </v>
      </c>
      <c r="M91" s="56"/>
      <c r="N91" s="78"/>
      <c r="O91" s="78"/>
      <c r="P91" s="78">
        <f t="shared" si="14"/>
        <v>0</v>
      </c>
    </row>
    <row r="92" spans="1:16" ht="15" x14ac:dyDescent="0.2">
      <c r="A92" s="141"/>
      <c r="B92" s="56"/>
      <c r="C92" s="79"/>
      <c r="D92" s="56"/>
      <c r="E92" s="79"/>
      <c r="F92" s="56"/>
      <c r="G92" s="79">
        <f t="shared" si="12"/>
        <v>0</v>
      </c>
      <c r="H92" s="56">
        <f t="shared" si="13"/>
        <v>0</v>
      </c>
      <c r="I92" s="56"/>
      <c r="J92" s="56"/>
      <c r="K92" s="56"/>
      <c r="L92" s="56" t="str">
        <f t="shared" si="11"/>
        <v xml:space="preserve"> </v>
      </c>
      <c r="M92" s="56"/>
      <c r="N92" s="78"/>
      <c r="O92" s="78"/>
      <c r="P92" s="78">
        <f t="shared" si="14"/>
        <v>0</v>
      </c>
    </row>
    <row r="93" spans="1:16" ht="15" x14ac:dyDescent="0.2">
      <c r="A93" s="141"/>
      <c r="B93" s="56"/>
      <c r="C93" s="79"/>
      <c r="D93" s="56"/>
      <c r="E93" s="79"/>
      <c r="F93" s="56"/>
      <c r="G93" s="79">
        <f t="shared" si="12"/>
        <v>0</v>
      </c>
      <c r="H93" s="56">
        <f t="shared" si="13"/>
        <v>0</v>
      </c>
      <c r="I93" s="56"/>
      <c r="J93" s="56"/>
      <c r="K93" s="56"/>
      <c r="L93" s="56" t="str">
        <f t="shared" si="11"/>
        <v xml:space="preserve"> </v>
      </c>
      <c r="M93" s="56"/>
      <c r="N93" s="78"/>
      <c r="O93" s="78"/>
      <c r="P93" s="78">
        <f t="shared" si="14"/>
        <v>0</v>
      </c>
    </row>
    <row r="94" spans="1:16" ht="15" x14ac:dyDescent="0.2">
      <c r="A94" s="141"/>
      <c r="B94" s="56"/>
      <c r="C94" s="79"/>
      <c r="D94" s="56"/>
      <c r="E94" s="79"/>
      <c r="F94" s="56"/>
      <c r="G94" s="79">
        <f t="shared" si="12"/>
        <v>0</v>
      </c>
      <c r="H94" s="56">
        <f t="shared" si="13"/>
        <v>0</v>
      </c>
      <c r="I94" s="56"/>
      <c r="J94" s="56"/>
      <c r="K94" s="56"/>
      <c r="L94" s="56" t="str">
        <f t="shared" si="11"/>
        <v xml:space="preserve"> </v>
      </c>
      <c r="M94" s="56"/>
      <c r="N94" s="78"/>
      <c r="O94" s="78"/>
      <c r="P94" s="78">
        <f t="shared" si="14"/>
        <v>0</v>
      </c>
    </row>
    <row r="95" spans="1:16" ht="15" x14ac:dyDescent="0.2">
      <c r="A95" s="141"/>
      <c r="B95" s="56"/>
      <c r="C95" s="79"/>
      <c r="D95" s="56"/>
      <c r="E95" s="79"/>
      <c r="F95" s="56"/>
      <c r="G95" s="79">
        <f t="shared" si="12"/>
        <v>0</v>
      </c>
      <c r="H95" s="56">
        <f t="shared" ref="H95:H110" si="15">H94-F95+D95</f>
        <v>0</v>
      </c>
      <c r="I95" s="56"/>
      <c r="J95" s="56"/>
      <c r="K95" s="56"/>
      <c r="L95" s="56" t="str">
        <f t="shared" si="11"/>
        <v xml:space="preserve"> </v>
      </c>
      <c r="M95" s="56"/>
      <c r="N95" s="78"/>
      <c r="O95" s="78"/>
      <c r="P95" s="78">
        <f t="shared" si="14"/>
        <v>0</v>
      </c>
    </row>
    <row r="96" spans="1:16" ht="15" x14ac:dyDescent="0.2">
      <c r="A96" s="141"/>
      <c r="B96" s="56"/>
      <c r="C96" s="79"/>
      <c r="D96" s="56"/>
      <c r="E96" s="79"/>
      <c r="F96" s="56"/>
      <c r="G96" s="79">
        <f t="shared" si="12"/>
        <v>0</v>
      </c>
      <c r="H96" s="56">
        <f t="shared" si="15"/>
        <v>0</v>
      </c>
      <c r="I96" s="56"/>
      <c r="J96" s="56"/>
      <c r="K96" s="56"/>
      <c r="L96" s="56" t="str">
        <f t="shared" si="11"/>
        <v xml:space="preserve"> </v>
      </c>
      <c r="M96" s="56"/>
      <c r="N96" s="78"/>
      <c r="O96" s="78"/>
      <c r="P96" s="78">
        <f t="shared" si="14"/>
        <v>0</v>
      </c>
    </row>
    <row r="97" spans="1:16" ht="15" x14ac:dyDescent="0.2">
      <c r="A97" s="141"/>
      <c r="B97" s="56"/>
      <c r="C97" s="79"/>
      <c r="D97" s="56"/>
      <c r="E97" s="79"/>
      <c r="F97" s="56"/>
      <c r="G97" s="79">
        <f t="shared" si="12"/>
        <v>0</v>
      </c>
      <c r="H97" s="56">
        <f t="shared" si="15"/>
        <v>0</v>
      </c>
      <c r="I97" s="56"/>
      <c r="J97" s="56"/>
      <c r="K97" s="56"/>
      <c r="L97" s="56" t="str">
        <f t="shared" si="11"/>
        <v xml:space="preserve"> </v>
      </c>
      <c r="M97" s="56"/>
      <c r="N97" s="78"/>
      <c r="O97" s="78"/>
      <c r="P97" s="78">
        <f t="shared" si="14"/>
        <v>0</v>
      </c>
    </row>
    <row r="98" spans="1:16" ht="15" x14ac:dyDescent="0.2">
      <c r="A98" s="141"/>
      <c r="B98" s="56"/>
      <c r="C98" s="79"/>
      <c r="D98" s="56"/>
      <c r="E98" s="79"/>
      <c r="F98" s="56"/>
      <c r="G98" s="79">
        <f t="shared" si="12"/>
        <v>0</v>
      </c>
      <c r="H98" s="56">
        <f t="shared" si="15"/>
        <v>0</v>
      </c>
      <c r="I98" s="56"/>
      <c r="J98" s="56"/>
      <c r="K98" s="56"/>
      <c r="L98" s="56" t="str">
        <f t="shared" si="11"/>
        <v xml:space="preserve"> </v>
      </c>
      <c r="M98" s="56"/>
      <c r="N98" s="78"/>
      <c r="O98" s="78"/>
      <c r="P98" s="78">
        <f t="shared" si="14"/>
        <v>0</v>
      </c>
    </row>
    <row r="99" spans="1:16" ht="15" x14ac:dyDescent="0.2">
      <c r="A99" s="141"/>
      <c r="B99" s="56"/>
      <c r="C99" s="79"/>
      <c r="D99" s="56"/>
      <c r="E99" s="79"/>
      <c r="F99" s="56"/>
      <c r="G99" s="79">
        <f t="shared" si="12"/>
        <v>0</v>
      </c>
      <c r="H99" s="56">
        <f t="shared" si="15"/>
        <v>0</v>
      </c>
      <c r="I99" s="56"/>
      <c r="J99" s="56"/>
      <c r="K99" s="56"/>
      <c r="L99" s="56" t="str">
        <f t="shared" si="11"/>
        <v xml:space="preserve"> </v>
      </c>
      <c r="M99" s="56"/>
      <c r="N99" s="78"/>
      <c r="O99" s="78"/>
      <c r="P99" s="78">
        <f t="shared" si="14"/>
        <v>0</v>
      </c>
    </row>
    <row r="100" spans="1:16" ht="15" x14ac:dyDescent="0.2">
      <c r="A100" s="141"/>
      <c r="B100" s="56"/>
      <c r="C100" s="79"/>
      <c r="D100" s="56"/>
      <c r="E100" s="79"/>
      <c r="F100" s="56"/>
      <c r="G100" s="79">
        <f t="shared" si="12"/>
        <v>0</v>
      </c>
      <c r="H100" s="56">
        <f t="shared" si="15"/>
        <v>0</v>
      </c>
      <c r="I100" s="56"/>
      <c r="J100" s="56"/>
      <c r="K100" s="56"/>
      <c r="L100" s="56" t="str">
        <f t="shared" si="11"/>
        <v xml:space="preserve"> </v>
      </c>
      <c r="M100" s="56"/>
      <c r="N100" s="78"/>
      <c r="O100" s="78"/>
      <c r="P100" s="78">
        <f t="shared" si="14"/>
        <v>0</v>
      </c>
    </row>
    <row r="101" spans="1:16" ht="15" x14ac:dyDescent="0.2">
      <c r="A101" s="141"/>
      <c r="B101" s="56"/>
      <c r="C101" s="79"/>
      <c r="D101" s="56"/>
      <c r="E101" s="79"/>
      <c r="F101" s="56"/>
      <c r="G101" s="79">
        <f t="shared" si="12"/>
        <v>0</v>
      </c>
      <c r="H101" s="56">
        <f t="shared" si="15"/>
        <v>0</v>
      </c>
      <c r="I101" s="56"/>
      <c r="J101" s="56"/>
      <c r="K101" s="56"/>
      <c r="L101" s="56" t="str">
        <f t="shared" si="11"/>
        <v xml:space="preserve"> </v>
      </c>
      <c r="M101" s="56"/>
      <c r="N101" s="78"/>
      <c r="O101" s="78"/>
      <c r="P101" s="78">
        <f t="shared" si="14"/>
        <v>0</v>
      </c>
    </row>
    <row r="102" spans="1:16" ht="15" x14ac:dyDescent="0.2">
      <c r="A102" s="141"/>
      <c r="B102" s="56"/>
      <c r="C102" s="79"/>
      <c r="D102" s="56"/>
      <c r="E102" s="79"/>
      <c r="F102" s="56"/>
      <c r="G102" s="79">
        <f t="shared" si="12"/>
        <v>0</v>
      </c>
      <c r="H102" s="56">
        <f t="shared" si="15"/>
        <v>0</v>
      </c>
      <c r="I102" s="56"/>
      <c r="J102" s="56"/>
      <c r="K102" s="56"/>
      <c r="L102" s="56" t="str">
        <f t="shared" si="11"/>
        <v xml:space="preserve"> </v>
      </c>
      <c r="M102" s="56"/>
      <c r="N102" s="78"/>
      <c r="O102" s="78"/>
      <c r="P102" s="78">
        <f t="shared" si="14"/>
        <v>0</v>
      </c>
    </row>
    <row r="103" spans="1:16" ht="15" x14ac:dyDescent="0.2">
      <c r="A103" s="141"/>
      <c r="B103" s="56"/>
      <c r="C103" s="79"/>
      <c r="D103" s="56"/>
      <c r="E103" s="79"/>
      <c r="F103" s="56"/>
      <c r="G103" s="79">
        <f t="shared" si="12"/>
        <v>0</v>
      </c>
      <c r="H103" s="56">
        <f t="shared" si="15"/>
        <v>0</v>
      </c>
      <c r="I103" s="56"/>
      <c r="J103" s="56"/>
      <c r="K103" s="56"/>
      <c r="L103" s="56" t="str">
        <f t="shared" si="11"/>
        <v xml:space="preserve"> </v>
      </c>
      <c r="M103" s="56"/>
      <c r="N103" s="78"/>
      <c r="O103" s="78"/>
      <c r="P103" s="78">
        <f t="shared" si="14"/>
        <v>0</v>
      </c>
    </row>
    <row r="104" spans="1:16" ht="15" x14ac:dyDescent="0.2">
      <c r="A104" s="141"/>
      <c r="B104" s="56"/>
      <c r="C104" s="79"/>
      <c r="D104" s="56"/>
      <c r="E104" s="79"/>
      <c r="F104" s="56"/>
      <c r="G104" s="79">
        <f t="shared" si="12"/>
        <v>0</v>
      </c>
      <c r="H104" s="56">
        <f t="shared" si="15"/>
        <v>0</v>
      </c>
      <c r="I104" s="56"/>
      <c r="J104" s="56"/>
      <c r="K104" s="56"/>
      <c r="L104" s="56" t="str">
        <f t="shared" si="11"/>
        <v xml:space="preserve"> </v>
      </c>
      <c r="M104" s="56"/>
      <c r="N104" s="78"/>
      <c r="O104" s="78"/>
      <c r="P104" s="78">
        <f t="shared" si="14"/>
        <v>0</v>
      </c>
    </row>
    <row r="105" spans="1:16" ht="15" x14ac:dyDescent="0.2">
      <c r="A105" s="141"/>
      <c r="B105" s="56"/>
      <c r="C105" s="79"/>
      <c r="D105" s="56"/>
      <c r="E105" s="79"/>
      <c r="F105" s="56"/>
      <c r="G105" s="79">
        <f t="shared" si="12"/>
        <v>0</v>
      </c>
      <c r="H105" s="56">
        <f t="shared" si="15"/>
        <v>0</v>
      </c>
      <c r="I105" s="56"/>
      <c r="J105" s="56"/>
      <c r="K105" s="56"/>
      <c r="L105" s="56" t="str">
        <f t="shared" si="11"/>
        <v xml:space="preserve"> </v>
      </c>
      <c r="M105" s="56"/>
      <c r="N105" s="78"/>
      <c r="O105" s="78"/>
      <c r="P105" s="78">
        <f t="shared" si="14"/>
        <v>0</v>
      </c>
    </row>
    <row r="106" spans="1:16" ht="15" x14ac:dyDescent="0.2">
      <c r="A106" s="141"/>
      <c r="B106" s="56"/>
      <c r="C106" s="79"/>
      <c r="D106" s="56"/>
      <c r="E106" s="79"/>
      <c r="F106" s="56"/>
      <c r="G106" s="79">
        <f t="shared" si="12"/>
        <v>0</v>
      </c>
      <c r="H106" s="56">
        <f t="shared" si="15"/>
        <v>0</v>
      </c>
      <c r="I106" s="56"/>
      <c r="J106" s="56"/>
      <c r="K106" s="56"/>
      <c r="L106" s="56" t="str">
        <f t="shared" si="11"/>
        <v xml:space="preserve"> </v>
      </c>
      <c r="M106" s="56"/>
      <c r="N106" s="78"/>
      <c r="O106" s="78"/>
      <c r="P106" s="78">
        <f t="shared" si="14"/>
        <v>0</v>
      </c>
    </row>
    <row r="107" spans="1:16" ht="15" x14ac:dyDescent="0.2">
      <c r="A107" s="141"/>
      <c r="B107" s="56"/>
      <c r="C107" s="79"/>
      <c r="D107" s="56"/>
      <c r="E107" s="79"/>
      <c r="F107" s="56"/>
      <c r="G107" s="79">
        <f t="shared" si="12"/>
        <v>0</v>
      </c>
      <c r="H107" s="56">
        <f t="shared" si="15"/>
        <v>0</v>
      </c>
      <c r="I107" s="56"/>
      <c r="J107" s="56"/>
      <c r="K107" s="56"/>
      <c r="L107" s="56" t="str">
        <f t="shared" si="11"/>
        <v xml:space="preserve"> </v>
      </c>
      <c r="M107" s="56"/>
      <c r="N107" s="78"/>
      <c r="O107" s="78"/>
      <c r="P107" s="78">
        <f t="shared" si="14"/>
        <v>0</v>
      </c>
    </row>
    <row r="108" spans="1:16" ht="15" x14ac:dyDescent="0.2">
      <c r="A108" s="141"/>
      <c r="B108" s="56"/>
      <c r="C108" s="79"/>
      <c r="D108" s="56"/>
      <c r="E108" s="79"/>
      <c r="F108" s="56"/>
      <c r="G108" s="79">
        <f t="shared" si="12"/>
        <v>0</v>
      </c>
      <c r="H108" s="56">
        <f t="shared" si="15"/>
        <v>0</v>
      </c>
      <c r="I108" s="56"/>
      <c r="J108" s="56"/>
      <c r="K108" s="56"/>
      <c r="L108" s="56" t="str">
        <f t="shared" si="11"/>
        <v xml:space="preserve"> </v>
      </c>
      <c r="M108" s="56"/>
      <c r="N108" s="78"/>
      <c r="O108" s="78"/>
      <c r="P108" s="78">
        <f t="shared" si="14"/>
        <v>0</v>
      </c>
    </row>
    <row r="109" spans="1:16" ht="15" x14ac:dyDescent="0.2">
      <c r="A109" s="141"/>
      <c r="B109" s="56"/>
      <c r="C109" s="79"/>
      <c r="D109" s="56"/>
      <c r="E109" s="79"/>
      <c r="F109" s="56"/>
      <c r="G109" s="79">
        <f t="shared" si="12"/>
        <v>0</v>
      </c>
      <c r="H109" s="56">
        <f t="shared" si="15"/>
        <v>0</v>
      </c>
      <c r="I109" s="56"/>
      <c r="J109" s="56"/>
      <c r="K109" s="56"/>
      <c r="L109" s="56" t="str">
        <f t="shared" si="11"/>
        <v xml:space="preserve"> </v>
      </c>
      <c r="M109" s="56"/>
      <c r="N109" s="78"/>
      <c r="O109" s="78"/>
      <c r="P109" s="78">
        <f t="shared" si="14"/>
        <v>0</v>
      </c>
    </row>
    <row r="110" spans="1:16" ht="15" x14ac:dyDescent="0.2">
      <c r="A110" s="141"/>
      <c r="B110" s="56"/>
      <c r="C110" s="79"/>
      <c r="D110" s="56"/>
      <c r="E110" s="79"/>
      <c r="F110" s="56"/>
      <c r="G110" s="79">
        <f t="shared" si="12"/>
        <v>0</v>
      </c>
      <c r="H110" s="56">
        <f t="shared" si="15"/>
        <v>0</v>
      </c>
      <c r="I110" s="56"/>
      <c r="J110" s="56"/>
      <c r="K110" s="56"/>
      <c r="L110" s="56" t="str">
        <f t="shared" si="11"/>
        <v xml:space="preserve"> </v>
      </c>
      <c r="M110" s="56"/>
      <c r="N110" s="78"/>
      <c r="O110" s="78"/>
      <c r="P110" s="78">
        <f t="shared" si="14"/>
        <v>0</v>
      </c>
    </row>
    <row r="111" spans="1:16" ht="15" x14ac:dyDescent="0.2">
      <c r="A111" s="141"/>
      <c r="B111" s="56"/>
      <c r="C111" s="79"/>
      <c r="D111" s="56"/>
      <c r="E111" s="79"/>
      <c r="F111" s="56"/>
      <c r="G111" s="79">
        <f t="shared" si="12"/>
        <v>0</v>
      </c>
      <c r="H111" s="56">
        <f t="shared" ref="G111:H126" si="16">H110-F111+D111</f>
        <v>0</v>
      </c>
      <c r="I111" s="56"/>
      <c r="J111" s="56"/>
      <c r="K111" s="56"/>
      <c r="L111" s="56" t="str">
        <f t="shared" si="11"/>
        <v xml:space="preserve"> </v>
      </c>
      <c r="M111" s="56"/>
      <c r="N111" s="78"/>
      <c r="O111" s="78"/>
      <c r="P111" s="78">
        <f t="shared" si="14"/>
        <v>0</v>
      </c>
    </row>
    <row r="112" spans="1:16" ht="15" x14ac:dyDescent="0.2">
      <c r="A112" s="141"/>
      <c r="B112" s="56"/>
      <c r="C112" s="79"/>
      <c r="D112" s="56"/>
      <c r="E112" s="79"/>
      <c r="F112" s="56"/>
      <c r="G112" s="79">
        <f t="shared" si="12"/>
        <v>0</v>
      </c>
      <c r="H112" s="56">
        <f t="shared" si="16"/>
        <v>0</v>
      </c>
      <c r="I112" s="56"/>
      <c r="J112" s="56"/>
      <c r="K112" s="56"/>
      <c r="L112" s="56" t="str">
        <f t="shared" si="11"/>
        <v xml:space="preserve"> </v>
      </c>
      <c r="M112" s="56"/>
      <c r="N112" s="78"/>
      <c r="O112" s="78"/>
      <c r="P112" s="78">
        <f t="shared" si="14"/>
        <v>0</v>
      </c>
    </row>
    <row r="113" spans="1:16" ht="15" x14ac:dyDescent="0.2">
      <c r="A113" s="141"/>
      <c r="B113" s="56"/>
      <c r="C113" s="79"/>
      <c r="D113" s="56"/>
      <c r="E113" s="79"/>
      <c r="F113" s="56"/>
      <c r="G113" s="79">
        <f t="shared" si="16"/>
        <v>0</v>
      </c>
      <c r="H113" s="56">
        <f t="shared" si="16"/>
        <v>0</v>
      </c>
      <c r="I113" s="56"/>
      <c r="J113" s="56"/>
      <c r="K113" s="56"/>
      <c r="L113" s="56" t="str">
        <f t="shared" si="11"/>
        <v xml:space="preserve"> </v>
      </c>
      <c r="M113" s="56"/>
      <c r="N113" s="78"/>
      <c r="O113" s="78"/>
      <c r="P113" s="78">
        <f t="shared" si="14"/>
        <v>0</v>
      </c>
    </row>
    <row r="114" spans="1:16" ht="15" x14ac:dyDescent="0.2">
      <c r="A114" s="141"/>
      <c r="B114" s="56"/>
      <c r="C114" s="79"/>
      <c r="D114" s="56"/>
      <c r="E114" s="79"/>
      <c r="F114" s="56"/>
      <c r="G114" s="79">
        <f t="shared" si="16"/>
        <v>0</v>
      </c>
      <c r="H114" s="56">
        <f t="shared" si="16"/>
        <v>0</v>
      </c>
      <c r="I114" s="56"/>
      <c r="J114" s="56"/>
      <c r="K114" s="56"/>
      <c r="L114" s="56" t="str">
        <f t="shared" si="11"/>
        <v xml:space="preserve"> </v>
      </c>
      <c r="M114" s="56"/>
      <c r="N114" s="78"/>
      <c r="O114" s="78"/>
      <c r="P114" s="78">
        <f t="shared" si="14"/>
        <v>0</v>
      </c>
    </row>
    <row r="115" spans="1:16" ht="15" x14ac:dyDescent="0.2">
      <c r="A115" s="141"/>
      <c r="B115" s="56"/>
      <c r="C115" s="79"/>
      <c r="D115" s="56"/>
      <c r="E115" s="79"/>
      <c r="F115" s="56"/>
      <c r="G115" s="79">
        <f t="shared" si="16"/>
        <v>0</v>
      </c>
      <c r="H115" s="56">
        <f t="shared" si="16"/>
        <v>0</v>
      </c>
      <c r="I115" s="56"/>
      <c r="J115" s="56"/>
      <c r="K115" s="56"/>
      <c r="L115" s="56" t="str">
        <f t="shared" si="11"/>
        <v xml:space="preserve"> </v>
      </c>
      <c r="M115" s="56"/>
      <c r="N115" s="78"/>
      <c r="O115" s="78"/>
      <c r="P115" s="78">
        <f t="shared" si="14"/>
        <v>0</v>
      </c>
    </row>
    <row r="116" spans="1:16" ht="15" x14ac:dyDescent="0.2">
      <c r="A116" s="148"/>
      <c r="B116" s="72"/>
      <c r="C116" s="73"/>
      <c r="D116" s="72"/>
      <c r="E116" s="73"/>
      <c r="F116" s="72"/>
      <c r="G116" s="79">
        <f t="shared" si="16"/>
        <v>0</v>
      </c>
      <c r="H116" s="56">
        <f t="shared" si="16"/>
        <v>0</v>
      </c>
      <c r="I116" s="56"/>
      <c r="J116" s="56"/>
      <c r="K116" s="72"/>
      <c r="L116" s="56" t="str">
        <f t="shared" si="11"/>
        <v xml:space="preserve"> </v>
      </c>
      <c r="M116" s="72"/>
      <c r="N116" s="77"/>
      <c r="O116" s="77"/>
      <c r="P116" s="78">
        <f t="shared" si="14"/>
        <v>0</v>
      </c>
    </row>
    <row r="117" spans="1:16" ht="15" x14ac:dyDescent="0.2">
      <c r="A117" s="148"/>
      <c r="B117" s="72"/>
      <c r="C117" s="73"/>
      <c r="D117" s="72"/>
      <c r="E117" s="73"/>
      <c r="F117" s="72"/>
      <c r="G117" s="79">
        <f t="shared" si="16"/>
        <v>0</v>
      </c>
      <c r="H117" s="56">
        <f t="shared" si="16"/>
        <v>0</v>
      </c>
      <c r="I117" s="56"/>
      <c r="J117" s="56"/>
      <c r="K117" s="72"/>
      <c r="L117" s="56" t="str">
        <f t="shared" si="11"/>
        <v xml:space="preserve"> </v>
      </c>
      <c r="M117" s="72"/>
      <c r="N117" s="77"/>
      <c r="O117" s="77"/>
      <c r="P117" s="78">
        <f t="shared" si="14"/>
        <v>0</v>
      </c>
    </row>
    <row r="118" spans="1:16" ht="15" x14ac:dyDescent="0.2">
      <c r="A118" s="148"/>
      <c r="B118" s="72"/>
      <c r="C118" s="73"/>
      <c r="D118" s="72"/>
      <c r="E118" s="73"/>
      <c r="F118" s="72"/>
      <c r="G118" s="79">
        <f t="shared" si="16"/>
        <v>0</v>
      </c>
      <c r="H118" s="56">
        <f t="shared" si="16"/>
        <v>0</v>
      </c>
      <c r="I118" s="56"/>
      <c r="J118" s="56"/>
      <c r="K118" s="72"/>
      <c r="L118" s="56" t="str">
        <f t="shared" si="11"/>
        <v xml:space="preserve"> </v>
      </c>
      <c r="M118" s="72"/>
      <c r="N118" s="77"/>
      <c r="O118" s="77"/>
      <c r="P118" s="78">
        <f t="shared" si="14"/>
        <v>0</v>
      </c>
    </row>
    <row r="119" spans="1:16" ht="15" x14ac:dyDescent="0.2">
      <c r="A119" s="148"/>
      <c r="B119" s="72"/>
      <c r="C119" s="73"/>
      <c r="D119" s="72"/>
      <c r="E119" s="73"/>
      <c r="F119" s="72"/>
      <c r="G119" s="79">
        <f t="shared" si="16"/>
        <v>0</v>
      </c>
      <c r="H119" s="56">
        <f t="shared" si="16"/>
        <v>0</v>
      </c>
      <c r="I119" s="56"/>
      <c r="J119" s="56"/>
      <c r="K119" s="72"/>
      <c r="L119" s="56" t="str">
        <f t="shared" si="11"/>
        <v xml:space="preserve"> </v>
      </c>
      <c r="M119" s="72"/>
      <c r="N119" s="77"/>
      <c r="O119" s="77"/>
      <c r="P119" s="78">
        <f t="shared" si="14"/>
        <v>0</v>
      </c>
    </row>
    <row r="120" spans="1:16" ht="15" x14ac:dyDescent="0.2">
      <c r="A120" s="148"/>
      <c r="B120" s="72"/>
      <c r="C120" s="73"/>
      <c r="D120" s="72"/>
      <c r="E120" s="73"/>
      <c r="F120" s="72"/>
      <c r="G120" s="79">
        <f t="shared" si="16"/>
        <v>0</v>
      </c>
      <c r="H120" s="56">
        <f t="shared" si="16"/>
        <v>0</v>
      </c>
      <c r="I120" s="56"/>
      <c r="J120" s="56"/>
      <c r="K120" s="72"/>
      <c r="L120" s="56" t="str">
        <f t="shared" si="11"/>
        <v xml:space="preserve"> </v>
      </c>
      <c r="M120" s="72"/>
      <c r="N120" s="77"/>
      <c r="O120" s="77"/>
      <c r="P120" s="78">
        <f t="shared" si="14"/>
        <v>0</v>
      </c>
    </row>
    <row r="121" spans="1:16" ht="15" x14ac:dyDescent="0.2">
      <c r="A121" s="148"/>
      <c r="B121" s="72"/>
      <c r="C121" s="73"/>
      <c r="D121" s="72"/>
      <c r="E121" s="73"/>
      <c r="F121" s="72"/>
      <c r="G121" s="79">
        <f t="shared" si="16"/>
        <v>0</v>
      </c>
      <c r="H121" s="56">
        <f t="shared" si="16"/>
        <v>0</v>
      </c>
      <c r="I121" s="56"/>
      <c r="J121" s="56"/>
      <c r="K121" s="72"/>
      <c r="L121" s="56" t="str">
        <f t="shared" si="11"/>
        <v xml:space="preserve"> </v>
      </c>
      <c r="M121" s="72"/>
      <c r="N121" s="77"/>
      <c r="O121" s="77"/>
      <c r="P121" s="78">
        <f t="shared" si="14"/>
        <v>0</v>
      </c>
    </row>
    <row r="122" spans="1:16" ht="15" x14ac:dyDescent="0.2">
      <c r="A122" s="148"/>
      <c r="B122" s="72"/>
      <c r="C122" s="79"/>
      <c r="D122" s="72"/>
      <c r="E122" s="73"/>
      <c r="F122" s="72"/>
      <c r="G122" s="79">
        <f t="shared" si="16"/>
        <v>0</v>
      </c>
      <c r="H122" s="56">
        <f t="shared" si="16"/>
        <v>0</v>
      </c>
      <c r="I122" s="56"/>
      <c r="J122" s="56"/>
      <c r="K122" s="72"/>
      <c r="L122" s="56" t="str">
        <f t="shared" si="11"/>
        <v xml:space="preserve"> </v>
      </c>
      <c r="M122" s="72"/>
      <c r="N122" s="77"/>
      <c r="O122" s="77"/>
      <c r="P122" s="78">
        <f t="shared" si="14"/>
        <v>0</v>
      </c>
    </row>
    <row r="123" spans="1:16" ht="15" x14ac:dyDescent="0.2">
      <c r="A123" s="148"/>
      <c r="B123" s="72"/>
      <c r="C123" s="73"/>
      <c r="D123" s="72"/>
      <c r="E123" s="73"/>
      <c r="F123" s="72"/>
      <c r="G123" s="79">
        <f t="shared" si="16"/>
        <v>0</v>
      </c>
      <c r="H123" s="56">
        <f t="shared" si="16"/>
        <v>0</v>
      </c>
      <c r="I123" s="56"/>
      <c r="J123" s="56"/>
      <c r="K123" s="72"/>
      <c r="L123" s="56" t="str">
        <f t="shared" si="11"/>
        <v xml:space="preserve"> </v>
      </c>
      <c r="M123" s="72"/>
      <c r="N123" s="77"/>
      <c r="O123" s="77"/>
      <c r="P123" s="78">
        <f t="shared" si="14"/>
        <v>0</v>
      </c>
    </row>
    <row r="124" spans="1:16" ht="15" x14ac:dyDescent="0.2">
      <c r="A124" s="148"/>
      <c r="B124" s="72"/>
      <c r="C124" s="73"/>
      <c r="D124" s="72"/>
      <c r="E124" s="73"/>
      <c r="F124" s="72"/>
      <c r="G124" s="79">
        <f t="shared" si="16"/>
        <v>0</v>
      </c>
      <c r="H124" s="56">
        <f t="shared" si="16"/>
        <v>0</v>
      </c>
      <c r="I124" s="56"/>
      <c r="J124" s="56"/>
      <c r="K124" s="72"/>
      <c r="L124" s="56" t="str">
        <f t="shared" si="11"/>
        <v xml:space="preserve"> </v>
      </c>
      <c r="M124" s="72"/>
      <c r="N124" s="77"/>
      <c r="O124" s="77"/>
      <c r="P124" s="78">
        <f t="shared" si="14"/>
        <v>0</v>
      </c>
    </row>
    <row r="125" spans="1:16" ht="15" x14ac:dyDescent="0.2">
      <c r="A125" s="148"/>
      <c r="B125" s="72"/>
      <c r="C125" s="73"/>
      <c r="D125" s="72"/>
      <c r="E125" s="73"/>
      <c r="F125" s="72"/>
      <c r="G125" s="79">
        <f t="shared" si="16"/>
        <v>0</v>
      </c>
      <c r="H125" s="56">
        <f t="shared" si="16"/>
        <v>0</v>
      </c>
      <c r="I125" s="56"/>
      <c r="J125" s="56"/>
      <c r="K125" s="72"/>
      <c r="L125" s="56" t="str">
        <f t="shared" si="11"/>
        <v xml:space="preserve"> </v>
      </c>
      <c r="M125" s="72"/>
      <c r="N125" s="77"/>
      <c r="O125" s="77"/>
      <c r="P125" s="78">
        <f t="shared" si="14"/>
        <v>0</v>
      </c>
    </row>
    <row r="126" spans="1:16" ht="15" x14ac:dyDescent="0.2">
      <c r="A126" s="148"/>
      <c r="B126" s="72"/>
      <c r="C126" s="73"/>
      <c r="D126" s="72"/>
      <c r="E126" s="73"/>
      <c r="F126" s="72"/>
      <c r="G126" s="79">
        <f t="shared" si="16"/>
        <v>0</v>
      </c>
      <c r="H126" s="56">
        <f t="shared" si="16"/>
        <v>0</v>
      </c>
      <c r="I126" s="56"/>
      <c r="J126" s="56"/>
      <c r="K126" s="72"/>
      <c r="L126" s="56" t="str">
        <f t="shared" si="11"/>
        <v xml:space="preserve"> </v>
      </c>
      <c r="M126" s="72"/>
      <c r="N126" s="77"/>
      <c r="O126" s="77"/>
      <c r="P126" s="78">
        <f t="shared" si="14"/>
        <v>0</v>
      </c>
    </row>
    <row r="127" spans="1:16" ht="15" x14ac:dyDescent="0.2">
      <c r="A127" s="148"/>
      <c r="B127" s="72"/>
      <c r="C127" s="73"/>
      <c r="D127" s="72"/>
      <c r="E127" s="73"/>
      <c r="F127" s="72"/>
      <c r="G127" s="79">
        <f t="shared" ref="G127:H142" si="17">G126-E127+C127</f>
        <v>0</v>
      </c>
      <c r="H127" s="56">
        <f t="shared" si="17"/>
        <v>0</v>
      </c>
      <c r="I127" s="56"/>
      <c r="J127" s="56"/>
      <c r="K127" s="72"/>
      <c r="L127" s="56" t="str">
        <f t="shared" si="11"/>
        <v xml:space="preserve"> </v>
      </c>
      <c r="M127" s="72"/>
      <c r="N127" s="77"/>
      <c r="O127" s="77"/>
      <c r="P127" s="78">
        <f t="shared" si="14"/>
        <v>0</v>
      </c>
    </row>
    <row r="128" spans="1:16" ht="15" x14ac:dyDescent="0.2">
      <c r="A128" s="148"/>
      <c r="B128" s="72"/>
      <c r="C128" s="73"/>
      <c r="D128" s="72"/>
      <c r="E128" s="73"/>
      <c r="F128" s="72"/>
      <c r="G128" s="79">
        <f t="shared" si="17"/>
        <v>0</v>
      </c>
      <c r="H128" s="56">
        <f t="shared" si="17"/>
        <v>0</v>
      </c>
      <c r="I128" s="56"/>
      <c r="J128" s="56"/>
      <c r="K128" s="72"/>
      <c r="L128" s="56" t="str">
        <f t="shared" si="11"/>
        <v xml:space="preserve"> </v>
      </c>
      <c r="M128" s="72"/>
      <c r="N128" s="77"/>
      <c r="O128" s="77"/>
      <c r="P128" s="78">
        <f t="shared" si="14"/>
        <v>0</v>
      </c>
    </row>
    <row r="129" spans="1:16" ht="15" x14ac:dyDescent="0.2">
      <c r="A129" s="148"/>
      <c r="B129" s="72"/>
      <c r="C129" s="73"/>
      <c r="D129" s="72"/>
      <c r="E129" s="73"/>
      <c r="F129" s="72"/>
      <c r="G129" s="79">
        <f t="shared" si="17"/>
        <v>0</v>
      </c>
      <c r="H129" s="56">
        <f t="shared" si="17"/>
        <v>0</v>
      </c>
      <c r="I129" s="56"/>
      <c r="J129" s="56"/>
      <c r="K129" s="72"/>
      <c r="L129" s="56" t="str">
        <f t="shared" si="11"/>
        <v xml:space="preserve"> </v>
      </c>
      <c r="M129" s="72"/>
      <c r="N129" s="77"/>
      <c r="O129" s="77"/>
      <c r="P129" s="78">
        <f t="shared" si="14"/>
        <v>0</v>
      </c>
    </row>
    <row r="130" spans="1:16" ht="15" x14ac:dyDescent="0.2">
      <c r="A130" s="148"/>
      <c r="B130" s="72"/>
      <c r="C130" s="73"/>
      <c r="D130" s="72"/>
      <c r="E130" s="73"/>
      <c r="F130" s="72"/>
      <c r="G130" s="79">
        <f t="shared" si="17"/>
        <v>0</v>
      </c>
      <c r="H130" s="56">
        <f t="shared" si="17"/>
        <v>0</v>
      </c>
      <c r="I130" s="56"/>
      <c r="J130" s="56"/>
      <c r="K130" s="72"/>
      <c r="L130" s="56" t="str">
        <f t="shared" si="11"/>
        <v xml:space="preserve"> </v>
      </c>
      <c r="M130" s="72"/>
      <c r="N130" s="77"/>
      <c r="O130" s="77"/>
      <c r="P130" s="78">
        <f t="shared" si="14"/>
        <v>0</v>
      </c>
    </row>
    <row r="131" spans="1:16" ht="15" x14ac:dyDescent="0.2">
      <c r="A131" s="148"/>
      <c r="B131" s="72"/>
      <c r="C131" s="73"/>
      <c r="D131" s="72"/>
      <c r="E131" s="73"/>
      <c r="F131" s="72"/>
      <c r="G131" s="79">
        <f t="shared" si="17"/>
        <v>0</v>
      </c>
      <c r="H131" s="56">
        <f t="shared" si="17"/>
        <v>0</v>
      </c>
      <c r="I131" s="56"/>
      <c r="J131" s="56"/>
      <c r="K131" s="72"/>
      <c r="L131" s="56" t="str">
        <f t="shared" si="11"/>
        <v xml:space="preserve"> </v>
      </c>
      <c r="M131" s="72"/>
      <c r="N131" s="77"/>
      <c r="O131" s="77"/>
      <c r="P131" s="78">
        <f t="shared" si="14"/>
        <v>0</v>
      </c>
    </row>
    <row r="132" spans="1:16" ht="15" x14ac:dyDescent="0.2">
      <c r="A132" s="148"/>
      <c r="B132" s="72"/>
      <c r="C132" s="81"/>
      <c r="D132" s="72"/>
      <c r="E132" s="73"/>
      <c r="F132" s="72"/>
      <c r="G132" s="79">
        <f t="shared" si="17"/>
        <v>0</v>
      </c>
      <c r="H132" s="56">
        <f t="shared" si="17"/>
        <v>0</v>
      </c>
      <c r="I132" s="56"/>
      <c r="J132" s="56"/>
      <c r="K132" s="72"/>
      <c r="L132" s="56" t="str">
        <f t="shared" si="11"/>
        <v xml:space="preserve"> </v>
      </c>
      <c r="M132" s="72"/>
      <c r="N132" s="77"/>
      <c r="O132" s="77"/>
      <c r="P132" s="78">
        <f t="shared" si="14"/>
        <v>0</v>
      </c>
    </row>
    <row r="133" spans="1:16" ht="15" x14ac:dyDescent="0.2">
      <c r="A133" s="148"/>
      <c r="B133" s="72"/>
      <c r="C133" s="73"/>
      <c r="D133" s="72"/>
      <c r="E133" s="73"/>
      <c r="F133" s="72"/>
      <c r="G133" s="79">
        <f t="shared" si="17"/>
        <v>0</v>
      </c>
      <c r="H133" s="56">
        <f t="shared" si="17"/>
        <v>0</v>
      </c>
      <c r="I133" s="56"/>
      <c r="J133" s="56"/>
      <c r="K133" s="72"/>
      <c r="L133" s="56" t="str">
        <f t="shared" si="11"/>
        <v xml:space="preserve"> </v>
      </c>
      <c r="M133" s="72"/>
      <c r="N133" s="77"/>
      <c r="O133" s="77"/>
      <c r="P133" s="78">
        <f t="shared" si="14"/>
        <v>0</v>
      </c>
    </row>
    <row r="134" spans="1:16" ht="15" x14ac:dyDescent="0.2">
      <c r="A134" s="148"/>
      <c r="B134" s="72"/>
      <c r="C134" s="73"/>
      <c r="D134" s="72"/>
      <c r="E134" s="73"/>
      <c r="F134" s="72"/>
      <c r="G134" s="79">
        <f t="shared" si="17"/>
        <v>0</v>
      </c>
      <c r="H134" s="56">
        <f t="shared" si="17"/>
        <v>0</v>
      </c>
      <c r="I134" s="56"/>
      <c r="J134" s="56"/>
      <c r="K134" s="72"/>
      <c r="L134" s="56" t="str">
        <f t="shared" si="11"/>
        <v xml:space="preserve"> </v>
      </c>
      <c r="M134" s="72"/>
      <c r="N134" s="77"/>
      <c r="O134" s="77"/>
      <c r="P134" s="78">
        <f t="shared" si="14"/>
        <v>0</v>
      </c>
    </row>
    <row r="135" spans="1:16" ht="15" x14ac:dyDescent="0.2">
      <c r="A135" s="148"/>
      <c r="B135" s="72"/>
      <c r="C135" s="73"/>
      <c r="D135" s="72"/>
      <c r="E135" s="73"/>
      <c r="F135" s="72"/>
      <c r="G135" s="79">
        <f t="shared" si="17"/>
        <v>0</v>
      </c>
      <c r="H135" s="56">
        <f t="shared" si="17"/>
        <v>0</v>
      </c>
      <c r="I135" s="56"/>
      <c r="J135" s="56"/>
      <c r="K135" s="72"/>
      <c r="L135" s="56" t="str">
        <f t="shared" ref="L135:L198" si="18">IF(D135&gt;0,D135," ")</f>
        <v xml:space="preserve"> </v>
      </c>
      <c r="M135" s="72"/>
      <c r="N135" s="77"/>
      <c r="O135" s="77"/>
      <c r="P135" s="78">
        <f t="shared" si="14"/>
        <v>0</v>
      </c>
    </row>
    <row r="136" spans="1:16" ht="15" x14ac:dyDescent="0.2">
      <c r="A136" s="148"/>
      <c r="B136" s="72"/>
      <c r="C136" s="73"/>
      <c r="D136" s="72"/>
      <c r="E136" s="73"/>
      <c r="F136" s="72"/>
      <c r="G136" s="79">
        <f t="shared" si="17"/>
        <v>0</v>
      </c>
      <c r="H136" s="56">
        <f t="shared" si="17"/>
        <v>0</v>
      </c>
      <c r="I136" s="56"/>
      <c r="J136" s="56"/>
      <c r="K136" s="72"/>
      <c r="L136" s="56" t="str">
        <f t="shared" si="18"/>
        <v xml:space="preserve"> </v>
      </c>
      <c r="M136" s="72"/>
      <c r="N136" s="77"/>
      <c r="O136" s="77"/>
      <c r="P136" s="78">
        <f t="shared" si="14"/>
        <v>0</v>
      </c>
    </row>
    <row r="137" spans="1:16" ht="15" x14ac:dyDescent="0.2">
      <c r="A137" s="148"/>
      <c r="B137" s="72"/>
      <c r="C137" s="73"/>
      <c r="D137" s="72"/>
      <c r="E137" s="73"/>
      <c r="F137" s="72"/>
      <c r="G137" s="79">
        <f t="shared" si="17"/>
        <v>0</v>
      </c>
      <c r="H137" s="56">
        <f t="shared" si="17"/>
        <v>0</v>
      </c>
      <c r="I137" s="56"/>
      <c r="J137" s="56"/>
      <c r="K137" s="72"/>
      <c r="L137" s="56" t="str">
        <f t="shared" si="18"/>
        <v xml:space="preserve"> </v>
      </c>
      <c r="M137" s="72"/>
      <c r="N137" s="77"/>
      <c r="O137" s="77"/>
      <c r="P137" s="78">
        <f t="shared" si="14"/>
        <v>0</v>
      </c>
    </row>
    <row r="138" spans="1:16" ht="15" x14ac:dyDescent="0.2">
      <c r="A138" s="148"/>
      <c r="B138" s="72"/>
      <c r="C138" s="73"/>
      <c r="D138" s="72"/>
      <c r="E138" s="73"/>
      <c r="F138" s="72"/>
      <c r="G138" s="79">
        <f t="shared" si="17"/>
        <v>0</v>
      </c>
      <c r="H138" s="56">
        <f t="shared" si="17"/>
        <v>0</v>
      </c>
      <c r="I138" s="56"/>
      <c r="J138" s="56"/>
      <c r="K138" s="72"/>
      <c r="L138" s="56" t="str">
        <f t="shared" si="18"/>
        <v xml:space="preserve"> </v>
      </c>
      <c r="M138" s="72"/>
      <c r="N138" s="77"/>
      <c r="O138" s="77"/>
      <c r="P138" s="78">
        <f t="shared" si="14"/>
        <v>0</v>
      </c>
    </row>
    <row r="139" spans="1:16" ht="15" x14ac:dyDescent="0.2">
      <c r="A139" s="148"/>
      <c r="B139" s="72"/>
      <c r="C139" s="73"/>
      <c r="D139" s="72"/>
      <c r="E139" s="73"/>
      <c r="F139" s="72"/>
      <c r="G139" s="79">
        <f t="shared" si="17"/>
        <v>0</v>
      </c>
      <c r="H139" s="56">
        <f t="shared" si="17"/>
        <v>0</v>
      </c>
      <c r="I139" s="56"/>
      <c r="J139" s="56"/>
      <c r="K139" s="72"/>
      <c r="L139" s="56" t="str">
        <f t="shared" si="18"/>
        <v xml:space="preserve"> </v>
      </c>
      <c r="M139" s="72"/>
      <c r="N139" s="77"/>
      <c r="O139" s="77"/>
      <c r="P139" s="78">
        <f t="shared" si="14"/>
        <v>0</v>
      </c>
    </row>
    <row r="140" spans="1:16" ht="15" x14ac:dyDescent="0.2">
      <c r="A140" s="148"/>
      <c r="B140" s="72"/>
      <c r="C140" s="73"/>
      <c r="D140" s="72"/>
      <c r="E140" s="73"/>
      <c r="F140" s="72"/>
      <c r="G140" s="79">
        <f t="shared" si="17"/>
        <v>0</v>
      </c>
      <c r="H140" s="56">
        <f t="shared" si="17"/>
        <v>0</v>
      </c>
      <c r="I140" s="56"/>
      <c r="J140" s="56"/>
      <c r="K140" s="72"/>
      <c r="L140" s="56" t="str">
        <f t="shared" si="18"/>
        <v xml:space="preserve"> </v>
      </c>
      <c r="M140" s="72"/>
      <c r="N140" s="77"/>
      <c r="O140" s="77"/>
      <c r="P140" s="78">
        <f t="shared" si="14"/>
        <v>0</v>
      </c>
    </row>
    <row r="141" spans="1:16" ht="15" x14ac:dyDescent="0.2">
      <c r="A141" s="148"/>
      <c r="B141" s="72"/>
      <c r="C141" s="73"/>
      <c r="D141" s="72"/>
      <c r="E141" s="73"/>
      <c r="F141" s="72"/>
      <c r="G141" s="79">
        <f t="shared" si="17"/>
        <v>0</v>
      </c>
      <c r="H141" s="56">
        <f t="shared" si="17"/>
        <v>0</v>
      </c>
      <c r="I141" s="56"/>
      <c r="J141" s="56"/>
      <c r="K141" s="72"/>
      <c r="L141" s="56" t="str">
        <f t="shared" si="18"/>
        <v xml:space="preserve"> </v>
      </c>
      <c r="M141" s="72"/>
      <c r="N141" s="77"/>
      <c r="O141" s="77"/>
      <c r="P141" s="78">
        <f t="shared" si="14"/>
        <v>0</v>
      </c>
    </row>
    <row r="142" spans="1:16" ht="15" x14ac:dyDescent="0.2">
      <c r="A142" s="148"/>
      <c r="B142" s="72"/>
      <c r="C142" s="73"/>
      <c r="D142" s="72"/>
      <c r="E142" s="73"/>
      <c r="F142" s="72"/>
      <c r="G142" s="79">
        <f t="shared" si="17"/>
        <v>0</v>
      </c>
      <c r="H142" s="56">
        <f t="shared" si="17"/>
        <v>0</v>
      </c>
      <c r="I142" s="56"/>
      <c r="J142" s="56"/>
      <c r="K142" s="72"/>
      <c r="L142" s="56" t="str">
        <f t="shared" si="18"/>
        <v xml:space="preserve"> </v>
      </c>
      <c r="M142" s="72"/>
      <c r="N142" s="77"/>
      <c r="O142" s="77"/>
      <c r="P142" s="78">
        <f t="shared" si="14"/>
        <v>0</v>
      </c>
    </row>
    <row r="143" spans="1:16" ht="15" x14ac:dyDescent="0.2">
      <c r="A143" s="148"/>
      <c r="B143" s="72"/>
      <c r="C143" s="73"/>
      <c r="D143" s="72"/>
      <c r="E143" s="73"/>
      <c r="F143" s="72"/>
      <c r="G143" s="79">
        <f t="shared" ref="G143:H158" si="19">G142-E143+C143</f>
        <v>0</v>
      </c>
      <c r="H143" s="56">
        <f t="shared" si="19"/>
        <v>0</v>
      </c>
      <c r="I143" s="56"/>
      <c r="J143" s="56"/>
      <c r="K143" s="72"/>
      <c r="L143" s="56" t="str">
        <f t="shared" si="18"/>
        <v xml:space="preserve"> </v>
      </c>
      <c r="M143" s="72"/>
      <c r="N143" s="77"/>
      <c r="O143" s="77"/>
      <c r="P143" s="78">
        <f t="shared" si="14"/>
        <v>0</v>
      </c>
    </row>
    <row r="144" spans="1:16" ht="15" x14ac:dyDescent="0.2">
      <c r="A144" s="148"/>
      <c r="B144" s="72"/>
      <c r="C144" s="73"/>
      <c r="D144" s="72"/>
      <c r="E144" s="73"/>
      <c r="F144" s="72"/>
      <c r="G144" s="79">
        <f t="shared" si="19"/>
        <v>0</v>
      </c>
      <c r="H144" s="56">
        <f t="shared" si="19"/>
        <v>0</v>
      </c>
      <c r="I144" s="56"/>
      <c r="J144" s="56"/>
      <c r="K144" s="72"/>
      <c r="L144" s="56" t="str">
        <f t="shared" si="18"/>
        <v xml:space="preserve"> </v>
      </c>
      <c r="M144" s="72"/>
      <c r="N144" s="77"/>
      <c r="O144" s="77"/>
      <c r="P144" s="78">
        <f t="shared" si="14"/>
        <v>0</v>
      </c>
    </row>
    <row r="145" spans="1:16" ht="15" x14ac:dyDescent="0.2">
      <c r="A145" s="148"/>
      <c r="B145" s="72"/>
      <c r="C145" s="73"/>
      <c r="D145" s="72"/>
      <c r="E145" s="73"/>
      <c r="F145" s="72"/>
      <c r="G145" s="79">
        <f t="shared" si="19"/>
        <v>0</v>
      </c>
      <c r="H145" s="56">
        <f t="shared" si="19"/>
        <v>0</v>
      </c>
      <c r="I145" s="56"/>
      <c r="J145" s="56"/>
      <c r="K145" s="72"/>
      <c r="L145" s="56" t="str">
        <f t="shared" si="18"/>
        <v xml:space="preserve"> </v>
      </c>
      <c r="M145" s="72"/>
      <c r="N145" s="77"/>
      <c r="O145" s="77"/>
      <c r="P145" s="78">
        <f t="shared" si="14"/>
        <v>0</v>
      </c>
    </row>
    <row r="146" spans="1:16" ht="15" x14ac:dyDescent="0.2">
      <c r="A146" s="148"/>
      <c r="B146" s="72"/>
      <c r="C146" s="73"/>
      <c r="D146" s="72"/>
      <c r="E146" s="73"/>
      <c r="F146" s="72"/>
      <c r="G146" s="79">
        <f t="shared" si="19"/>
        <v>0</v>
      </c>
      <c r="H146" s="56">
        <f t="shared" si="19"/>
        <v>0</v>
      </c>
      <c r="I146" s="56"/>
      <c r="J146" s="56"/>
      <c r="K146" s="72"/>
      <c r="L146" s="56" t="str">
        <f t="shared" si="18"/>
        <v xml:space="preserve"> </v>
      </c>
      <c r="M146" s="72"/>
      <c r="N146" s="77"/>
      <c r="O146" s="77"/>
      <c r="P146" s="78">
        <f t="shared" ref="P146:P210" si="20">O146*G146</f>
        <v>0</v>
      </c>
    </row>
    <row r="147" spans="1:16" ht="15" x14ac:dyDescent="0.2">
      <c r="A147" s="148"/>
      <c r="B147" s="72"/>
      <c r="C147" s="73"/>
      <c r="D147" s="72"/>
      <c r="E147" s="73"/>
      <c r="F147" s="72"/>
      <c r="G147" s="79">
        <f t="shared" si="19"/>
        <v>0</v>
      </c>
      <c r="H147" s="56">
        <f t="shared" si="19"/>
        <v>0</v>
      </c>
      <c r="I147" s="56"/>
      <c r="J147" s="56"/>
      <c r="K147" s="72"/>
      <c r="L147" s="56" t="str">
        <f t="shared" si="18"/>
        <v xml:space="preserve"> </v>
      </c>
      <c r="M147" s="72"/>
      <c r="N147" s="77"/>
      <c r="O147" s="77"/>
      <c r="P147" s="78">
        <f t="shared" si="20"/>
        <v>0</v>
      </c>
    </row>
    <row r="148" spans="1:16" ht="15" x14ac:dyDescent="0.2">
      <c r="A148" s="148"/>
      <c r="B148" s="72"/>
      <c r="C148" s="73"/>
      <c r="D148" s="72"/>
      <c r="E148" s="73"/>
      <c r="F148" s="72"/>
      <c r="G148" s="79">
        <f t="shared" si="19"/>
        <v>0</v>
      </c>
      <c r="H148" s="56">
        <f t="shared" si="19"/>
        <v>0</v>
      </c>
      <c r="I148" s="56"/>
      <c r="J148" s="56"/>
      <c r="K148" s="72"/>
      <c r="L148" s="56" t="str">
        <f t="shared" si="18"/>
        <v xml:space="preserve"> </v>
      </c>
      <c r="M148" s="72"/>
      <c r="N148" s="77"/>
      <c r="O148" s="77"/>
      <c r="P148" s="78">
        <f t="shared" si="20"/>
        <v>0</v>
      </c>
    </row>
    <row r="149" spans="1:16" ht="15" x14ac:dyDescent="0.2">
      <c r="A149" s="148"/>
      <c r="B149" s="72"/>
      <c r="C149" s="73"/>
      <c r="D149" s="72"/>
      <c r="E149" s="73"/>
      <c r="F149" s="72"/>
      <c r="G149" s="79">
        <f t="shared" si="19"/>
        <v>0</v>
      </c>
      <c r="H149" s="56">
        <f t="shared" si="19"/>
        <v>0</v>
      </c>
      <c r="I149" s="56"/>
      <c r="J149" s="56"/>
      <c r="K149" s="72"/>
      <c r="L149" s="56" t="str">
        <f t="shared" si="18"/>
        <v xml:space="preserve"> </v>
      </c>
      <c r="M149" s="72"/>
      <c r="N149" s="77"/>
      <c r="O149" s="77"/>
      <c r="P149" s="78">
        <f t="shared" si="20"/>
        <v>0</v>
      </c>
    </row>
    <row r="150" spans="1:16" ht="15" x14ac:dyDescent="0.2">
      <c r="A150" s="148"/>
      <c r="B150" s="72"/>
      <c r="C150" s="73"/>
      <c r="D150" s="72"/>
      <c r="E150" s="73"/>
      <c r="F150" s="72"/>
      <c r="G150" s="79">
        <f t="shared" si="19"/>
        <v>0</v>
      </c>
      <c r="H150" s="56">
        <f t="shared" si="19"/>
        <v>0</v>
      </c>
      <c r="I150" s="56"/>
      <c r="J150" s="56"/>
      <c r="K150" s="72"/>
      <c r="L150" s="56" t="str">
        <f t="shared" si="18"/>
        <v xml:space="preserve"> </v>
      </c>
      <c r="M150" s="72"/>
      <c r="N150" s="77"/>
      <c r="O150" s="77"/>
      <c r="P150" s="78">
        <f t="shared" si="20"/>
        <v>0</v>
      </c>
    </row>
    <row r="151" spans="1:16" ht="15" x14ac:dyDescent="0.2">
      <c r="A151" s="148"/>
      <c r="B151" s="72"/>
      <c r="C151" s="81"/>
      <c r="D151" s="72"/>
      <c r="E151" s="73"/>
      <c r="F151" s="72"/>
      <c r="G151" s="79">
        <f t="shared" si="19"/>
        <v>0</v>
      </c>
      <c r="H151" s="56">
        <f t="shared" si="19"/>
        <v>0</v>
      </c>
      <c r="I151" s="56"/>
      <c r="J151" s="56"/>
      <c r="K151" s="72"/>
      <c r="L151" s="56"/>
      <c r="M151" s="72"/>
      <c r="N151" s="77"/>
      <c r="O151" s="77"/>
      <c r="P151" s="78">
        <f t="shared" si="20"/>
        <v>0</v>
      </c>
    </row>
    <row r="152" spans="1:16" ht="15" x14ac:dyDescent="0.2">
      <c r="A152" s="148"/>
      <c r="B152" s="72"/>
      <c r="C152" s="73"/>
      <c r="D152" s="72"/>
      <c r="E152" s="73"/>
      <c r="F152" s="72"/>
      <c r="G152" s="79">
        <f t="shared" si="19"/>
        <v>0</v>
      </c>
      <c r="H152" s="56">
        <f t="shared" si="19"/>
        <v>0</v>
      </c>
      <c r="I152" s="56"/>
      <c r="J152" s="56"/>
      <c r="K152" s="72"/>
      <c r="L152" s="56" t="str">
        <f t="shared" si="18"/>
        <v xml:space="preserve"> </v>
      </c>
      <c r="M152" s="72"/>
      <c r="N152" s="77"/>
      <c r="O152" s="77"/>
      <c r="P152" s="78">
        <f t="shared" si="20"/>
        <v>0</v>
      </c>
    </row>
    <row r="153" spans="1:16" ht="15" x14ac:dyDescent="0.2">
      <c r="A153" s="148"/>
      <c r="B153" s="72"/>
      <c r="C153" s="73"/>
      <c r="D153" s="72"/>
      <c r="E153" s="73"/>
      <c r="F153" s="72"/>
      <c r="G153" s="79">
        <f t="shared" si="19"/>
        <v>0</v>
      </c>
      <c r="H153" s="56">
        <f t="shared" si="19"/>
        <v>0</v>
      </c>
      <c r="I153" s="56"/>
      <c r="J153" s="56"/>
      <c r="K153" s="72"/>
      <c r="L153" s="56" t="str">
        <f t="shared" si="18"/>
        <v xml:space="preserve"> </v>
      </c>
      <c r="M153" s="72"/>
      <c r="N153" s="77"/>
      <c r="O153" s="77"/>
      <c r="P153" s="78">
        <f t="shared" si="20"/>
        <v>0</v>
      </c>
    </row>
    <row r="154" spans="1:16" ht="15" x14ac:dyDescent="0.2">
      <c r="A154" s="148"/>
      <c r="B154" s="72"/>
      <c r="C154" s="73"/>
      <c r="D154" s="72"/>
      <c r="E154" s="73"/>
      <c r="F154" s="72"/>
      <c r="G154" s="79">
        <f t="shared" si="19"/>
        <v>0</v>
      </c>
      <c r="H154" s="56">
        <f t="shared" si="19"/>
        <v>0</v>
      </c>
      <c r="I154" s="56"/>
      <c r="J154" s="56"/>
      <c r="K154" s="72"/>
      <c r="L154" s="56" t="str">
        <f t="shared" si="18"/>
        <v xml:space="preserve"> </v>
      </c>
      <c r="M154" s="72"/>
      <c r="N154" s="77"/>
      <c r="O154" s="77"/>
      <c r="P154" s="78">
        <f t="shared" si="20"/>
        <v>0</v>
      </c>
    </row>
    <row r="155" spans="1:16" ht="15" x14ac:dyDescent="0.2">
      <c r="A155" s="148"/>
      <c r="B155" s="72"/>
      <c r="C155" s="73"/>
      <c r="D155" s="72"/>
      <c r="E155" s="73"/>
      <c r="F155" s="72"/>
      <c r="G155" s="79">
        <f t="shared" si="19"/>
        <v>0</v>
      </c>
      <c r="H155" s="56">
        <f t="shared" si="19"/>
        <v>0</v>
      </c>
      <c r="I155" s="56"/>
      <c r="J155" s="56"/>
      <c r="K155" s="72"/>
      <c r="L155" s="56" t="str">
        <f t="shared" si="18"/>
        <v xml:space="preserve"> </v>
      </c>
      <c r="M155" s="72"/>
      <c r="N155" s="77"/>
      <c r="O155" s="77"/>
      <c r="P155" s="78">
        <f t="shared" si="20"/>
        <v>0</v>
      </c>
    </row>
    <row r="156" spans="1:16" ht="15" x14ac:dyDescent="0.2">
      <c r="A156" s="148"/>
      <c r="B156" s="72"/>
      <c r="C156" s="73"/>
      <c r="D156" s="72"/>
      <c r="E156" s="73"/>
      <c r="F156" s="72"/>
      <c r="G156" s="79">
        <f t="shared" si="19"/>
        <v>0</v>
      </c>
      <c r="H156" s="56">
        <f t="shared" si="19"/>
        <v>0</v>
      </c>
      <c r="I156" s="56"/>
      <c r="J156" s="56"/>
      <c r="K156" s="72"/>
      <c r="L156" s="56" t="str">
        <f t="shared" si="18"/>
        <v xml:space="preserve"> </v>
      </c>
      <c r="M156" s="72"/>
      <c r="N156" s="77"/>
      <c r="O156" s="77"/>
      <c r="P156" s="78">
        <f t="shared" si="20"/>
        <v>0</v>
      </c>
    </row>
    <row r="157" spans="1:16" ht="15" x14ac:dyDescent="0.2">
      <c r="A157" s="148"/>
      <c r="B157" s="72"/>
      <c r="C157" s="73"/>
      <c r="D157" s="72"/>
      <c r="E157" s="73"/>
      <c r="F157" s="72"/>
      <c r="G157" s="79">
        <f t="shared" si="19"/>
        <v>0</v>
      </c>
      <c r="H157" s="56">
        <f t="shared" si="19"/>
        <v>0</v>
      </c>
      <c r="I157" s="56"/>
      <c r="J157" s="56"/>
      <c r="K157" s="72"/>
      <c r="L157" s="56" t="str">
        <f t="shared" si="18"/>
        <v xml:space="preserve"> </v>
      </c>
      <c r="M157" s="72"/>
      <c r="N157" s="77"/>
      <c r="O157" s="77"/>
      <c r="P157" s="78">
        <f t="shared" si="20"/>
        <v>0</v>
      </c>
    </row>
    <row r="158" spans="1:16" ht="15" x14ac:dyDescent="0.2">
      <c r="A158" s="148"/>
      <c r="B158" s="72"/>
      <c r="C158" s="73"/>
      <c r="D158" s="72"/>
      <c r="E158" s="73"/>
      <c r="F158" s="72"/>
      <c r="G158" s="79">
        <f t="shared" si="19"/>
        <v>0</v>
      </c>
      <c r="H158" s="56">
        <f t="shared" si="19"/>
        <v>0</v>
      </c>
      <c r="I158" s="56"/>
      <c r="J158" s="56"/>
      <c r="K158" s="72"/>
      <c r="L158" s="56" t="str">
        <f t="shared" si="18"/>
        <v xml:space="preserve"> </v>
      </c>
      <c r="M158" s="72"/>
      <c r="N158" s="77"/>
      <c r="O158" s="77"/>
      <c r="P158" s="78">
        <f t="shared" si="20"/>
        <v>0</v>
      </c>
    </row>
    <row r="159" spans="1:16" ht="15" x14ac:dyDescent="0.2">
      <c r="A159" s="148"/>
      <c r="B159" s="72"/>
      <c r="C159" s="73"/>
      <c r="D159" s="72"/>
      <c r="E159" s="73"/>
      <c r="F159" s="72"/>
      <c r="G159" s="79">
        <f t="shared" ref="G159:H174" si="21">G158-E159+C159</f>
        <v>0</v>
      </c>
      <c r="H159" s="56">
        <f t="shared" si="21"/>
        <v>0</v>
      </c>
      <c r="I159" s="56"/>
      <c r="J159" s="56"/>
      <c r="K159" s="72"/>
      <c r="L159" s="56" t="str">
        <f t="shared" si="18"/>
        <v xml:space="preserve"> </v>
      </c>
      <c r="M159" s="72"/>
      <c r="N159" s="77"/>
      <c r="O159" s="77"/>
      <c r="P159" s="78">
        <f t="shared" si="20"/>
        <v>0</v>
      </c>
    </row>
    <row r="160" spans="1:16" ht="15" x14ac:dyDescent="0.2">
      <c r="A160" s="148"/>
      <c r="B160" s="72"/>
      <c r="C160" s="73"/>
      <c r="D160" s="72"/>
      <c r="E160" s="73"/>
      <c r="F160" s="72"/>
      <c r="G160" s="79">
        <f t="shared" si="21"/>
        <v>0</v>
      </c>
      <c r="H160" s="56">
        <f t="shared" si="21"/>
        <v>0</v>
      </c>
      <c r="I160" s="56"/>
      <c r="J160" s="56"/>
      <c r="K160" s="72"/>
      <c r="L160" s="56" t="str">
        <f t="shared" si="18"/>
        <v xml:space="preserve"> </v>
      </c>
      <c r="M160" s="72"/>
      <c r="N160" s="77"/>
      <c r="O160" s="77"/>
      <c r="P160" s="78">
        <f t="shared" si="20"/>
        <v>0</v>
      </c>
    </row>
    <row r="161" spans="1:16" ht="15" x14ac:dyDescent="0.2">
      <c r="A161" s="148"/>
      <c r="B161" s="72"/>
      <c r="C161" s="73"/>
      <c r="D161" s="72"/>
      <c r="E161" s="73"/>
      <c r="F161" s="72"/>
      <c r="G161" s="79">
        <f t="shared" si="21"/>
        <v>0</v>
      </c>
      <c r="H161" s="56">
        <f t="shared" si="21"/>
        <v>0</v>
      </c>
      <c r="I161" s="56"/>
      <c r="J161" s="56"/>
      <c r="K161" s="72"/>
      <c r="L161" s="56" t="str">
        <f t="shared" si="18"/>
        <v xml:space="preserve"> </v>
      </c>
      <c r="M161" s="72"/>
      <c r="N161" s="77"/>
      <c r="O161" s="77"/>
      <c r="P161" s="78">
        <f t="shared" si="20"/>
        <v>0</v>
      </c>
    </row>
    <row r="162" spans="1:16" ht="15" x14ac:dyDescent="0.2">
      <c r="A162" s="148"/>
      <c r="B162" s="72"/>
      <c r="C162" s="73"/>
      <c r="D162" s="72"/>
      <c r="E162" s="73"/>
      <c r="F162" s="72"/>
      <c r="G162" s="79">
        <f t="shared" si="21"/>
        <v>0</v>
      </c>
      <c r="H162" s="56">
        <f t="shared" si="21"/>
        <v>0</v>
      </c>
      <c r="I162" s="56"/>
      <c r="J162" s="56"/>
      <c r="K162" s="72"/>
      <c r="L162" s="56" t="str">
        <f t="shared" si="18"/>
        <v xml:space="preserve"> </v>
      </c>
      <c r="M162" s="72"/>
      <c r="N162" s="77"/>
      <c r="O162" s="77"/>
      <c r="P162" s="78">
        <f t="shared" si="20"/>
        <v>0</v>
      </c>
    </row>
    <row r="163" spans="1:16" ht="15" x14ac:dyDescent="0.2">
      <c r="A163" s="148"/>
      <c r="B163" s="72"/>
      <c r="C163" s="73"/>
      <c r="D163" s="72"/>
      <c r="E163" s="73"/>
      <c r="F163" s="72"/>
      <c r="G163" s="79">
        <f t="shared" si="21"/>
        <v>0</v>
      </c>
      <c r="H163" s="56">
        <f t="shared" si="21"/>
        <v>0</v>
      </c>
      <c r="I163" s="56"/>
      <c r="J163" s="56"/>
      <c r="K163" s="72"/>
      <c r="L163" s="56" t="str">
        <f t="shared" si="18"/>
        <v xml:space="preserve"> </v>
      </c>
      <c r="M163" s="72"/>
      <c r="N163" s="77"/>
      <c r="O163" s="77"/>
      <c r="P163" s="78">
        <f t="shared" si="20"/>
        <v>0</v>
      </c>
    </row>
    <row r="164" spans="1:16" ht="15" x14ac:dyDescent="0.2">
      <c r="A164" s="148"/>
      <c r="B164" s="72"/>
      <c r="C164" s="73"/>
      <c r="D164" s="72"/>
      <c r="E164" s="73"/>
      <c r="F164" s="72"/>
      <c r="G164" s="79">
        <f t="shared" si="21"/>
        <v>0</v>
      </c>
      <c r="H164" s="56">
        <f t="shared" si="21"/>
        <v>0</v>
      </c>
      <c r="I164" s="56"/>
      <c r="J164" s="56"/>
      <c r="K164" s="72"/>
      <c r="L164" s="56" t="str">
        <f t="shared" si="18"/>
        <v xml:space="preserve"> </v>
      </c>
      <c r="M164" s="72"/>
      <c r="N164" s="77"/>
      <c r="O164" s="77"/>
      <c r="P164" s="78">
        <f t="shared" si="20"/>
        <v>0</v>
      </c>
    </row>
    <row r="165" spans="1:16" ht="15" x14ac:dyDescent="0.2">
      <c r="A165" s="148"/>
      <c r="B165" s="72"/>
      <c r="C165" s="73"/>
      <c r="D165" s="72"/>
      <c r="E165" s="73"/>
      <c r="F165" s="72"/>
      <c r="G165" s="79">
        <f t="shared" si="21"/>
        <v>0</v>
      </c>
      <c r="H165" s="56">
        <f t="shared" si="21"/>
        <v>0</v>
      </c>
      <c r="I165" s="56"/>
      <c r="J165" s="56"/>
      <c r="K165" s="72"/>
      <c r="L165" s="56" t="str">
        <f t="shared" si="18"/>
        <v xml:space="preserve"> </v>
      </c>
      <c r="M165" s="72"/>
      <c r="N165" s="77"/>
      <c r="O165" s="77"/>
      <c r="P165" s="78">
        <f t="shared" si="20"/>
        <v>0</v>
      </c>
    </row>
    <row r="166" spans="1:16" ht="15" x14ac:dyDescent="0.2">
      <c r="A166" s="148"/>
      <c r="B166" s="72"/>
      <c r="C166" s="73"/>
      <c r="D166" s="72"/>
      <c r="E166" s="73"/>
      <c r="F166" s="72"/>
      <c r="G166" s="79">
        <f t="shared" si="21"/>
        <v>0</v>
      </c>
      <c r="H166" s="56">
        <f t="shared" si="21"/>
        <v>0</v>
      </c>
      <c r="I166" s="56"/>
      <c r="J166" s="56"/>
      <c r="K166" s="72"/>
      <c r="L166" s="56" t="str">
        <f t="shared" si="18"/>
        <v xml:space="preserve"> </v>
      </c>
      <c r="M166" s="72"/>
      <c r="N166" s="77"/>
      <c r="O166" s="77"/>
      <c r="P166" s="78">
        <f t="shared" si="20"/>
        <v>0</v>
      </c>
    </row>
    <row r="167" spans="1:16" ht="15" x14ac:dyDescent="0.2">
      <c r="A167" s="148"/>
      <c r="B167" s="72"/>
      <c r="C167" s="73"/>
      <c r="D167" s="72"/>
      <c r="E167" s="73"/>
      <c r="F167" s="72"/>
      <c r="G167" s="79">
        <f t="shared" si="21"/>
        <v>0</v>
      </c>
      <c r="H167" s="56">
        <f t="shared" si="21"/>
        <v>0</v>
      </c>
      <c r="I167" s="56"/>
      <c r="J167" s="56"/>
      <c r="K167" s="72"/>
      <c r="L167" s="56" t="str">
        <f t="shared" si="18"/>
        <v xml:space="preserve"> </v>
      </c>
      <c r="M167" s="72"/>
      <c r="N167" s="77"/>
      <c r="O167" s="77"/>
      <c r="P167" s="78">
        <f t="shared" si="20"/>
        <v>0</v>
      </c>
    </row>
    <row r="168" spans="1:16" ht="15" x14ac:dyDescent="0.2">
      <c r="A168" s="148"/>
      <c r="B168" s="72"/>
      <c r="C168" s="73"/>
      <c r="D168" s="72"/>
      <c r="E168" s="73"/>
      <c r="F168" s="72"/>
      <c r="G168" s="79">
        <f t="shared" si="21"/>
        <v>0</v>
      </c>
      <c r="H168" s="56">
        <f t="shared" si="21"/>
        <v>0</v>
      </c>
      <c r="I168" s="56"/>
      <c r="J168" s="56"/>
      <c r="K168" s="72"/>
      <c r="L168" s="56" t="str">
        <f t="shared" si="18"/>
        <v xml:space="preserve"> </v>
      </c>
      <c r="M168" s="72"/>
      <c r="N168" s="77"/>
      <c r="O168" s="77"/>
      <c r="P168" s="78">
        <f t="shared" si="20"/>
        <v>0</v>
      </c>
    </row>
    <row r="169" spans="1:16" ht="15" x14ac:dyDescent="0.2">
      <c r="A169" s="148"/>
      <c r="B169" s="72"/>
      <c r="C169" s="73"/>
      <c r="D169" s="72"/>
      <c r="E169" s="73"/>
      <c r="F169" s="72"/>
      <c r="G169" s="79">
        <f t="shared" si="21"/>
        <v>0</v>
      </c>
      <c r="H169" s="56">
        <f t="shared" si="21"/>
        <v>0</v>
      </c>
      <c r="I169" s="56"/>
      <c r="J169" s="56"/>
      <c r="K169" s="72"/>
      <c r="L169" s="56" t="str">
        <f t="shared" si="18"/>
        <v xml:space="preserve"> </v>
      </c>
      <c r="M169" s="72"/>
      <c r="N169" s="77"/>
      <c r="O169" s="77"/>
      <c r="P169" s="78">
        <f t="shared" si="20"/>
        <v>0</v>
      </c>
    </row>
    <row r="170" spans="1:16" ht="15" x14ac:dyDescent="0.2">
      <c r="A170" s="148"/>
      <c r="B170" s="72"/>
      <c r="C170" s="73"/>
      <c r="D170" s="72"/>
      <c r="E170" s="73"/>
      <c r="F170" s="72"/>
      <c r="G170" s="79">
        <f t="shared" si="21"/>
        <v>0</v>
      </c>
      <c r="H170" s="56">
        <f t="shared" si="21"/>
        <v>0</v>
      </c>
      <c r="I170" s="56"/>
      <c r="J170" s="56"/>
      <c r="K170" s="72"/>
      <c r="L170" s="56" t="str">
        <f t="shared" si="18"/>
        <v xml:space="preserve"> </v>
      </c>
      <c r="M170" s="72"/>
      <c r="N170" s="77"/>
      <c r="O170" s="77"/>
      <c r="P170" s="78">
        <f t="shared" si="20"/>
        <v>0</v>
      </c>
    </row>
    <row r="171" spans="1:16" ht="15" x14ac:dyDescent="0.2">
      <c r="A171" s="148"/>
      <c r="B171" s="72"/>
      <c r="C171" s="81"/>
      <c r="D171" s="72"/>
      <c r="E171" s="73"/>
      <c r="F171" s="72"/>
      <c r="G171" s="79">
        <f t="shared" si="21"/>
        <v>0</v>
      </c>
      <c r="H171" s="56">
        <f t="shared" si="21"/>
        <v>0</v>
      </c>
      <c r="I171" s="56"/>
      <c r="J171" s="56"/>
      <c r="K171" s="72"/>
      <c r="L171" s="56" t="str">
        <f t="shared" si="18"/>
        <v xml:space="preserve"> </v>
      </c>
      <c r="M171" s="72"/>
      <c r="N171" s="77"/>
      <c r="O171" s="77"/>
      <c r="P171" s="78">
        <f t="shared" si="20"/>
        <v>0</v>
      </c>
    </row>
    <row r="172" spans="1:16" ht="15" x14ac:dyDescent="0.2">
      <c r="A172" s="148"/>
      <c r="B172" s="72"/>
      <c r="C172" s="73"/>
      <c r="D172" s="72"/>
      <c r="E172" s="73"/>
      <c r="F172" s="72"/>
      <c r="G172" s="79">
        <f t="shared" si="21"/>
        <v>0</v>
      </c>
      <c r="H172" s="56">
        <f t="shared" si="21"/>
        <v>0</v>
      </c>
      <c r="I172" s="56"/>
      <c r="J172" s="56"/>
      <c r="K172" s="72"/>
      <c r="L172" s="56" t="str">
        <f t="shared" si="18"/>
        <v xml:space="preserve"> </v>
      </c>
      <c r="M172" s="72"/>
      <c r="N172" s="77"/>
      <c r="O172" s="77"/>
      <c r="P172" s="78">
        <f t="shared" si="20"/>
        <v>0</v>
      </c>
    </row>
    <row r="173" spans="1:16" ht="15" x14ac:dyDescent="0.2">
      <c r="A173" s="148"/>
      <c r="B173" s="72"/>
      <c r="C173" s="73"/>
      <c r="D173" s="72"/>
      <c r="E173" s="73"/>
      <c r="F173" s="72"/>
      <c r="G173" s="79">
        <f t="shared" si="21"/>
        <v>0</v>
      </c>
      <c r="H173" s="56">
        <f t="shared" si="21"/>
        <v>0</v>
      </c>
      <c r="I173" s="56"/>
      <c r="J173" s="56"/>
      <c r="K173" s="72"/>
      <c r="L173" s="56" t="str">
        <f t="shared" si="18"/>
        <v xml:space="preserve"> </v>
      </c>
      <c r="M173" s="72"/>
      <c r="N173" s="77"/>
      <c r="O173" s="77"/>
      <c r="P173" s="78">
        <f t="shared" si="20"/>
        <v>0</v>
      </c>
    </row>
    <row r="174" spans="1:16" ht="15" x14ac:dyDescent="0.2">
      <c r="A174" s="148"/>
      <c r="B174" s="72"/>
      <c r="C174" s="73"/>
      <c r="D174" s="72"/>
      <c r="E174" s="73"/>
      <c r="F174" s="72"/>
      <c r="G174" s="79">
        <f t="shared" si="21"/>
        <v>0</v>
      </c>
      <c r="H174" s="56">
        <f t="shared" si="21"/>
        <v>0</v>
      </c>
      <c r="I174" s="56"/>
      <c r="J174" s="56"/>
      <c r="K174" s="72"/>
      <c r="L174" s="56" t="str">
        <f t="shared" si="18"/>
        <v xml:space="preserve"> </v>
      </c>
      <c r="M174" s="72"/>
      <c r="N174" s="77"/>
      <c r="O174" s="77"/>
      <c r="P174" s="78">
        <f t="shared" si="20"/>
        <v>0</v>
      </c>
    </row>
    <row r="175" spans="1:16" ht="15" x14ac:dyDescent="0.2">
      <c r="A175" s="148"/>
      <c r="B175" s="72"/>
      <c r="C175" s="73"/>
      <c r="D175" s="72"/>
      <c r="E175" s="73"/>
      <c r="F175" s="72"/>
      <c r="G175" s="79">
        <f t="shared" ref="G175:H190" si="22">G174-E175+C175</f>
        <v>0</v>
      </c>
      <c r="H175" s="56">
        <f t="shared" si="22"/>
        <v>0</v>
      </c>
      <c r="I175" s="56"/>
      <c r="J175" s="56"/>
      <c r="K175" s="72"/>
      <c r="L175" s="56" t="str">
        <f t="shared" si="18"/>
        <v xml:space="preserve"> </v>
      </c>
      <c r="M175" s="72"/>
      <c r="N175" s="77"/>
      <c r="O175" s="77"/>
      <c r="P175" s="78">
        <f t="shared" si="20"/>
        <v>0</v>
      </c>
    </row>
    <row r="176" spans="1:16" ht="15" x14ac:dyDescent="0.2">
      <c r="A176" s="148"/>
      <c r="B176" s="72"/>
      <c r="C176" s="73"/>
      <c r="D176" s="72"/>
      <c r="E176" s="73"/>
      <c r="F176" s="72"/>
      <c r="G176" s="79">
        <f t="shared" si="22"/>
        <v>0</v>
      </c>
      <c r="H176" s="56">
        <f t="shared" si="22"/>
        <v>0</v>
      </c>
      <c r="I176" s="56"/>
      <c r="J176" s="56"/>
      <c r="K176" s="72"/>
      <c r="L176" s="56" t="str">
        <f t="shared" si="18"/>
        <v xml:space="preserve"> </v>
      </c>
      <c r="M176" s="72"/>
      <c r="N176" s="77"/>
      <c r="O176" s="77"/>
      <c r="P176" s="78">
        <f t="shared" si="20"/>
        <v>0</v>
      </c>
    </row>
    <row r="177" spans="1:16" ht="15" x14ac:dyDescent="0.2">
      <c r="A177" s="148"/>
      <c r="B177" s="72"/>
      <c r="C177" s="73"/>
      <c r="D177" s="72"/>
      <c r="E177" s="73"/>
      <c r="F177" s="72"/>
      <c r="G177" s="79">
        <f t="shared" si="22"/>
        <v>0</v>
      </c>
      <c r="H177" s="56">
        <f t="shared" si="22"/>
        <v>0</v>
      </c>
      <c r="I177" s="56"/>
      <c r="J177" s="56"/>
      <c r="K177" s="72"/>
      <c r="L177" s="56" t="str">
        <f t="shared" si="18"/>
        <v xml:space="preserve"> </v>
      </c>
      <c r="M177" s="72"/>
      <c r="N177" s="77"/>
      <c r="O177" s="77"/>
      <c r="P177" s="78">
        <f t="shared" si="20"/>
        <v>0</v>
      </c>
    </row>
    <row r="178" spans="1:16" ht="15" x14ac:dyDescent="0.2">
      <c r="A178" s="148"/>
      <c r="B178" s="72"/>
      <c r="C178" s="73"/>
      <c r="D178" s="72"/>
      <c r="E178" s="73"/>
      <c r="F178" s="72"/>
      <c r="G178" s="79">
        <f t="shared" si="22"/>
        <v>0</v>
      </c>
      <c r="H178" s="56">
        <f t="shared" si="22"/>
        <v>0</v>
      </c>
      <c r="I178" s="56"/>
      <c r="J178" s="56"/>
      <c r="K178" s="72"/>
      <c r="L178" s="56" t="str">
        <f t="shared" si="18"/>
        <v xml:space="preserve"> </v>
      </c>
      <c r="M178" s="72"/>
      <c r="N178" s="77"/>
      <c r="O178" s="77"/>
      <c r="P178" s="78">
        <f t="shared" si="20"/>
        <v>0</v>
      </c>
    </row>
    <row r="179" spans="1:16" ht="15" x14ac:dyDescent="0.2">
      <c r="A179" s="148"/>
      <c r="B179" s="72"/>
      <c r="C179" s="73"/>
      <c r="D179" s="72"/>
      <c r="E179" s="73"/>
      <c r="F179" s="72"/>
      <c r="G179" s="79">
        <f t="shared" si="22"/>
        <v>0</v>
      </c>
      <c r="H179" s="56">
        <f t="shared" si="22"/>
        <v>0</v>
      </c>
      <c r="I179" s="56"/>
      <c r="J179" s="56"/>
      <c r="K179" s="72"/>
      <c r="L179" s="56" t="str">
        <f t="shared" si="18"/>
        <v xml:space="preserve"> </v>
      </c>
      <c r="M179" s="72"/>
      <c r="N179" s="77"/>
      <c r="O179" s="77"/>
      <c r="P179" s="78">
        <f t="shared" si="20"/>
        <v>0</v>
      </c>
    </row>
    <row r="180" spans="1:16" ht="15" x14ac:dyDescent="0.2">
      <c r="A180" s="148"/>
      <c r="B180" s="72"/>
      <c r="C180" s="73"/>
      <c r="D180" s="72"/>
      <c r="E180" s="73"/>
      <c r="F180" s="72"/>
      <c r="G180" s="79">
        <f t="shared" si="22"/>
        <v>0</v>
      </c>
      <c r="H180" s="56">
        <f t="shared" si="22"/>
        <v>0</v>
      </c>
      <c r="I180" s="56"/>
      <c r="J180" s="56"/>
      <c r="K180" s="72"/>
      <c r="L180" s="56" t="str">
        <f t="shared" si="18"/>
        <v xml:space="preserve"> </v>
      </c>
      <c r="M180" s="72"/>
      <c r="N180" s="77"/>
      <c r="O180" s="77"/>
      <c r="P180" s="78">
        <f t="shared" si="20"/>
        <v>0</v>
      </c>
    </row>
    <row r="181" spans="1:16" ht="15" x14ac:dyDescent="0.2">
      <c r="A181" s="148"/>
      <c r="B181" s="72"/>
      <c r="C181" s="73"/>
      <c r="D181" s="72"/>
      <c r="E181" s="73"/>
      <c r="F181" s="72"/>
      <c r="G181" s="79">
        <f t="shared" si="22"/>
        <v>0</v>
      </c>
      <c r="H181" s="56">
        <f t="shared" si="22"/>
        <v>0</v>
      </c>
      <c r="I181" s="56"/>
      <c r="J181" s="56"/>
      <c r="K181" s="72"/>
      <c r="L181" s="56" t="str">
        <f t="shared" si="18"/>
        <v xml:space="preserve"> </v>
      </c>
      <c r="M181" s="72"/>
      <c r="N181" s="77"/>
      <c r="O181" s="77"/>
      <c r="P181" s="78">
        <f t="shared" si="20"/>
        <v>0</v>
      </c>
    </row>
    <row r="182" spans="1:16" ht="15" x14ac:dyDescent="0.2">
      <c r="A182" s="148"/>
      <c r="B182" s="72"/>
      <c r="C182" s="73"/>
      <c r="D182" s="72"/>
      <c r="E182" s="73"/>
      <c r="F182" s="72"/>
      <c r="G182" s="79">
        <f t="shared" si="22"/>
        <v>0</v>
      </c>
      <c r="H182" s="56">
        <f t="shared" si="22"/>
        <v>0</v>
      </c>
      <c r="I182" s="56"/>
      <c r="J182" s="56"/>
      <c r="K182" s="72"/>
      <c r="L182" s="56" t="str">
        <f t="shared" si="18"/>
        <v xml:space="preserve"> </v>
      </c>
      <c r="M182" s="72"/>
      <c r="N182" s="77"/>
      <c r="O182" s="77"/>
      <c r="P182" s="78">
        <f t="shared" si="20"/>
        <v>0</v>
      </c>
    </row>
    <row r="183" spans="1:16" ht="15" x14ac:dyDescent="0.2">
      <c r="A183" s="148"/>
      <c r="B183" s="72"/>
      <c r="C183" s="73"/>
      <c r="D183" s="72"/>
      <c r="E183" s="73"/>
      <c r="F183" s="72"/>
      <c r="G183" s="79">
        <f t="shared" si="22"/>
        <v>0</v>
      </c>
      <c r="H183" s="56">
        <f t="shared" si="22"/>
        <v>0</v>
      </c>
      <c r="I183" s="56"/>
      <c r="J183" s="56"/>
      <c r="K183" s="72"/>
      <c r="L183" s="56" t="str">
        <f t="shared" si="18"/>
        <v xml:space="preserve"> </v>
      </c>
      <c r="M183" s="72"/>
      <c r="N183" s="77"/>
      <c r="O183" s="77"/>
      <c r="P183" s="78">
        <f t="shared" si="20"/>
        <v>0</v>
      </c>
    </row>
    <row r="184" spans="1:16" ht="15" x14ac:dyDescent="0.2">
      <c r="A184" s="148"/>
      <c r="B184" s="72"/>
      <c r="C184" s="73"/>
      <c r="D184" s="72"/>
      <c r="E184" s="73"/>
      <c r="F184" s="72"/>
      <c r="G184" s="79">
        <f t="shared" si="22"/>
        <v>0</v>
      </c>
      <c r="H184" s="56">
        <f t="shared" si="22"/>
        <v>0</v>
      </c>
      <c r="I184" s="56"/>
      <c r="J184" s="56"/>
      <c r="K184" s="72"/>
      <c r="L184" s="56" t="str">
        <f t="shared" si="18"/>
        <v xml:space="preserve"> </v>
      </c>
      <c r="M184" s="72"/>
      <c r="N184" s="77"/>
      <c r="O184" s="77"/>
      <c r="P184" s="78">
        <f t="shared" si="20"/>
        <v>0</v>
      </c>
    </row>
    <row r="185" spans="1:16" ht="15" x14ac:dyDescent="0.2">
      <c r="A185" s="148"/>
      <c r="B185" s="72"/>
      <c r="C185" s="73"/>
      <c r="D185" s="72"/>
      <c r="E185" s="73"/>
      <c r="F185" s="72"/>
      <c r="G185" s="79">
        <f t="shared" si="22"/>
        <v>0</v>
      </c>
      <c r="H185" s="56">
        <f t="shared" si="22"/>
        <v>0</v>
      </c>
      <c r="I185" s="56"/>
      <c r="J185" s="56"/>
      <c r="K185" s="72"/>
      <c r="L185" s="56" t="str">
        <f t="shared" si="18"/>
        <v xml:space="preserve"> </v>
      </c>
      <c r="M185" s="72"/>
      <c r="N185" s="77"/>
      <c r="O185" s="77"/>
      <c r="P185" s="78">
        <f t="shared" si="20"/>
        <v>0</v>
      </c>
    </row>
    <row r="186" spans="1:16" ht="15" x14ac:dyDescent="0.2">
      <c r="A186" s="148"/>
      <c r="B186" s="72"/>
      <c r="C186" s="73"/>
      <c r="D186" s="72"/>
      <c r="E186" s="73"/>
      <c r="F186" s="72"/>
      <c r="G186" s="79">
        <f t="shared" si="22"/>
        <v>0</v>
      </c>
      <c r="H186" s="56">
        <f t="shared" si="22"/>
        <v>0</v>
      </c>
      <c r="I186" s="56"/>
      <c r="J186" s="56"/>
      <c r="K186" s="72"/>
      <c r="L186" s="56" t="str">
        <f t="shared" si="18"/>
        <v xml:space="preserve"> </v>
      </c>
      <c r="M186" s="72"/>
      <c r="N186" s="77"/>
      <c r="O186" s="77"/>
      <c r="P186" s="78">
        <f t="shared" si="20"/>
        <v>0</v>
      </c>
    </row>
    <row r="187" spans="1:16" ht="15" x14ac:dyDescent="0.2">
      <c r="A187" s="148"/>
      <c r="B187" s="72"/>
      <c r="C187" s="73"/>
      <c r="D187" s="72"/>
      <c r="E187" s="73"/>
      <c r="F187" s="72"/>
      <c r="G187" s="79">
        <f t="shared" si="22"/>
        <v>0</v>
      </c>
      <c r="H187" s="56">
        <f t="shared" si="22"/>
        <v>0</v>
      </c>
      <c r="I187" s="56"/>
      <c r="J187" s="56"/>
      <c r="K187" s="72"/>
      <c r="L187" s="56" t="str">
        <f t="shared" si="18"/>
        <v xml:space="preserve"> </v>
      </c>
      <c r="M187" s="72"/>
      <c r="N187" s="77"/>
      <c r="O187" s="77"/>
      <c r="P187" s="78">
        <f t="shared" si="20"/>
        <v>0</v>
      </c>
    </row>
    <row r="188" spans="1:16" ht="15" x14ac:dyDescent="0.2">
      <c r="A188" s="148"/>
      <c r="B188" s="72"/>
      <c r="C188" s="73"/>
      <c r="D188" s="72"/>
      <c r="E188" s="73"/>
      <c r="F188" s="72"/>
      <c r="G188" s="79">
        <f t="shared" si="22"/>
        <v>0</v>
      </c>
      <c r="H188" s="56">
        <f t="shared" si="22"/>
        <v>0</v>
      </c>
      <c r="I188" s="56"/>
      <c r="J188" s="56"/>
      <c r="K188" s="72"/>
      <c r="L188" s="56" t="str">
        <f t="shared" si="18"/>
        <v xml:space="preserve"> </v>
      </c>
      <c r="M188" s="72"/>
      <c r="N188" s="77"/>
      <c r="O188" s="77"/>
      <c r="P188" s="78">
        <f t="shared" si="20"/>
        <v>0</v>
      </c>
    </row>
    <row r="189" spans="1:16" ht="15" x14ac:dyDescent="0.2">
      <c r="A189" s="148"/>
      <c r="B189" s="72"/>
      <c r="C189" s="73"/>
      <c r="D189" s="72"/>
      <c r="E189" s="73"/>
      <c r="F189" s="72"/>
      <c r="G189" s="79">
        <f t="shared" si="22"/>
        <v>0</v>
      </c>
      <c r="H189" s="56">
        <f t="shared" si="22"/>
        <v>0</v>
      </c>
      <c r="I189" s="56"/>
      <c r="J189" s="56"/>
      <c r="K189" s="72"/>
      <c r="L189" s="56" t="str">
        <f t="shared" si="18"/>
        <v xml:space="preserve"> </v>
      </c>
      <c r="M189" s="72"/>
      <c r="N189" s="77"/>
      <c r="O189" s="77"/>
      <c r="P189" s="78">
        <f t="shared" si="20"/>
        <v>0</v>
      </c>
    </row>
    <row r="190" spans="1:16" ht="15" x14ac:dyDescent="0.2">
      <c r="A190" s="148"/>
      <c r="B190" s="72"/>
      <c r="C190" s="73"/>
      <c r="D190" s="72"/>
      <c r="E190" s="73"/>
      <c r="F190" s="72"/>
      <c r="G190" s="79">
        <f t="shared" si="22"/>
        <v>0</v>
      </c>
      <c r="H190" s="56">
        <f t="shared" si="22"/>
        <v>0</v>
      </c>
      <c r="I190" s="56"/>
      <c r="J190" s="56"/>
      <c r="K190" s="72"/>
      <c r="L190" s="56" t="str">
        <f t="shared" si="18"/>
        <v xml:space="preserve"> </v>
      </c>
      <c r="M190" s="72"/>
      <c r="N190" s="77"/>
      <c r="O190" s="77"/>
      <c r="P190" s="78">
        <f t="shared" si="20"/>
        <v>0</v>
      </c>
    </row>
    <row r="191" spans="1:16" ht="15" x14ac:dyDescent="0.2">
      <c r="A191" s="148"/>
      <c r="B191" s="72"/>
      <c r="C191" s="73"/>
      <c r="D191" s="72"/>
      <c r="E191" s="73"/>
      <c r="F191" s="72"/>
      <c r="G191" s="79">
        <f t="shared" ref="G191:H206" si="23">G190-E191+C191</f>
        <v>0</v>
      </c>
      <c r="H191" s="56">
        <f t="shared" si="23"/>
        <v>0</v>
      </c>
      <c r="I191" s="56"/>
      <c r="J191" s="56"/>
      <c r="K191" s="72"/>
      <c r="L191" s="56" t="str">
        <f t="shared" si="18"/>
        <v xml:space="preserve"> </v>
      </c>
      <c r="M191" s="72"/>
      <c r="N191" s="77"/>
      <c r="O191" s="77"/>
      <c r="P191" s="78">
        <f t="shared" si="20"/>
        <v>0</v>
      </c>
    </row>
    <row r="192" spans="1:16" ht="15" x14ac:dyDescent="0.2">
      <c r="A192" s="148"/>
      <c r="B192" s="72"/>
      <c r="C192" s="73"/>
      <c r="D192" s="72"/>
      <c r="E192" s="73"/>
      <c r="F192" s="72"/>
      <c r="G192" s="79">
        <f t="shared" si="23"/>
        <v>0</v>
      </c>
      <c r="H192" s="56">
        <f t="shared" si="23"/>
        <v>0</v>
      </c>
      <c r="I192" s="56"/>
      <c r="J192" s="56"/>
      <c r="K192" s="72"/>
      <c r="L192" s="56" t="str">
        <f t="shared" si="18"/>
        <v xml:space="preserve"> </v>
      </c>
      <c r="M192" s="72"/>
      <c r="N192" s="77"/>
      <c r="O192" s="77"/>
      <c r="P192" s="78">
        <f t="shared" si="20"/>
        <v>0</v>
      </c>
    </row>
    <row r="193" spans="1:16" ht="15" x14ac:dyDescent="0.2">
      <c r="A193" s="148"/>
      <c r="B193" s="72"/>
      <c r="C193" s="73"/>
      <c r="D193" s="72"/>
      <c r="E193" s="73"/>
      <c r="F193" s="72"/>
      <c r="G193" s="79">
        <f t="shared" si="23"/>
        <v>0</v>
      </c>
      <c r="H193" s="56">
        <f t="shared" si="23"/>
        <v>0</v>
      </c>
      <c r="I193" s="56"/>
      <c r="J193" s="56"/>
      <c r="K193" s="72"/>
      <c r="L193" s="56" t="str">
        <f t="shared" si="18"/>
        <v xml:space="preserve"> </v>
      </c>
      <c r="M193" s="72"/>
      <c r="N193" s="77"/>
      <c r="O193" s="77"/>
      <c r="P193" s="78">
        <f t="shared" si="20"/>
        <v>0</v>
      </c>
    </row>
    <row r="194" spans="1:16" ht="15" x14ac:dyDescent="0.2">
      <c r="A194" s="148"/>
      <c r="B194" s="72"/>
      <c r="C194" s="73"/>
      <c r="D194" s="72"/>
      <c r="E194" s="73"/>
      <c r="F194" s="72"/>
      <c r="G194" s="79">
        <f t="shared" si="23"/>
        <v>0</v>
      </c>
      <c r="H194" s="56">
        <f t="shared" si="23"/>
        <v>0</v>
      </c>
      <c r="I194" s="56"/>
      <c r="J194" s="56"/>
      <c r="K194" s="72"/>
      <c r="L194" s="56" t="str">
        <f t="shared" si="18"/>
        <v xml:space="preserve"> </v>
      </c>
      <c r="M194" s="72"/>
      <c r="N194" s="77"/>
      <c r="O194" s="77"/>
      <c r="P194" s="78">
        <f t="shared" si="20"/>
        <v>0</v>
      </c>
    </row>
    <row r="195" spans="1:16" ht="15" x14ac:dyDescent="0.2">
      <c r="A195" s="148"/>
      <c r="B195" s="72"/>
      <c r="C195" s="73"/>
      <c r="D195" s="72"/>
      <c r="E195" s="73"/>
      <c r="F195" s="72"/>
      <c r="G195" s="79">
        <f t="shared" si="23"/>
        <v>0</v>
      </c>
      <c r="H195" s="56">
        <f t="shared" si="23"/>
        <v>0</v>
      </c>
      <c r="I195" s="56"/>
      <c r="J195" s="56"/>
      <c r="K195" s="72"/>
      <c r="L195" s="56" t="str">
        <f t="shared" si="18"/>
        <v xml:space="preserve"> </v>
      </c>
      <c r="M195" s="72"/>
      <c r="N195" s="77"/>
      <c r="O195" s="77"/>
      <c r="P195" s="78">
        <f t="shared" si="20"/>
        <v>0</v>
      </c>
    </row>
    <row r="196" spans="1:16" ht="15" x14ac:dyDescent="0.2">
      <c r="A196" s="148"/>
      <c r="B196" s="72"/>
      <c r="C196" s="73"/>
      <c r="D196" s="72"/>
      <c r="E196" s="73"/>
      <c r="F196" s="72"/>
      <c r="G196" s="79">
        <f t="shared" si="23"/>
        <v>0</v>
      </c>
      <c r="H196" s="56">
        <f t="shared" si="23"/>
        <v>0</v>
      </c>
      <c r="I196" s="56"/>
      <c r="J196" s="56"/>
      <c r="K196" s="72"/>
      <c r="L196" s="56" t="str">
        <f t="shared" si="18"/>
        <v xml:space="preserve"> </v>
      </c>
      <c r="M196" s="72"/>
      <c r="N196" s="77"/>
      <c r="O196" s="77"/>
      <c r="P196" s="78">
        <f t="shared" si="20"/>
        <v>0</v>
      </c>
    </row>
    <row r="197" spans="1:16" ht="15" x14ac:dyDescent="0.2">
      <c r="A197" s="148"/>
      <c r="B197" s="72"/>
      <c r="C197" s="73"/>
      <c r="D197" s="72"/>
      <c r="E197" s="73"/>
      <c r="F197" s="72"/>
      <c r="G197" s="79">
        <f t="shared" si="23"/>
        <v>0</v>
      </c>
      <c r="H197" s="56">
        <f t="shared" si="23"/>
        <v>0</v>
      </c>
      <c r="I197" s="56"/>
      <c r="J197" s="56"/>
      <c r="K197" s="72"/>
      <c r="L197" s="56" t="str">
        <f t="shared" si="18"/>
        <v xml:space="preserve"> </v>
      </c>
      <c r="M197" s="72"/>
      <c r="N197" s="77"/>
      <c r="O197" s="77"/>
      <c r="P197" s="78">
        <f t="shared" si="20"/>
        <v>0</v>
      </c>
    </row>
    <row r="198" spans="1:16" ht="15" x14ac:dyDescent="0.2">
      <c r="A198" s="148"/>
      <c r="B198" s="72"/>
      <c r="C198" s="73"/>
      <c r="D198" s="72"/>
      <c r="E198" s="73"/>
      <c r="F198" s="72"/>
      <c r="G198" s="79">
        <f t="shared" si="23"/>
        <v>0</v>
      </c>
      <c r="H198" s="56">
        <f t="shared" si="23"/>
        <v>0</v>
      </c>
      <c r="I198" s="56"/>
      <c r="J198" s="56"/>
      <c r="K198" s="72"/>
      <c r="L198" s="56" t="str">
        <f t="shared" si="18"/>
        <v xml:space="preserve"> </v>
      </c>
      <c r="M198" s="72"/>
      <c r="N198" s="77"/>
      <c r="O198" s="77"/>
      <c r="P198" s="78">
        <f t="shared" si="20"/>
        <v>0</v>
      </c>
    </row>
    <row r="199" spans="1:16" ht="15" x14ac:dyDescent="0.2">
      <c r="A199" s="148"/>
      <c r="B199" s="72"/>
      <c r="C199" s="73"/>
      <c r="D199" s="72"/>
      <c r="E199" s="73"/>
      <c r="F199" s="72"/>
      <c r="G199" s="79">
        <f t="shared" si="23"/>
        <v>0</v>
      </c>
      <c r="H199" s="56">
        <f t="shared" si="23"/>
        <v>0</v>
      </c>
      <c r="I199" s="56"/>
      <c r="J199" s="56"/>
      <c r="K199" s="72"/>
      <c r="L199" s="56" t="str">
        <f t="shared" ref="L199:L217" si="24">IF(D199&gt;0,D199," ")</f>
        <v xml:space="preserve"> </v>
      </c>
      <c r="M199" s="72"/>
      <c r="N199" s="77"/>
      <c r="O199" s="77"/>
      <c r="P199" s="78">
        <f t="shared" si="20"/>
        <v>0</v>
      </c>
    </row>
    <row r="200" spans="1:16" ht="15" x14ac:dyDescent="0.2">
      <c r="A200" s="148"/>
      <c r="B200" s="72"/>
      <c r="C200" s="73"/>
      <c r="D200" s="72"/>
      <c r="E200" s="73"/>
      <c r="F200" s="72"/>
      <c r="G200" s="79">
        <f t="shared" si="23"/>
        <v>0</v>
      </c>
      <c r="H200" s="56">
        <f t="shared" si="23"/>
        <v>0</v>
      </c>
      <c r="I200" s="56"/>
      <c r="J200" s="56"/>
      <c r="K200" s="72"/>
      <c r="L200" s="56" t="str">
        <f t="shared" si="24"/>
        <v xml:space="preserve"> </v>
      </c>
      <c r="M200" s="72"/>
      <c r="N200" s="77"/>
      <c r="O200" s="77"/>
      <c r="P200" s="78">
        <f t="shared" si="20"/>
        <v>0</v>
      </c>
    </row>
    <row r="201" spans="1:16" ht="15" x14ac:dyDescent="0.2">
      <c r="A201" s="148"/>
      <c r="B201" s="72"/>
      <c r="C201" s="73"/>
      <c r="D201" s="72"/>
      <c r="E201" s="73"/>
      <c r="F201" s="72"/>
      <c r="G201" s="79">
        <f t="shared" si="23"/>
        <v>0</v>
      </c>
      <c r="H201" s="56">
        <f t="shared" si="23"/>
        <v>0</v>
      </c>
      <c r="I201" s="56"/>
      <c r="J201" s="56"/>
      <c r="K201" s="72"/>
      <c r="L201" s="56" t="str">
        <f t="shared" si="24"/>
        <v xml:space="preserve"> </v>
      </c>
      <c r="M201" s="72"/>
      <c r="N201" s="77"/>
      <c r="O201" s="77"/>
      <c r="P201" s="78">
        <f t="shared" si="20"/>
        <v>0</v>
      </c>
    </row>
    <row r="202" spans="1:16" ht="15" x14ac:dyDescent="0.2">
      <c r="A202" s="148"/>
      <c r="B202" s="72"/>
      <c r="C202" s="73"/>
      <c r="D202" s="72"/>
      <c r="E202" s="73"/>
      <c r="F202" s="72"/>
      <c r="G202" s="79">
        <f t="shared" si="23"/>
        <v>0</v>
      </c>
      <c r="H202" s="56">
        <f t="shared" si="23"/>
        <v>0</v>
      </c>
      <c r="I202" s="56"/>
      <c r="J202" s="56"/>
      <c r="K202" s="72"/>
      <c r="L202" s="56" t="str">
        <f t="shared" si="24"/>
        <v xml:space="preserve"> </v>
      </c>
      <c r="M202" s="72"/>
      <c r="N202" s="77"/>
      <c r="O202" s="77"/>
      <c r="P202" s="78">
        <f t="shared" si="20"/>
        <v>0</v>
      </c>
    </row>
    <row r="203" spans="1:16" ht="15" x14ac:dyDescent="0.2">
      <c r="A203" s="148"/>
      <c r="B203" s="72"/>
      <c r="C203" s="73"/>
      <c r="D203" s="72"/>
      <c r="E203" s="73"/>
      <c r="F203" s="72"/>
      <c r="G203" s="79">
        <f t="shared" si="23"/>
        <v>0</v>
      </c>
      <c r="H203" s="56">
        <f t="shared" si="23"/>
        <v>0</v>
      </c>
      <c r="I203" s="56"/>
      <c r="J203" s="56"/>
      <c r="K203" s="72"/>
      <c r="L203" s="56" t="str">
        <f t="shared" si="24"/>
        <v xml:space="preserve"> </v>
      </c>
      <c r="M203" s="72"/>
      <c r="N203" s="77"/>
      <c r="O203" s="77"/>
      <c r="P203" s="78">
        <f t="shared" si="20"/>
        <v>0</v>
      </c>
    </row>
    <row r="204" spans="1:16" ht="15" x14ac:dyDescent="0.2">
      <c r="A204" s="148"/>
      <c r="B204" s="72"/>
      <c r="C204" s="73"/>
      <c r="D204" s="72"/>
      <c r="E204" s="73"/>
      <c r="F204" s="72"/>
      <c r="G204" s="79">
        <f t="shared" si="23"/>
        <v>0</v>
      </c>
      <c r="H204" s="56">
        <f t="shared" si="23"/>
        <v>0</v>
      </c>
      <c r="I204" s="56"/>
      <c r="J204" s="56"/>
      <c r="K204" s="72"/>
      <c r="L204" s="56" t="str">
        <f t="shared" si="24"/>
        <v xml:space="preserve"> </v>
      </c>
      <c r="M204" s="72"/>
      <c r="N204" s="77"/>
      <c r="O204" s="77"/>
      <c r="P204" s="78">
        <f t="shared" si="20"/>
        <v>0</v>
      </c>
    </row>
    <row r="205" spans="1:16" ht="15" x14ac:dyDescent="0.2">
      <c r="A205" s="148"/>
      <c r="B205" s="72"/>
      <c r="C205" s="73"/>
      <c r="D205" s="72"/>
      <c r="E205" s="73"/>
      <c r="F205" s="72"/>
      <c r="G205" s="79">
        <f t="shared" si="23"/>
        <v>0</v>
      </c>
      <c r="H205" s="56">
        <f t="shared" si="23"/>
        <v>0</v>
      </c>
      <c r="I205" s="56"/>
      <c r="J205" s="56"/>
      <c r="K205" s="72"/>
      <c r="L205" s="56" t="str">
        <f t="shared" si="24"/>
        <v xml:space="preserve"> </v>
      </c>
      <c r="M205" s="72"/>
      <c r="N205" s="77"/>
      <c r="O205" s="77"/>
      <c r="P205" s="78">
        <f t="shared" si="20"/>
        <v>0</v>
      </c>
    </row>
    <row r="206" spans="1:16" ht="15" x14ac:dyDescent="0.2">
      <c r="A206" s="148"/>
      <c r="B206" s="72"/>
      <c r="C206" s="73"/>
      <c r="D206" s="72"/>
      <c r="E206" s="73"/>
      <c r="F206" s="72"/>
      <c r="G206" s="79">
        <f t="shared" si="23"/>
        <v>0</v>
      </c>
      <c r="H206" s="56">
        <f t="shared" si="23"/>
        <v>0</v>
      </c>
      <c r="I206" s="56"/>
      <c r="J206" s="56"/>
      <c r="K206" s="72"/>
      <c r="L206" s="56" t="str">
        <f t="shared" si="24"/>
        <v xml:space="preserve"> </v>
      </c>
      <c r="M206" s="72"/>
      <c r="N206" s="77"/>
      <c r="O206" s="77"/>
      <c r="P206" s="78">
        <f t="shared" si="20"/>
        <v>0</v>
      </c>
    </row>
    <row r="207" spans="1:16" ht="15" x14ac:dyDescent="0.2">
      <c r="A207" s="148"/>
      <c r="B207" s="72"/>
      <c r="C207" s="73"/>
      <c r="D207" s="72"/>
      <c r="E207" s="73"/>
      <c r="F207" s="72"/>
      <c r="G207" s="79">
        <f t="shared" ref="G207:H222" si="25">G206-E207+C207</f>
        <v>0</v>
      </c>
      <c r="H207" s="56">
        <f t="shared" si="25"/>
        <v>0</v>
      </c>
      <c r="I207" s="56"/>
      <c r="J207" s="56"/>
      <c r="K207" s="72"/>
      <c r="L207" s="56" t="str">
        <f t="shared" si="24"/>
        <v xml:space="preserve"> </v>
      </c>
      <c r="M207" s="72"/>
      <c r="N207" s="77"/>
      <c r="O207" s="77"/>
      <c r="P207" s="78">
        <f t="shared" si="20"/>
        <v>0</v>
      </c>
    </row>
    <row r="208" spans="1:16" ht="15" x14ac:dyDescent="0.2">
      <c r="A208" s="148"/>
      <c r="B208" s="72"/>
      <c r="C208" s="73"/>
      <c r="D208" s="72"/>
      <c r="E208" s="73"/>
      <c r="F208" s="72"/>
      <c r="G208" s="79">
        <f t="shared" si="25"/>
        <v>0</v>
      </c>
      <c r="H208" s="56">
        <f t="shared" si="25"/>
        <v>0</v>
      </c>
      <c r="I208" s="56"/>
      <c r="J208" s="56"/>
      <c r="K208" s="72"/>
      <c r="L208" s="56" t="str">
        <f t="shared" si="24"/>
        <v xml:space="preserve"> </v>
      </c>
      <c r="M208" s="72"/>
      <c r="N208" s="77"/>
      <c r="O208" s="77"/>
      <c r="P208" s="78">
        <f t="shared" si="20"/>
        <v>0</v>
      </c>
    </row>
    <row r="209" spans="1:16" ht="15" x14ac:dyDescent="0.2">
      <c r="A209" s="148"/>
      <c r="B209" s="72"/>
      <c r="C209" s="73"/>
      <c r="D209" s="72"/>
      <c r="E209" s="73"/>
      <c r="F209" s="72"/>
      <c r="G209" s="79">
        <f t="shared" si="25"/>
        <v>0</v>
      </c>
      <c r="H209" s="56">
        <f t="shared" si="25"/>
        <v>0</v>
      </c>
      <c r="I209" s="56"/>
      <c r="J209" s="56"/>
      <c r="K209" s="72"/>
      <c r="L209" s="56" t="str">
        <f t="shared" si="24"/>
        <v xml:space="preserve"> </v>
      </c>
      <c r="M209" s="72"/>
      <c r="N209" s="77"/>
      <c r="O209" s="77"/>
      <c r="P209" s="78">
        <f t="shared" si="20"/>
        <v>0</v>
      </c>
    </row>
    <row r="210" spans="1:16" ht="15" x14ac:dyDescent="0.2">
      <c r="A210" s="148"/>
      <c r="B210" s="72"/>
      <c r="C210" s="73"/>
      <c r="D210" s="72"/>
      <c r="E210" s="73"/>
      <c r="F210" s="72"/>
      <c r="G210" s="79">
        <f t="shared" si="25"/>
        <v>0</v>
      </c>
      <c r="H210" s="56">
        <f t="shared" si="25"/>
        <v>0</v>
      </c>
      <c r="I210" s="56"/>
      <c r="J210" s="56"/>
      <c r="K210" s="72"/>
      <c r="L210" s="56" t="str">
        <f t="shared" si="24"/>
        <v xml:space="preserve"> </v>
      </c>
      <c r="M210" s="72"/>
      <c r="N210" s="77"/>
      <c r="O210" s="77"/>
      <c r="P210" s="78">
        <f t="shared" si="20"/>
        <v>0</v>
      </c>
    </row>
    <row r="211" spans="1:16" ht="15" x14ac:dyDescent="0.2">
      <c r="A211" s="148"/>
      <c r="B211" s="72"/>
      <c r="C211" s="73"/>
      <c r="D211" s="72"/>
      <c r="E211" s="73"/>
      <c r="F211" s="72"/>
      <c r="G211" s="79">
        <f t="shared" si="25"/>
        <v>0</v>
      </c>
      <c r="H211" s="56">
        <f t="shared" si="25"/>
        <v>0</v>
      </c>
      <c r="I211" s="56"/>
      <c r="J211" s="56"/>
      <c r="K211" s="72"/>
      <c r="L211" s="56" t="str">
        <f t="shared" si="24"/>
        <v xml:space="preserve"> </v>
      </c>
      <c r="M211" s="72"/>
      <c r="N211" s="77"/>
      <c r="O211" s="77"/>
      <c r="P211" s="78">
        <f t="shared" ref="P211:P217" si="26">O211*G211</f>
        <v>0</v>
      </c>
    </row>
    <row r="212" spans="1:16" ht="15" x14ac:dyDescent="0.2">
      <c r="A212" s="148"/>
      <c r="B212" s="72"/>
      <c r="C212" s="73"/>
      <c r="D212" s="72"/>
      <c r="E212" s="73"/>
      <c r="F212" s="72"/>
      <c r="G212" s="79">
        <f t="shared" si="25"/>
        <v>0</v>
      </c>
      <c r="H212" s="56">
        <f t="shared" si="25"/>
        <v>0</v>
      </c>
      <c r="I212" s="56"/>
      <c r="J212" s="56"/>
      <c r="K212" s="72"/>
      <c r="L212" s="56" t="str">
        <f t="shared" si="24"/>
        <v xml:space="preserve"> </v>
      </c>
      <c r="M212" s="72"/>
      <c r="N212" s="77"/>
      <c r="O212" s="77"/>
      <c r="P212" s="78">
        <f t="shared" si="26"/>
        <v>0</v>
      </c>
    </row>
    <row r="213" spans="1:16" ht="15" x14ac:dyDescent="0.2">
      <c r="A213" s="148"/>
      <c r="B213" s="72"/>
      <c r="C213" s="73"/>
      <c r="D213" s="72"/>
      <c r="E213" s="73"/>
      <c r="F213" s="72"/>
      <c r="G213" s="79">
        <f t="shared" si="25"/>
        <v>0</v>
      </c>
      <c r="H213" s="56">
        <f t="shared" si="25"/>
        <v>0</v>
      </c>
      <c r="I213" s="56"/>
      <c r="J213" s="56"/>
      <c r="K213" s="72"/>
      <c r="L213" s="56" t="str">
        <f t="shared" si="24"/>
        <v xml:space="preserve"> </v>
      </c>
      <c r="M213" s="72"/>
      <c r="N213" s="77"/>
      <c r="O213" s="77"/>
      <c r="P213" s="78">
        <f t="shared" si="26"/>
        <v>0</v>
      </c>
    </row>
    <row r="214" spans="1:16" ht="15" x14ac:dyDescent="0.2">
      <c r="A214" s="148"/>
      <c r="B214" s="72"/>
      <c r="C214" s="73"/>
      <c r="D214" s="72"/>
      <c r="E214" s="73"/>
      <c r="F214" s="72"/>
      <c r="G214" s="79">
        <f t="shared" si="25"/>
        <v>0</v>
      </c>
      <c r="H214" s="56">
        <f t="shared" si="25"/>
        <v>0</v>
      </c>
      <c r="I214" s="56"/>
      <c r="J214" s="56"/>
      <c r="K214" s="72"/>
      <c r="L214" s="56" t="str">
        <f t="shared" si="24"/>
        <v xml:space="preserve"> </v>
      </c>
      <c r="M214" s="72"/>
      <c r="N214" s="77"/>
      <c r="O214" s="77"/>
      <c r="P214" s="78">
        <f t="shared" si="26"/>
        <v>0</v>
      </c>
    </row>
    <row r="215" spans="1:16" ht="15" x14ac:dyDescent="0.2">
      <c r="A215" s="148"/>
      <c r="B215" s="72"/>
      <c r="C215" s="73"/>
      <c r="D215" s="72"/>
      <c r="E215" s="73"/>
      <c r="F215" s="72"/>
      <c r="G215" s="79">
        <f t="shared" si="25"/>
        <v>0</v>
      </c>
      <c r="H215" s="56">
        <f t="shared" si="25"/>
        <v>0</v>
      </c>
      <c r="I215" s="56"/>
      <c r="J215" s="56"/>
      <c r="K215" s="72"/>
      <c r="L215" s="56" t="str">
        <f t="shared" si="24"/>
        <v xml:space="preserve"> </v>
      </c>
      <c r="M215" s="72"/>
      <c r="N215" s="77"/>
      <c r="O215" s="77"/>
      <c r="P215" s="78">
        <f t="shared" si="26"/>
        <v>0</v>
      </c>
    </row>
    <row r="216" spans="1:16" ht="15" x14ac:dyDescent="0.2">
      <c r="A216" s="148"/>
      <c r="B216" s="72"/>
      <c r="C216" s="73"/>
      <c r="D216" s="72"/>
      <c r="E216" s="73"/>
      <c r="F216" s="72"/>
      <c r="G216" s="79">
        <f t="shared" si="25"/>
        <v>0</v>
      </c>
      <c r="H216" s="56">
        <f t="shared" si="25"/>
        <v>0</v>
      </c>
      <c r="I216" s="56"/>
      <c r="J216" s="56"/>
      <c r="K216" s="72"/>
      <c r="L216" s="56" t="str">
        <f t="shared" si="24"/>
        <v xml:space="preserve"> </v>
      </c>
      <c r="M216" s="72"/>
      <c r="N216" s="77"/>
      <c r="O216" s="77"/>
      <c r="P216" s="78">
        <f t="shared" si="26"/>
        <v>0</v>
      </c>
    </row>
    <row r="217" spans="1:16" ht="15" x14ac:dyDescent="0.2">
      <c r="A217" s="148"/>
      <c r="B217" s="72"/>
      <c r="C217" s="73"/>
      <c r="D217" s="72"/>
      <c r="E217" s="73"/>
      <c r="F217" s="72"/>
      <c r="G217" s="79">
        <f t="shared" si="25"/>
        <v>0</v>
      </c>
      <c r="H217" s="56">
        <f t="shared" si="25"/>
        <v>0</v>
      </c>
      <c r="I217" s="56"/>
      <c r="J217" s="56"/>
      <c r="K217" s="72"/>
      <c r="L217" s="56" t="str">
        <f t="shared" si="24"/>
        <v xml:space="preserve"> </v>
      </c>
      <c r="M217" s="72"/>
      <c r="N217" s="77"/>
      <c r="O217" s="77"/>
      <c r="P217" s="78">
        <f t="shared" si="26"/>
        <v>0</v>
      </c>
    </row>
    <row r="218" spans="1:16" ht="15" x14ac:dyDescent="0.2">
      <c r="A218" s="148"/>
      <c r="B218" s="72"/>
      <c r="C218" s="73"/>
      <c r="D218" s="72"/>
      <c r="E218" s="73"/>
      <c r="F218" s="72"/>
      <c r="G218" s="79">
        <f t="shared" si="25"/>
        <v>0</v>
      </c>
      <c r="H218" s="56">
        <f t="shared" si="25"/>
        <v>0</v>
      </c>
      <c r="I218" s="72"/>
      <c r="J218" s="72"/>
      <c r="K218" s="72"/>
      <c r="L218" s="72"/>
      <c r="M218" s="72"/>
      <c r="N218" s="77"/>
      <c r="O218" s="77"/>
      <c r="P218" s="77"/>
    </row>
    <row r="219" spans="1:16" ht="15" x14ac:dyDescent="0.2">
      <c r="A219" s="148"/>
      <c r="B219" s="72"/>
      <c r="C219" s="73"/>
      <c r="D219" s="72"/>
      <c r="E219" s="73"/>
      <c r="F219" s="72"/>
      <c r="G219" s="79">
        <f t="shared" si="25"/>
        <v>0</v>
      </c>
      <c r="H219" s="56">
        <f t="shared" si="25"/>
        <v>0</v>
      </c>
      <c r="I219" s="72"/>
      <c r="J219" s="72"/>
      <c r="K219" s="72"/>
      <c r="L219" s="72"/>
      <c r="M219" s="72"/>
      <c r="N219" s="77"/>
      <c r="O219" s="77"/>
      <c r="P219" s="77"/>
    </row>
    <row r="220" spans="1:16" ht="15" x14ac:dyDescent="0.2">
      <c r="A220" s="148"/>
      <c r="B220" s="72"/>
      <c r="C220" s="73"/>
      <c r="D220" s="72"/>
      <c r="E220" s="73"/>
      <c r="F220" s="72"/>
      <c r="G220" s="79">
        <f t="shared" si="25"/>
        <v>0</v>
      </c>
      <c r="H220" s="56">
        <f t="shared" si="25"/>
        <v>0</v>
      </c>
      <c r="I220" s="72"/>
      <c r="J220" s="72"/>
      <c r="K220" s="72"/>
      <c r="L220" s="72"/>
      <c r="M220" s="72"/>
      <c r="N220" s="77"/>
      <c r="O220" s="77"/>
      <c r="P220" s="77"/>
    </row>
    <row r="221" spans="1:16" ht="15" x14ac:dyDescent="0.2">
      <c r="A221" s="148"/>
      <c r="B221" s="72"/>
      <c r="C221" s="73"/>
      <c r="D221" s="72"/>
      <c r="E221" s="73"/>
      <c r="F221" s="72"/>
      <c r="G221" s="79">
        <f t="shared" si="25"/>
        <v>0</v>
      </c>
      <c r="H221" s="56">
        <f t="shared" si="25"/>
        <v>0</v>
      </c>
      <c r="I221" s="72"/>
      <c r="J221" s="72"/>
      <c r="K221" s="72"/>
      <c r="L221" s="72"/>
      <c r="M221" s="72"/>
      <c r="N221" s="77"/>
      <c r="O221" s="77"/>
      <c r="P221" s="77"/>
    </row>
    <row r="222" spans="1:16" ht="15" x14ac:dyDescent="0.2">
      <c r="A222" s="148"/>
      <c r="B222" s="72"/>
      <c r="C222" s="73"/>
      <c r="D222" s="72"/>
      <c r="E222" s="73"/>
      <c r="F222" s="72"/>
      <c r="G222" s="79">
        <f t="shared" si="25"/>
        <v>0</v>
      </c>
      <c r="H222" s="56">
        <f t="shared" si="25"/>
        <v>0</v>
      </c>
      <c r="I222" s="72"/>
      <c r="J222" s="72"/>
      <c r="K222" s="72"/>
      <c r="L222" s="72"/>
      <c r="M222" s="72"/>
      <c r="N222" s="77"/>
      <c r="O222" s="77"/>
      <c r="P222" s="77"/>
    </row>
    <row r="223" spans="1:16" ht="15" x14ac:dyDescent="0.2">
      <c r="A223" s="148"/>
      <c r="B223" s="72"/>
      <c r="C223" s="73"/>
      <c r="D223" s="72"/>
      <c r="E223" s="73"/>
      <c r="F223" s="72"/>
      <c r="G223" s="79">
        <f t="shared" ref="G223:H225" si="27">G222-E223+C223</f>
        <v>0</v>
      </c>
      <c r="H223" s="56">
        <f t="shared" si="27"/>
        <v>0</v>
      </c>
      <c r="I223" s="72"/>
      <c r="J223" s="72"/>
      <c r="K223" s="72"/>
      <c r="L223" s="72"/>
      <c r="M223" s="72"/>
      <c r="N223" s="77"/>
      <c r="O223" s="77"/>
      <c r="P223" s="77"/>
    </row>
    <row r="224" spans="1:16" ht="15" x14ac:dyDescent="0.2">
      <c r="A224" s="148"/>
      <c r="B224" s="72"/>
      <c r="C224" s="73"/>
      <c r="D224" s="72"/>
      <c r="E224" s="73"/>
      <c r="F224" s="72"/>
      <c r="G224" s="79">
        <f t="shared" si="27"/>
        <v>0</v>
      </c>
      <c r="H224" s="56">
        <f t="shared" si="27"/>
        <v>0</v>
      </c>
      <c r="I224" s="72"/>
      <c r="J224" s="72"/>
      <c r="K224" s="72"/>
      <c r="L224" s="72"/>
      <c r="M224" s="72"/>
      <c r="N224" s="77"/>
      <c r="O224" s="77"/>
      <c r="P224" s="77"/>
    </row>
    <row r="225" spans="1:16" ht="15" x14ac:dyDescent="0.2">
      <c r="A225" s="148"/>
      <c r="B225" s="72"/>
      <c r="C225" s="73"/>
      <c r="D225" s="72"/>
      <c r="E225" s="73"/>
      <c r="F225" s="72"/>
      <c r="G225" s="79">
        <f t="shared" si="27"/>
        <v>0</v>
      </c>
      <c r="H225" s="56">
        <f t="shared" si="27"/>
        <v>0</v>
      </c>
      <c r="I225" s="72"/>
      <c r="J225" s="72"/>
      <c r="K225" s="72"/>
      <c r="L225" s="72"/>
      <c r="M225" s="72"/>
      <c r="N225" s="77"/>
      <c r="O225" s="77"/>
      <c r="P225" s="77"/>
    </row>
    <row r="226" spans="1:16" ht="15" x14ac:dyDescent="0.2">
      <c r="A226" s="148"/>
      <c r="B226" s="72"/>
      <c r="C226" s="73"/>
      <c r="D226" s="72"/>
      <c r="E226" s="73"/>
      <c r="F226" s="72"/>
      <c r="G226" s="73"/>
      <c r="H226" s="72"/>
      <c r="I226" s="72"/>
      <c r="J226" s="72"/>
      <c r="K226" s="72"/>
      <c r="L226" s="72"/>
      <c r="M226" s="72"/>
      <c r="N226" s="77"/>
      <c r="O226" s="77"/>
      <c r="P226" s="77"/>
    </row>
    <row r="227" spans="1:16" ht="15" x14ac:dyDescent="0.2">
      <c r="A227" s="148"/>
      <c r="B227" s="72"/>
      <c r="C227" s="73"/>
      <c r="D227" s="72"/>
      <c r="E227" s="73"/>
      <c r="F227" s="72"/>
      <c r="G227" s="73"/>
      <c r="H227" s="72"/>
      <c r="I227" s="72"/>
      <c r="J227" s="72"/>
      <c r="K227" s="72"/>
      <c r="L227" s="72"/>
      <c r="M227" s="72"/>
      <c r="N227" s="77"/>
      <c r="O227" s="77"/>
      <c r="P227" s="77"/>
    </row>
    <row r="228" spans="1:16" ht="15" x14ac:dyDescent="0.2">
      <c r="A228" s="148"/>
      <c r="B228" s="72"/>
      <c r="C228" s="73"/>
      <c r="D228" s="72"/>
      <c r="E228" s="73"/>
      <c r="F228" s="72"/>
      <c r="G228" s="73"/>
      <c r="H228" s="72"/>
      <c r="I228" s="72"/>
      <c r="J228" s="72"/>
      <c r="K228" s="72"/>
      <c r="L228" s="72"/>
      <c r="M228" s="72"/>
      <c r="N228" s="77"/>
      <c r="O228" s="77"/>
      <c r="P228" s="77"/>
    </row>
    <row r="229" spans="1:16" ht="15" x14ac:dyDescent="0.2">
      <c r="A229" s="148"/>
      <c r="B229" s="72"/>
      <c r="C229" s="73"/>
      <c r="D229" s="72"/>
      <c r="E229" s="73"/>
      <c r="F229" s="72"/>
      <c r="G229" s="73"/>
      <c r="H229" s="72"/>
      <c r="I229" s="72"/>
      <c r="J229" s="72"/>
      <c r="K229" s="72"/>
      <c r="L229" s="72"/>
      <c r="M229" s="72"/>
      <c r="N229" s="77"/>
      <c r="O229" s="77"/>
      <c r="P229" s="77"/>
    </row>
    <row r="230" spans="1:16" ht="15" x14ac:dyDescent="0.2">
      <c r="A230" s="148"/>
      <c r="B230" s="72"/>
      <c r="C230" s="73"/>
      <c r="D230" s="72"/>
      <c r="E230" s="73"/>
      <c r="F230" s="72"/>
      <c r="G230" s="73"/>
      <c r="H230" s="72"/>
      <c r="I230" s="72"/>
      <c r="J230" s="72"/>
      <c r="K230" s="72"/>
      <c r="L230" s="72"/>
      <c r="M230" s="72"/>
      <c r="N230" s="77"/>
      <c r="O230" s="77"/>
      <c r="P230" s="77"/>
    </row>
    <row r="231" spans="1:16" ht="15" x14ac:dyDescent="0.2">
      <c r="A231" s="148"/>
      <c r="B231" s="72"/>
      <c r="C231" s="73"/>
      <c r="D231" s="72"/>
      <c r="E231" s="73"/>
      <c r="F231" s="72"/>
      <c r="G231" s="73"/>
      <c r="H231" s="72"/>
      <c r="I231" s="72"/>
      <c r="J231" s="72"/>
      <c r="K231" s="72"/>
      <c r="L231" s="72"/>
      <c r="M231" s="72"/>
      <c r="N231" s="77"/>
      <c r="O231" s="77"/>
      <c r="P231" s="77"/>
    </row>
    <row r="232" spans="1:16" ht="15" x14ac:dyDescent="0.2">
      <c r="A232" s="148"/>
      <c r="B232" s="72"/>
      <c r="C232" s="73"/>
      <c r="D232" s="72"/>
      <c r="E232" s="73"/>
      <c r="F232" s="72"/>
      <c r="G232" s="73"/>
      <c r="H232" s="72"/>
      <c r="I232" s="72"/>
      <c r="J232" s="72"/>
      <c r="K232" s="72"/>
      <c r="L232" s="72"/>
      <c r="M232" s="72"/>
      <c r="N232" s="77"/>
      <c r="O232" s="77"/>
      <c r="P232" s="77"/>
    </row>
    <row r="233" spans="1:16" ht="15" x14ac:dyDescent="0.2">
      <c r="A233" s="148"/>
      <c r="B233" s="72"/>
      <c r="C233" s="73"/>
      <c r="D233" s="72"/>
      <c r="E233" s="73"/>
      <c r="F233" s="72"/>
      <c r="G233" s="73"/>
      <c r="H233" s="72"/>
      <c r="I233" s="72"/>
      <c r="J233" s="72"/>
      <c r="K233" s="72"/>
      <c r="L233" s="72"/>
      <c r="M233" s="72"/>
      <c r="N233" s="77"/>
      <c r="O233" s="77"/>
      <c r="P233" s="77"/>
    </row>
    <row r="234" spans="1:16" ht="15" x14ac:dyDescent="0.2">
      <c r="A234" s="148"/>
      <c r="B234" s="72"/>
      <c r="C234" s="73"/>
      <c r="D234" s="72"/>
      <c r="E234" s="73"/>
      <c r="F234" s="72"/>
      <c r="G234" s="73"/>
      <c r="H234" s="72"/>
      <c r="I234" s="72"/>
      <c r="J234" s="72"/>
      <c r="K234" s="72"/>
      <c r="L234" s="72"/>
      <c r="M234" s="72"/>
      <c r="N234" s="77"/>
      <c r="O234" s="77"/>
      <c r="P234" s="77"/>
    </row>
    <row r="235" spans="1:16" ht="15" x14ac:dyDescent="0.2">
      <c r="A235" s="148"/>
      <c r="B235" s="72"/>
      <c r="C235" s="73"/>
      <c r="D235" s="72"/>
      <c r="E235" s="73"/>
      <c r="F235" s="72"/>
      <c r="G235" s="73"/>
      <c r="H235" s="72"/>
      <c r="I235" s="72"/>
      <c r="J235" s="72"/>
      <c r="K235" s="72"/>
      <c r="L235" s="72"/>
      <c r="M235" s="72"/>
      <c r="N235" s="77"/>
      <c r="O235" s="77"/>
      <c r="P235" s="77"/>
    </row>
    <row r="236" spans="1:16" ht="15" x14ac:dyDescent="0.2">
      <c r="A236" s="148"/>
      <c r="B236" s="72"/>
      <c r="C236" s="73"/>
      <c r="D236" s="72"/>
      <c r="E236" s="73"/>
      <c r="F236" s="72"/>
      <c r="G236" s="73"/>
      <c r="H236" s="72"/>
      <c r="I236" s="72"/>
      <c r="J236" s="72"/>
      <c r="K236" s="72"/>
      <c r="L236" s="72"/>
      <c r="M236" s="72"/>
      <c r="N236" s="77"/>
      <c r="O236" s="77"/>
      <c r="P236" s="77"/>
    </row>
    <row r="237" spans="1:16" ht="15" x14ac:dyDescent="0.2">
      <c r="A237" s="148"/>
      <c r="B237" s="72"/>
      <c r="C237" s="73"/>
      <c r="D237" s="72"/>
      <c r="E237" s="73"/>
      <c r="F237" s="72"/>
      <c r="G237" s="73"/>
      <c r="H237" s="72"/>
      <c r="I237" s="72"/>
      <c r="J237" s="72"/>
      <c r="K237" s="72"/>
      <c r="L237" s="72"/>
      <c r="M237" s="72"/>
      <c r="N237" s="77"/>
      <c r="O237" s="77"/>
      <c r="P237" s="77"/>
    </row>
    <row r="238" spans="1:16" ht="15" x14ac:dyDescent="0.2">
      <c r="A238" s="148"/>
      <c r="B238" s="72"/>
      <c r="C238" s="73"/>
      <c r="D238" s="72"/>
      <c r="E238" s="73"/>
      <c r="F238" s="72"/>
      <c r="G238" s="73"/>
      <c r="H238" s="72"/>
      <c r="I238" s="72"/>
      <c r="J238" s="72"/>
      <c r="K238" s="72"/>
      <c r="L238" s="72"/>
      <c r="M238" s="72"/>
      <c r="N238" s="77"/>
      <c r="O238" s="77"/>
      <c r="P238" s="77"/>
    </row>
    <row r="239" spans="1:16" ht="15" x14ac:dyDescent="0.2">
      <c r="A239" s="148"/>
      <c r="B239" s="72"/>
      <c r="C239" s="73"/>
      <c r="D239" s="72"/>
      <c r="E239" s="73"/>
      <c r="F239" s="72"/>
      <c r="G239" s="73"/>
      <c r="H239" s="72"/>
      <c r="I239" s="72"/>
      <c r="J239" s="72"/>
      <c r="K239" s="72"/>
      <c r="L239" s="72"/>
      <c r="M239" s="72"/>
      <c r="N239" s="77"/>
      <c r="O239" s="77"/>
      <c r="P239" s="77"/>
    </row>
    <row r="240" spans="1:16" ht="15" x14ac:dyDescent="0.2">
      <c r="A240" s="148"/>
      <c r="B240" s="72"/>
      <c r="C240" s="73"/>
      <c r="D240" s="72"/>
      <c r="E240" s="73"/>
      <c r="F240" s="72"/>
      <c r="G240" s="73"/>
      <c r="H240" s="72"/>
      <c r="I240" s="72"/>
      <c r="J240" s="72"/>
      <c r="K240" s="72"/>
      <c r="L240" s="72"/>
      <c r="M240" s="72"/>
      <c r="N240" s="77"/>
      <c r="O240" s="77"/>
      <c r="P240" s="77"/>
    </row>
    <row r="241" spans="1:16" ht="15" x14ac:dyDescent="0.2">
      <c r="A241" s="148"/>
      <c r="B241" s="72"/>
      <c r="C241" s="73"/>
      <c r="D241" s="72"/>
      <c r="E241" s="73"/>
      <c r="F241" s="72"/>
      <c r="G241" s="73"/>
      <c r="H241" s="72"/>
      <c r="I241" s="72"/>
      <c r="J241" s="72"/>
      <c r="K241" s="72"/>
      <c r="L241" s="72"/>
      <c r="M241" s="72"/>
      <c r="N241" s="77"/>
      <c r="O241" s="77"/>
      <c r="P241" s="77"/>
    </row>
    <row r="242" spans="1:16" ht="15" x14ac:dyDescent="0.2">
      <c r="A242" s="148"/>
      <c r="B242" s="72"/>
      <c r="C242" s="73"/>
      <c r="D242" s="72"/>
      <c r="E242" s="73"/>
      <c r="F242" s="72"/>
      <c r="G242" s="73"/>
      <c r="H242" s="72"/>
      <c r="I242" s="72"/>
      <c r="J242" s="72"/>
      <c r="K242" s="72"/>
      <c r="L242" s="72"/>
      <c r="M242" s="72"/>
      <c r="N242" s="77"/>
      <c r="O242" s="77"/>
      <c r="P242" s="77"/>
    </row>
    <row r="243" spans="1:16" ht="15" x14ac:dyDescent="0.2">
      <c r="A243" s="148"/>
      <c r="B243" s="72"/>
      <c r="C243" s="73"/>
      <c r="D243" s="72"/>
      <c r="E243" s="73"/>
      <c r="F243" s="72"/>
      <c r="G243" s="73"/>
      <c r="H243" s="72"/>
      <c r="I243" s="72"/>
      <c r="J243" s="72"/>
      <c r="K243" s="72"/>
      <c r="L243" s="72"/>
      <c r="M243" s="72"/>
      <c r="N243" s="77"/>
      <c r="O243" s="77"/>
      <c r="P243" s="77"/>
    </row>
    <row r="244" spans="1:16" ht="15" x14ac:dyDescent="0.2">
      <c r="A244" s="148"/>
      <c r="B244" s="72"/>
      <c r="C244" s="73"/>
      <c r="D244" s="72"/>
      <c r="E244" s="73"/>
      <c r="F244" s="72"/>
      <c r="G244" s="73"/>
      <c r="H244" s="72"/>
      <c r="I244" s="72"/>
      <c r="J244" s="72"/>
      <c r="K244" s="72"/>
      <c r="L244" s="72"/>
      <c r="M244" s="72"/>
      <c r="N244" s="77"/>
      <c r="O244" s="77"/>
      <c r="P244" s="77"/>
    </row>
    <row r="245" spans="1:16" ht="15" x14ac:dyDescent="0.2">
      <c r="A245" s="148"/>
      <c r="B245" s="72"/>
      <c r="C245" s="73"/>
      <c r="D245" s="72"/>
      <c r="E245" s="73"/>
      <c r="F245" s="72"/>
      <c r="G245" s="73"/>
      <c r="H245" s="72"/>
      <c r="I245" s="72"/>
      <c r="J245" s="72"/>
      <c r="K245" s="72"/>
      <c r="L245" s="72"/>
      <c r="M245" s="72"/>
      <c r="N245" s="77"/>
      <c r="O245" s="77"/>
      <c r="P245" s="77"/>
    </row>
    <row r="246" spans="1:16" ht="15" x14ac:dyDescent="0.2">
      <c r="A246" s="148"/>
      <c r="B246" s="72"/>
      <c r="C246" s="73"/>
      <c r="D246" s="72"/>
      <c r="E246" s="73"/>
      <c r="F246" s="72"/>
      <c r="G246" s="73"/>
      <c r="H246" s="72"/>
      <c r="I246" s="72"/>
      <c r="J246" s="72"/>
      <c r="K246" s="72"/>
      <c r="L246" s="72"/>
      <c r="M246" s="72"/>
      <c r="N246" s="77"/>
      <c r="O246" s="77"/>
      <c r="P246" s="77"/>
    </row>
    <row r="247" spans="1:16" ht="15" x14ac:dyDescent="0.2">
      <c r="A247" s="148"/>
      <c r="B247" s="72"/>
      <c r="C247" s="73"/>
      <c r="D247" s="72"/>
      <c r="E247" s="73"/>
      <c r="F247" s="72"/>
      <c r="G247" s="73"/>
      <c r="H247" s="72"/>
      <c r="I247" s="72"/>
      <c r="J247" s="72"/>
      <c r="K247" s="72"/>
      <c r="L247" s="72"/>
      <c r="M247" s="72"/>
      <c r="N247" s="77"/>
      <c r="O247" s="77"/>
      <c r="P247" s="77"/>
    </row>
    <row r="248" spans="1:16" ht="15" x14ac:dyDescent="0.2">
      <c r="A248" s="148"/>
      <c r="B248" s="72"/>
      <c r="C248" s="73"/>
      <c r="D248" s="72"/>
      <c r="E248" s="73"/>
      <c r="F248" s="72"/>
      <c r="G248" s="73"/>
      <c r="H248" s="72"/>
      <c r="I248" s="72"/>
      <c r="J248" s="72"/>
      <c r="K248" s="72"/>
      <c r="L248" s="72"/>
      <c r="M248" s="72"/>
      <c r="N248" s="77"/>
      <c r="O248" s="77"/>
      <c r="P248" s="77"/>
    </row>
    <row r="249" spans="1:16" ht="15" x14ac:dyDescent="0.2">
      <c r="A249" s="148"/>
      <c r="B249" s="72"/>
      <c r="C249" s="73"/>
      <c r="D249" s="72"/>
      <c r="E249" s="73"/>
      <c r="F249" s="72"/>
      <c r="G249" s="73"/>
      <c r="H249" s="72"/>
      <c r="I249" s="72"/>
      <c r="J249" s="72"/>
      <c r="K249" s="72"/>
      <c r="L249" s="72"/>
      <c r="M249" s="72"/>
      <c r="N249" s="77"/>
      <c r="O249" s="77"/>
      <c r="P249" s="77"/>
    </row>
    <row r="250" spans="1:16" ht="15" x14ac:dyDescent="0.2">
      <c r="A250" s="148"/>
      <c r="B250" s="72"/>
      <c r="C250" s="73"/>
      <c r="D250" s="72"/>
      <c r="E250" s="73"/>
      <c r="F250" s="72"/>
      <c r="G250" s="73"/>
      <c r="H250" s="72"/>
      <c r="I250" s="72"/>
      <c r="J250" s="72"/>
      <c r="K250" s="72"/>
      <c r="L250" s="72"/>
      <c r="M250" s="72"/>
      <c r="N250" s="77"/>
      <c r="O250" s="77"/>
      <c r="P250" s="77"/>
    </row>
    <row r="251" spans="1:16" ht="15" x14ac:dyDescent="0.2">
      <c r="A251" s="148"/>
      <c r="B251" s="72"/>
      <c r="C251" s="73"/>
      <c r="D251" s="72"/>
      <c r="E251" s="73"/>
      <c r="F251" s="72"/>
      <c r="G251" s="73"/>
      <c r="H251" s="72"/>
      <c r="I251" s="72"/>
      <c r="J251" s="72"/>
      <c r="K251" s="72"/>
      <c r="L251" s="72"/>
      <c r="M251" s="72"/>
      <c r="N251" s="77"/>
      <c r="O251" s="77"/>
      <c r="P251" s="77"/>
    </row>
    <row r="252" spans="1:16" ht="15" x14ac:dyDescent="0.2">
      <c r="A252" s="148"/>
      <c r="B252" s="72"/>
      <c r="C252" s="73"/>
      <c r="D252" s="72"/>
      <c r="E252" s="73"/>
      <c r="F252" s="72"/>
      <c r="G252" s="73"/>
      <c r="H252" s="72"/>
      <c r="I252" s="72"/>
      <c r="J252" s="72"/>
      <c r="K252" s="72"/>
      <c r="L252" s="72"/>
      <c r="M252" s="72"/>
      <c r="N252" s="77"/>
      <c r="O252" s="77"/>
      <c r="P252" s="77"/>
    </row>
    <row r="253" spans="1:16" ht="15" x14ac:dyDescent="0.2">
      <c r="A253" s="148"/>
      <c r="B253" s="72"/>
      <c r="C253" s="73"/>
      <c r="D253" s="72"/>
      <c r="E253" s="73"/>
      <c r="F253" s="72"/>
      <c r="G253" s="73"/>
      <c r="H253" s="72"/>
      <c r="I253" s="72"/>
      <c r="J253" s="72"/>
      <c r="K253" s="72"/>
      <c r="L253" s="72"/>
      <c r="M253" s="72"/>
      <c r="N253" s="77"/>
      <c r="O253" s="77"/>
      <c r="P253" s="77"/>
    </row>
    <row r="254" spans="1:16" ht="15" x14ac:dyDescent="0.2">
      <c r="A254" s="148"/>
      <c r="B254" s="72"/>
      <c r="C254" s="73"/>
      <c r="D254" s="72"/>
      <c r="E254" s="73"/>
      <c r="F254" s="72"/>
      <c r="G254" s="73"/>
      <c r="H254" s="72"/>
      <c r="I254" s="72"/>
      <c r="J254" s="72"/>
      <c r="K254" s="72"/>
      <c r="L254" s="72"/>
      <c r="M254" s="72"/>
      <c r="N254" s="77"/>
      <c r="O254" s="77"/>
      <c r="P254" s="77"/>
    </row>
    <row r="255" spans="1:16" ht="15" x14ac:dyDescent="0.2">
      <c r="A255" s="148"/>
      <c r="B255" s="72"/>
      <c r="C255" s="73"/>
      <c r="D255" s="72"/>
      <c r="E255" s="73"/>
      <c r="F255" s="72"/>
      <c r="G255" s="73"/>
      <c r="H255" s="72"/>
      <c r="I255" s="72"/>
      <c r="J255" s="72"/>
      <c r="K255" s="72"/>
      <c r="L255" s="72"/>
      <c r="M255" s="72"/>
      <c r="N255" s="77"/>
      <c r="O255" s="77"/>
      <c r="P255" s="77"/>
    </row>
    <row r="256" spans="1:16" ht="15" x14ac:dyDescent="0.2">
      <c r="A256" s="148"/>
      <c r="B256" s="72"/>
      <c r="C256" s="73"/>
      <c r="D256" s="72"/>
      <c r="E256" s="73"/>
      <c r="F256" s="72"/>
      <c r="G256" s="73"/>
      <c r="H256" s="72"/>
      <c r="I256" s="72"/>
      <c r="J256" s="72"/>
      <c r="K256" s="72"/>
      <c r="L256" s="72"/>
      <c r="M256" s="72"/>
      <c r="N256" s="77"/>
      <c r="O256" s="77"/>
      <c r="P256" s="77"/>
    </row>
    <row r="257" spans="1:16" ht="15" x14ac:dyDescent="0.2">
      <c r="A257" s="148"/>
      <c r="B257" s="72"/>
      <c r="C257" s="73"/>
      <c r="D257" s="72"/>
      <c r="E257" s="73"/>
      <c r="F257" s="72"/>
      <c r="G257" s="73"/>
      <c r="H257" s="72"/>
      <c r="I257" s="72"/>
      <c r="J257" s="72"/>
      <c r="K257" s="72"/>
      <c r="L257" s="72"/>
      <c r="M257" s="72"/>
      <c r="N257" s="77"/>
      <c r="O257" s="77"/>
      <c r="P257" s="77"/>
    </row>
    <row r="258" spans="1:16" ht="15" x14ac:dyDescent="0.2">
      <c r="A258" s="148"/>
      <c r="B258" s="72"/>
      <c r="C258" s="73"/>
      <c r="D258" s="72"/>
      <c r="E258" s="73"/>
      <c r="F258" s="72"/>
      <c r="G258" s="73"/>
      <c r="H258" s="72"/>
      <c r="I258" s="72"/>
      <c r="J258" s="72"/>
      <c r="K258" s="72"/>
      <c r="L258" s="72"/>
      <c r="M258" s="72"/>
      <c r="N258" s="77"/>
      <c r="O258" s="77"/>
      <c r="P258" s="77"/>
    </row>
    <row r="259" spans="1:16" ht="15" x14ac:dyDescent="0.2">
      <c r="A259" s="148"/>
      <c r="B259" s="72"/>
      <c r="C259" s="73"/>
      <c r="D259" s="72"/>
      <c r="E259" s="73"/>
      <c r="F259" s="72"/>
      <c r="G259" s="73"/>
      <c r="H259" s="72"/>
      <c r="I259" s="72"/>
      <c r="J259" s="72"/>
      <c r="K259" s="72"/>
      <c r="L259" s="72"/>
      <c r="M259" s="72"/>
      <c r="N259" s="77"/>
      <c r="O259" s="77"/>
      <c r="P259" s="77"/>
    </row>
    <row r="260" spans="1:16" ht="15" x14ac:dyDescent="0.2">
      <c r="A260" s="148"/>
      <c r="B260" s="72"/>
      <c r="C260" s="73"/>
      <c r="D260" s="72"/>
      <c r="E260" s="73"/>
      <c r="F260" s="72"/>
      <c r="G260" s="73"/>
      <c r="H260" s="72"/>
      <c r="I260" s="72"/>
      <c r="J260" s="72"/>
      <c r="K260" s="72"/>
      <c r="L260" s="72"/>
      <c r="M260" s="72"/>
      <c r="N260" s="77"/>
      <c r="O260" s="77"/>
      <c r="P260" s="77"/>
    </row>
    <row r="261" spans="1:16" ht="15" x14ac:dyDescent="0.2">
      <c r="A261" s="148"/>
      <c r="B261" s="72"/>
      <c r="C261" s="73"/>
      <c r="D261" s="72"/>
      <c r="E261" s="73"/>
      <c r="F261" s="72"/>
      <c r="G261" s="73"/>
      <c r="H261" s="72"/>
      <c r="I261" s="72"/>
      <c r="J261" s="72"/>
      <c r="K261" s="72"/>
      <c r="L261" s="72"/>
      <c r="M261" s="72"/>
      <c r="N261" s="77"/>
      <c r="O261" s="77"/>
      <c r="P261" s="77"/>
    </row>
    <row r="262" spans="1:16" ht="15" x14ac:dyDescent="0.2">
      <c r="A262" s="148"/>
      <c r="B262" s="72"/>
      <c r="C262" s="73"/>
      <c r="D262" s="72"/>
      <c r="E262" s="73"/>
      <c r="F262" s="72"/>
      <c r="G262" s="73"/>
      <c r="H262" s="72"/>
      <c r="I262" s="72"/>
      <c r="J262" s="72"/>
      <c r="K262" s="72"/>
      <c r="L262" s="72"/>
      <c r="M262" s="72"/>
      <c r="N262" s="77"/>
      <c r="O262" s="77"/>
      <c r="P262" s="77"/>
    </row>
    <row r="263" spans="1:16" ht="15" x14ac:dyDescent="0.2">
      <c r="A263" s="148"/>
      <c r="B263" s="72"/>
      <c r="C263" s="73"/>
      <c r="D263" s="72"/>
      <c r="E263" s="73"/>
      <c r="F263" s="72"/>
      <c r="G263" s="73"/>
      <c r="H263" s="72"/>
      <c r="I263" s="72"/>
      <c r="J263" s="72"/>
      <c r="K263" s="72"/>
      <c r="L263" s="72"/>
      <c r="M263" s="72"/>
      <c r="N263" s="77"/>
      <c r="O263" s="77"/>
      <c r="P263" s="77"/>
    </row>
    <row r="264" spans="1:16" ht="15" x14ac:dyDescent="0.2">
      <c r="A264" s="148"/>
      <c r="B264" s="72"/>
      <c r="C264" s="73"/>
      <c r="D264" s="72"/>
      <c r="E264" s="73"/>
      <c r="F264" s="72"/>
      <c r="G264" s="73"/>
      <c r="H264" s="72"/>
      <c r="I264" s="72"/>
      <c r="J264" s="72"/>
      <c r="K264" s="72"/>
      <c r="L264" s="72"/>
      <c r="M264" s="72"/>
      <c r="N264" s="77"/>
      <c r="O264" s="77"/>
      <c r="P264" s="77"/>
    </row>
    <row r="265" spans="1:16" ht="15" x14ac:dyDescent="0.2">
      <c r="A265" s="148"/>
      <c r="B265" s="72"/>
      <c r="C265" s="73"/>
      <c r="D265" s="72"/>
      <c r="E265" s="73"/>
      <c r="F265" s="72"/>
      <c r="G265" s="73"/>
      <c r="H265" s="72"/>
      <c r="I265" s="72"/>
      <c r="J265" s="72"/>
      <c r="K265" s="72"/>
      <c r="L265" s="72"/>
      <c r="M265" s="72"/>
      <c r="N265" s="77"/>
      <c r="O265" s="77"/>
      <c r="P265" s="77"/>
    </row>
    <row r="266" spans="1:16" ht="15" x14ac:dyDescent="0.2">
      <c r="A266" s="148"/>
      <c r="B266" s="72"/>
      <c r="C266" s="73"/>
      <c r="D266" s="72"/>
      <c r="E266" s="73"/>
      <c r="F266" s="72"/>
      <c r="G266" s="73"/>
      <c r="H266" s="72"/>
      <c r="I266" s="72"/>
      <c r="J266" s="72"/>
      <c r="K266" s="72"/>
      <c r="L266" s="72"/>
      <c r="M266" s="72"/>
      <c r="N266" s="77"/>
      <c r="O266" s="77"/>
      <c r="P266" s="77"/>
    </row>
    <row r="267" spans="1:16" ht="15" x14ac:dyDescent="0.2">
      <c r="A267" s="148"/>
      <c r="B267" s="72"/>
      <c r="C267" s="73"/>
      <c r="D267" s="72"/>
      <c r="E267" s="73"/>
      <c r="F267" s="72"/>
      <c r="G267" s="73"/>
      <c r="H267" s="72"/>
      <c r="I267" s="72"/>
      <c r="J267" s="72"/>
      <c r="K267" s="72"/>
      <c r="L267" s="72"/>
      <c r="M267" s="72"/>
      <c r="N267" s="77"/>
      <c r="O267" s="77"/>
      <c r="P267" s="77"/>
    </row>
    <row r="268" spans="1:16" ht="15" x14ac:dyDescent="0.2">
      <c r="A268" s="148"/>
      <c r="B268" s="72"/>
      <c r="C268" s="73"/>
      <c r="D268" s="72"/>
      <c r="E268" s="73"/>
      <c r="F268" s="72"/>
      <c r="G268" s="73"/>
      <c r="H268" s="72"/>
      <c r="I268" s="72"/>
      <c r="J268" s="72"/>
      <c r="K268" s="72"/>
      <c r="L268" s="72"/>
      <c r="M268" s="72"/>
      <c r="N268" s="77"/>
      <c r="O268" s="77"/>
      <c r="P268" s="77"/>
    </row>
    <row r="269" spans="1:16" ht="15" x14ac:dyDescent="0.2">
      <c r="A269" s="148"/>
      <c r="B269" s="72"/>
      <c r="C269" s="73"/>
      <c r="D269" s="72"/>
      <c r="E269" s="73"/>
      <c r="F269" s="72"/>
      <c r="G269" s="73"/>
      <c r="H269" s="72"/>
      <c r="I269" s="72"/>
      <c r="J269" s="72"/>
      <c r="K269" s="72"/>
      <c r="L269" s="72"/>
      <c r="M269" s="72"/>
      <c r="N269" s="77"/>
      <c r="O269" s="77"/>
      <c r="P269" s="77"/>
    </row>
    <row r="270" spans="1:16" ht="15" x14ac:dyDescent="0.2">
      <c r="A270" s="148"/>
      <c r="B270" s="72"/>
      <c r="C270" s="73"/>
      <c r="D270" s="72"/>
      <c r="E270" s="73"/>
      <c r="F270" s="72"/>
      <c r="G270" s="73"/>
      <c r="H270" s="72"/>
      <c r="I270" s="72"/>
      <c r="J270" s="72"/>
      <c r="K270" s="72"/>
      <c r="L270" s="72"/>
      <c r="M270" s="72"/>
      <c r="N270" s="77"/>
      <c r="O270" s="77"/>
      <c r="P270" s="77"/>
    </row>
    <row r="271" spans="1:16" ht="15" x14ac:dyDescent="0.2">
      <c r="A271" s="148"/>
      <c r="B271" s="72"/>
      <c r="C271" s="73"/>
      <c r="D271" s="72"/>
      <c r="E271" s="73"/>
      <c r="F271" s="72"/>
      <c r="G271" s="73"/>
      <c r="H271" s="72"/>
      <c r="I271" s="72"/>
      <c r="J271" s="72"/>
      <c r="K271" s="72"/>
      <c r="L271" s="72"/>
      <c r="M271" s="72"/>
      <c r="N271" s="77"/>
      <c r="O271" s="77"/>
      <c r="P271" s="77"/>
    </row>
    <row r="272" spans="1:16" ht="15" x14ac:dyDescent="0.2">
      <c r="A272" s="148"/>
      <c r="B272" s="72"/>
      <c r="C272" s="73"/>
      <c r="D272" s="72"/>
      <c r="E272" s="73"/>
      <c r="F272" s="72"/>
      <c r="G272" s="73"/>
      <c r="H272" s="72"/>
      <c r="I272" s="72"/>
      <c r="J272" s="72"/>
      <c r="K272" s="72"/>
      <c r="L272" s="72"/>
      <c r="M272" s="72"/>
      <c r="N272" s="77"/>
      <c r="O272" s="77"/>
      <c r="P272" s="77"/>
    </row>
    <row r="273" spans="1:16" ht="15" x14ac:dyDescent="0.2">
      <c r="A273" s="148"/>
      <c r="B273" s="72"/>
      <c r="C273" s="73"/>
      <c r="D273" s="72"/>
      <c r="E273" s="73"/>
      <c r="F273" s="72"/>
      <c r="G273" s="73"/>
      <c r="H273" s="72"/>
      <c r="I273" s="72"/>
      <c r="J273" s="72"/>
      <c r="K273" s="72"/>
      <c r="L273" s="72"/>
      <c r="M273" s="72"/>
      <c r="N273" s="77"/>
      <c r="O273" s="77"/>
      <c r="P273" s="77"/>
    </row>
    <row r="274" spans="1:16" ht="15" x14ac:dyDescent="0.2">
      <c r="A274" s="148"/>
      <c r="B274" s="72"/>
      <c r="C274" s="73"/>
      <c r="D274" s="72"/>
      <c r="E274" s="73"/>
      <c r="F274" s="72"/>
      <c r="G274" s="73"/>
      <c r="H274" s="72"/>
      <c r="I274" s="72"/>
      <c r="J274" s="72"/>
      <c r="K274" s="72"/>
      <c r="L274" s="72"/>
      <c r="M274" s="72"/>
      <c r="N274" s="77"/>
      <c r="O274" s="77"/>
      <c r="P274" s="77"/>
    </row>
    <row r="275" spans="1:16" ht="15" x14ac:dyDescent="0.2">
      <c r="A275" s="148"/>
      <c r="B275" s="72"/>
      <c r="C275" s="73"/>
      <c r="D275" s="72"/>
      <c r="E275" s="73"/>
      <c r="F275" s="72"/>
      <c r="G275" s="73"/>
      <c r="H275" s="72"/>
      <c r="I275" s="72"/>
      <c r="J275" s="72"/>
      <c r="K275" s="72"/>
      <c r="L275" s="72"/>
      <c r="M275" s="72"/>
      <c r="N275" s="77"/>
      <c r="O275" s="77"/>
      <c r="P275" s="77"/>
    </row>
    <row r="276" spans="1:16" ht="15" x14ac:dyDescent="0.2">
      <c r="A276" s="148"/>
      <c r="B276" s="72"/>
      <c r="C276" s="73"/>
      <c r="D276" s="72"/>
      <c r="E276" s="73"/>
      <c r="F276" s="72"/>
      <c r="G276" s="73"/>
      <c r="H276" s="72"/>
      <c r="I276" s="72"/>
      <c r="J276" s="72"/>
      <c r="K276" s="72"/>
      <c r="L276" s="72"/>
      <c r="M276" s="72"/>
      <c r="N276" s="77"/>
      <c r="O276" s="77"/>
      <c r="P276" s="77"/>
    </row>
    <row r="277" spans="1:16" ht="15" x14ac:dyDescent="0.2">
      <c r="A277" s="148"/>
      <c r="B277" s="72"/>
      <c r="C277" s="73"/>
      <c r="D277" s="72"/>
      <c r="E277" s="73"/>
      <c r="F277" s="72"/>
      <c r="G277" s="73"/>
      <c r="H277" s="72"/>
      <c r="I277" s="72"/>
      <c r="J277" s="72"/>
      <c r="K277" s="72"/>
      <c r="L277" s="72"/>
      <c r="M277" s="72"/>
      <c r="N277" s="77"/>
      <c r="O277" s="77"/>
      <c r="P277" s="77"/>
    </row>
    <row r="278" spans="1:16" ht="15" x14ac:dyDescent="0.2">
      <c r="A278" s="148"/>
      <c r="B278" s="72"/>
      <c r="C278" s="73"/>
      <c r="D278" s="72"/>
      <c r="E278" s="73"/>
      <c r="F278" s="72"/>
      <c r="G278" s="73"/>
      <c r="H278" s="72"/>
      <c r="I278" s="72"/>
      <c r="J278" s="72"/>
      <c r="K278" s="72"/>
      <c r="L278" s="72"/>
      <c r="M278" s="72"/>
      <c r="N278" s="77"/>
      <c r="O278" s="77"/>
      <c r="P278" s="77"/>
    </row>
    <row r="279" spans="1:16" ht="15" x14ac:dyDescent="0.2">
      <c r="A279" s="148"/>
      <c r="B279" s="72"/>
      <c r="C279" s="73"/>
      <c r="D279" s="72"/>
      <c r="E279" s="73"/>
      <c r="F279" s="72"/>
      <c r="G279" s="73"/>
      <c r="H279" s="72"/>
      <c r="I279" s="72"/>
      <c r="J279" s="72"/>
      <c r="K279" s="72"/>
      <c r="L279" s="72"/>
      <c r="M279" s="72"/>
      <c r="N279" s="77"/>
      <c r="O279" s="77"/>
      <c r="P279" s="77"/>
    </row>
    <row r="280" spans="1:16" ht="15" x14ac:dyDescent="0.2">
      <c r="A280" s="148"/>
      <c r="B280" s="72"/>
      <c r="C280" s="73"/>
      <c r="D280" s="72"/>
      <c r="E280" s="73"/>
      <c r="F280" s="72"/>
      <c r="G280" s="73"/>
      <c r="H280" s="72"/>
      <c r="I280" s="72"/>
      <c r="J280" s="72"/>
      <c r="K280" s="72"/>
      <c r="L280" s="72"/>
      <c r="M280" s="72"/>
      <c r="N280" s="77"/>
      <c r="O280" s="77"/>
      <c r="P280" s="77"/>
    </row>
    <row r="281" spans="1:16" ht="15" x14ac:dyDescent="0.2">
      <c r="A281" s="148"/>
      <c r="B281" s="72"/>
      <c r="C281" s="73"/>
      <c r="D281" s="72"/>
      <c r="E281" s="73"/>
      <c r="F281" s="72"/>
      <c r="G281" s="73"/>
      <c r="H281" s="72"/>
      <c r="I281" s="72"/>
      <c r="J281" s="72"/>
      <c r="K281" s="72"/>
      <c r="L281" s="72"/>
      <c r="M281" s="72"/>
      <c r="N281" s="77"/>
      <c r="O281" s="77"/>
      <c r="P281" s="77"/>
    </row>
    <row r="282" spans="1:16" ht="15" x14ac:dyDescent="0.2">
      <c r="A282" s="148"/>
      <c r="B282" s="72"/>
      <c r="C282" s="73"/>
      <c r="D282" s="72"/>
      <c r="E282" s="73"/>
      <c r="F282" s="72"/>
      <c r="G282" s="73"/>
      <c r="H282" s="72"/>
      <c r="I282" s="72"/>
      <c r="J282" s="72"/>
      <c r="K282" s="72"/>
      <c r="L282" s="72"/>
      <c r="M282" s="72"/>
      <c r="N282" s="77"/>
      <c r="O282" s="77"/>
      <c r="P282" s="77"/>
    </row>
    <row r="283" spans="1:16" ht="15" x14ac:dyDescent="0.2">
      <c r="A283" s="148"/>
      <c r="B283" s="72"/>
      <c r="C283" s="73"/>
      <c r="D283" s="72"/>
      <c r="E283" s="73"/>
      <c r="F283" s="72"/>
      <c r="G283" s="73"/>
      <c r="H283" s="72"/>
      <c r="I283" s="72"/>
      <c r="J283" s="72"/>
      <c r="K283" s="72"/>
      <c r="L283" s="72"/>
      <c r="M283" s="72"/>
      <c r="N283" s="77"/>
      <c r="O283" s="77"/>
      <c r="P283" s="77"/>
    </row>
    <row r="284" spans="1:16" ht="15" x14ac:dyDescent="0.2">
      <c r="A284" s="148"/>
      <c r="B284" s="72"/>
      <c r="C284" s="73"/>
      <c r="D284" s="72"/>
      <c r="E284" s="73"/>
      <c r="F284" s="72"/>
      <c r="G284" s="73"/>
      <c r="H284" s="72"/>
      <c r="I284" s="72"/>
      <c r="J284" s="72"/>
      <c r="K284" s="72"/>
      <c r="L284" s="72"/>
      <c r="M284" s="72"/>
      <c r="N284" s="77"/>
      <c r="O284" s="77"/>
      <c r="P284" s="77"/>
    </row>
    <row r="285" spans="1:16" ht="15" x14ac:dyDescent="0.2">
      <c r="A285" s="148"/>
      <c r="B285" s="72"/>
      <c r="C285" s="73"/>
      <c r="D285" s="72"/>
      <c r="E285" s="73"/>
      <c r="F285" s="72"/>
      <c r="G285" s="73"/>
      <c r="H285" s="72"/>
      <c r="I285" s="72"/>
      <c r="J285" s="72"/>
      <c r="K285" s="72"/>
      <c r="L285" s="72"/>
      <c r="M285" s="72"/>
      <c r="N285" s="77"/>
      <c r="O285" s="77"/>
      <c r="P285" s="77"/>
    </row>
    <row r="286" spans="1:16" ht="15" x14ac:dyDescent="0.2">
      <c r="A286" s="148"/>
      <c r="B286" s="72"/>
      <c r="C286" s="73"/>
      <c r="D286" s="72"/>
      <c r="E286" s="73"/>
      <c r="F286" s="72"/>
      <c r="G286" s="73"/>
      <c r="H286" s="72"/>
      <c r="I286" s="72"/>
      <c r="J286" s="72"/>
      <c r="K286" s="72"/>
      <c r="L286" s="72"/>
      <c r="M286" s="72"/>
      <c r="N286" s="77"/>
      <c r="O286" s="77"/>
      <c r="P286" s="77"/>
    </row>
    <row r="287" spans="1:16" ht="15" x14ac:dyDescent="0.2">
      <c r="A287" s="148"/>
      <c r="B287" s="72"/>
      <c r="C287" s="73"/>
      <c r="D287" s="72"/>
      <c r="E287" s="73"/>
      <c r="F287" s="72"/>
      <c r="G287" s="73"/>
      <c r="H287" s="72"/>
      <c r="I287" s="72"/>
      <c r="J287" s="72"/>
      <c r="K287" s="72"/>
      <c r="L287" s="72"/>
      <c r="M287" s="72"/>
      <c r="N287" s="77"/>
      <c r="O287" s="77"/>
      <c r="P287" s="77"/>
    </row>
    <row r="288" spans="1:16" ht="15" x14ac:dyDescent="0.2">
      <c r="A288" s="148"/>
      <c r="B288" s="72"/>
      <c r="C288" s="73"/>
      <c r="D288" s="72"/>
      <c r="E288" s="73"/>
      <c r="F288" s="72"/>
      <c r="G288" s="73"/>
      <c r="H288" s="72"/>
      <c r="I288" s="72"/>
      <c r="J288" s="72"/>
      <c r="K288" s="72"/>
      <c r="L288" s="72"/>
      <c r="M288" s="72"/>
      <c r="N288" s="77"/>
      <c r="O288" s="77"/>
      <c r="P288" s="77"/>
    </row>
    <row r="289" spans="1:16" ht="15" x14ac:dyDescent="0.2">
      <c r="A289" s="148"/>
      <c r="B289" s="72"/>
      <c r="C289" s="73"/>
      <c r="D289" s="72"/>
      <c r="E289" s="73"/>
      <c r="F289" s="72"/>
      <c r="G289" s="73"/>
      <c r="H289" s="72"/>
      <c r="I289" s="72"/>
      <c r="J289" s="72"/>
      <c r="K289" s="72"/>
      <c r="L289" s="72"/>
      <c r="M289" s="72"/>
      <c r="N289" s="77"/>
      <c r="O289" s="77"/>
      <c r="P289" s="77"/>
    </row>
    <row r="290" spans="1:16" ht="15" x14ac:dyDescent="0.2">
      <c r="A290" s="148"/>
      <c r="B290" s="72"/>
      <c r="C290" s="73"/>
      <c r="D290" s="72"/>
      <c r="E290" s="73"/>
      <c r="F290" s="72"/>
      <c r="G290" s="73"/>
      <c r="H290" s="72"/>
      <c r="I290" s="72"/>
      <c r="J290" s="72"/>
      <c r="K290" s="72"/>
      <c r="L290" s="72"/>
      <c r="M290" s="72"/>
      <c r="N290" s="77"/>
      <c r="O290" s="77"/>
      <c r="P290" s="77"/>
    </row>
    <row r="291" spans="1:16" ht="15" x14ac:dyDescent="0.2">
      <c r="A291" s="148"/>
      <c r="B291" s="72"/>
      <c r="C291" s="73"/>
      <c r="D291" s="72"/>
      <c r="E291" s="73"/>
      <c r="F291" s="72"/>
      <c r="G291" s="73"/>
      <c r="H291" s="72"/>
      <c r="I291" s="72"/>
      <c r="J291" s="72"/>
      <c r="K291" s="72"/>
      <c r="L291" s="72"/>
      <c r="M291" s="72"/>
      <c r="N291" s="77"/>
      <c r="O291" s="77"/>
      <c r="P291" s="77"/>
    </row>
    <row r="292" spans="1:16" ht="15" x14ac:dyDescent="0.2">
      <c r="A292" s="148"/>
      <c r="B292" s="72"/>
      <c r="C292" s="73"/>
      <c r="D292" s="72"/>
      <c r="E292" s="73"/>
      <c r="F292" s="72"/>
      <c r="G292" s="73"/>
      <c r="H292" s="72"/>
      <c r="I292" s="72"/>
      <c r="J292" s="72"/>
      <c r="K292" s="72"/>
      <c r="L292" s="72"/>
      <c r="M292" s="72"/>
      <c r="N292" s="77"/>
      <c r="O292" s="77"/>
      <c r="P292" s="77"/>
    </row>
    <row r="293" spans="1:16" ht="15" x14ac:dyDescent="0.2">
      <c r="A293" s="148"/>
      <c r="B293" s="72"/>
      <c r="C293" s="73"/>
      <c r="D293" s="72"/>
      <c r="E293" s="73"/>
      <c r="F293" s="72"/>
      <c r="G293" s="73"/>
      <c r="H293" s="72"/>
      <c r="I293" s="72"/>
      <c r="J293" s="72"/>
      <c r="K293" s="72"/>
      <c r="L293" s="72"/>
      <c r="M293" s="72"/>
      <c r="N293" s="77"/>
      <c r="O293" s="77"/>
      <c r="P293" s="77"/>
    </row>
    <row r="294" spans="1:16" ht="15" x14ac:dyDescent="0.2">
      <c r="A294" s="148"/>
      <c r="B294" s="72"/>
      <c r="C294" s="73"/>
      <c r="D294" s="72"/>
      <c r="E294" s="73"/>
      <c r="F294" s="72"/>
      <c r="G294" s="73"/>
      <c r="H294" s="72"/>
      <c r="I294" s="72"/>
      <c r="J294" s="72"/>
      <c r="K294" s="72"/>
      <c r="L294" s="72"/>
      <c r="M294" s="72"/>
      <c r="N294" s="77"/>
      <c r="O294" s="77"/>
      <c r="P294" s="77"/>
    </row>
    <row r="295" spans="1:16" ht="15" x14ac:dyDescent="0.2">
      <c r="A295" s="148"/>
      <c r="B295" s="72"/>
      <c r="C295" s="73"/>
      <c r="D295" s="72"/>
      <c r="E295" s="73"/>
      <c r="F295" s="72"/>
      <c r="G295" s="73"/>
      <c r="H295" s="72"/>
      <c r="I295" s="72"/>
      <c r="J295" s="72"/>
      <c r="K295" s="72"/>
      <c r="L295" s="72"/>
      <c r="M295" s="72"/>
      <c r="N295" s="77"/>
      <c r="O295" s="77"/>
      <c r="P295" s="77"/>
    </row>
    <row r="296" spans="1:16" ht="15" x14ac:dyDescent="0.2">
      <c r="A296" s="148"/>
      <c r="B296" s="72"/>
      <c r="C296" s="73"/>
      <c r="D296" s="72"/>
      <c r="E296" s="73"/>
      <c r="F296" s="72"/>
      <c r="G296" s="73"/>
      <c r="H296" s="72"/>
      <c r="I296" s="72"/>
      <c r="J296" s="72"/>
      <c r="K296" s="72"/>
      <c r="L296" s="72"/>
      <c r="M296" s="72"/>
      <c r="N296" s="77"/>
      <c r="O296" s="77"/>
      <c r="P296" s="77"/>
    </row>
    <row r="297" spans="1:16" ht="15" x14ac:dyDescent="0.2">
      <c r="A297" s="148"/>
      <c r="B297" s="72"/>
      <c r="C297" s="73"/>
      <c r="D297" s="72"/>
      <c r="E297" s="73"/>
      <c r="F297" s="72"/>
      <c r="G297" s="73"/>
      <c r="H297" s="72"/>
      <c r="I297" s="72"/>
      <c r="J297" s="72"/>
      <c r="K297" s="72"/>
      <c r="L297" s="72"/>
      <c r="M297" s="72"/>
      <c r="N297" s="77"/>
      <c r="O297" s="77"/>
      <c r="P297" s="77"/>
    </row>
    <row r="298" spans="1:16" ht="15" x14ac:dyDescent="0.2">
      <c r="A298" s="148"/>
      <c r="B298" s="72"/>
      <c r="C298" s="73"/>
      <c r="D298" s="72"/>
      <c r="E298" s="73"/>
      <c r="F298" s="72"/>
      <c r="G298" s="73"/>
      <c r="H298" s="72"/>
      <c r="I298" s="72"/>
      <c r="J298" s="72"/>
      <c r="K298" s="72"/>
      <c r="L298" s="72"/>
      <c r="M298" s="72"/>
      <c r="N298" s="77"/>
      <c r="O298" s="77"/>
      <c r="P298" s="77"/>
    </row>
    <row r="299" spans="1:16" ht="15" x14ac:dyDescent="0.2">
      <c r="A299" s="148"/>
      <c r="B299" s="72"/>
      <c r="C299" s="73"/>
      <c r="D299" s="72"/>
      <c r="E299" s="73"/>
      <c r="F299" s="72"/>
      <c r="G299" s="73"/>
      <c r="H299" s="72"/>
      <c r="I299" s="72"/>
      <c r="J299" s="72"/>
      <c r="K299" s="72"/>
      <c r="L299" s="72"/>
      <c r="M299" s="72"/>
      <c r="N299" s="77"/>
      <c r="O299" s="77"/>
      <c r="P299" s="77"/>
    </row>
    <row r="300" spans="1:16" ht="15" x14ac:dyDescent="0.2">
      <c r="A300" s="148"/>
      <c r="B300" s="72"/>
      <c r="C300" s="73"/>
      <c r="D300" s="72"/>
      <c r="E300" s="73"/>
      <c r="F300" s="72"/>
      <c r="G300" s="73"/>
      <c r="H300" s="72"/>
      <c r="I300" s="72"/>
      <c r="J300" s="72"/>
      <c r="K300" s="72"/>
      <c r="L300" s="72"/>
      <c r="M300" s="72"/>
      <c r="N300" s="77"/>
      <c r="O300" s="77"/>
      <c r="P300" s="77"/>
    </row>
    <row r="301" spans="1:16" ht="15" x14ac:dyDescent="0.2">
      <c r="A301" s="148"/>
      <c r="B301" s="72"/>
      <c r="C301" s="73"/>
      <c r="D301" s="72"/>
      <c r="E301" s="73"/>
      <c r="F301" s="72"/>
      <c r="G301" s="73"/>
      <c r="H301" s="72"/>
      <c r="I301" s="72"/>
      <c r="J301" s="72"/>
      <c r="K301" s="72"/>
      <c r="L301" s="72"/>
      <c r="M301" s="72"/>
      <c r="N301" s="77"/>
      <c r="O301" s="77"/>
      <c r="P301" s="77"/>
    </row>
    <row r="302" spans="1:16" ht="15" x14ac:dyDescent="0.2">
      <c r="A302" s="148"/>
      <c r="B302" s="72"/>
      <c r="C302" s="73"/>
      <c r="D302" s="72"/>
      <c r="E302" s="73"/>
      <c r="F302" s="72"/>
      <c r="G302" s="73"/>
      <c r="H302" s="72"/>
      <c r="I302" s="72"/>
      <c r="J302" s="72"/>
      <c r="K302" s="72"/>
      <c r="L302" s="72"/>
      <c r="M302" s="72"/>
      <c r="N302" s="77"/>
      <c r="O302" s="77"/>
      <c r="P302" s="77"/>
    </row>
    <row r="303" spans="1:16" ht="15" x14ac:dyDescent="0.2">
      <c r="A303" s="148"/>
      <c r="B303" s="72"/>
      <c r="C303" s="73"/>
      <c r="D303" s="72"/>
      <c r="E303" s="73"/>
      <c r="F303" s="72"/>
      <c r="G303" s="73"/>
      <c r="H303" s="72"/>
      <c r="I303" s="72"/>
      <c r="J303" s="72"/>
      <c r="K303" s="72"/>
      <c r="L303" s="72"/>
      <c r="M303" s="72"/>
      <c r="N303" s="77"/>
      <c r="O303" s="77"/>
      <c r="P303" s="77"/>
    </row>
    <row r="304" spans="1:16" ht="15" x14ac:dyDescent="0.2">
      <c r="A304" s="148"/>
      <c r="B304" s="72"/>
      <c r="C304" s="73"/>
      <c r="D304" s="72"/>
      <c r="E304" s="73"/>
      <c r="F304" s="72"/>
      <c r="G304" s="73"/>
      <c r="H304" s="72"/>
      <c r="I304" s="72"/>
      <c r="J304" s="72"/>
      <c r="K304" s="72"/>
      <c r="L304" s="72"/>
      <c r="M304" s="72"/>
      <c r="N304" s="77"/>
      <c r="O304" s="77"/>
      <c r="P304" s="77"/>
    </row>
  </sheetData>
  <mergeCells count="5">
    <mergeCell ref="K6:M6"/>
    <mergeCell ref="A7:B7"/>
    <mergeCell ref="C7:D7"/>
    <mergeCell ref="E7:F7"/>
    <mergeCell ref="G7:H7"/>
  </mergeCells>
  <pageMargins left="0.75" right="0.75" top="1" bottom="1" header="0" footer="0"/>
  <pageSetup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9" tint="-0.249977111117893"/>
  </sheetPr>
  <dimension ref="A2:R299"/>
  <sheetViews>
    <sheetView zoomScale="140" zoomScaleNormal="140" workbookViewId="0">
      <selection activeCell="K15" sqref="K15"/>
    </sheetView>
  </sheetViews>
  <sheetFormatPr baseColWidth="10" defaultRowHeight="12.75" x14ac:dyDescent="0.2"/>
  <cols>
    <col min="1" max="1" width="9" style="139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46"/>
    </row>
    <row r="4" spans="1:18" x14ac:dyDescent="0.2">
      <c r="A4" s="146"/>
    </row>
    <row r="5" spans="1:18" ht="18.75" thickBot="1" x14ac:dyDescent="0.3">
      <c r="A5" s="147" t="s">
        <v>0</v>
      </c>
      <c r="B5" s="31"/>
      <c r="C5" s="32" t="s">
        <v>64</v>
      </c>
      <c r="D5" s="33">
        <v>13.6</v>
      </c>
      <c r="E5" s="32"/>
      <c r="F5" s="34"/>
      <c r="G5" s="4"/>
      <c r="H5" s="30"/>
      <c r="I5" s="163"/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273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26" customFormat="1" ht="15.75" x14ac:dyDescent="0.25">
      <c r="A9" s="351" t="s">
        <v>71</v>
      </c>
      <c r="B9" s="224"/>
      <c r="C9" s="225"/>
      <c r="D9" s="226"/>
      <c r="E9" s="225"/>
      <c r="F9" s="226"/>
      <c r="G9" s="233">
        <v>0</v>
      </c>
      <c r="H9" s="235">
        <v>0</v>
      </c>
      <c r="I9" s="226"/>
      <c r="J9" s="235" t="s">
        <v>23</v>
      </c>
      <c r="K9" s="292"/>
      <c r="L9" s="226"/>
      <c r="M9" s="226"/>
      <c r="N9" s="271"/>
      <c r="O9" s="271"/>
      <c r="P9" s="271">
        <f t="shared" ref="P9:P76" si="0">O9*G9</f>
        <v>0</v>
      </c>
      <c r="R9" s="256"/>
    </row>
    <row r="10" spans="1:18" s="126" customFormat="1" ht="15.75" x14ac:dyDescent="0.25">
      <c r="A10" s="227"/>
      <c r="B10" s="297"/>
      <c r="C10" s="278"/>
      <c r="D10" s="264"/>
      <c r="E10" s="227"/>
      <c r="F10" s="222"/>
      <c r="G10" s="225">
        <f>G9-E10+C10</f>
        <v>0</v>
      </c>
      <c r="H10" s="226">
        <f t="shared" ref="G10:H25" si="1">H9-F10+D10</f>
        <v>0</v>
      </c>
      <c r="I10" s="222"/>
      <c r="J10" s="264"/>
      <c r="K10" s="292"/>
      <c r="L10" s="226">
        <v>5.45</v>
      </c>
      <c r="M10" s="226">
        <f>L10*F10</f>
        <v>0</v>
      </c>
      <c r="N10" s="271"/>
      <c r="O10" s="271"/>
      <c r="P10" s="271">
        <f t="shared" si="0"/>
        <v>0</v>
      </c>
      <c r="R10" s="256"/>
    </row>
    <row r="11" spans="1:18" s="126" customFormat="1" ht="15.75" x14ac:dyDescent="0.25">
      <c r="A11" s="227"/>
      <c r="B11" s="297"/>
      <c r="C11" s="221"/>
      <c r="D11" s="222"/>
      <c r="E11" s="227"/>
      <c r="F11" s="222"/>
      <c r="G11" s="225">
        <f t="shared" ref="G11:G18" si="2">G10-E11+C11</f>
        <v>0</v>
      </c>
      <c r="H11" s="226">
        <f t="shared" si="1"/>
        <v>0</v>
      </c>
      <c r="I11" s="292"/>
      <c r="J11" s="222"/>
      <c r="L11" s="226">
        <v>5.45</v>
      </c>
      <c r="M11" s="226">
        <f t="shared" ref="M11:M50" si="3">L11*F11</f>
        <v>0</v>
      </c>
      <c r="N11" s="271"/>
      <c r="O11" s="271"/>
      <c r="P11" s="271">
        <f t="shared" si="0"/>
        <v>0</v>
      </c>
      <c r="R11" s="256"/>
    </row>
    <row r="12" spans="1:18" s="126" customFormat="1" ht="15.75" x14ac:dyDescent="0.25">
      <c r="A12" s="227"/>
      <c r="B12" s="297"/>
      <c r="C12" s="390"/>
      <c r="D12" s="222"/>
      <c r="E12" s="227"/>
      <c r="F12" s="222"/>
      <c r="G12" s="225">
        <f t="shared" si="2"/>
        <v>0</v>
      </c>
      <c r="H12" s="226">
        <f t="shared" si="1"/>
        <v>0</v>
      </c>
      <c r="I12" s="222"/>
      <c r="J12" s="222"/>
      <c r="K12" s="292"/>
      <c r="L12" s="226">
        <v>5.45</v>
      </c>
      <c r="M12" s="226">
        <f t="shared" si="3"/>
        <v>0</v>
      </c>
      <c r="N12" s="271"/>
      <c r="O12" s="271"/>
      <c r="P12" s="271">
        <f t="shared" si="0"/>
        <v>0</v>
      </c>
      <c r="R12" s="256"/>
    </row>
    <row r="13" spans="1:18" s="126" customFormat="1" ht="15.75" x14ac:dyDescent="0.25">
      <c r="A13" s="227"/>
      <c r="B13" s="297"/>
      <c r="C13" s="221"/>
      <c r="D13" s="222"/>
      <c r="E13" s="227"/>
      <c r="F13" s="222"/>
      <c r="G13" s="225">
        <f t="shared" si="2"/>
        <v>0</v>
      </c>
      <c r="H13" s="226">
        <f t="shared" si="1"/>
        <v>0</v>
      </c>
      <c r="I13" s="222"/>
      <c r="J13" s="222"/>
      <c r="K13" s="292"/>
      <c r="L13" s="226">
        <v>5.45</v>
      </c>
      <c r="M13" s="226">
        <f t="shared" si="3"/>
        <v>0</v>
      </c>
      <c r="N13" s="271"/>
      <c r="O13" s="270"/>
      <c r="P13" s="271">
        <f t="shared" si="0"/>
        <v>0</v>
      </c>
      <c r="R13" s="256"/>
    </row>
    <row r="14" spans="1:18" s="126" customFormat="1" ht="15.75" x14ac:dyDescent="0.25">
      <c r="A14" s="227"/>
      <c r="B14" s="297"/>
      <c r="C14" s="221"/>
      <c r="D14" s="222"/>
      <c r="E14" s="227"/>
      <c r="F14" s="222"/>
      <c r="G14" s="225">
        <f t="shared" si="2"/>
        <v>0</v>
      </c>
      <c r="H14" s="226">
        <f t="shared" si="1"/>
        <v>0</v>
      </c>
      <c r="I14" s="222"/>
      <c r="J14" s="222"/>
      <c r="K14" s="292"/>
      <c r="L14" s="226">
        <v>5.45</v>
      </c>
      <c r="M14" s="226">
        <f t="shared" si="3"/>
        <v>0</v>
      </c>
      <c r="N14" s="271"/>
      <c r="O14" s="271"/>
      <c r="P14" s="271">
        <f t="shared" si="0"/>
        <v>0</v>
      </c>
      <c r="R14" s="256"/>
    </row>
    <row r="15" spans="1:18" s="126" customFormat="1" ht="15.75" x14ac:dyDescent="0.25">
      <c r="A15" s="227"/>
      <c r="B15" s="297"/>
      <c r="C15" s="221"/>
      <c r="D15" s="222"/>
      <c r="E15" s="227"/>
      <c r="F15" s="222"/>
      <c r="G15" s="225">
        <f t="shared" si="2"/>
        <v>0</v>
      </c>
      <c r="H15" s="226">
        <f t="shared" si="1"/>
        <v>0</v>
      </c>
      <c r="I15" s="222"/>
      <c r="J15" s="222"/>
      <c r="K15" s="226"/>
      <c r="L15" s="226">
        <v>5.45</v>
      </c>
      <c r="M15" s="226">
        <f t="shared" si="3"/>
        <v>0</v>
      </c>
      <c r="N15" s="271"/>
      <c r="O15" s="271"/>
      <c r="P15" s="271">
        <f t="shared" si="0"/>
        <v>0</v>
      </c>
      <c r="R15" s="256"/>
    </row>
    <row r="16" spans="1:18" s="126" customFormat="1" ht="15" x14ac:dyDescent="0.2">
      <c r="A16" s="227"/>
      <c r="B16" s="227"/>
      <c r="C16" s="221"/>
      <c r="D16" s="367"/>
      <c r="E16" s="227"/>
      <c r="F16" s="222"/>
      <c r="G16" s="225">
        <f t="shared" si="2"/>
        <v>0</v>
      </c>
      <c r="H16" s="226">
        <f t="shared" si="1"/>
        <v>0</v>
      </c>
      <c r="I16" s="222"/>
      <c r="J16" s="222"/>
      <c r="K16" s="226"/>
      <c r="L16" s="226">
        <v>5.45</v>
      </c>
      <c r="M16" s="226">
        <f t="shared" si="3"/>
        <v>0</v>
      </c>
      <c r="N16" s="271"/>
      <c r="O16" s="271"/>
      <c r="P16" s="271">
        <f t="shared" si="0"/>
        <v>0</v>
      </c>
      <c r="R16" s="256"/>
    </row>
    <row r="17" spans="1:16" s="126" customFormat="1" ht="15" x14ac:dyDescent="0.2">
      <c r="A17" s="227"/>
      <c r="B17" s="227"/>
      <c r="C17" s="221"/>
      <c r="D17" s="222"/>
      <c r="E17" s="227"/>
      <c r="F17" s="222"/>
      <c r="G17" s="225">
        <f t="shared" si="2"/>
        <v>0</v>
      </c>
      <c r="H17" s="226">
        <f t="shared" si="1"/>
        <v>0</v>
      </c>
      <c r="I17" s="222"/>
      <c r="J17" s="222"/>
      <c r="K17" s="226"/>
      <c r="L17" s="226">
        <v>5.45</v>
      </c>
      <c r="M17" s="226">
        <f t="shared" si="3"/>
        <v>0</v>
      </c>
      <c r="N17" s="271"/>
      <c r="O17" s="271"/>
      <c r="P17" s="271">
        <f t="shared" si="0"/>
        <v>0</v>
      </c>
    </row>
    <row r="18" spans="1:16" s="126" customFormat="1" ht="15" x14ac:dyDescent="0.2">
      <c r="A18" s="227"/>
      <c r="B18" s="227"/>
      <c r="C18" s="221"/>
      <c r="D18" s="222"/>
      <c r="E18" s="227"/>
      <c r="F18" s="222"/>
      <c r="G18" s="225">
        <f t="shared" si="2"/>
        <v>0</v>
      </c>
      <c r="H18" s="226">
        <f t="shared" si="1"/>
        <v>0</v>
      </c>
      <c r="I18" s="242"/>
      <c r="J18" s="222"/>
      <c r="K18" s="226"/>
      <c r="L18" s="226">
        <v>5.45</v>
      </c>
      <c r="M18" s="226">
        <f t="shared" si="3"/>
        <v>0</v>
      </c>
      <c r="N18" s="271"/>
      <c r="O18" s="271"/>
      <c r="P18" s="271">
        <f t="shared" si="0"/>
        <v>0</v>
      </c>
    </row>
    <row r="19" spans="1:16" s="126" customFormat="1" ht="15.75" x14ac:dyDescent="0.25">
      <c r="A19" s="227"/>
      <c r="B19" s="227"/>
      <c r="C19" s="221"/>
      <c r="D19" s="222"/>
      <c r="E19" s="227"/>
      <c r="F19" s="222"/>
      <c r="G19" s="225">
        <f t="shared" ref="G19:G22" si="4">G18-E19+C19</f>
        <v>0</v>
      </c>
      <c r="H19" s="226">
        <f t="shared" si="1"/>
        <v>0</v>
      </c>
      <c r="I19" s="242"/>
      <c r="J19" s="222"/>
      <c r="K19" s="226"/>
      <c r="L19" s="226">
        <v>5.45</v>
      </c>
      <c r="M19" s="226">
        <f t="shared" si="3"/>
        <v>0</v>
      </c>
      <c r="N19" s="271"/>
      <c r="O19" s="116"/>
      <c r="P19" s="271">
        <f t="shared" si="0"/>
        <v>0</v>
      </c>
    </row>
    <row r="20" spans="1:16" s="126" customFormat="1" ht="15" x14ac:dyDescent="0.2">
      <c r="A20" s="227"/>
      <c r="B20" s="227"/>
      <c r="C20" s="221"/>
      <c r="D20" s="222"/>
      <c r="E20" s="227"/>
      <c r="F20" s="222"/>
      <c r="G20" s="225">
        <f t="shared" si="4"/>
        <v>0</v>
      </c>
      <c r="H20" s="226">
        <f t="shared" si="1"/>
        <v>0</v>
      </c>
      <c r="I20" s="242"/>
      <c r="J20" s="222"/>
      <c r="K20" s="226"/>
      <c r="L20" s="226">
        <v>5.45</v>
      </c>
      <c r="M20" s="226">
        <f t="shared" si="3"/>
        <v>0</v>
      </c>
      <c r="N20" s="271"/>
      <c r="O20" s="271"/>
      <c r="P20" s="271">
        <f t="shared" si="0"/>
        <v>0</v>
      </c>
    </row>
    <row r="21" spans="1:16" s="126" customFormat="1" ht="15" x14ac:dyDescent="0.2">
      <c r="A21" s="227"/>
      <c r="B21" s="227"/>
      <c r="C21" s="221"/>
      <c r="D21" s="222"/>
      <c r="E21" s="227"/>
      <c r="F21" s="222"/>
      <c r="G21" s="225">
        <f t="shared" si="4"/>
        <v>0</v>
      </c>
      <c r="H21" s="226">
        <f t="shared" si="1"/>
        <v>0</v>
      </c>
      <c r="I21" s="242"/>
      <c r="J21" s="222"/>
      <c r="K21" s="226"/>
      <c r="L21" s="226">
        <v>5.45</v>
      </c>
      <c r="M21" s="226">
        <f t="shared" si="3"/>
        <v>0</v>
      </c>
      <c r="N21" s="271"/>
      <c r="O21" s="271"/>
      <c r="P21" s="271">
        <f t="shared" si="0"/>
        <v>0</v>
      </c>
    </row>
    <row r="22" spans="1:16" s="126" customFormat="1" ht="15" x14ac:dyDescent="0.2">
      <c r="A22" s="227"/>
      <c r="B22" s="227"/>
      <c r="C22" s="221"/>
      <c r="D22" s="222"/>
      <c r="E22" s="281"/>
      <c r="F22" s="222"/>
      <c r="G22" s="225">
        <f t="shared" si="4"/>
        <v>0</v>
      </c>
      <c r="H22" s="226">
        <f t="shared" si="1"/>
        <v>0</v>
      </c>
      <c r="I22" s="242"/>
      <c r="J22" s="222"/>
      <c r="K22" s="226"/>
      <c r="L22" s="226">
        <v>5.45</v>
      </c>
      <c r="M22" s="226">
        <f t="shared" si="3"/>
        <v>0</v>
      </c>
      <c r="N22" s="271"/>
      <c r="O22" s="271"/>
      <c r="P22" s="271">
        <f t="shared" si="0"/>
        <v>0</v>
      </c>
    </row>
    <row r="23" spans="1:16" s="126" customFormat="1" ht="15.75" x14ac:dyDescent="0.25">
      <c r="A23" s="227"/>
      <c r="B23" s="227"/>
      <c r="C23" s="221"/>
      <c r="D23" s="222"/>
      <c r="E23" s="279"/>
      <c r="F23" s="222"/>
      <c r="G23" s="225">
        <f t="shared" si="1"/>
        <v>0</v>
      </c>
      <c r="H23" s="226">
        <f t="shared" si="1"/>
        <v>0</v>
      </c>
      <c r="I23" s="242"/>
      <c r="J23" s="222"/>
      <c r="K23" s="226"/>
      <c r="L23" s="226">
        <v>5.45</v>
      </c>
      <c r="M23" s="226">
        <f t="shared" si="3"/>
        <v>0</v>
      </c>
      <c r="N23" s="115"/>
      <c r="O23" s="271"/>
      <c r="P23" s="271">
        <f t="shared" si="0"/>
        <v>0</v>
      </c>
    </row>
    <row r="24" spans="1:16" s="126" customFormat="1" ht="15" x14ac:dyDescent="0.2">
      <c r="A24" s="227"/>
      <c r="B24" s="227"/>
      <c r="C24" s="221"/>
      <c r="D24" s="222"/>
      <c r="E24" s="279"/>
      <c r="F24" s="222"/>
      <c r="G24" s="225">
        <f t="shared" si="1"/>
        <v>0</v>
      </c>
      <c r="H24" s="226">
        <f t="shared" si="1"/>
        <v>0</v>
      </c>
      <c r="I24" s="242"/>
      <c r="J24" s="222"/>
      <c r="K24" s="226"/>
      <c r="L24" s="226">
        <v>5.45</v>
      </c>
      <c r="M24" s="226">
        <f t="shared" si="3"/>
        <v>0</v>
      </c>
      <c r="N24" s="271"/>
      <c r="O24" s="271"/>
      <c r="P24" s="271">
        <f t="shared" si="0"/>
        <v>0</v>
      </c>
    </row>
    <row r="25" spans="1:16" s="126" customFormat="1" ht="15" x14ac:dyDescent="0.2">
      <c r="A25" s="224"/>
      <c r="B25" s="227"/>
      <c r="C25" s="221"/>
      <c r="D25" s="226"/>
      <c r="E25" s="236"/>
      <c r="F25" s="222"/>
      <c r="G25" s="225">
        <f t="shared" si="1"/>
        <v>0</v>
      </c>
      <c r="H25" s="226">
        <f t="shared" si="1"/>
        <v>0</v>
      </c>
      <c r="I25" s="242"/>
      <c r="J25" s="222"/>
      <c r="K25" s="226"/>
      <c r="L25" s="226">
        <v>5.45</v>
      </c>
      <c r="M25" s="226">
        <f t="shared" si="3"/>
        <v>0</v>
      </c>
      <c r="N25" s="271"/>
      <c r="O25" s="271"/>
      <c r="P25" s="271">
        <f t="shared" si="0"/>
        <v>0</v>
      </c>
    </row>
    <row r="26" spans="1:16" s="126" customFormat="1" ht="15" x14ac:dyDescent="0.2">
      <c r="A26" s="224"/>
      <c r="B26" s="227"/>
      <c r="C26" s="221"/>
      <c r="D26" s="226"/>
      <c r="E26" s="236"/>
      <c r="F26" s="222"/>
      <c r="G26" s="225">
        <f t="shared" ref="G26:H41" si="5">G25-E26+C26</f>
        <v>0</v>
      </c>
      <c r="H26" s="226">
        <f t="shared" si="5"/>
        <v>0</v>
      </c>
      <c r="I26" s="242"/>
      <c r="J26" s="222"/>
      <c r="K26" s="226"/>
      <c r="L26" s="226">
        <v>5.45</v>
      </c>
      <c r="M26" s="226">
        <f t="shared" si="3"/>
        <v>0</v>
      </c>
      <c r="N26" s="271"/>
      <c r="O26" s="271"/>
      <c r="P26" s="271">
        <f t="shared" si="0"/>
        <v>0</v>
      </c>
    </row>
    <row r="27" spans="1:16" s="126" customFormat="1" ht="15" x14ac:dyDescent="0.2">
      <c r="A27" s="224"/>
      <c r="B27" s="227"/>
      <c r="C27" s="221"/>
      <c r="D27" s="226"/>
      <c r="E27" s="236"/>
      <c r="F27" s="222"/>
      <c r="G27" s="225">
        <f t="shared" si="5"/>
        <v>0</v>
      </c>
      <c r="H27" s="226">
        <f t="shared" si="5"/>
        <v>0</v>
      </c>
      <c r="I27" s="242"/>
      <c r="J27" s="222"/>
      <c r="K27" s="226"/>
      <c r="L27" s="226">
        <v>5.45</v>
      </c>
      <c r="M27" s="226">
        <f t="shared" si="3"/>
        <v>0</v>
      </c>
      <c r="N27" s="271"/>
      <c r="O27" s="271"/>
      <c r="P27" s="271">
        <f t="shared" si="0"/>
        <v>0</v>
      </c>
    </row>
    <row r="28" spans="1:16" s="126" customFormat="1" ht="15" x14ac:dyDescent="0.2">
      <c r="A28" s="224"/>
      <c r="B28" s="227"/>
      <c r="C28" s="221"/>
      <c r="D28" s="226"/>
      <c r="E28" s="236"/>
      <c r="F28" s="222"/>
      <c r="G28" s="225">
        <f t="shared" si="5"/>
        <v>0</v>
      </c>
      <c r="H28" s="226">
        <f t="shared" si="5"/>
        <v>0</v>
      </c>
      <c r="I28" s="242"/>
      <c r="J28" s="222"/>
      <c r="K28" s="226"/>
      <c r="L28" s="226">
        <v>5.45</v>
      </c>
      <c r="M28" s="226">
        <f t="shared" si="3"/>
        <v>0</v>
      </c>
      <c r="N28" s="271"/>
      <c r="O28" s="271"/>
      <c r="P28" s="271">
        <f t="shared" si="0"/>
        <v>0</v>
      </c>
    </row>
    <row r="29" spans="1:16" s="126" customFormat="1" ht="15" x14ac:dyDescent="0.2">
      <c r="A29" s="224"/>
      <c r="B29" s="227"/>
      <c r="C29" s="221"/>
      <c r="D29" s="226"/>
      <c r="E29" s="236"/>
      <c r="F29" s="222"/>
      <c r="G29" s="225">
        <f t="shared" si="5"/>
        <v>0</v>
      </c>
      <c r="H29" s="226">
        <f t="shared" si="5"/>
        <v>0</v>
      </c>
      <c r="I29" s="242"/>
      <c r="J29" s="222"/>
      <c r="K29" s="226"/>
      <c r="L29" s="226">
        <v>5.45</v>
      </c>
      <c r="M29" s="226">
        <f t="shared" si="3"/>
        <v>0</v>
      </c>
      <c r="N29" s="271"/>
      <c r="O29" s="271"/>
      <c r="P29" s="271">
        <f t="shared" si="0"/>
        <v>0</v>
      </c>
    </row>
    <row r="30" spans="1:16" s="126" customFormat="1" ht="15" x14ac:dyDescent="0.2">
      <c r="A30" s="224"/>
      <c r="B30" s="227"/>
      <c r="C30" s="279"/>
      <c r="D30" s="226"/>
      <c r="E30" s="236"/>
      <c r="F30" s="222"/>
      <c r="G30" s="225">
        <f t="shared" si="5"/>
        <v>0</v>
      </c>
      <c r="H30" s="226">
        <f t="shared" si="5"/>
        <v>0</v>
      </c>
      <c r="I30" s="242"/>
      <c r="J30" s="222"/>
      <c r="K30" s="226"/>
      <c r="L30" s="226">
        <v>5.45</v>
      </c>
      <c r="M30" s="226">
        <f t="shared" si="3"/>
        <v>0</v>
      </c>
      <c r="N30" s="271"/>
      <c r="O30" s="271"/>
      <c r="P30" s="271">
        <f t="shared" si="0"/>
        <v>0</v>
      </c>
    </row>
    <row r="31" spans="1:16" s="126" customFormat="1" ht="15" x14ac:dyDescent="0.2">
      <c r="A31" s="224"/>
      <c r="B31" s="227"/>
      <c r="C31" s="225"/>
      <c r="D31" s="226"/>
      <c r="E31" s="236"/>
      <c r="F31" s="222"/>
      <c r="G31" s="225">
        <f t="shared" si="5"/>
        <v>0</v>
      </c>
      <c r="H31" s="226">
        <f t="shared" si="5"/>
        <v>0</v>
      </c>
      <c r="I31" s="242"/>
      <c r="J31" s="222"/>
      <c r="K31" s="226"/>
      <c r="L31" s="226">
        <v>5.45</v>
      </c>
      <c r="M31" s="226">
        <f t="shared" si="3"/>
        <v>0</v>
      </c>
      <c r="N31" s="271"/>
      <c r="O31" s="271"/>
      <c r="P31" s="271">
        <f t="shared" si="0"/>
        <v>0</v>
      </c>
    </row>
    <row r="32" spans="1:16" ht="15" x14ac:dyDescent="0.2">
      <c r="A32" s="141"/>
      <c r="B32" s="151"/>
      <c r="C32" s="79"/>
      <c r="D32" s="56"/>
      <c r="E32" s="150"/>
      <c r="F32" s="80"/>
      <c r="G32" s="79">
        <f t="shared" si="5"/>
        <v>0</v>
      </c>
      <c r="H32" s="56">
        <f t="shared" si="5"/>
        <v>0</v>
      </c>
      <c r="I32" s="180"/>
      <c r="J32" s="80"/>
      <c r="K32" s="56"/>
      <c r="L32" s="56">
        <v>5.45</v>
      </c>
      <c r="M32" s="56">
        <f t="shared" si="3"/>
        <v>0</v>
      </c>
      <c r="N32" s="78"/>
      <c r="O32" s="78"/>
      <c r="P32" s="78">
        <f t="shared" si="0"/>
        <v>0</v>
      </c>
    </row>
    <row r="33" spans="1:16" ht="15" x14ac:dyDescent="0.2">
      <c r="A33" s="141"/>
      <c r="B33" s="151"/>
      <c r="C33" s="79"/>
      <c r="D33" s="56"/>
      <c r="E33" s="150"/>
      <c r="F33" s="80"/>
      <c r="G33" s="79">
        <f t="shared" si="5"/>
        <v>0</v>
      </c>
      <c r="H33" s="56">
        <f t="shared" si="5"/>
        <v>0</v>
      </c>
      <c r="I33" s="180"/>
      <c r="J33" s="80"/>
      <c r="K33" s="56"/>
      <c r="L33" s="56">
        <v>5.45</v>
      </c>
      <c r="M33" s="56">
        <f t="shared" si="3"/>
        <v>0</v>
      </c>
      <c r="N33" s="78"/>
      <c r="O33" s="78"/>
      <c r="P33" s="78">
        <f t="shared" si="0"/>
        <v>0</v>
      </c>
    </row>
    <row r="34" spans="1:16" ht="15" x14ac:dyDescent="0.2">
      <c r="A34" s="141"/>
      <c r="B34" s="151"/>
      <c r="C34" s="79"/>
      <c r="D34" s="56"/>
      <c r="E34" s="150"/>
      <c r="F34" s="80"/>
      <c r="G34" s="79">
        <f t="shared" si="5"/>
        <v>0</v>
      </c>
      <c r="H34" s="56">
        <f t="shared" si="5"/>
        <v>0</v>
      </c>
      <c r="I34" s="80"/>
      <c r="J34" s="80"/>
      <c r="K34" s="56"/>
      <c r="L34" s="56">
        <v>5.45</v>
      </c>
      <c r="M34" s="56">
        <f t="shared" si="3"/>
        <v>0</v>
      </c>
      <c r="N34" s="78"/>
      <c r="O34" s="78"/>
      <c r="P34" s="78">
        <f t="shared" si="0"/>
        <v>0</v>
      </c>
    </row>
    <row r="35" spans="1:16" ht="15" x14ac:dyDescent="0.2">
      <c r="A35" s="141"/>
      <c r="B35" s="151"/>
      <c r="C35" s="79"/>
      <c r="D35" s="56"/>
      <c r="E35" s="150"/>
      <c r="F35" s="80"/>
      <c r="G35" s="79">
        <f t="shared" si="5"/>
        <v>0</v>
      </c>
      <c r="H35" s="56">
        <f t="shared" si="5"/>
        <v>0</v>
      </c>
      <c r="I35" s="80"/>
      <c r="J35" s="80"/>
      <c r="K35" s="56"/>
      <c r="L35" s="56">
        <v>5.45</v>
      </c>
      <c r="M35" s="56">
        <f t="shared" si="3"/>
        <v>0</v>
      </c>
      <c r="N35" s="78"/>
      <c r="O35" s="78"/>
      <c r="P35" s="78">
        <f t="shared" si="0"/>
        <v>0</v>
      </c>
    </row>
    <row r="36" spans="1:16" ht="15" x14ac:dyDescent="0.2">
      <c r="A36" s="141"/>
      <c r="B36" s="151"/>
      <c r="C36" s="79"/>
      <c r="D36" s="56"/>
      <c r="E36" s="150"/>
      <c r="F36" s="80"/>
      <c r="G36" s="79">
        <f t="shared" si="5"/>
        <v>0</v>
      </c>
      <c r="H36" s="56">
        <f t="shared" si="5"/>
        <v>0</v>
      </c>
      <c r="I36" s="80"/>
      <c r="J36" s="80"/>
      <c r="K36" s="56"/>
      <c r="L36" s="56">
        <v>5.45</v>
      </c>
      <c r="M36" s="56">
        <f t="shared" si="3"/>
        <v>0</v>
      </c>
      <c r="N36" s="78"/>
      <c r="O36" s="78"/>
      <c r="P36" s="78"/>
    </row>
    <row r="37" spans="1:16" ht="15" x14ac:dyDescent="0.2">
      <c r="A37" s="141"/>
      <c r="B37" s="80"/>
      <c r="C37" s="79"/>
      <c r="D37" s="56"/>
      <c r="E37" s="79"/>
      <c r="F37" s="80"/>
      <c r="G37" s="79">
        <f t="shared" si="5"/>
        <v>0</v>
      </c>
      <c r="H37" s="56">
        <f t="shared" si="5"/>
        <v>0</v>
      </c>
      <c r="I37" s="80"/>
      <c r="J37" s="80"/>
      <c r="K37" s="56"/>
      <c r="L37" s="56">
        <v>5.45</v>
      </c>
      <c r="M37" s="56">
        <f t="shared" si="3"/>
        <v>0</v>
      </c>
      <c r="N37" s="78"/>
      <c r="O37" s="78"/>
      <c r="P37" s="78">
        <f t="shared" si="0"/>
        <v>0</v>
      </c>
    </row>
    <row r="38" spans="1:16" ht="15" x14ac:dyDescent="0.2">
      <c r="A38" s="141"/>
      <c r="B38" s="80"/>
      <c r="C38" s="79"/>
      <c r="D38" s="56"/>
      <c r="E38" s="79"/>
      <c r="F38" s="80"/>
      <c r="G38" s="79">
        <f t="shared" si="5"/>
        <v>0</v>
      </c>
      <c r="H38" s="56">
        <f t="shared" si="5"/>
        <v>0</v>
      </c>
      <c r="I38" s="80"/>
      <c r="J38" s="80"/>
      <c r="K38" s="56"/>
      <c r="L38" s="56">
        <v>5.45</v>
      </c>
      <c r="M38" s="56">
        <f t="shared" si="3"/>
        <v>0</v>
      </c>
      <c r="N38" s="78"/>
      <c r="O38" s="78"/>
      <c r="P38" s="78">
        <f t="shared" si="0"/>
        <v>0</v>
      </c>
    </row>
    <row r="39" spans="1:16" ht="15" x14ac:dyDescent="0.2">
      <c r="A39" s="141"/>
      <c r="B39" s="80"/>
      <c r="C39" s="79"/>
      <c r="D39" s="56"/>
      <c r="E39" s="79"/>
      <c r="F39" s="80"/>
      <c r="G39" s="79">
        <f t="shared" si="5"/>
        <v>0</v>
      </c>
      <c r="H39" s="56">
        <f t="shared" si="5"/>
        <v>0</v>
      </c>
      <c r="I39" s="80"/>
      <c r="J39" s="80"/>
      <c r="K39" s="56"/>
      <c r="L39" s="56">
        <v>5.45</v>
      </c>
      <c r="M39" s="56">
        <f t="shared" si="3"/>
        <v>0</v>
      </c>
      <c r="N39" s="78"/>
      <c r="O39" s="78"/>
      <c r="P39" s="78">
        <f t="shared" si="0"/>
        <v>0</v>
      </c>
    </row>
    <row r="40" spans="1:16" ht="15" x14ac:dyDescent="0.2">
      <c r="A40" s="141"/>
      <c r="B40" s="80"/>
      <c r="C40" s="79"/>
      <c r="D40" s="56"/>
      <c r="E40" s="79"/>
      <c r="F40" s="80"/>
      <c r="G40" s="79">
        <f t="shared" si="5"/>
        <v>0</v>
      </c>
      <c r="H40" s="56">
        <f t="shared" si="5"/>
        <v>0</v>
      </c>
      <c r="I40" s="80"/>
      <c r="J40" s="80"/>
      <c r="K40" s="56"/>
      <c r="L40" s="56">
        <v>5.45</v>
      </c>
      <c r="M40" s="56">
        <f t="shared" si="3"/>
        <v>0</v>
      </c>
      <c r="N40" s="78"/>
      <c r="O40" s="78"/>
      <c r="P40" s="78">
        <f t="shared" si="0"/>
        <v>0</v>
      </c>
    </row>
    <row r="41" spans="1:16" ht="15" x14ac:dyDescent="0.2">
      <c r="A41" s="141"/>
      <c r="B41" s="80"/>
      <c r="C41" s="79"/>
      <c r="D41" s="56"/>
      <c r="E41" s="79"/>
      <c r="F41" s="80"/>
      <c r="G41" s="79">
        <f t="shared" si="5"/>
        <v>0</v>
      </c>
      <c r="H41" s="56">
        <f t="shared" si="5"/>
        <v>0</v>
      </c>
      <c r="I41" s="80"/>
      <c r="J41" s="80"/>
      <c r="K41" s="56"/>
      <c r="L41" s="56">
        <v>5.45</v>
      </c>
      <c r="M41" s="56">
        <f t="shared" si="3"/>
        <v>0</v>
      </c>
      <c r="N41" s="78"/>
      <c r="O41" s="78"/>
      <c r="P41" s="78">
        <f t="shared" si="0"/>
        <v>0</v>
      </c>
    </row>
    <row r="42" spans="1:16" ht="15" x14ac:dyDescent="0.2">
      <c r="A42" s="141"/>
      <c r="B42" s="80"/>
      <c r="C42" s="79"/>
      <c r="D42" s="56"/>
      <c r="E42" s="79"/>
      <c r="F42" s="80"/>
      <c r="G42" s="79">
        <f t="shared" ref="G42:H57" si="6">G41-E42+C42</f>
        <v>0</v>
      </c>
      <c r="H42" s="56">
        <f t="shared" si="6"/>
        <v>0</v>
      </c>
      <c r="I42" s="80"/>
      <c r="J42" s="80"/>
      <c r="K42" s="56"/>
      <c r="L42" s="56">
        <v>5.45</v>
      </c>
      <c r="M42" s="56">
        <f t="shared" si="3"/>
        <v>0</v>
      </c>
      <c r="N42" s="78"/>
      <c r="O42" s="78"/>
      <c r="P42" s="78"/>
    </row>
    <row r="43" spans="1:16" ht="15" x14ac:dyDescent="0.2">
      <c r="A43" s="141"/>
      <c r="B43" s="80"/>
      <c r="C43" s="79"/>
      <c r="D43" s="56"/>
      <c r="E43" s="79"/>
      <c r="F43" s="80"/>
      <c r="G43" s="79">
        <f t="shared" si="6"/>
        <v>0</v>
      </c>
      <c r="H43" s="56">
        <f t="shared" si="6"/>
        <v>0</v>
      </c>
      <c r="I43" s="80"/>
      <c r="J43" s="80"/>
      <c r="K43" s="56"/>
      <c r="L43" s="56">
        <v>5.45</v>
      </c>
      <c r="M43" s="56">
        <f t="shared" si="3"/>
        <v>0</v>
      </c>
      <c r="N43" s="78"/>
      <c r="O43" s="78"/>
      <c r="P43" s="78">
        <f t="shared" si="0"/>
        <v>0</v>
      </c>
    </row>
    <row r="44" spans="1:16" ht="15" x14ac:dyDescent="0.2">
      <c r="A44" s="141"/>
      <c r="B44" s="80"/>
      <c r="C44" s="79"/>
      <c r="D44" s="56"/>
      <c r="E44" s="79"/>
      <c r="F44" s="80"/>
      <c r="G44" s="79">
        <f t="shared" si="6"/>
        <v>0</v>
      </c>
      <c r="H44" s="56">
        <f t="shared" si="6"/>
        <v>0</v>
      </c>
      <c r="I44" s="80"/>
      <c r="J44" s="80"/>
      <c r="K44" s="56"/>
      <c r="L44" s="56">
        <v>5.45</v>
      </c>
      <c r="M44" s="56">
        <f t="shared" si="3"/>
        <v>0</v>
      </c>
      <c r="N44" s="78"/>
      <c r="O44" s="78"/>
      <c r="P44" s="78">
        <f t="shared" si="0"/>
        <v>0</v>
      </c>
    </row>
    <row r="45" spans="1:16" ht="15" x14ac:dyDescent="0.2">
      <c r="A45" s="141"/>
      <c r="B45" s="80"/>
      <c r="C45" s="79"/>
      <c r="D45" s="56"/>
      <c r="E45" s="79"/>
      <c r="F45" s="80"/>
      <c r="G45" s="79">
        <f t="shared" si="6"/>
        <v>0</v>
      </c>
      <c r="H45" s="56">
        <f t="shared" si="6"/>
        <v>0</v>
      </c>
      <c r="I45" s="80"/>
      <c r="J45" s="80"/>
      <c r="K45" s="56"/>
      <c r="L45" s="56">
        <v>5.45</v>
      </c>
      <c r="M45" s="56">
        <f t="shared" si="3"/>
        <v>0</v>
      </c>
      <c r="N45" s="78"/>
      <c r="O45" s="78"/>
      <c r="P45" s="78">
        <f t="shared" si="0"/>
        <v>0</v>
      </c>
    </row>
    <row r="46" spans="1:16" ht="15" x14ac:dyDescent="0.2">
      <c r="A46" s="141"/>
      <c r="B46" s="80"/>
      <c r="C46" s="79"/>
      <c r="D46" s="56"/>
      <c r="E46" s="79"/>
      <c r="F46" s="80"/>
      <c r="G46" s="79">
        <f t="shared" si="6"/>
        <v>0</v>
      </c>
      <c r="H46" s="56">
        <f t="shared" si="6"/>
        <v>0</v>
      </c>
      <c r="I46" s="80"/>
      <c r="J46" s="80"/>
      <c r="K46" s="56"/>
      <c r="L46" s="56">
        <v>5.45</v>
      </c>
      <c r="M46" s="56">
        <f t="shared" si="3"/>
        <v>0</v>
      </c>
      <c r="N46" s="78"/>
      <c r="O46" s="78"/>
      <c r="P46" s="78">
        <f t="shared" si="0"/>
        <v>0</v>
      </c>
    </row>
    <row r="47" spans="1:16" ht="15" x14ac:dyDescent="0.2">
      <c r="A47" s="141"/>
      <c r="B47" s="80"/>
      <c r="C47" s="79"/>
      <c r="D47" s="56"/>
      <c r="E47" s="79"/>
      <c r="F47" s="80"/>
      <c r="G47" s="79">
        <f t="shared" si="6"/>
        <v>0</v>
      </c>
      <c r="H47" s="56">
        <f t="shared" si="6"/>
        <v>0</v>
      </c>
      <c r="I47" s="80"/>
      <c r="J47" s="80"/>
      <c r="K47" s="56"/>
      <c r="L47" s="56">
        <v>5.45</v>
      </c>
      <c r="M47" s="56">
        <f t="shared" si="3"/>
        <v>0</v>
      </c>
      <c r="N47" s="78"/>
      <c r="O47" s="78"/>
      <c r="P47" s="78">
        <f t="shared" si="0"/>
        <v>0</v>
      </c>
    </row>
    <row r="48" spans="1:16" ht="15" x14ac:dyDescent="0.2">
      <c r="A48" s="141"/>
      <c r="B48" s="80"/>
      <c r="C48" s="79"/>
      <c r="D48" s="56"/>
      <c r="E48" s="79"/>
      <c r="F48" s="80"/>
      <c r="G48" s="79">
        <f t="shared" si="6"/>
        <v>0</v>
      </c>
      <c r="H48" s="56">
        <f t="shared" si="6"/>
        <v>0</v>
      </c>
      <c r="I48" s="80"/>
      <c r="J48" s="80"/>
      <c r="K48" s="56"/>
      <c r="L48" s="56">
        <v>5.45</v>
      </c>
      <c r="M48" s="56">
        <f t="shared" si="3"/>
        <v>0</v>
      </c>
      <c r="N48" s="78"/>
      <c r="O48" s="78"/>
      <c r="P48" s="78">
        <f t="shared" si="0"/>
        <v>0</v>
      </c>
    </row>
    <row r="49" spans="1:16" ht="15" x14ac:dyDescent="0.2">
      <c r="A49" s="141"/>
      <c r="B49" s="80"/>
      <c r="C49" s="79"/>
      <c r="D49" s="56"/>
      <c r="E49" s="79"/>
      <c r="F49" s="80"/>
      <c r="G49" s="79">
        <f t="shared" si="6"/>
        <v>0</v>
      </c>
      <c r="H49" s="56">
        <f t="shared" si="6"/>
        <v>0</v>
      </c>
      <c r="I49" s="80"/>
      <c r="J49" s="80"/>
      <c r="K49" s="56"/>
      <c r="L49" s="56">
        <v>5.45</v>
      </c>
      <c r="M49" s="56">
        <f t="shared" si="3"/>
        <v>0</v>
      </c>
      <c r="N49" s="78"/>
      <c r="O49" s="78"/>
      <c r="P49" s="78">
        <f t="shared" si="0"/>
        <v>0</v>
      </c>
    </row>
    <row r="50" spans="1:16" ht="15" x14ac:dyDescent="0.2">
      <c r="A50" s="141"/>
      <c r="B50" s="80"/>
      <c r="C50" s="79"/>
      <c r="D50" s="56"/>
      <c r="E50" s="79"/>
      <c r="F50" s="80"/>
      <c r="G50" s="79">
        <f t="shared" si="6"/>
        <v>0</v>
      </c>
      <c r="H50" s="56">
        <f t="shared" si="6"/>
        <v>0</v>
      </c>
      <c r="I50" s="80"/>
      <c r="J50" s="80"/>
      <c r="K50" s="56"/>
      <c r="L50" s="56">
        <v>5.45</v>
      </c>
      <c r="M50" s="56">
        <f t="shared" si="3"/>
        <v>0</v>
      </c>
      <c r="N50" s="78"/>
      <c r="O50" s="78"/>
      <c r="P50" s="78">
        <f t="shared" si="0"/>
        <v>0</v>
      </c>
    </row>
    <row r="51" spans="1:16" ht="15" x14ac:dyDescent="0.2">
      <c r="A51" s="141"/>
      <c r="B51" s="80"/>
      <c r="C51" s="79"/>
      <c r="D51" s="56"/>
      <c r="E51" s="79"/>
      <c r="F51" s="80"/>
      <c r="G51" s="79">
        <f t="shared" si="6"/>
        <v>0</v>
      </c>
      <c r="H51" s="56">
        <f t="shared" si="6"/>
        <v>0</v>
      </c>
      <c r="I51" s="80"/>
      <c r="J51" s="80"/>
      <c r="K51" s="56"/>
      <c r="L51" s="56"/>
      <c r="M51" s="56"/>
      <c r="N51" s="78"/>
      <c r="O51" s="78"/>
      <c r="P51" s="78">
        <f t="shared" si="0"/>
        <v>0</v>
      </c>
    </row>
    <row r="52" spans="1:16" ht="15" x14ac:dyDescent="0.2">
      <c r="A52" s="141"/>
      <c r="B52" s="80"/>
      <c r="C52" s="79"/>
      <c r="D52" s="56"/>
      <c r="E52" s="79"/>
      <c r="F52" s="80"/>
      <c r="G52" s="79">
        <f t="shared" si="6"/>
        <v>0</v>
      </c>
      <c r="H52" s="56">
        <f t="shared" si="6"/>
        <v>0</v>
      </c>
      <c r="I52" s="80"/>
      <c r="J52" s="80"/>
      <c r="K52" s="56"/>
      <c r="L52" s="56"/>
      <c r="M52" s="56"/>
      <c r="N52" s="78"/>
      <c r="O52" s="78"/>
      <c r="P52" s="78">
        <f t="shared" si="0"/>
        <v>0</v>
      </c>
    </row>
    <row r="53" spans="1:16" ht="15" x14ac:dyDescent="0.2">
      <c r="A53" s="141"/>
      <c r="B53" s="80"/>
      <c r="C53" s="79"/>
      <c r="D53" s="56"/>
      <c r="E53" s="79"/>
      <c r="F53" s="80"/>
      <c r="G53" s="79">
        <f t="shared" si="6"/>
        <v>0</v>
      </c>
      <c r="H53" s="56">
        <f t="shared" si="6"/>
        <v>0</v>
      </c>
      <c r="I53" s="80"/>
      <c r="J53" s="80"/>
      <c r="K53" s="56"/>
      <c r="L53" s="56"/>
      <c r="M53" s="56"/>
      <c r="N53" s="78"/>
      <c r="O53" s="78"/>
      <c r="P53" s="78">
        <f t="shared" si="0"/>
        <v>0</v>
      </c>
    </row>
    <row r="54" spans="1:16" ht="15" x14ac:dyDescent="0.2">
      <c r="A54" s="141"/>
      <c r="B54" s="80"/>
      <c r="C54" s="79"/>
      <c r="D54" s="56"/>
      <c r="E54" s="79"/>
      <c r="F54" s="80"/>
      <c r="G54" s="79">
        <f t="shared" si="6"/>
        <v>0</v>
      </c>
      <c r="H54" s="56">
        <f t="shared" si="6"/>
        <v>0</v>
      </c>
      <c r="I54" s="80"/>
      <c r="J54" s="80"/>
      <c r="K54" s="56"/>
      <c r="L54" s="56"/>
      <c r="M54" s="56"/>
      <c r="N54" s="78"/>
      <c r="O54" s="78"/>
      <c r="P54" s="78">
        <f t="shared" si="0"/>
        <v>0</v>
      </c>
    </row>
    <row r="55" spans="1:16" ht="15" x14ac:dyDescent="0.2">
      <c r="A55" s="141"/>
      <c r="B55" s="80"/>
      <c r="C55" s="79"/>
      <c r="D55" s="56"/>
      <c r="E55" s="79"/>
      <c r="F55" s="80"/>
      <c r="G55" s="79">
        <f t="shared" si="6"/>
        <v>0</v>
      </c>
      <c r="H55" s="56">
        <f t="shared" si="6"/>
        <v>0</v>
      </c>
      <c r="I55" s="80"/>
      <c r="J55" s="80"/>
      <c r="K55" s="56"/>
      <c r="L55" s="56"/>
      <c r="M55" s="56"/>
      <c r="N55" s="78"/>
      <c r="O55" s="78"/>
      <c r="P55" s="78">
        <f t="shared" si="0"/>
        <v>0</v>
      </c>
    </row>
    <row r="56" spans="1:16" ht="15" x14ac:dyDescent="0.2">
      <c r="A56" s="141"/>
      <c r="B56" s="80"/>
      <c r="C56" s="79"/>
      <c r="D56" s="56"/>
      <c r="E56" s="79"/>
      <c r="F56" s="80"/>
      <c r="G56" s="79">
        <f t="shared" si="6"/>
        <v>0</v>
      </c>
      <c r="H56" s="56">
        <f t="shared" si="6"/>
        <v>0</v>
      </c>
      <c r="I56" s="80"/>
      <c r="J56" s="80"/>
      <c r="K56" s="56"/>
      <c r="L56" s="56"/>
      <c r="M56" s="56"/>
      <c r="N56" s="78"/>
      <c r="O56" s="78"/>
      <c r="P56" s="78">
        <f t="shared" si="0"/>
        <v>0</v>
      </c>
    </row>
    <row r="57" spans="1:16" ht="15" x14ac:dyDescent="0.2">
      <c r="A57" s="141"/>
      <c r="B57" s="80"/>
      <c r="C57" s="79"/>
      <c r="D57" s="56"/>
      <c r="E57" s="79"/>
      <c r="F57" s="80"/>
      <c r="G57" s="79">
        <f t="shared" si="6"/>
        <v>0</v>
      </c>
      <c r="H57" s="56">
        <f t="shared" si="6"/>
        <v>0</v>
      </c>
      <c r="I57" s="80"/>
      <c r="J57" s="80"/>
      <c r="K57" s="56"/>
      <c r="L57" s="56"/>
      <c r="M57" s="56"/>
      <c r="N57" s="78"/>
      <c r="O57" s="78"/>
      <c r="P57" s="78">
        <f t="shared" si="0"/>
        <v>0</v>
      </c>
    </row>
    <row r="58" spans="1:16" ht="15" x14ac:dyDescent="0.2">
      <c r="A58" s="141"/>
      <c r="B58" s="80"/>
      <c r="C58" s="79"/>
      <c r="D58" s="56"/>
      <c r="E58" s="79"/>
      <c r="F58" s="80"/>
      <c r="G58" s="79">
        <f t="shared" ref="G58:H73" si="7">G57-E58+C58</f>
        <v>0</v>
      </c>
      <c r="H58" s="56">
        <f t="shared" si="7"/>
        <v>0</v>
      </c>
      <c r="I58" s="80"/>
      <c r="J58" s="80"/>
      <c r="K58" s="56"/>
      <c r="L58" s="56"/>
      <c r="M58" s="56"/>
      <c r="N58" s="78"/>
      <c r="O58" s="78"/>
      <c r="P58" s="78">
        <f t="shared" si="0"/>
        <v>0</v>
      </c>
    </row>
    <row r="59" spans="1:16" ht="15" x14ac:dyDescent="0.2">
      <c r="A59" s="141"/>
      <c r="B59" s="56"/>
      <c r="C59" s="79"/>
      <c r="D59" s="56"/>
      <c r="E59" s="79"/>
      <c r="F59" s="56"/>
      <c r="G59" s="79">
        <f t="shared" si="7"/>
        <v>0</v>
      </c>
      <c r="H59" s="56">
        <f t="shared" si="7"/>
        <v>0</v>
      </c>
      <c r="I59" s="56"/>
      <c r="J59" s="56"/>
      <c r="K59" s="56"/>
      <c r="L59" s="56"/>
      <c r="M59" s="56"/>
      <c r="N59" s="78"/>
      <c r="O59" s="78"/>
      <c r="P59" s="78">
        <f t="shared" si="0"/>
        <v>0</v>
      </c>
    </row>
    <row r="60" spans="1:16" ht="15" x14ac:dyDescent="0.2">
      <c r="A60" s="141"/>
      <c r="B60" s="56"/>
      <c r="C60" s="79"/>
      <c r="D60" s="56"/>
      <c r="E60" s="79"/>
      <c r="F60" s="56"/>
      <c r="G60" s="79">
        <f t="shared" si="7"/>
        <v>0</v>
      </c>
      <c r="H60" s="56">
        <f t="shared" si="7"/>
        <v>0</v>
      </c>
      <c r="I60" s="56"/>
      <c r="J60" s="56"/>
      <c r="K60" s="56"/>
      <c r="L60" s="56"/>
      <c r="M60" s="56"/>
      <c r="N60" s="78"/>
      <c r="O60" s="78"/>
      <c r="P60" s="78">
        <f t="shared" si="0"/>
        <v>0</v>
      </c>
    </row>
    <row r="61" spans="1:16" ht="15" x14ac:dyDescent="0.2">
      <c r="A61" s="141"/>
      <c r="B61" s="56"/>
      <c r="C61" s="79"/>
      <c r="D61" s="56"/>
      <c r="E61" s="79"/>
      <c r="F61" s="56"/>
      <c r="G61" s="79">
        <f t="shared" si="7"/>
        <v>0</v>
      </c>
      <c r="H61" s="56">
        <f t="shared" si="7"/>
        <v>0</v>
      </c>
      <c r="I61" s="56"/>
      <c r="J61" s="56"/>
      <c r="K61" s="56"/>
      <c r="L61" s="56"/>
      <c r="M61" s="56"/>
      <c r="N61" s="78"/>
      <c r="O61" s="78"/>
      <c r="P61" s="78"/>
    </row>
    <row r="62" spans="1:16" ht="15" x14ac:dyDescent="0.2">
      <c r="A62" s="141"/>
      <c r="B62" s="56"/>
      <c r="C62" s="79"/>
      <c r="D62" s="56"/>
      <c r="E62" s="79"/>
      <c r="F62" s="56"/>
      <c r="G62" s="79">
        <f t="shared" si="7"/>
        <v>0</v>
      </c>
      <c r="H62" s="56">
        <f t="shared" si="7"/>
        <v>0</v>
      </c>
      <c r="I62" s="56"/>
      <c r="J62" s="56"/>
      <c r="K62" s="56"/>
      <c r="L62" s="56"/>
      <c r="M62" s="56"/>
      <c r="N62" s="78"/>
      <c r="O62" s="78"/>
      <c r="P62" s="78">
        <f t="shared" si="0"/>
        <v>0</v>
      </c>
    </row>
    <row r="63" spans="1:16" ht="15" x14ac:dyDescent="0.2">
      <c r="A63" s="141"/>
      <c r="B63" s="56"/>
      <c r="C63" s="79"/>
      <c r="D63" s="56"/>
      <c r="E63" s="79"/>
      <c r="F63" s="56"/>
      <c r="G63" s="79">
        <f t="shared" si="7"/>
        <v>0</v>
      </c>
      <c r="H63" s="56">
        <f t="shared" si="7"/>
        <v>0</v>
      </c>
      <c r="I63" s="56"/>
      <c r="J63" s="56"/>
      <c r="K63" s="56"/>
      <c r="L63" s="56"/>
      <c r="M63" s="56"/>
      <c r="N63" s="78"/>
      <c r="O63" s="78"/>
      <c r="P63" s="78">
        <f t="shared" si="0"/>
        <v>0</v>
      </c>
    </row>
    <row r="64" spans="1:16" ht="15" x14ac:dyDescent="0.2">
      <c r="A64" s="141"/>
      <c r="B64" s="56"/>
      <c r="C64" s="79"/>
      <c r="D64" s="56"/>
      <c r="E64" s="79"/>
      <c r="F64" s="56"/>
      <c r="G64" s="79">
        <f t="shared" si="7"/>
        <v>0</v>
      </c>
      <c r="H64" s="56">
        <f t="shared" si="7"/>
        <v>0</v>
      </c>
      <c r="I64" s="56"/>
      <c r="J64" s="56"/>
      <c r="K64" s="56"/>
      <c r="L64" s="56"/>
      <c r="M64" s="56"/>
      <c r="N64" s="78"/>
      <c r="O64" s="78"/>
      <c r="P64" s="78">
        <f t="shared" si="0"/>
        <v>0</v>
      </c>
    </row>
    <row r="65" spans="1:16" ht="15" x14ac:dyDescent="0.2">
      <c r="A65" s="141"/>
      <c r="B65" s="56"/>
      <c r="C65" s="79"/>
      <c r="D65" s="56"/>
      <c r="E65" s="79"/>
      <c r="F65" s="56"/>
      <c r="G65" s="79">
        <f t="shared" si="7"/>
        <v>0</v>
      </c>
      <c r="H65" s="56">
        <f t="shared" si="7"/>
        <v>0</v>
      </c>
      <c r="I65" s="56"/>
      <c r="J65" s="56"/>
      <c r="K65" s="56"/>
      <c r="L65" s="56"/>
      <c r="M65" s="56"/>
      <c r="N65" s="78"/>
      <c r="O65" s="78"/>
      <c r="P65" s="78">
        <f t="shared" si="0"/>
        <v>0</v>
      </c>
    </row>
    <row r="66" spans="1:16" ht="15" x14ac:dyDescent="0.2">
      <c r="A66" s="141"/>
      <c r="B66" s="56"/>
      <c r="C66" s="79"/>
      <c r="D66" s="56"/>
      <c r="E66" s="79"/>
      <c r="F66" s="56"/>
      <c r="G66" s="79">
        <f t="shared" si="7"/>
        <v>0</v>
      </c>
      <c r="H66" s="56">
        <f t="shared" si="7"/>
        <v>0</v>
      </c>
      <c r="I66" s="56"/>
      <c r="J66" s="56"/>
      <c r="K66" s="56"/>
      <c r="L66" s="56" t="str">
        <f t="shared" ref="L66:L129" si="8">IF(D66&gt;0,D66," ")</f>
        <v xml:space="preserve"> </v>
      </c>
      <c r="M66" s="56"/>
      <c r="N66" s="78"/>
      <c r="O66" s="78"/>
      <c r="P66" s="78">
        <f t="shared" si="0"/>
        <v>0</v>
      </c>
    </row>
    <row r="67" spans="1:16" ht="15" x14ac:dyDescent="0.2">
      <c r="A67" s="141"/>
      <c r="B67" s="56"/>
      <c r="C67" s="79"/>
      <c r="D67" s="56"/>
      <c r="E67" s="79"/>
      <c r="F67" s="56"/>
      <c r="G67" s="79">
        <f t="shared" si="7"/>
        <v>0</v>
      </c>
      <c r="H67" s="56">
        <f t="shared" si="7"/>
        <v>0</v>
      </c>
      <c r="I67" s="56"/>
      <c r="J67" s="56"/>
      <c r="K67" s="56"/>
      <c r="L67" s="56" t="str">
        <f t="shared" si="8"/>
        <v xml:space="preserve"> </v>
      </c>
      <c r="M67" s="56"/>
      <c r="N67" s="78"/>
      <c r="O67" s="78"/>
      <c r="P67" s="78">
        <f t="shared" si="0"/>
        <v>0</v>
      </c>
    </row>
    <row r="68" spans="1:16" ht="15" x14ac:dyDescent="0.2">
      <c r="A68" s="141"/>
      <c r="B68" s="56"/>
      <c r="C68" s="79"/>
      <c r="D68" s="56"/>
      <c r="E68" s="79"/>
      <c r="F68" s="56"/>
      <c r="G68" s="79">
        <f t="shared" si="7"/>
        <v>0</v>
      </c>
      <c r="H68" s="56">
        <f t="shared" si="7"/>
        <v>0</v>
      </c>
      <c r="I68" s="56"/>
      <c r="J68" s="56"/>
      <c r="K68" s="56"/>
      <c r="L68" s="56" t="str">
        <f t="shared" si="8"/>
        <v xml:space="preserve"> </v>
      </c>
      <c r="M68" s="56"/>
      <c r="N68" s="78"/>
      <c r="O68" s="78"/>
      <c r="P68" s="78">
        <f t="shared" si="0"/>
        <v>0</v>
      </c>
    </row>
    <row r="69" spans="1:16" ht="15" x14ac:dyDescent="0.2">
      <c r="A69" s="141"/>
      <c r="B69" s="56"/>
      <c r="C69" s="79"/>
      <c r="D69" s="56"/>
      <c r="E69" s="79"/>
      <c r="F69" s="56"/>
      <c r="G69" s="79">
        <f t="shared" si="7"/>
        <v>0</v>
      </c>
      <c r="H69" s="56">
        <f t="shared" si="7"/>
        <v>0</v>
      </c>
      <c r="I69" s="56"/>
      <c r="J69" s="56"/>
      <c r="K69" s="56"/>
      <c r="L69" s="56" t="str">
        <f t="shared" si="8"/>
        <v xml:space="preserve"> </v>
      </c>
      <c r="M69" s="56"/>
      <c r="N69" s="78"/>
      <c r="O69" s="78"/>
      <c r="P69" s="78">
        <f t="shared" si="0"/>
        <v>0</v>
      </c>
    </row>
    <row r="70" spans="1:16" ht="15" x14ac:dyDescent="0.2">
      <c r="A70" s="141"/>
      <c r="B70" s="56"/>
      <c r="C70" s="79"/>
      <c r="D70" s="56"/>
      <c r="E70" s="79"/>
      <c r="F70" s="56"/>
      <c r="G70" s="79">
        <f t="shared" si="7"/>
        <v>0</v>
      </c>
      <c r="H70" s="56">
        <f t="shared" si="7"/>
        <v>0</v>
      </c>
      <c r="I70" s="56"/>
      <c r="J70" s="56"/>
      <c r="K70" s="56"/>
      <c r="L70" s="56" t="str">
        <f t="shared" si="8"/>
        <v xml:space="preserve"> </v>
      </c>
      <c r="M70" s="56"/>
      <c r="N70" s="78"/>
      <c r="O70" s="78"/>
      <c r="P70" s="78">
        <f t="shared" si="0"/>
        <v>0</v>
      </c>
    </row>
    <row r="71" spans="1:16" ht="15" x14ac:dyDescent="0.2">
      <c r="A71" s="141"/>
      <c r="B71" s="56"/>
      <c r="C71" s="79"/>
      <c r="D71" s="56"/>
      <c r="E71" s="79"/>
      <c r="F71" s="56"/>
      <c r="G71" s="79">
        <f t="shared" si="7"/>
        <v>0</v>
      </c>
      <c r="H71" s="56">
        <f t="shared" si="7"/>
        <v>0</v>
      </c>
      <c r="I71" s="56"/>
      <c r="J71" s="56"/>
      <c r="K71" s="56"/>
      <c r="L71" s="56" t="str">
        <f t="shared" si="8"/>
        <v xml:space="preserve"> </v>
      </c>
      <c r="M71" s="56"/>
      <c r="N71" s="78"/>
      <c r="O71" s="78"/>
      <c r="P71" s="78">
        <f t="shared" si="0"/>
        <v>0</v>
      </c>
    </row>
    <row r="72" spans="1:16" ht="15" x14ac:dyDescent="0.2">
      <c r="A72" s="141"/>
      <c r="B72" s="56"/>
      <c r="C72" s="79"/>
      <c r="D72" s="56"/>
      <c r="E72" s="79"/>
      <c r="F72" s="56"/>
      <c r="G72" s="79">
        <f t="shared" si="7"/>
        <v>0</v>
      </c>
      <c r="H72" s="56">
        <f t="shared" si="7"/>
        <v>0</v>
      </c>
      <c r="I72" s="56"/>
      <c r="J72" s="56"/>
      <c r="K72" s="56"/>
      <c r="L72" s="56" t="str">
        <f t="shared" si="8"/>
        <v xml:space="preserve"> </v>
      </c>
      <c r="M72" s="56"/>
      <c r="N72" s="78"/>
      <c r="O72" s="78"/>
      <c r="P72" s="78">
        <f t="shared" si="0"/>
        <v>0</v>
      </c>
    </row>
    <row r="73" spans="1:16" ht="15" x14ac:dyDescent="0.2">
      <c r="A73" s="141"/>
      <c r="B73" s="56"/>
      <c r="C73" s="79"/>
      <c r="D73" s="56"/>
      <c r="E73" s="79"/>
      <c r="F73" s="56"/>
      <c r="G73" s="79">
        <f t="shared" si="7"/>
        <v>0</v>
      </c>
      <c r="H73" s="56">
        <f t="shared" si="7"/>
        <v>0</v>
      </c>
      <c r="I73" s="56"/>
      <c r="J73" s="56"/>
      <c r="K73" s="56"/>
      <c r="L73" s="56" t="str">
        <f t="shared" si="8"/>
        <v xml:space="preserve"> </v>
      </c>
      <c r="M73" s="56"/>
      <c r="N73" s="78"/>
      <c r="O73" s="78"/>
      <c r="P73" s="78">
        <f t="shared" si="0"/>
        <v>0</v>
      </c>
    </row>
    <row r="74" spans="1:16" ht="15" x14ac:dyDescent="0.2">
      <c r="A74" s="141"/>
      <c r="B74" s="56"/>
      <c r="C74" s="79"/>
      <c r="D74" s="56"/>
      <c r="E74" s="79"/>
      <c r="F74" s="56"/>
      <c r="G74" s="79">
        <f t="shared" ref="G74:H89" si="9">G73-E74+C74</f>
        <v>0</v>
      </c>
      <c r="H74" s="56">
        <f t="shared" si="9"/>
        <v>0</v>
      </c>
      <c r="I74" s="56"/>
      <c r="J74" s="56"/>
      <c r="K74" s="56"/>
      <c r="L74" s="56" t="str">
        <f t="shared" si="8"/>
        <v xml:space="preserve"> </v>
      </c>
      <c r="M74" s="56"/>
      <c r="N74" s="78"/>
      <c r="O74" s="78"/>
      <c r="P74" s="78">
        <f t="shared" si="0"/>
        <v>0</v>
      </c>
    </row>
    <row r="75" spans="1:16" ht="15" x14ac:dyDescent="0.2">
      <c r="A75" s="141"/>
      <c r="B75" s="56"/>
      <c r="C75" s="79"/>
      <c r="D75" s="56"/>
      <c r="E75" s="79"/>
      <c r="F75" s="56"/>
      <c r="G75" s="79">
        <f t="shared" si="9"/>
        <v>0</v>
      </c>
      <c r="H75" s="56">
        <f t="shared" si="9"/>
        <v>0</v>
      </c>
      <c r="I75" s="56"/>
      <c r="J75" s="56"/>
      <c r="K75" s="56"/>
      <c r="L75" s="56" t="str">
        <f t="shared" si="8"/>
        <v xml:space="preserve"> </v>
      </c>
      <c r="M75" s="56"/>
      <c r="N75" s="78"/>
      <c r="O75" s="78"/>
      <c r="P75" s="78">
        <f t="shared" si="0"/>
        <v>0</v>
      </c>
    </row>
    <row r="76" spans="1:16" ht="15" x14ac:dyDescent="0.2">
      <c r="A76" s="141"/>
      <c r="B76" s="56"/>
      <c r="C76" s="79"/>
      <c r="D76" s="56"/>
      <c r="E76" s="79"/>
      <c r="F76" s="56"/>
      <c r="G76" s="79">
        <f t="shared" si="9"/>
        <v>0</v>
      </c>
      <c r="H76" s="56">
        <f t="shared" si="9"/>
        <v>0</v>
      </c>
      <c r="I76" s="56"/>
      <c r="J76" s="56"/>
      <c r="K76" s="56"/>
      <c r="L76" s="56" t="str">
        <f t="shared" si="8"/>
        <v xml:space="preserve"> </v>
      </c>
      <c r="M76" s="56"/>
      <c r="N76" s="78"/>
      <c r="O76" s="78"/>
      <c r="P76" s="78">
        <f t="shared" si="0"/>
        <v>0</v>
      </c>
    </row>
    <row r="77" spans="1:16" ht="15" x14ac:dyDescent="0.2">
      <c r="A77" s="141"/>
      <c r="B77" s="56"/>
      <c r="C77" s="79"/>
      <c r="D77" s="56"/>
      <c r="E77" s="79"/>
      <c r="F77" s="56"/>
      <c r="G77" s="79">
        <f t="shared" si="9"/>
        <v>0</v>
      </c>
      <c r="H77" s="56">
        <f t="shared" si="9"/>
        <v>0</v>
      </c>
      <c r="I77" s="56"/>
      <c r="J77" s="56"/>
      <c r="K77" s="56"/>
      <c r="L77" s="56" t="str">
        <f t="shared" si="8"/>
        <v xml:space="preserve"> </v>
      </c>
      <c r="M77" s="56"/>
      <c r="N77" s="78"/>
      <c r="O77" s="78"/>
      <c r="P77" s="78">
        <f t="shared" ref="P77:P140" si="10">O77*G77</f>
        <v>0</v>
      </c>
    </row>
    <row r="78" spans="1:16" ht="15" x14ac:dyDescent="0.2">
      <c r="A78" s="141"/>
      <c r="B78" s="56"/>
      <c r="C78" s="79"/>
      <c r="D78" s="56"/>
      <c r="E78" s="79"/>
      <c r="F78" s="56"/>
      <c r="G78" s="79">
        <f t="shared" si="9"/>
        <v>0</v>
      </c>
      <c r="H78" s="56">
        <f t="shared" si="9"/>
        <v>0</v>
      </c>
      <c r="I78" s="56"/>
      <c r="J78" s="56"/>
      <c r="K78" s="56"/>
      <c r="L78" s="56" t="str">
        <f t="shared" si="8"/>
        <v xml:space="preserve"> </v>
      </c>
      <c r="M78" s="56"/>
      <c r="N78" s="78"/>
      <c r="O78" s="78"/>
      <c r="P78" s="78">
        <f t="shared" si="10"/>
        <v>0</v>
      </c>
    </row>
    <row r="79" spans="1:16" ht="15" x14ac:dyDescent="0.2">
      <c r="A79" s="141"/>
      <c r="B79" s="56"/>
      <c r="C79" s="79"/>
      <c r="D79" s="56"/>
      <c r="E79" s="79"/>
      <c r="F79" s="56"/>
      <c r="G79" s="79">
        <f t="shared" si="9"/>
        <v>0</v>
      </c>
      <c r="H79" s="56">
        <f t="shared" si="9"/>
        <v>0</v>
      </c>
      <c r="I79" s="56"/>
      <c r="J79" s="56"/>
      <c r="K79" s="56"/>
      <c r="L79" s="56" t="str">
        <f t="shared" si="8"/>
        <v xml:space="preserve"> </v>
      </c>
      <c r="M79" s="56"/>
      <c r="N79" s="78"/>
      <c r="O79" s="78"/>
      <c r="P79" s="78">
        <f t="shared" si="10"/>
        <v>0</v>
      </c>
    </row>
    <row r="80" spans="1:16" ht="15" x14ac:dyDescent="0.2">
      <c r="A80" s="141"/>
      <c r="B80" s="56"/>
      <c r="C80" s="79"/>
      <c r="D80" s="56"/>
      <c r="E80" s="79"/>
      <c r="F80" s="56"/>
      <c r="G80" s="79">
        <f t="shared" si="9"/>
        <v>0</v>
      </c>
      <c r="H80" s="56">
        <f t="shared" si="9"/>
        <v>0</v>
      </c>
      <c r="I80" s="56"/>
      <c r="J80" s="56"/>
      <c r="K80" s="56"/>
      <c r="L80" s="56" t="str">
        <f t="shared" si="8"/>
        <v xml:space="preserve"> </v>
      </c>
      <c r="M80" s="56"/>
      <c r="N80" s="78"/>
      <c r="O80" s="78"/>
      <c r="P80" s="78">
        <f t="shared" si="10"/>
        <v>0</v>
      </c>
    </row>
    <row r="81" spans="1:16" ht="15" x14ac:dyDescent="0.2">
      <c r="A81" s="141"/>
      <c r="B81" s="56"/>
      <c r="C81" s="79"/>
      <c r="D81" s="56"/>
      <c r="E81" s="79"/>
      <c r="F81" s="56"/>
      <c r="G81" s="79">
        <f t="shared" si="9"/>
        <v>0</v>
      </c>
      <c r="H81" s="56">
        <f t="shared" si="9"/>
        <v>0</v>
      </c>
      <c r="I81" s="56"/>
      <c r="J81" s="56"/>
      <c r="K81" s="56"/>
      <c r="L81" s="56" t="str">
        <f t="shared" si="8"/>
        <v xml:space="preserve"> </v>
      </c>
      <c r="M81" s="56"/>
      <c r="N81" s="78"/>
      <c r="O81" s="78"/>
      <c r="P81" s="78">
        <f t="shared" si="10"/>
        <v>0</v>
      </c>
    </row>
    <row r="82" spans="1:16" ht="15" x14ac:dyDescent="0.2">
      <c r="A82" s="141"/>
      <c r="B82" s="56"/>
      <c r="C82" s="79"/>
      <c r="D82" s="56"/>
      <c r="E82" s="79"/>
      <c r="F82" s="56"/>
      <c r="G82" s="79">
        <f t="shared" si="9"/>
        <v>0</v>
      </c>
      <c r="H82" s="56">
        <f t="shared" si="9"/>
        <v>0</v>
      </c>
      <c r="I82" s="56"/>
      <c r="J82" s="56"/>
      <c r="K82" s="56"/>
      <c r="L82" s="56" t="str">
        <f t="shared" si="8"/>
        <v xml:space="preserve"> </v>
      </c>
      <c r="M82" s="56"/>
      <c r="N82" s="78"/>
      <c r="O82" s="78"/>
      <c r="P82" s="78">
        <f t="shared" si="10"/>
        <v>0</v>
      </c>
    </row>
    <row r="83" spans="1:16" ht="15" x14ac:dyDescent="0.2">
      <c r="A83" s="141"/>
      <c r="B83" s="56"/>
      <c r="C83" s="79"/>
      <c r="D83" s="56"/>
      <c r="E83" s="79"/>
      <c r="F83" s="56"/>
      <c r="G83" s="79">
        <f t="shared" si="9"/>
        <v>0</v>
      </c>
      <c r="H83" s="56">
        <f t="shared" si="9"/>
        <v>0</v>
      </c>
      <c r="I83" s="56"/>
      <c r="J83" s="56"/>
      <c r="K83" s="56"/>
      <c r="L83" s="56" t="str">
        <f t="shared" si="8"/>
        <v xml:space="preserve"> </v>
      </c>
      <c r="M83" s="56"/>
      <c r="N83" s="78"/>
      <c r="O83" s="78"/>
      <c r="P83" s="78">
        <f t="shared" si="10"/>
        <v>0</v>
      </c>
    </row>
    <row r="84" spans="1:16" ht="15" x14ac:dyDescent="0.2">
      <c r="A84" s="141"/>
      <c r="B84" s="56"/>
      <c r="C84" s="79"/>
      <c r="D84" s="56"/>
      <c r="E84" s="79"/>
      <c r="F84" s="56"/>
      <c r="G84" s="79">
        <f t="shared" si="9"/>
        <v>0</v>
      </c>
      <c r="H84" s="56">
        <f t="shared" si="9"/>
        <v>0</v>
      </c>
      <c r="I84" s="56"/>
      <c r="J84" s="56"/>
      <c r="K84" s="56"/>
      <c r="L84" s="56" t="str">
        <f t="shared" si="8"/>
        <v xml:space="preserve"> </v>
      </c>
      <c r="M84" s="56"/>
      <c r="N84" s="78"/>
      <c r="O84" s="78"/>
      <c r="P84" s="78">
        <f t="shared" si="10"/>
        <v>0</v>
      </c>
    </row>
    <row r="85" spans="1:16" ht="15" x14ac:dyDescent="0.2">
      <c r="A85" s="141"/>
      <c r="B85" s="56"/>
      <c r="C85" s="79"/>
      <c r="D85" s="56"/>
      <c r="E85" s="79"/>
      <c r="F85" s="56"/>
      <c r="G85" s="79">
        <f t="shared" si="9"/>
        <v>0</v>
      </c>
      <c r="H85" s="56">
        <f t="shared" si="9"/>
        <v>0</v>
      </c>
      <c r="I85" s="56"/>
      <c r="J85" s="56"/>
      <c r="K85" s="56"/>
      <c r="L85" s="56" t="str">
        <f t="shared" si="8"/>
        <v xml:space="preserve"> </v>
      </c>
      <c r="M85" s="56"/>
      <c r="N85" s="78"/>
      <c r="O85" s="78"/>
      <c r="P85" s="78">
        <f t="shared" si="10"/>
        <v>0</v>
      </c>
    </row>
    <row r="86" spans="1:16" ht="15" x14ac:dyDescent="0.2">
      <c r="A86" s="141"/>
      <c r="B86" s="56"/>
      <c r="C86" s="79"/>
      <c r="D86" s="56"/>
      <c r="E86" s="79"/>
      <c r="F86" s="56"/>
      <c r="G86" s="79">
        <f t="shared" si="9"/>
        <v>0</v>
      </c>
      <c r="H86" s="56">
        <f t="shared" si="9"/>
        <v>0</v>
      </c>
      <c r="I86" s="56"/>
      <c r="J86" s="56"/>
      <c r="K86" s="56"/>
      <c r="L86" s="56" t="str">
        <f t="shared" si="8"/>
        <v xml:space="preserve"> </v>
      </c>
      <c r="M86" s="56"/>
      <c r="N86" s="78"/>
      <c r="O86" s="78"/>
      <c r="P86" s="78">
        <f t="shared" si="10"/>
        <v>0</v>
      </c>
    </row>
    <row r="87" spans="1:16" ht="15" x14ac:dyDescent="0.2">
      <c r="A87" s="141"/>
      <c r="B87" s="56"/>
      <c r="C87" s="79"/>
      <c r="D87" s="56"/>
      <c r="E87" s="79"/>
      <c r="F87" s="56"/>
      <c r="G87" s="79">
        <f t="shared" si="9"/>
        <v>0</v>
      </c>
      <c r="H87" s="56">
        <f t="shared" si="9"/>
        <v>0</v>
      </c>
      <c r="I87" s="56"/>
      <c r="J87" s="56"/>
      <c r="K87" s="56"/>
      <c r="L87" s="56" t="str">
        <f t="shared" si="8"/>
        <v xml:space="preserve"> </v>
      </c>
      <c r="M87" s="56"/>
      <c r="N87" s="78"/>
      <c r="O87" s="78"/>
      <c r="P87" s="78">
        <f t="shared" si="10"/>
        <v>0</v>
      </c>
    </row>
    <row r="88" spans="1:16" ht="15" x14ac:dyDescent="0.2">
      <c r="A88" s="141"/>
      <c r="B88" s="56"/>
      <c r="C88" s="79"/>
      <c r="D88" s="56"/>
      <c r="E88" s="79"/>
      <c r="F88" s="56"/>
      <c r="G88" s="79">
        <f t="shared" si="9"/>
        <v>0</v>
      </c>
      <c r="H88" s="56">
        <f t="shared" si="9"/>
        <v>0</v>
      </c>
      <c r="I88" s="56"/>
      <c r="J88" s="56"/>
      <c r="K88" s="56"/>
      <c r="L88" s="56" t="str">
        <f t="shared" si="8"/>
        <v xml:space="preserve"> </v>
      </c>
      <c r="M88" s="56"/>
      <c r="N88" s="78"/>
      <c r="O88" s="78"/>
      <c r="P88" s="78">
        <f t="shared" si="10"/>
        <v>0</v>
      </c>
    </row>
    <row r="89" spans="1:16" ht="15" x14ac:dyDescent="0.2">
      <c r="A89" s="141"/>
      <c r="B89" s="56"/>
      <c r="C89" s="79"/>
      <c r="D89" s="56"/>
      <c r="E89" s="79"/>
      <c r="F89" s="56"/>
      <c r="G89" s="79">
        <f t="shared" si="9"/>
        <v>0</v>
      </c>
      <c r="H89" s="56">
        <f t="shared" si="9"/>
        <v>0</v>
      </c>
      <c r="I89" s="56"/>
      <c r="J89" s="56"/>
      <c r="K89" s="56"/>
      <c r="L89" s="56" t="str">
        <f t="shared" si="8"/>
        <v xml:space="preserve"> </v>
      </c>
      <c r="M89" s="56"/>
      <c r="N89" s="78"/>
      <c r="O89" s="78"/>
      <c r="P89" s="78">
        <f t="shared" si="10"/>
        <v>0</v>
      </c>
    </row>
    <row r="90" spans="1:16" ht="15" x14ac:dyDescent="0.2">
      <c r="A90" s="141"/>
      <c r="B90" s="56"/>
      <c r="C90" s="79"/>
      <c r="D90" s="56"/>
      <c r="E90" s="79"/>
      <c r="F90" s="56"/>
      <c r="G90" s="79">
        <f t="shared" ref="G90:H105" si="11">G89-E90+C90</f>
        <v>0</v>
      </c>
      <c r="H90" s="56">
        <f t="shared" si="11"/>
        <v>0</v>
      </c>
      <c r="I90" s="56"/>
      <c r="J90" s="56"/>
      <c r="K90" s="56"/>
      <c r="L90" s="56" t="str">
        <f t="shared" si="8"/>
        <v xml:space="preserve"> </v>
      </c>
      <c r="M90" s="56"/>
      <c r="N90" s="78"/>
      <c r="O90" s="78"/>
      <c r="P90" s="78">
        <f t="shared" si="10"/>
        <v>0</v>
      </c>
    </row>
    <row r="91" spans="1:16" ht="15" x14ac:dyDescent="0.2">
      <c r="A91" s="141"/>
      <c r="B91" s="56"/>
      <c r="C91" s="79"/>
      <c r="D91" s="56"/>
      <c r="E91" s="79"/>
      <c r="F91" s="56"/>
      <c r="G91" s="79">
        <f t="shared" si="11"/>
        <v>0</v>
      </c>
      <c r="H91" s="56">
        <f t="shared" si="11"/>
        <v>0</v>
      </c>
      <c r="I91" s="56"/>
      <c r="J91" s="56"/>
      <c r="K91" s="56"/>
      <c r="L91" s="56" t="str">
        <f t="shared" si="8"/>
        <v xml:space="preserve"> </v>
      </c>
      <c r="M91" s="56"/>
      <c r="N91" s="78"/>
      <c r="O91" s="78"/>
      <c r="P91" s="78">
        <f t="shared" si="10"/>
        <v>0</v>
      </c>
    </row>
    <row r="92" spans="1:16" ht="15" x14ac:dyDescent="0.2">
      <c r="A92" s="141"/>
      <c r="B92" s="56"/>
      <c r="C92" s="79"/>
      <c r="D92" s="56"/>
      <c r="E92" s="79"/>
      <c r="F92" s="56"/>
      <c r="G92" s="79">
        <f t="shared" si="11"/>
        <v>0</v>
      </c>
      <c r="H92" s="56">
        <f t="shared" si="11"/>
        <v>0</v>
      </c>
      <c r="I92" s="56"/>
      <c r="J92" s="56"/>
      <c r="K92" s="56"/>
      <c r="L92" s="56" t="str">
        <f t="shared" si="8"/>
        <v xml:space="preserve"> </v>
      </c>
      <c r="M92" s="56"/>
      <c r="N92" s="78"/>
      <c r="O92" s="78"/>
      <c r="P92" s="78">
        <f t="shared" si="10"/>
        <v>0</v>
      </c>
    </row>
    <row r="93" spans="1:16" ht="15" x14ac:dyDescent="0.2">
      <c r="A93" s="141"/>
      <c r="B93" s="56"/>
      <c r="C93" s="79"/>
      <c r="D93" s="56"/>
      <c r="E93" s="79"/>
      <c r="F93" s="56"/>
      <c r="G93" s="79">
        <f t="shared" si="11"/>
        <v>0</v>
      </c>
      <c r="H93" s="56">
        <f t="shared" si="11"/>
        <v>0</v>
      </c>
      <c r="I93" s="56"/>
      <c r="J93" s="56"/>
      <c r="K93" s="56"/>
      <c r="L93" s="56" t="str">
        <f t="shared" si="8"/>
        <v xml:space="preserve"> </v>
      </c>
      <c r="M93" s="56"/>
      <c r="N93" s="78"/>
      <c r="O93" s="78"/>
      <c r="P93" s="78">
        <f t="shared" si="10"/>
        <v>0</v>
      </c>
    </row>
    <row r="94" spans="1:16" ht="15" x14ac:dyDescent="0.2">
      <c r="A94" s="141"/>
      <c r="B94" s="56"/>
      <c r="C94" s="79"/>
      <c r="D94" s="56"/>
      <c r="E94" s="79"/>
      <c r="F94" s="56"/>
      <c r="G94" s="79">
        <f t="shared" si="11"/>
        <v>0</v>
      </c>
      <c r="H94" s="56">
        <f t="shared" si="11"/>
        <v>0</v>
      </c>
      <c r="I94" s="56"/>
      <c r="J94" s="56"/>
      <c r="K94" s="56"/>
      <c r="L94" s="56" t="str">
        <f t="shared" si="8"/>
        <v xml:space="preserve"> </v>
      </c>
      <c r="M94" s="56"/>
      <c r="N94" s="78"/>
      <c r="O94" s="78"/>
      <c r="P94" s="78">
        <f t="shared" si="10"/>
        <v>0</v>
      </c>
    </row>
    <row r="95" spans="1:16" ht="15" x14ac:dyDescent="0.2">
      <c r="A95" s="141"/>
      <c r="B95" s="56"/>
      <c r="C95" s="79"/>
      <c r="D95" s="56"/>
      <c r="E95" s="79"/>
      <c r="F95" s="56"/>
      <c r="G95" s="79">
        <f t="shared" si="11"/>
        <v>0</v>
      </c>
      <c r="H95" s="56">
        <f t="shared" si="11"/>
        <v>0</v>
      </c>
      <c r="I95" s="56"/>
      <c r="J95" s="56"/>
      <c r="K95" s="56"/>
      <c r="L95" s="56" t="str">
        <f t="shared" si="8"/>
        <v xml:space="preserve"> </v>
      </c>
      <c r="M95" s="56"/>
      <c r="N95" s="78"/>
      <c r="O95" s="78"/>
      <c r="P95" s="78">
        <f t="shared" si="10"/>
        <v>0</v>
      </c>
    </row>
    <row r="96" spans="1:16" ht="15" x14ac:dyDescent="0.2">
      <c r="A96" s="141"/>
      <c r="B96" s="56"/>
      <c r="C96" s="79"/>
      <c r="D96" s="56"/>
      <c r="E96" s="79"/>
      <c r="F96" s="56"/>
      <c r="G96" s="79">
        <f t="shared" si="11"/>
        <v>0</v>
      </c>
      <c r="H96" s="56">
        <f t="shared" si="11"/>
        <v>0</v>
      </c>
      <c r="I96" s="56"/>
      <c r="J96" s="56"/>
      <c r="K96" s="56"/>
      <c r="L96" s="56" t="str">
        <f t="shared" si="8"/>
        <v xml:space="preserve"> </v>
      </c>
      <c r="M96" s="56"/>
      <c r="N96" s="78"/>
      <c r="O96" s="78"/>
      <c r="P96" s="78">
        <f t="shared" si="10"/>
        <v>0</v>
      </c>
    </row>
    <row r="97" spans="1:16" ht="15" x14ac:dyDescent="0.2">
      <c r="A97" s="141"/>
      <c r="B97" s="56"/>
      <c r="C97" s="79"/>
      <c r="D97" s="56"/>
      <c r="E97" s="79"/>
      <c r="F97" s="56"/>
      <c r="G97" s="79">
        <f t="shared" si="11"/>
        <v>0</v>
      </c>
      <c r="H97" s="56">
        <f t="shared" si="11"/>
        <v>0</v>
      </c>
      <c r="I97" s="56"/>
      <c r="J97" s="56"/>
      <c r="K97" s="56"/>
      <c r="L97" s="56" t="str">
        <f t="shared" si="8"/>
        <v xml:space="preserve"> </v>
      </c>
      <c r="M97" s="56"/>
      <c r="N97" s="78"/>
      <c r="O97" s="78"/>
      <c r="P97" s="78">
        <f t="shared" si="10"/>
        <v>0</v>
      </c>
    </row>
    <row r="98" spans="1:16" ht="15" x14ac:dyDescent="0.2">
      <c r="A98" s="141"/>
      <c r="B98" s="56"/>
      <c r="C98" s="79"/>
      <c r="D98" s="56"/>
      <c r="E98" s="79"/>
      <c r="F98" s="56"/>
      <c r="G98" s="79">
        <f t="shared" si="11"/>
        <v>0</v>
      </c>
      <c r="H98" s="56">
        <f t="shared" si="11"/>
        <v>0</v>
      </c>
      <c r="I98" s="56"/>
      <c r="J98" s="56"/>
      <c r="K98" s="56"/>
      <c r="L98" s="56" t="str">
        <f t="shared" si="8"/>
        <v xml:space="preserve"> </v>
      </c>
      <c r="M98" s="56"/>
      <c r="N98" s="78"/>
      <c r="O98" s="78"/>
      <c r="P98" s="78">
        <f t="shared" si="10"/>
        <v>0</v>
      </c>
    </row>
    <row r="99" spans="1:16" ht="15" x14ac:dyDescent="0.2">
      <c r="A99" s="141"/>
      <c r="B99" s="56"/>
      <c r="C99" s="79"/>
      <c r="D99" s="56"/>
      <c r="E99" s="79"/>
      <c r="F99" s="56"/>
      <c r="G99" s="79">
        <f t="shared" si="11"/>
        <v>0</v>
      </c>
      <c r="H99" s="56">
        <f t="shared" si="11"/>
        <v>0</v>
      </c>
      <c r="I99" s="56"/>
      <c r="J99" s="56"/>
      <c r="K99" s="56"/>
      <c r="L99" s="56" t="str">
        <f t="shared" si="8"/>
        <v xml:space="preserve"> </v>
      </c>
      <c r="M99" s="56"/>
      <c r="N99" s="78"/>
      <c r="O99" s="78"/>
      <c r="P99" s="78">
        <f t="shared" si="10"/>
        <v>0</v>
      </c>
    </row>
    <row r="100" spans="1:16" ht="15" x14ac:dyDescent="0.2">
      <c r="A100" s="141"/>
      <c r="B100" s="56"/>
      <c r="C100" s="79"/>
      <c r="D100" s="56"/>
      <c r="E100" s="79"/>
      <c r="F100" s="56"/>
      <c r="G100" s="79">
        <f t="shared" si="11"/>
        <v>0</v>
      </c>
      <c r="H100" s="56">
        <f t="shared" si="11"/>
        <v>0</v>
      </c>
      <c r="I100" s="56"/>
      <c r="J100" s="56"/>
      <c r="K100" s="56"/>
      <c r="L100" s="56" t="str">
        <f t="shared" si="8"/>
        <v xml:space="preserve"> </v>
      </c>
      <c r="M100" s="56"/>
      <c r="N100" s="78"/>
      <c r="O100" s="78"/>
      <c r="P100" s="78">
        <f t="shared" si="10"/>
        <v>0</v>
      </c>
    </row>
    <row r="101" spans="1:16" ht="15" x14ac:dyDescent="0.2">
      <c r="A101" s="141"/>
      <c r="B101" s="56"/>
      <c r="C101" s="79"/>
      <c r="D101" s="56"/>
      <c r="E101" s="79"/>
      <c r="F101" s="56"/>
      <c r="G101" s="79">
        <f t="shared" si="11"/>
        <v>0</v>
      </c>
      <c r="H101" s="56">
        <f t="shared" si="11"/>
        <v>0</v>
      </c>
      <c r="I101" s="56"/>
      <c r="J101" s="56"/>
      <c r="K101" s="56"/>
      <c r="L101" s="56" t="str">
        <f t="shared" si="8"/>
        <v xml:space="preserve"> </v>
      </c>
      <c r="M101" s="56"/>
      <c r="N101" s="78"/>
      <c r="O101" s="78"/>
      <c r="P101" s="78">
        <f t="shared" si="10"/>
        <v>0</v>
      </c>
    </row>
    <row r="102" spans="1:16" ht="15" x14ac:dyDescent="0.2">
      <c r="A102" s="141"/>
      <c r="B102" s="56"/>
      <c r="C102" s="79"/>
      <c r="D102" s="56"/>
      <c r="E102" s="79"/>
      <c r="F102" s="56"/>
      <c r="G102" s="79">
        <f t="shared" si="11"/>
        <v>0</v>
      </c>
      <c r="H102" s="56">
        <f t="shared" si="11"/>
        <v>0</v>
      </c>
      <c r="I102" s="56"/>
      <c r="J102" s="56"/>
      <c r="K102" s="56"/>
      <c r="L102" s="56" t="str">
        <f t="shared" si="8"/>
        <v xml:space="preserve"> </v>
      </c>
      <c r="M102" s="56"/>
      <c r="N102" s="78"/>
      <c r="O102" s="78"/>
      <c r="P102" s="78">
        <f t="shared" si="10"/>
        <v>0</v>
      </c>
    </row>
    <row r="103" spans="1:16" ht="15" x14ac:dyDescent="0.2">
      <c r="A103" s="141"/>
      <c r="B103" s="56"/>
      <c r="C103" s="79"/>
      <c r="D103" s="56"/>
      <c r="E103" s="79"/>
      <c r="F103" s="56"/>
      <c r="G103" s="79">
        <f t="shared" si="11"/>
        <v>0</v>
      </c>
      <c r="H103" s="56">
        <f t="shared" si="11"/>
        <v>0</v>
      </c>
      <c r="I103" s="56"/>
      <c r="J103" s="56"/>
      <c r="K103" s="56"/>
      <c r="L103" s="56" t="str">
        <f t="shared" si="8"/>
        <v xml:space="preserve"> </v>
      </c>
      <c r="M103" s="56"/>
      <c r="N103" s="78"/>
      <c r="O103" s="78"/>
      <c r="P103" s="78">
        <f t="shared" si="10"/>
        <v>0</v>
      </c>
    </row>
    <row r="104" spans="1:16" ht="15" x14ac:dyDescent="0.2">
      <c r="A104" s="141"/>
      <c r="B104" s="56"/>
      <c r="C104" s="79"/>
      <c r="D104" s="56"/>
      <c r="E104" s="79"/>
      <c r="F104" s="56"/>
      <c r="G104" s="79">
        <f t="shared" si="11"/>
        <v>0</v>
      </c>
      <c r="H104" s="56">
        <f t="shared" si="11"/>
        <v>0</v>
      </c>
      <c r="I104" s="56"/>
      <c r="J104" s="56"/>
      <c r="K104" s="56"/>
      <c r="L104" s="56" t="str">
        <f t="shared" si="8"/>
        <v xml:space="preserve"> </v>
      </c>
      <c r="M104" s="56"/>
      <c r="N104" s="78"/>
      <c r="O104" s="78"/>
      <c r="P104" s="78">
        <f t="shared" si="10"/>
        <v>0</v>
      </c>
    </row>
    <row r="105" spans="1:16" ht="15" x14ac:dyDescent="0.2">
      <c r="A105" s="141"/>
      <c r="B105" s="56"/>
      <c r="C105" s="79"/>
      <c r="D105" s="56"/>
      <c r="E105" s="79"/>
      <c r="F105" s="56"/>
      <c r="G105" s="79">
        <f t="shared" si="11"/>
        <v>0</v>
      </c>
      <c r="H105" s="56">
        <f t="shared" si="11"/>
        <v>0</v>
      </c>
      <c r="I105" s="56"/>
      <c r="J105" s="56"/>
      <c r="K105" s="56"/>
      <c r="L105" s="56" t="str">
        <f t="shared" si="8"/>
        <v xml:space="preserve"> </v>
      </c>
      <c r="M105" s="56"/>
      <c r="N105" s="78"/>
      <c r="O105" s="78"/>
      <c r="P105" s="78">
        <f t="shared" si="10"/>
        <v>0</v>
      </c>
    </row>
    <row r="106" spans="1:16" ht="15" x14ac:dyDescent="0.2">
      <c r="A106" s="141"/>
      <c r="B106" s="56"/>
      <c r="C106" s="79"/>
      <c r="D106" s="56"/>
      <c r="E106" s="79"/>
      <c r="F106" s="56"/>
      <c r="G106" s="79">
        <f t="shared" ref="G106:H121" si="12">G105-E106+C106</f>
        <v>0</v>
      </c>
      <c r="H106" s="56">
        <f t="shared" si="12"/>
        <v>0</v>
      </c>
      <c r="I106" s="56"/>
      <c r="J106" s="56"/>
      <c r="K106" s="56"/>
      <c r="L106" s="56" t="str">
        <f t="shared" si="8"/>
        <v xml:space="preserve"> </v>
      </c>
      <c r="M106" s="56"/>
      <c r="N106" s="78"/>
      <c r="O106" s="78"/>
      <c r="P106" s="78">
        <f t="shared" si="10"/>
        <v>0</v>
      </c>
    </row>
    <row r="107" spans="1:16" ht="15" x14ac:dyDescent="0.2">
      <c r="A107" s="141"/>
      <c r="B107" s="56"/>
      <c r="C107" s="79"/>
      <c r="D107" s="56"/>
      <c r="E107" s="79"/>
      <c r="F107" s="56"/>
      <c r="G107" s="79">
        <f t="shared" si="12"/>
        <v>0</v>
      </c>
      <c r="H107" s="56">
        <f t="shared" si="12"/>
        <v>0</v>
      </c>
      <c r="I107" s="56"/>
      <c r="J107" s="56"/>
      <c r="K107" s="56"/>
      <c r="L107" s="56" t="str">
        <f t="shared" si="8"/>
        <v xml:space="preserve"> </v>
      </c>
      <c r="M107" s="56"/>
      <c r="N107" s="78"/>
      <c r="O107" s="78"/>
      <c r="P107" s="78">
        <f t="shared" si="10"/>
        <v>0</v>
      </c>
    </row>
    <row r="108" spans="1:16" ht="15" x14ac:dyDescent="0.2">
      <c r="A108" s="141"/>
      <c r="B108" s="56"/>
      <c r="C108" s="79"/>
      <c r="D108" s="56"/>
      <c r="E108" s="79"/>
      <c r="F108" s="56"/>
      <c r="G108" s="79">
        <f t="shared" si="12"/>
        <v>0</v>
      </c>
      <c r="H108" s="56">
        <f t="shared" si="12"/>
        <v>0</v>
      </c>
      <c r="I108" s="56"/>
      <c r="J108" s="56"/>
      <c r="K108" s="56"/>
      <c r="L108" s="56" t="str">
        <f t="shared" si="8"/>
        <v xml:space="preserve"> </v>
      </c>
      <c r="M108" s="56"/>
      <c r="N108" s="78"/>
      <c r="O108" s="78"/>
      <c r="P108" s="78">
        <f t="shared" si="10"/>
        <v>0</v>
      </c>
    </row>
    <row r="109" spans="1:16" ht="15" x14ac:dyDescent="0.2">
      <c r="A109" s="141"/>
      <c r="B109" s="56"/>
      <c r="C109" s="79"/>
      <c r="D109" s="56"/>
      <c r="E109" s="79"/>
      <c r="F109" s="56"/>
      <c r="G109" s="79">
        <f t="shared" si="12"/>
        <v>0</v>
      </c>
      <c r="H109" s="56">
        <f t="shared" si="12"/>
        <v>0</v>
      </c>
      <c r="I109" s="56"/>
      <c r="J109" s="56"/>
      <c r="K109" s="56"/>
      <c r="L109" s="56" t="str">
        <f t="shared" si="8"/>
        <v xml:space="preserve"> </v>
      </c>
      <c r="M109" s="56"/>
      <c r="N109" s="78"/>
      <c r="O109" s="78"/>
      <c r="P109" s="78">
        <f t="shared" si="10"/>
        <v>0</v>
      </c>
    </row>
    <row r="110" spans="1:16" ht="15" x14ac:dyDescent="0.2">
      <c r="A110" s="141"/>
      <c r="B110" s="56"/>
      <c r="C110" s="79"/>
      <c r="D110" s="56"/>
      <c r="E110" s="79"/>
      <c r="F110" s="56"/>
      <c r="G110" s="79">
        <f t="shared" si="12"/>
        <v>0</v>
      </c>
      <c r="H110" s="56">
        <f t="shared" si="12"/>
        <v>0</v>
      </c>
      <c r="I110" s="56"/>
      <c r="J110" s="56"/>
      <c r="K110" s="56"/>
      <c r="L110" s="56" t="str">
        <f t="shared" si="8"/>
        <v xml:space="preserve"> </v>
      </c>
      <c r="M110" s="56"/>
      <c r="N110" s="78"/>
      <c r="O110" s="78"/>
      <c r="P110" s="78">
        <f t="shared" si="10"/>
        <v>0</v>
      </c>
    </row>
    <row r="111" spans="1:16" ht="15" x14ac:dyDescent="0.2">
      <c r="A111" s="148"/>
      <c r="B111" s="72"/>
      <c r="C111" s="73"/>
      <c r="D111" s="72"/>
      <c r="E111" s="73"/>
      <c r="F111" s="72"/>
      <c r="G111" s="79">
        <f t="shared" si="12"/>
        <v>0</v>
      </c>
      <c r="H111" s="56">
        <f t="shared" si="12"/>
        <v>0</v>
      </c>
      <c r="I111" s="56"/>
      <c r="J111" s="56"/>
      <c r="K111" s="72"/>
      <c r="L111" s="56" t="str">
        <f t="shared" si="8"/>
        <v xml:space="preserve"> </v>
      </c>
      <c r="M111" s="72"/>
      <c r="N111" s="77"/>
      <c r="O111" s="77"/>
      <c r="P111" s="78">
        <f t="shared" si="10"/>
        <v>0</v>
      </c>
    </row>
    <row r="112" spans="1:16" ht="15" x14ac:dyDescent="0.2">
      <c r="A112" s="148"/>
      <c r="B112" s="72"/>
      <c r="C112" s="73"/>
      <c r="D112" s="72"/>
      <c r="E112" s="73"/>
      <c r="F112" s="72"/>
      <c r="G112" s="79">
        <f t="shared" si="12"/>
        <v>0</v>
      </c>
      <c r="H112" s="56">
        <f t="shared" si="12"/>
        <v>0</v>
      </c>
      <c r="I112" s="56"/>
      <c r="J112" s="56"/>
      <c r="K112" s="72"/>
      <c r="L112" s="56" t="str">
        <f t="shared" si="8"/>
        <v xml:space="preserve"> </v>
      </c>
      <c r="M112" s="72"/>
      <c r="N112" s="77"/>
      <c r="O112" s="77"/>
      <c r="P112" s="78">
        <f t="shared" si="10"/>
        <v>0</v>
      </c>
    </row>
    <row r="113" spans="1:16" ht="15" x14ac:dyDescent="0.2">
      <c r="A113" s="148"/>
      <c r="B113" s="72"/>
      <c r="C113" s="73"/>
      <c r="D113" s="72"/>
      <c r="E113" s="73"/>
      <c r="F113" s="72"/>
      <c r="G113" s="79">
        <f t="shared" si="12"/>
        <v>0</v>
      </c>
      <c r="H113" s="56">
        <f t="shared" si="12"/>
        <v>0</v>
      </c>
      <c r="I113" s="56"/>
      <c r="J113" s="56"/>
      <c r="K113" s="72"/>
      <c r="L113" s="56" t="str">
        <f t="shared" si="8"/>
        <v xml:space="preserve"> </v>
      </c>
      <c r="M113" s="72"/>
      <c r="N113" s="77"/>
      <c r="O113" s="77"/>
      <c r="P113" s="78">
        <f t="shared" si="10"/>
        <v>0</v>
      </c>
    </row>
    <row r="114" spans="1:16" ht="15" x14ac:dyDescent="0.2">
      <c r="A114" s="148"/>
      <c r="B114" s="72"/>
      <c r="C114" s="73"/>
      <c r="D114" s="72"/>
      <c r="E114" s="73"/>
      <c r="F114" s="72"/>
      <c r="G114" s="79">
        <f t="shared" si="12"/>
        <v>0</v>
      </c>
      <c r="H114" s="56">
        <f t="shared" si="12"/>
        <v>0</v>
      </c>
      <c r="I114" s="56"/>
      <c r="J114" s="56"/>
      <c r="K114" s="72"/>
      <c r="L114" s="56" t="str">
        <f t="shared" si="8"/>
        <v xml:space="preserve"> </v>
      </c>
      <c r="M114" s="72"/>
      <c r="N114" s="77"/>
      <c r="O114" s="77"/>
      <c r="P114" s="78">
        <f t="shared" si="10"/>
        <v>0</v>
      </c>
    </row>
    <row r="115" spans="1:16" ht="15" x14ac:dyDescent="0.2">
      <c r="A115" s="148"/>
      <c r="B115" s="72"/>
      <c r="C115" s="73"/>
      <c r="D115" s="72"/>
      <c r="E115" s="73"/>
      <c r="F115" s="72"/>
      <c r="G115" s="79">
        <f t="shared" si="12"/>
        <v>0</v>
      </c>
      <c r="H115" s="56">
        <f t="shared" si="12"/>
        <v>0</v>
      </c>
      <c r="I115" s="56"/>
      <c r="J115" s="56"/>
      <c r="K115" s="72"/>
      <c r="L115" s="56" t="str">
        <f t="shared" si="8"/>
        <v xml:space="preserve"> </v>
      </c>
      <c r="M115" s="72"/>
      <c r="N115" s="77"/>
      <c r="O115" s="77"/>
      <c r="P115" s="78">
        <f t="shared" si="10"/>
        <v>0</v>
      </c>
    </row>
    <row r="116" spans="1:16" ht="15" x14ac:dyDescent="0.2">
      <c r="A116" s="148"/>
      <c r="B116" s="72"/>
      <c r="C116" s="73"/>
      <c r="D116" s="72"/>
      <c r="E116" s="73"/>
      <c r="F116" s="72"/>
      <c r="G116" s="79">
        <f t="shared" si="12"/>
        <v>0</v>
      </c>
      <c r="H116" s="56">
        <f t="shared" si="12"/>
        <v>0</v>
      </c>
      <c r="I116" s="56"/>
      <c r="J116" s="56"/>
      <c r="K116" s="72"/>
      <c r="L116" s="56" t="str">
        <f t="shared" si="8"/>
        <v xml:space="preserve"> </v>
      </c>
      <c r="M116" s="72"/>
      <c r="N116" s="77"/>
      <c r="O116" s="77"/>
      <c r="P116" s="78">
        <f t="shared" si="10"/>
        <v>0</v>
      </c>
    </row>
    <row r="117" spans="1:16" ht="15" x14ac:dyDescent="0.2">
      <c r="A117" s="148"/>
      <c r="B117" s="72"/>
      <c r="C117" s="79"/>
      <c r="D117" s="72"/>
      <c r="E117" s="73"/>
      <c r="F117" s="72"/>
      <c r="G117" s="79">
        <f t="shared" si="12"/>
        <v>0</v>
      </c>
      <c r="H117" s="56">
        <f t="shared" si="12"/>
        <v>0</v>
      </c>
      <c r="I117" s="56"/>
      <c r="J117" s="56"/>
      <c r="K117" s="72"/>
      <c r="L117" s="56" t="str">
        <f t="shared" si="8"/>
        <v xml:space="preserve"> </v>
      </c>
      <c r="M117" s="72"/>
      <c r="N117" s="77"/>
      <c r="O117" s="77"/>
      <c r="P117" s="78">
        <f t="shared" si="10"/>
        <v>0</v>
      </c>
    </row>
    <row r="118" spans="1:16" ht="15" x14ac:dyDescent="0.2">
      <c r="A118" s="148"/>
      <c r="B118" s="72"/>
      <c r="C118" s="73"/>
      <c r="D118" s="72"/>
      <c r="E118" s="73"/>
      <c r="F118" s="72"/>
      <c r="G118" s="79">
        <f t="shared" si="12"/>
        <v>0</v>
      </c>
      <c r="H118" s="56">
        <f t="shared" si="12"/>
        <v>0</v>
      </c>
      <c r="I118" s="56"/>
      <c r="J118" s="56"/>
      <c r="K118" s="72"/>
      <c r="L118" s="56" t="str">
        <f t="shared" si="8"/>
        <v xml:space="preserve"> </v>
      </c>
      <c r="M118" s="72"/>
      <c r="N118" s="77"/>
      <c r="O118" s="77"/>
      <c r="P118" s="78">
        <f t="shared" si="10"/>
        <v>0</v>
      </c>
    </row>
    <row r="119" spans="1:16" ht="15" x14ac:dyDescent="0.2">
      <c r="A119" s="148"/>
      <c r="B119" s="72"/>
      <c r="C119" s="73"/>
      <c r="D119" s="72"/>
      <c r="E119" s="73"/>
      <c r="F119" s="72"/>
      <c r="G119" s="79">
        <f t="shared" si="12"/>
        <v>0</v>
      </c>
      <c r="H119" s="56">
        <f t="shared" si="12"/>
        <v>0</v>
      </c>
      <c r="I119" s="56"/>
      <c r="J119" s="56"/>
      <c r="K119" s="72"/>
      <c r="L119" s="56" t="str">
        <f t="shared" si="8"/>
        <v xml:space="preserve"> </v>
      </c>
      <c r="M119" s="72"/>
      <c r="N119" s="77"/>
      <c r="O119" s="77"/>
      <c r="P119" s="78">
        <f t="shared" si="10"/>
        <v>0</v>
      </c>
    </row>
    <row r="120" spans="1:16" ht="15" x14ac:dyDescent="0.2">
      <c r="A120" s="148"/>
      <c r="B120" s="72"/>
      <c r="C120" s="73"/>
      <c r="D120" s="72"/>
      <c r="E120" s="73"/>
      <c r="F120" s="72"/>
      <c r="G120" s="79">
        <f t="shared" si="12"/>
        <v>0</v>
      </c>
      <c r="H120" s="56">
        <f t="shared" si="12"/>
        <v>0</v>
      </c>
      <c r="I120" s="56"/>
      <c r="J120" s="56"/>
      <c r="K120" s="72"/>
      <c r="L120" s="56" t="str">
        <f t="shared" si="8"/>
        <v xml:space="preserve"> </v>
      </c>
      <c r="M120" s="72"/>
      <c r="N120" s="77"/>
      <c r="O120" s="77"/>
      <c r="P120" s="78">
        <f t="shared" si="10"/>
        <v>0</v>
      </c>
    </row>
    <row r="121" spans="1:16" ht="15" x14ac:dyDescent="0.2">
      <c r="A121" s="148"/>
      <c r="B121" s="72"/>
      <c r="C121" s="73"/>
      <c r="D121" s="72"/>
      <c r="E121" s="73"/>
      <c r="F121" s="72"/>
      <c r="G121" s="79">
        <f t="shared" si="12"/>
        <v>0</v>
      </c>
      <c r="H121" s="56">
        <f t="shared" si="12"/>
        <v>0</v>
      </c>
      <c r="I121" s="56"/>
      <c r="J121" s="56"/>
      <c r="K121" s="72"/>
      <c r="L121" s="56" t="str">
        <f t="shared" si="8"/>
        <v xml:space="preserve"> </v>
      </c>
      <c r="M121" s="72"/>
      <c r="N121" s="77"/>
      <c r="O121" s="77"/>
      <c r="P121" s="78">
        <f t="shared" si="10"/>
        <v>0</v>
      </c>
    </row>
    <row r="122" spans="1:16" ht="15" x14ac:dyDescent="0.2">
      <c r="A122" s="148"/>
      <c r="B122" s="72"/>
      <c r="C122" s="73"/>
      <c r="D122" s="72"/>
      <c r="E122" s="73"/>
      <c r="F122" s="72"/>
      <c r="G122" s="79">
        <f t="shared" ref="G122:H137" si="13">G121-E122+C122</f>
        <v>0</v>
      </c>
      <c r="H122" s="56">
        <f t="shared" si="13"/>
        <v>0</v>
      </c>
      <c r="I122" s="56"/>
      <c r="J122" s="56"/>
      <c r="K122" s="72"/>
      <c r="L122" s="56" t="str">
        <f t="shared" si="8"/>
        <v xml:space="preserve"> </v>
      </c>
      <c r="M122" s="72"/>
      <c r="N122" s="77"/>
      <c r="O122" s="77"/>
      <c r="P122" s="78">
        <f t="shared" si="10"/>
        <v>0</v>
      </c>
    </row>
    <row r="123" spans="1:16" ht="15" x14ac:dyDescent="0.2">
      <c r="A123" s="148"/>
      <c r="B123" s="72"/>
      <c r="C123" s="73"/>
      <c r="D123" s="72"/>
      <c r="E123" s="73"/>
      <c r="F123" s="72"/>
      <c r="G123" s="79">
        <f t="shared" si="13"/>
        <v>0</v>
      </c>
      <c r="H123" s="56">
        <f t="shared" si="13"/>
        <v>0</v>
      </c>
      <c r="I123" s="56"/>
      <c r="J123" s="56"/>
      <c r="K123" s="72"/>
      <c r="L123" s="56" t="str">
        <f t="shared" si="8"/>
        <v xml:space="preserve"> </v>
      </c>
      <c r="M123" s="72"/>
      <c r="N123" s="77"/>
      <c r="O123" s="77"/>
      <c r="P123" s="78">
        <f t="shared" si="10"/>
        <v>0</v>
      </c>
    </row>
    <row r="124" spans="1:16" ht="15" x14ac:dyDescent="0.2">
      <c r="A124" s="148"/>
      <c r="B124" s="72"/>
      <c r="C124" s="73"/>
      <c r="D124" s="72"/>
      <c r="E124" s="73"/>
      <c r="F124" s="72"/>
      <c r="G124" s="79">
        <f t="shared" si="13"/>
        <v>0</v>
      </c>
      <c r="H124" s="56">
        <f t="shared" si="13"/>
        <v>0</v>
      </c>
      <c r="I124" s="56"/>
      <c r="J124" s="56"/>
      <c r="K124" s="72"/>
      <c r="L124" s="56" t="str">
        <f t="shared" si="8"/>
        <v xml:space="preserve"> </v>
      </c>
      <c r="M124" s="72"/>
      <c r="N124" s="77"/>
      <c r="O124" s="77"/>
      <c r="P124" s="78">
        <f t="shared" si="10"/>
        <v>0</v>
      </c>
    </row>
    <row r="125" spans="1:16" ht="15" x14ac:dyDescent="0.2">
      <c r="A125" s="148"/>
      <c r="B125" s="72"/>
      <c r="C125" s="73"/>
      <c r="D125" s="72"/>
      <c r="E125" s="73"/>
      <c r="F125" s="72"/>
      <c r="G125" s="79">
        <f t="shared" si="13"/>
        <v>0</v>
      </c>
      <c r="H125" s="56">
        <f t="shared" si="13"/>
        <v>0</v>
      </c>
      <c r="I125" s="56"/>
      <c r="J125" s="56"/>
      <c r="K125" s="72"/>
      <c r="L125" s="56" t="str">
        <f t="shared" si="8"/>
        <v xml:space="preserve"> </v>
      </c>
      <c r="M125" s="72"/>
      <c r="N125" s="77"/>
      <c r="O125" s="77"/>
      <c r="P125" s="78">
        <f t="shared" si="10"/>
        <v>0</v>
      </c>
    </row>
    <row r="126" spans="1:16" ht="15" x14ac:dyDescent="0.2">
      <c r="A126" s="148"/>
      <c r="B126" s="72"/>
      <c r="C126" s="73"/>
      <c r="D126" s="72"/>
      <c r="E126" s="73"/>
      <c r="F126" s="72"/>
      <c r="G126" s="79">
        <f t="shared" si="13"/>
        <v>0</v>
      </c>
      <c r="H126" s="56">
        <f t="shared" si="13"/>
        <v>0</v>
      </c>
      <c r="I126" s="56"/>
      <c r="J126" s="56"/>
      <c r="K126" s="72"/>
      <c r="L126" s="56" t="str">
        <f t="shared" si="8"/>
        <v xml:space="preserve"> </v>
      </c>
      <c r="M126" s="72"/>
      <c r="N126" s="77"/>
      <c r="O126" s="77"/>
      <c r="P126" s="78">
        <f t="shared" si="10"/>
        <v>0</v>
      </c>
    </row>
    <row r="127" spans="1:16" ht="15" x14ac:dyDescent="0.2">
      <c r="A127" s="148"/>
      <c r="B127" s="72"/>
      <c r="C127" s="81"/>
      <c r="D127" s="72"/>
      <c r="E127" s="73"/>
      <c r="F127" s="72"/>
      <c r="G127" s="79">
        <f t="shared" si="13"/>
        <v>0</v>
      </c>
      <c r="H127" s="56">
        <f t="shared" si="13"/>
        <v>0</v>
      </c>
      <c r="I127" s="56"/>
      <c r="J127" s="56"/>
      <c r="K127" s="72"/>
      <c r="L127" s="56" t="str">
        <f t="shared" si="8"/>
        <v xml:space="preserve"> </v>
      </c>
      <c r="M127" s="72"/>
      <c r="N127" s="77"/>
      <c r="O127" s="77"/>
      <c r="P127" s="78">
        <f t="shared" si="10"/>
        <v>0</v>
      </c>
    </row>
    <row r="128" spans="1:16" ht="15" x14ac:dyDescent="0.2">
      <c r="A128" s="148"/>
      <c r="B128" s="72"/>
      <c r="C128" s="73"/>
      <c r="D128" s="72"/>
      <c r="E128" s="73"/>
      <c r="F128" s="72"/>
      <c r="G128" s="79">
        <f t="shared" si="13"/>
        <v>0</v>
      </c>
      <c r="H128" s="56">
        <f t="shared" si="13"/>
        <v>0</v>
      </c>
      <c r="I128" s="56"/>
      <c r="J128" s="56"/>
      <c r="K128" s="72"/>
      <c r="L128" s="56" t="str">
        <f t="shared" si="8"/>
        <v xml:space="preserve"> </v>
      </c>
      <c r="M128" s="72"/>
      <c r="N128" s="77"/>
      <c r="O128" s="77"/>
      <c r="P128" s="78">
        <f t="shared" si="10"/>
        <v>0</v>
      </c>
    </row>
    <row r="129" spans="1:16" ht="15" x14ac:dyDescent="0.2">
      <c r="A129" s="148"/>
      <c r="B129" s="72"/>
      <c r="C129" s="73"/>
      <c r="D129" s="72"/>
      <c r="E129" s="73"/>
      <c r="F129" s="72"/>
      <c r="G129" s="79">
        <f t="shared" si="13"/>
        <v>0</v>
      </c>
      <c r="H129" s="56">
        <f t="shared" si="13"/>
        <v>0</v>
      </c>
      <c r="I129" s="56"/>
      <c r="J129" s="56"/>
      <c r="K129" s="72"/>
      <c r="L129" s="56" t="str">
        <f t="shared" si="8"/>
        <v xml:space="preserve"> </v>
      </c>
      <c r="M129" s="72"/>
      <c r="N129" s="77"/>
      <c r="O129" s="77"/>
      <c r="P129" s="78">
        <f t="shared" si="10"/>
        <v>0</v>
      </c>
    </row>
    <row r="130" spans="1:16" ht="15" x14ac:dyDescent="0.2">
      <c r="A130" s="148"/>
      <c r="B130" s="72"/>
      <c r="C130" s="73"/>
      <c r="D130" s="72"/>
      <c r="E130" s="73"/>
      <c r="F130" s="72"/>
      <c r="G130" s="79">
        <f t="shared" si="13"/>
        <v>0</v>
      </c>
      <c r="H130" s="56">
        <f t="shared" si="13"/>
        <v>0</v>
      </c>
      <c r="I130" s="56"/>
      <c r="J130" s="56"/>
      <c r="K130" s="72"/>
      <c r="L130" s="56" t="str">
        <f t="shared" ref="L130:L193" si="14">IF(D130&gt;0,D130," ")</f>
        <v xml:space="preserve"> </v>
      </c>
      <c r="M130" s="72"/>
      <c r="N130" s="77"/>
      <c r="O130" s="77"/>
      <c r="P130" s="78">
        <f t="shared" si="10"/>
        <v>0</v>
      </c>
    </row>
    <row r="131" spans="1:16" ht="15" x14ac:dyDescent="0.2">
      <c r="A131" s="148"/>
      <c r="B131" s="72"/>
      <c r="C131" s="73"/>
      <c r="D131" s="72"/>
      <c r="E131" s="73"/>
      <c r="F131" s="72"/>
      <c r="G131" s="79">
        <f t="shared" si="13"/>
        <v>0</v>
      </c>
      <c r="H131" s="56">
        <f t="shared" si="13"/>
        <v>0</v>
      </c>
      <c r="I131" s="56"/>
      <c r="J131" s="56"/>
      <c r="K131" s="72"/>
      <c r="L131" s="56" t="str">
        <f t="shared" si="14"/>
        <v xml:space="preserve"> </v>
      </c>
      <c r="M131" s="72"/>
      <c r="N131" s="77"/>
      <c r="O131" s="77"/>
      <c r="P131" s="78">
        <f t="shared" si="10"/>
        <v>0</v>
      </c>
    </row>
    <row r="132" spans="1:16" ht="15" x14ac:dyDescent="0.2">
      <c r="A132" s="148"/>
      <c r="B132" s="72"/>
      <c r="C132" s="73"/>
      <c r="D132" s="72"/>
      <c r="E132" s="73"/>
      <c r="F132" s="72"/>
      <c r="G132" s="79">
        <f t="shared" si="13"/>
        <v>0</v>
      </c>
      <c r="H132" s="56">
        <f t="shared" si="13"/>
        <v>0</v>
      </c>
      <c r="I132" s="56"/>
      <c r="J132" s="56"/>
      <c r="K132" s="72"/>
      <c r="L132" s="56" t="str">
        <f t="shared" si="14"/>
        <v xml:space="preserve"> </v>
      </c>
      <c r="M132" s="72"/>
      <c r="N132" s="77"/>
      <c r="O132" s="77"/>
      <c r="P132" s="78">
        <f t="shared" si="10"/>
        <v>0</v>
      </c>
    </row>
    <row r="133" spans="1:16" ht="15" x14ac:dyDescent="0.2">
      <c r="A133" s="148"/>
      <c r="B133" s="72"/>
      <c r="C133" s="73"/>
      <c r="D133" s="72"/>
      <c r="E133" s="73"/>
      <c r="F133" s="72"/>
      <c r="G133" s="79">
        <f t="shared" si="13"/>
        <v>0</v>
      </c>
      <c r="H133" s="56">
        <f t="shared" si="13"/>
        <v>0</v>
      </c>
      <c r="I133" s="56"/>
      <c r="J133" s="56"/>
      <c r="K133" s="72"/>
      <c r="L133" s="56" t="str">
        <f t="shared" si="14"/>
        <v xml:space="preserve"> </v>
      </c>
      <c r="M133" s="72"/>
      <c r="N133" s="77"/>
      <c r="O133" s="77"/>
      <c r="P133" s="78">
        <f t="shared" si="10"/>
        <v>0</v>
      </c>
    </row>
    <row r="134" spans="1:16" ht="15" x14ac:dyDescent="0.2">
      <c r="A134" s="148"/>
      <c r="B134" s="72"/>
      <c r="C134" s="73"/>
      <c r="D134" s="72"/>
      <c r="E134" s="73"/>
      <c r="F134" s="72"/>
      <c r="G134" s="79">
        <f t="shared" si="13"/>
        <v>0</v>
      </c>
      <c r="H134" s="56">
        <f t="shared" si="13"/>
        <v>0</v>
      </c>
      <c r="I134" s="56"/>
      <c r="J134" s="56"/>
      <c r="K134" s="72"/>
      <c r="L134" s="56" t="str">
        <f t="shared" si="14"/>
        <v xml:space="preserve"> </v>
      </c>
      <c r="M134" s="72"/>
      <c r="N134" s="77"/>
      <c r="O134" s="77"/>
      <c r="P134" s="78">
        <f t="shared" si="10"/>
        <v>0</v>
      </c>
    </row>
    <row r="135" spans="1:16" ht="15" x14ac:dyDescent="0.2">
      <c r="A135" s="148"/>
      <c r="B135" s="72"/>
      <c r="C135" s="73"/>
      <c r="D135" s="72"/>
      <c r="E135" s="73"/>
      <c r="F135" s="72"/>
      <c r="G135" s="79">
        <f t="shared" si="13"/>
        <v>0</v>
      </c>
      <c r="H135" s="56">
        <f t="shared" si="13"/>
        <v>0</v>
      </c>
      <c r="I135" s="56"/>
      <c r="J135" s="56"/>
      <c r="K135" s="72"/>
      <c r="L135" s="56" t="str">
        <f t="shared" si="14"/>
        <v xml:space="preserve"> </v>
      </c>
      <c r="M135" s="72"/>
      <c r="N135" s="77"/>
      <c r="O135" s="77"/>
      <c r="P135" s="78">
        <f t="shared" si="10"/>
        <v>0</v>
      </c>
    </row>
    <row r="136" spans="1:16" ht="15" x14ac:dyDescent="0.2">
      <c r="A136" s="148"/>
      <c r="B136" s="72"/>
      <c r="C136" s="73"/>
      <c r="D136" s="72"/>
      <c r="E136" s="73"/>
      <c r="F136" s="72"/>
      <c r="G136" s="79">
        <f t="shared" si="13"/>
        <v>0</v>
      </c>
      <c r="H136" s="56">
        <f t="shared" si="13"/>
        <v>0</v>
      </c>
      <c r="I136" s="56"/>
      <c r="J136" s="56"/>
      <c r="K136" s="72"/>
      <c r="L136" s="56" t="str">
        <f t="shared" si="14"/>
        <v xml:space="preserve"> </v>
      </c>
      <c r="M136" s="72"/>
      <c r="N136" s="77"/>
      <c r="O136" s="77"/>
      <c r="P136" s="78">
        <f t="shared" si="10"/>
        <v>0</v>
      </c>
    </row>
    <row r="137" spans="1:16" ht="15" x14ac:dyDescent="0.2">
      <c r="A137" s="148"/>
      <c r="B137" s="72"/>
      <c r="C137" s="73"/>
      <c r="D137" s="72"/>
      <c r="E137" s="73"/>
      <c r="F137" s="72"/>
      <c r="G137" s="79">
        <f t="shared" si="13"/>
        <v>0</v>
      </c>
      <c r="H137" s="56">
        <f t="shared" si="13"/>
        <v>0</v>
      </c>
      <c r="I137" s="56"/>
      <c r="J137" s="56"/>
      <c r="K137" s="72"/>
      <c r="L137" s="56" t="str">
        <f t="shared" si="14"/>
        <v xml:space="preserve"> </v>
      </c>
      <c r="M137" s="72"/>
      <c r="N137" s="77"/>
      <c r="O137" s="77"/>
      <c r="P137" s="78">
        <f t="shared" si="10"/>
        <v>0</v>
      </c>
    </row>
    <row r="138" spans="1:16" ht="15" x14ac:dyDescent="0.2">
      <c r="A138" s="148"/>
      <c r="B138" s="72"/>
      <c r="C138" s="73"/>
      <c r="D138" s="72"/>
      <c r="E138" s="73"/>
      <c r="F138" s="72"/>
      <c r="G138" s="79">
        <f t="shared" ref="G138:H153" si="15">G137-E138+C138</f>
        <v>0</v>
      </c>
      <c r="H138" s="56">
        <f t="shared" si="15"/>
        <v>0</v>
      </c>
      <c r="I138" s="56"/>
      <c r="J138" s="56"/>
      <c r="K138" s="72"/>
      <c r="L138" s="56" t="str">
        <f t="shared" si="14"/>
        <v xml:space="preserve"> </v>
      </c>
      <c r="M138" s="72"/>
      <c r="N138" s="77"/>
      <c r="O138" s="77"/>
      <c r="P138" s="78">
        <f t="shared" si="10"/>
        <v>0</v>
      </c>
    </row>
    <row r="139" spans="1:16" ht="15" x14ac:dyDescent="0.2">
      <c r="A139" s="148"/>
      <c r="B139" s="72"/>
      <c r="C139" s="73"/>
      <c r="D139" s="72"/>
      <c r="E139" s="73"/>
      <c r="F139" s="72"/>
      <c r="G139" s="79">
        <f t="shared" si="15"/>
        <v>0</v>
      </c>
      <c r="H139" s="56">
        <f t="shared" si="15"/>
        <v>0</v>
      </c>
      <c r="I139" s="56"/>
      <c r="J139" s="56"/>
      <c r="K139" s="72"/>
      <c r="L139" s="56" t="str">
        <f t="shared" si="14"/>
        <v xml:space="preserve"> </v>
      </c>
      <c r="M139" s="72"/>
      <c r="N139" s="77"/>
      <c r="O139" s="77"/>
      <c r="P139" s="78">
        <f t="shared" si="10"/>
        <v>0</v>
      </c>
    </row>
    <row r="140" spans="1:16" ht="15" x14ac:dyDescent="0.2">
      <c r="A140" s="148"/>
      <c r="B140" s="72"/>
      <c r="C140" s="73"/>
      <c r="D140" s="72"/>
      <c r="E140" s="73"/>
      <c r="F140" s="72"/>
      <c r="G140" s="79">
        <f t="shared" si="15"/>
        <v>0</v>
      </c>
      <c r="H140" s="56">
        <f t="shared" si="15"/>
        <v>0</v>
      </c>
      <c r="I140" s="56"/>
      <c r="J140" s="56"/>
      <c r="K140" s="72"/>
      <c r="L140" s="56" t="str">
        <f t="shared" si="14"/>
        <v xml:space="preserve"> </v>
      </c>
      <c r="M140" s="72"/>
      <c r="N140" s="77"/>
      <c r="O140" s="77"/>
      <c r="P140" s="78">
        <f t="shared" si="10"/>
        <v>0</v>
      </c>
    </row>
    <row r="141" spans="1:16" ht="15" x14ac:dyDescent="0.2">
      <c r="A141" s="148"/>
      <c r="B141" s="72"/>
      <c r="C141" s="73"/>
      <c r="D141" s="72"/>
      <c r="E141" s="73"/>
      <c r="F141" s="72"/>
      <c r="G141" s="79">
        <f t="shared" si="15"/>
        <v>0</v>
      </c>
      <c r="H141" s="56">
        <f t="shared" si="15"/>
        <v>0</v>
      </c>
      <c r="I141" s="56"/>
      <c r="J141" s="56"/>
      <c r="K141" s="72"/>
      <c r="L141" s="56" t="str">
        <f t="shared" si="14"/>
        <v xml:space="preserve"> </v>
      </c>
      <c r="M141" s="72"/>
      <c r="N141" s="77"/>
      <c r="O141" s="77"/>
      <c r="P141" s="78">
        <f t="shared" ref="P141:P205" si="16">O141*G141</f>
        <v>0</v>
      </c>
    </row>
    <row r="142" spans="1:16" ht="15" x14ac:dyDescent="0.2">
      <c r="A142" s="148"/>
      <c r="B142" s="72"/>
      <c r="C142" s="73"/>
      <c r="D142" s="72"/>
      <c r="E142" s="73"/>
      <c r="F142" s="72"/>
      <c r="G142" s="79">
        <f t="shared" si="15"/>
        <v>0</v>
      </c>
      <c r="H142" s="56">
        <f t="shared" si="15"/>
        <v>0</v>
      </c>
      <c r="I142" s="56"/>
      <c r="J142" s="56"/>
      <c r="K142" s="72"/>
      <c r="L142" s="56" t="str">
        <f t="shared" si="14"/>
        <v xml:space="preserve"> </v>
      </c>
      <c r="M142" s="72"/>
      <c r="N142" s="77"/>
      <c r="O142" s="77"/>
      <c r="P142" s="78">
        <f t="shared" si="16"/>
        <v>0</v>
      </c>
    </row>
    <row r="143" spans="1:16" ht="15" x14ac:dyDescent="0.2">
      <c r="A143" s="148"/>
      <c r="B143" s="72"/>
      <c r="C143" s="73"/>
      <c r="D143" s="72"/>
      <c r="E143" s="73"/>
      <c r="F143" s="72"/>
      <c r="G143" s="79">
        <f t="shared" si="15"/>
        <v>0</v>
      </c>
      <c r="H143" s="56">
        <f t="shared" si="15"/>
        <v>0</v>
      </c>
      <c r="I143" s="56"/>
      <c r="J143" s="56"/>
      <c r="K143" s="72"/>
      <c r="L143" s="56" t="str">
        <f t="shared" si="14"/>
        <v xml:space="preserve"> </v>
      </c>
      <c r="M143" s="72"/>
      <c r="N143" s="77"/>
      <c r="O143" s="77"/>
      <c r="P143" s="78">
        <f t="shared" si="16"/>
        <v>0</v>
      </c>
    </row>
    <row r="144" spans="1:16" ht="15" x14ac:dyDescent="0.2">
      <c r="A144" s="148"/>
      <c r="B144" s="72"/>
      <c r="C144" s="73"/>
      <c r="D144" s="72"/>
      <c r="E144" s="73"/>
      <c r="F144" s="72"/>
      <c r="G144" s="79">
        <f t="shared" si="15"/>
        <v>0</v>
      </c>
      <c r="H144" s="56">
        <f t="shared" si="15"/>
        <v>0</v>
      </c>
      <c r="I144" s="56"/>
      <c r="J144" s="56"/>
      <c r="K144" s="72"/>
      <c r="L144" s="56" t="str">
        <f t="shared" si="14"/>
        <v xml:space="preserve"> </v>
      </c>
      <c r="M144" s="72"/>
      <c r="N144" s="77"/>
      <c r="O144" s="77"/>
      <c r="P144" s="78">
        <f t="shared" si="16"/>
        <v>0</v>
      </c>
    </row>
    <row r="145" spans="1:16" ht="15" x14ac:dyDescent="0.2">
      <c r="A145" s="148"/>
      <c r="B145" s="72"/>
      <c r="C145" s="73"/>
      <c r="D145" s="72"/>
      <c r="E145" s="73"/>
      <c r="F145" s="72"/>
      <c r="G145" s="79">
        <f t="shared" si="15"/>
        <v>0</v>
      </c>
      <c r="H145" s="56">
        <f t="shared" si="15"/>
        <v>0</v>
      </c>
      <c r="I145" s="56"/>
      <c r="J145" s="56"/>
      <c r="K145" s="72"/>
      <c r="L145" s="56" t="str">
        <f t="shared" si="14"/>
        <v xml:space="preserve"> </v>
      </c>
      <c r="M145" s="72"/>
      <c r="N145" s="77"/>
      <c r="O145" s="77"/>
      <c r="P145" s="78">
        <f t="shared" si="16"/>
        <v>0</v>
      </c>
    </row>
    <row r="146" spans="1:16" ht="15" x14ac:dyDescent="0.2">
      <c r="A146" s="148"/>
      <c r="B146" s="72"/>
      <c r="C146" s="81"/>
      <c r="D146" s="72"/>
      <c r="E146" s="73"/>
      <c r="F146" s="72"/>
      <c r="G146" s="79">
        <f t="shared" si="15"/>
        <v>0</v>
      </c>
      <c r="H146" s="56">
        <f t="shared" si="15"/>
        <v>0</v>
      </c>
      <c r="I146" s="56"/>
      <c r="J146" s="56"/>
      <c r="K146" s="72"/>
      <c r="L146" s="56"/>
      <c r="M146" s="72"/>
      <c r="N146" s="77"/>
      <c r="O146" s="77"/>
      <c r="P146" s="78">
        <f t="shared" si="16"/>
        <v>0</v>
      </c>
    </row>
    <row r="147" spans="1:16" ht="15" x14ac:dyDescent="0.2">
      <c r="A147" s="148"/>
      <c r="B147" s="72"/>
      <c r="C147" s="73"/>
      <c r="D147" s="72"/>
      <c r="E147" s="73"/>
      <c r="F147" s="72"/>
      <c r="G147" s="79">
        <f t="shared" si="15"/>
        <v>0</v>
      </c>
      <c r="H147" s="56">
        <f t="shared" si="15"/>
        <v>0</v>
      </c>
      <c r="I147" s="56"/>
      <c r="J147" s="56"/>
      <c r="K147" s="72"/>
      <c r="L147" s="56" t="str">
        <f t="shared" si="14"/>
        <v xml:space="preserve"> </v>
      </c>
      <c r="M147" s="72"/>
      <c r="N147" s="77"/>
      <c r="O147" s="77"/>
      <c r="P147" s="78">
        <f t="shared" si="16"/>
        <v>0</v>
      </c>
    </row>
    <row r="148" spans="1:16" ht="15" x14ac:dyDescent="0.2">
      <c r="A148" s="148"/>
      <c r="B148" s="72"/>
      <c r="C148" s="73"/>
      <c r="D148" s="72"/>
      <c r="E148" s="73"/>
      <c r="F148" s="72"/>
      <c r="G148" s="79">
        <f t="shared" si="15"/>
        <v>0</v>
      </c>
      <c r="H148" s="56">
        <f t="shared" si="15"/>
        <v>0</v>
      </c>
      <c r="I148" s="56"/>
      <c r="J148" s="56"/>
      <c r="K148" s="72"/>
      <c r="L148" s="56" t="str">
        <f t="shared" si="14"/>
        <v xml:space="preserve"> </v>
      </c>
      <c r="M148" s="72"/>
      <c r="N148" s="77"/>
      <c r="O148" s="77"/>
      <c r="P148" s="78">
        <f t="shared" si="16"/>
        <v>0</v>
      </c>
    </row>
    <row r="149" spans="1:16" ht="15" x14ac:dyDescent="0.2">
      <c r="A149" s="148"/>
      <c r="B149" s="72"/>
      <c r="C149" s="73"/>
      <c r="D149" s="72"/>
      <c r="E149" s="73"/>
      <c r="F149" s="72"/>
      <c r="G149" s="79">
        <f t="shared" si="15"/>
        <v>0</v>
      </c>
      <c r="H149" s="56">
        <f t="shared" si="15"/>
        <v>0</v>
      </c>
      <c r="I149" s="56"/>
      <c r="J149" s="56"/>
      <c r="K149" s="72"/>
      <c r="L149" s="56" t="str">
        <f t="shared" si="14"/>
        <v xml:space="preserve"> </v>
      </c>
      <c r="M149" s="72"/>
      <c r="N149" s="77"/>
      <c r="O149" s="77"/>
      <c r="P149" s="78">
        <f t="shared" si="16"/>
        <v>0</v>
      </c>
    </row>
    <row r="150" spans="1:16" ht="15" x14ac:dyDescent="0.2">
      <c r="A150" s="148"/>
      <c r="B150" s="72"/>
      <c r="C150" s="73"/>
      <c r="D150" s="72"/>
      <c r="E150" s="73"/>
      <c r="F150" s="72"/>
      <c r="G150" s="79">
        <f t="shared" si="15"/>
        <v>0</v>
      </c>
      <c r="H150" s="56">
        <f t="shared" si="15"/>
        <v>0</v>
      </c>
      <c r="I150" s="56"/>
      <c r="J150" s="56"/>
      <c r="K150" s="72"/>
      <c r="L150" s="56" t="str">
        <f t="shared" si="14"/>
        <v xml:space="preserve"> </v>
      </c>
      <c r="M150" s="72"/>
      <c r="N150" s="77"/>
      <c r="O150" s="77"/>
      <c r="P150" s="78">
        <f t="shared" si="16"/>
        <v>0</v>
      </c>
    </row>
    <row r="151" spans="1:16" ht="15" x14ac:dyDescent="0.2">
      <c r="A151" s="148"/>
      <c r="B151" s="72"/>
      <c r="C151" s="73"/>
      <c r="D151" s="72"/>
      <c r="E151" s="73"/>
      <c r="F151" s="72"/>
      <c r="G151" s="79">
        <f t="shared" si="15"/>
        <v>0</v>
      </c>
      <c r="H151" s="56">
        <f t="shared" si="15"/>
        <v>0</v>
      </c>
      <c r="I151" s="56"/>
      <c r="J151" s="56"/>
      <c r="K151" s="72"/>
      <c r="L151" s="56" t="str">
        <f t="shared" si="14"/>
        <v xml:space="preserve"> </v>
      </c>
      <c r="M151" s="72"/>
      <c r="N151" s="77"/>
      <c r="O151" s="77"/>
      <c r="P151" s="78">
        <f t="shared" si="16"/>
        <v>0</v>
      </c>
    </row>
    <row r="152" spans="1:16" ht="15" x14ac:dyDescent="0.2">
      <c r="A152" s="148"/>
      <c r="B152" s="72"/>
      <c r="C152" s="73"/>
      <c r="D152" s="72"/>
      <c r="E152" s="73"/>
      <c r="F152" s="72"/>
      <c r="G152" s="79">
        <f t="shared" si="15"/>
        <v>0</v>
      </c>
      <c r="H152" s="56">
        <f t="shared" si="15"/>
        <v>0</v>
      </c>
      <c r="I152" s="56"/>
      <c r="J152" s="56"/>
      <c r="K152" s="72"/>
      <c r="L152" s="56" t="str">
        <f t="shared" si="14"/>
        <v xml:space="preserve"> </v>
      </c>
      <c r="M152" s="72"/>
      <c r="N152" s="77"/>
      <c r="O152" s="77"/>
      <c r="P152" s="78">
        <f t="shared" si="16"/>
        <v>0</v>
      </c>
    </row>
    <row r="153" spans="1:16" ht="15" x14ac:dyDescent="0.2">
      <c r="A153" s="148"/>
      <c r="B153" s="72"/>
      <c r="C153" s="73"/>
      <c r="D153" s="72"/>
      <c r="E153" s="73"/>
      <c r="F153" s="72"/>
      <c r="G153" s="79">
        <f t="shared" si="15"/>
        <v>0</v>
      </c>
      <c r="H153" s="56">
        <f t="shared" si="15"/>
        <v>0</v>
      </c>
      <c r="I153" s="56"/>
      <c r="J153" s="56"/>
      <c r="K153" s="72"/>
      <c r="L153" s="56" t="str">
        <f t="shared" si="14"/>
        <v xml:space="preserve"> </v>
      </c>
      <c r="M153" s="72"/>
      <c r="N153" s="77"/>
      <c r="O153" s="77"/>
      <c r="P153" s="78">
        <f t="shared" si="16"/>
        <v>0</v>
      </c>
    </row>
    <row r="154" spans="1:16" ht="15" x14ac:dyDescent="0.2">
      <c r="A154" s="148"/>
      <c r="B154" s="72"/>
      <c r="C154" s="73"/>
      <c r="D154" s="72"/>
      <c r="E154" s="73"/>
      <c r="F154" s="72"/>
      <c r="G154" s="79">
        <f t="shared" ref="G154:H169" si="17">G153-E154+C154</f>
        <v>0</v>
      </c>
      <c r="H154" s="56">
        <f t="shared" si="17"/>
        <v>0</v>
      </c>
      <c r="I154" s="56"/>
      <c r="J154" s="56"/>
      <c r="K154" s="72"/>
      <c r="L154" s="56" t="str">
        <f t="shared" si="14"/>
        <v xml:space="preserve"> </v>
      </c>
      <c r="M154" s="72"/>
      <c r="N154" s="77"/>
      <c r="O154" s="77"/>
      <c r="P154" s="78">
        <f t="shared" si="16"/>
        <v>0</v>
      </c>
    </row>
    <row r="155" spans="1:16" ht="15" x14ac:dyDescent="0.2">
      <c r="A155" s="148"/>
      <c r="B155" s="72"/>
      <c r="C155" s="73"/>
      <c r="D155" s="72"/>
      <c r="E155" s="73"/>
      <c r="F155" s="72"/>
      <c r="G155" s="79">
        <f t="shared" si="17"/>
        <v>0</v>
      </c>
      <c r="H155" s="56">
        <f t="shared" si="17"/>
        <v>0</v>
      </c>
      <c r="I155" s="56"/>
      <c r="J155" s="56"/>
      <c r="K155" s="72"/>
      <c r="L155" s="56" t="str">
        <f t="shared" si="14"/>
        <v xml:space="preserve"> </v>
      </c>
      <c r="M155" s="72"/>
      <c r="N155" s="77"/>
      <c r="O155" s="77"/>
      <c r="P155" s="78">
        <f t="shared" si="16"/>
        <v>0</v>
      </c>
    </row>
    <row r="156" spans="1:16" ht="15" x14ac:dyDescent="0.2">
      <c r="A156" s="148"/>
      <c r="B156" s="72"/>
      <c r="C156" s="73"/>
      <c r="D156" s="72"/>
      <c r="E156" s="73"/>
      <c r="F156" s="72"/>
      <c r="G156" s="79">
        <f t="shared" si="17"/>
        <v>0</v>
      </c>
      <c r="H156" s="56">
        <f t="shared" si="17"/>
        <v>0</v>
      </c>
      <c r="I156" s="56"/>
      <c r="J156" s="56"/>
      <c r="K156" s="72"/>
      <c r="L156" s="56" t="str">
        <f t="shared" si="14"/>
        <v xml:space="preserve"> </v>
      </c>
      <c r="M156" s="72"/>
      <c r="N156" s="77"/>
      <c r="O156" s="77"/>
      <c r="P156" s="78">
        <f t="shared" si="16"/>
        <v>0</v>
      </c>
    </row>
    <row r="157" spans="1:16" ht="15" x14ac:dyDescent="0.2">
      <c r="A157" s="148"/>
      <c r="B157" s="72"/>
      <c r="C157" s="73"/>
      <c r="D157" s="72"/>
      <c r="E157" s="73"/>
      <c r="F157" s="72"/>
      <c r="G157" s="79">
        <f t="shared" si="17"/>
        <v>0</v>
      </c>
      <c r="H157" s="56">
        <f t="shared" si="17"/>
        <v>0</v>
      </c>
      <c r="I157" s="56"/>
      <c r="J157" s="56"/>
      <c r="K157" s="72"/>
      <c r="L157" s="56" t="str">
        <f t="shared" si="14"/>
        <v xml:space="preserve"> </v>
      </c>
      <c r="M157" s="72"/>
      <c r="N157" s="77"/>
      <c r="O157" s="77"/>
      <c r="P157" s="78">
        <f t="shared" si="16"/>
        <v>0</v>
      </c>
    </row>
    <row r="158" spans="1:16" ht="15" x14ac:dyDescent="0.2">
      <c r="A158" s="148"/>
      <c r="B158" s="72"/>
      <c r="C158" s="73"/>
      <c r="D158" s="72"/>
      <c r="E158" s="73"/>
      <c r="F158" s="72"/>
      <c r="G158" s="79">
        <f t="shared" si="17"/>
        <v>0</v>
      </c>
      <c r="H158" s="56">
        <f t="shared" si="17"/>
        <v>0</v>
      </c>
      <c r="I158" s="56"/>
      <c r="J158" s="56"/>
      <c r="K158" s="72"/>
      <c r="L158" s="56" t="str">
        <f t="shared" si="14"/>
        <v xml:space="preserve"> </v>
      </c>
      <c r="M158" s="72"/>
      <c r="N158" s="77"/>
      <c r="O158" s="77"/>
      <c r="P158" s="78">
        <f t="shared" si="16"/>
        <v>0</v>
      </c>
    </row>
    <row r="159" spans="1:16" ht="15" x14ac:dyDescent="0.2">
      <c r="A159" s="148"/>
      <c r="B159" s="72"/>
      <c r="C159" s="73"/>
      <c r="D159" s="72"/>
      <c r="E159" s="73"/>
      <c r="F159" s="72"/>
      <c r="G159" s="79">
        <f t="shared" si="17"/>
        <v>0</v>
      </c>
      <c r="H159" s="56">
        <f t="shared" si="17"/>
        <v>0</v>
      </c>
      <c r="I159" s="56"/>
      <c r="J159" s="56"/>
      <c r="K159" s="72"/>
      <c r="L159" s="56" t="str">
        <f t="shared" si="14"/>
        <v xml:space="preserve"> </v>
      </c>
      <c r="M159" s="72"/>
      <c r="N159" s="77"/>
      <c r="O159" s="77"/>
      <c r="P159" s="78">
        <f t="shared" si="16"/>
        <v>0</v>
      </c>
    </row>
    <row r="160" spans="1:16" ht="15" x14ac:dyDescent="0.2">
      <c r="A160" s="148"/>
      <c r="B160" s="72"/>
      <c r="C160" s="73"/>
      <c r="D160" s="72"/>
      <c r="E160" s="73"/>
      <c r="F160" s="72"/>
      <c r="G160" s="79">
        <f t="shared" si="17"/>
        <v>0</v>
      </c>
      <c r="H160" s="56">
        <f t="shared" si="17"/>
        <v>0</v>
      </c>
      <c r="I160" s="56"/>
      <c r="J160" s="56"/>
      <c r="K160" s="72"/>
      <c r="L160" s="56" t="str">
        <f t="shared" si="14"/>
        <v xml:space="preserve"> </v>
      </c>
      <c r="M160" s="72"/>
      <c r="N160" s="77"/>
      <c r="O160" s="77"/>
      <c r="P160" s="78">
        <f t="shared" si="16"/>
        <v>0</v>
      </c>
    </row>
    <row r="161" spans="1:16" ht="15" x14ac:dyDescent="0.2">
      <c r="A161" s="148"/>
      <c r="B161" s="72"/>
      <c r="C161" s="73"/>
      <c r="D161" s="72"/>
      <c r="E161" s="73"/>
      <c r="F161" s="72"/>
      <c r="G161" s="79">
        <f t="shared" si="17"/>
        <v>0</v>
      </c>
      <c r="H161" s="56">
        <f t="shared" si="17"/>
        <v>0</v>
      </c>
      <c r="I161" s="56"/>
      <c r="J161" s="56"/>
      <c r="K161" s="72"/>
      <c r="L161" s="56" t="str">
        <f t="shared" si="14"/>
        <v xml:space="preserve"> </v>
      </c>
      <c r="M161" s="72"/>
      <c r="N161" s="77"/>
      <c r="O161" s="77"/>
      <c r="P161" s="78">
        <f t="shared" si="16"/>
        <v>0</v>
      </c>
    </row>
    <row r="162" spans="1:16" ht="15" x14ac:dyDescent="0.2">
      <c r="A162" s="148"/>
      <c r="B162" s="72"/>
      <c r="C162" s="73"/>
      <c r="D162" s="72"/>
      <c r="E162" s="73"/>
      <c r="F162" s="72"/>
      <c r="G162" s="79">
        <f t="shared" si="17"/>
        <v>0</v>
      </c>
      <c r="H162" s="56">
        <f t="shared" si="17"/>
        <v>0</v>
      </c>
      <c r="I162" s="56"/>
      <c r="J162" s="56"/>
      <c r="K162" s="72"/>
      <c r="L162" s="56" t="str">
        <f t="shared" si="14"/>
        <v xml:space="preserve"> </v>
      </c>
      <c r="M162" s="72"/>
      <c r="N162" s="77"/>
      <c r="O162" s="77"/>
      <c r="P162" s="78">
        <f t="shared" si="16"/>
        <v>0</v>
      </c>
    </row>
    <row r="163" spans="1:16" ht="15" x14ac:dyDescent="0.2">
      <c r="A163" s="148"/>
      <c r="B163" s="72"/>
      <c r="C163" s="73"/>
      <c r="D163" s="72"/>
      <c r="E163" s="73"/>
      <c r="F163" s="72"/>
      <c r="G163" s="79">
        <f t="shared" si="17"/>
        <v>0</v>
      </c>
      <c r="H163" s="56">
        <f t="shared" si="17"/>
        <v>0</v>
      </c>
      <c r="I163" s="56"/>
      <c r="J163" s="56"/>
      <c r="K163" s="72"/>
      <c r="L163" s="56" t="str">
        <f t="shared" si="14"/>
        <v xml:space="preserve"> </v>
      </c>
      <c r="M163" s="72"/>
      <c r="N163" s="77"/>
      <c r="O163" s="77"/>
      <c r="P163" s="78">
        <f t="shared" si="16"/>
        <v>0</v>
      </c>
    </row>
    <row r="164" spans="1:16" ht="15" x14ac:dyDescent="0.2">
      <c r="A164" s="148"/>
      <c r="B164" s="72"/>
      <c r="C164" s="73"/>
      <c r="D164" s="72"/>
      <c r="E164" s="73"/>
      <c r="F164" s="72"/>
      <c r="G164" s="79">
        <f t="shared" si="17"/>
        <v>0</v>
      </c>
      <c r="H164" s="56">
        <f t="shared" si="17"/>
        <v>0</v>
      </c>
      <c r="I164" s="56"/>
      <c r="J164" s="56"/>
      <c r="K164" s="72"/>
      <c r="L164" s="56" t="str">
        <f t="shared" si="14"/>
        <v xml:space="preserve"> </v>
      </c>
      <c r="M164" s="72"/>
      <c r="N164" s="77"/>
      <c r="O164" s="77"/>
      <c r="P164" s="78">
        <f t="shared" si="16"/>
        <v>0</v>
      </c>
    </row>
    <row r="165" spans="1:16" ht="15" x14ac:dyDescent="0.2">
      <c r="A165" s="148"/>
      <c r="B165" s="72"/>
      <c r="C165" s="73"/>
      <c r="D165" s="72"/>
      <c r="E165" s="73"/>
      <c r="F165" s="72"/>
      <c r="G165" s="79">
        <f t="shared" si="17"/>
        <v>0</v>
      </c>
      <c r="H165" s="56">
        <f t="shared" si="17"/>
        <v>0</v>
      </c>
      <c r="I165" s="56"/>
      <c r="J165" s="56"/>
      <c r="K165" s="72"/>
      <c r="L165" s="56" t="str">
        <f t="shared" si="14"/>
        <v xml:space="preserve"> </v>
      </c>
      <c r="M165" s="72"/>
      <c r="N165" s="77"/>
      <c r="O165" s="77"/>
      <c r="P165" s="78">
        <f t="shared" si="16"/>
        <v>0</v>
      </c>
    </row>
    <row r="166" spans="1:16" ht="15" x14ac:dyDescent="0.2">
      <c r="A166" s="148"/>
      <c r="B166" s="72"/>
      <c r="C166" s="81"/>
      <c r="D166" s="72"/>
      <c r="E166" s="73"/>
      <c r="F166" s="72"/>
      <c r="G166" s="79">
        <f t="shared" si="17"/>
        <v>0</v>
      </c>
      <c r="H166" s="56">
        <f t="shared" si="17"/>
        <v>0</v>
      </c>
      <c r="I166" s="56"/>
      <c r="J166" s="56"/>
      <c r="K166" s="72"/>
      <c r="L166" s="56" t="str">
        <f t="shared" si="14"/>
        <v xml:space="preserve"> </v>
      </c>
      <c r="M166" s="72"/>
      <c r="N166" s="77"/>
      <c r="O166" s="77"/>
      <c r="P166" s="78">
        <f t="shared" si="16"/>
        <v>0</v>
      </c>
    </row>
    <row r="167" spans="1:16" ht="15" x14ac:dyDescent="0.2">
      <c r="A167" s="148"/>
      <c r="B167" s="72"/>
      <c r="C167" s="73"/>
      <c r="D167" s="72"/>
      <c r="E167" s="73"/>
      <c r="F167" s="72"/>
      <c r="G167" s="79">
        <f t="shared" si="17"/>
        <v>0</v>
      </c>
      <c r="H167" s="56">
        <f t="shared" si="17"/>
        <v>0</v>
      </c>
      <c r="I167" s="56"/>
      <c r="J167" s="56"/>
      <c r="K167" s="72"/>
      <c r="L167" s="56" t="str">
        <f t="shared" si="14"/>
        <v xml:space="preserve"> </v>
      </c>
      <c r="M167" s="72"/>
      <c r="N167" s="77"/>
      <c r="O167" s="77"/>
      <c r="P167" s="78">
        <f t="shared" si="16"/>
        <v>0</v>
      </c>
    </row>
    <row r="168" spans="1:16" ht="15" x14ac:dyDescent="0.2">
      <c r="A168" s="148"/>
      <c r="B168" s="72"/>
      <c r="C168" s="73"/>
      <c r="D168" s="72"/>
      <c r="E168" s="73"/>
      <c r="F168" s="72"/>
      <c r="G168" s="79">
        <f t="shared" si="17"/>
        <v>0</v>
      </c>
      <c r="H168" s="56">
        <f t="shared" si="17"/>
        <v>0</v>
      </c>
      <c r="I168" s="56"/>
      <c r="J168" s="56"/>
      <c r="K168" s="72"/>
      <c r="L168" s="56" t="str">
        <f t="shared" si="14"/>
        <v xml:space="preserve"> </v>
      </c>
      <c r="M168" s="72"/>
      <c r="N168" s="77"/>
      <c r="O168" s="77"/>
      <c r="P168" s="78">
        <f t="shared" si="16"/>
        <v>0</v>
      </c>
    </row>
    <row r="169" spans="1:16" ht="15" x14ac:dyDescent="0.2">
      <c r="A169" s="148"/>
      <c r="B169" s="72"/>
      <c r="C169" s="73"/>
      <c r="D169" s="72"/>
      <c r="E169" s="73"/>
      <c r="F169" s="72"/>
      <c r="G169" s="79">
        <f t="shared" si="17"/>
        <v>0</v>
      </c>
      <c r="H169" s="56">
        <f t="shared" si="17"/>
        <v>0</v>
      </c>
      <c r="I169" s="56"/>
      <c r="J169" s="56"/>
      <c r="K169" s="72"/>
      <c r="L169" s="56" t="str">
        <f t="shared" si="14"/>
        <v xml:space="preserve"> </v>
      </c>
      <c r="M169" s="72"/>
      <c r="N169" s="77"/>
      <c r="O169" s="77"/>
      <c r="P169" s="78">
        <f t="shared" si="16"/>
        <v>0</v>
      </c>
    </row>
    <row r="170" spans="1:16" ht="15" x14ac:dyDescent="0.2">
      <c r="A170" s="148"/>
      <c r="B170" s="72"/>
      <c r="C170" s="73"/>
      <c r="D170" s="72"/>
      <c r="E170" s="73"/>
      <c r="F170" s="72"/>
      <c r="G170" s="79">
        <f t="shared" ref="G170:H185" si="18">G169-E170+C170</f>
        <v>0</v>
      </c>
      <c r="H170" s="56">
        <f t="shared" si="18"/>
        <v>0</v>
      </c>
      <c r="I170" s="56"/>
      <c r="J170" s="56"/>
      <c r="K170" s="72"/>
      <c r="L170" s="56" t="str">
        <f t="shared" si="14"/>
        <v xml:space="preserve"> </v>
      </c>
      <c r="M170" s="72"/>
      <c r="N170" s="77"/>
      <c r="O170" s="77"/>
      <c r="P170" s="78">
        <f t="shared" si="16"/>
        <v>0</v>
      </c>
    </row>
    <row r="171" spans="1:16" ht="15" x14ac:dyDescent="0.2">
      <c r="A171" s="148"/>
      <c r="B171" s="72"/>
      <c r="C171" s="73"/>
      <c r="D171" s="72"/>
      <c r="E171" s="73"/>
      <c r="F171" s="72"/>
      <c r="G171" s="79">
        <f t="shared" si="18"/>
        <v>0</v>
      </c>
      <c r="H171" s="56">
        <f t="shared" si="18"/>
        <v>0</v>
      </c>
      <c r="I171" s="56"/>
      <c r="J171" s="56"/>
      <c r="K171" s="72"/>
      <c r="L171" s="56" t="str">
        <f t="shared" si="14"/>
        <v xml:space="preserve"> </v>
      </c>
      <c r="M171" s="72"/>
      <c r="N171" s="77"/>
      <c r="O171" s="77"/>
      <c r="P171" s="78">
        <f t="shared" si="16"/>
        <v>0</v>
      </c>
    </row>
    <row r="172" spans="1:16" ht="15" x14ac:dyDescent="0.2">
      <c r="A172" s="148"/>
      <c r="B172" s="72"/>
      <c r="C172" s="73"/>
      <c r="D172" s="72"/>
      <c r="E172" s="73"/>
      <c r="F172" s="72"/>
      <c r="G172" s="79">
        <f t="shared" si="18"/>
        <v>0</v>
      </c>
      <c r="H172" s="56">
        <f t="shared" si="18"/>
        <v>0</v>
      </c>
      <c r="I172" s="56"/>
      <c r="J172" s="56"/>
      <c r="K172" s="72"/>
      <c r="L172" s="56" t="str">
        <f t="shared" si="14"/>
        <v xml:space="preserve"> </v>
      </c>
      <c r="M172" s="72"/>
      <c r="N172" s="77"/>
      <c r="O172" s="77"/>
      <c r="P172" s="78">
        <f t="shared" si="16"/>
        <v>0</v>
      </c>
    </row>
    <row r="173" spans="1:16" ht="15" x14ac:dyDescent="0.2">
      <c r="A173" s="148"/>
      <c r="B173" s="72"/>
      <c r="C173" s="73"/>
      <c r="D173" s="72"/>
      <c r="E173" s="73"/>
      <c r="F173" s="72"/>
      <c r="G173" s="79">
        <f t="shared" si="18"/>
        <v>0</v>
      </c>
      <c r="H173" s="56">
        <f t="shared" si="18"/>
        <v>0</v>
      </c>
      <c r="I173" s="56"/>
      <c r="J173" s="56"/>
      <c r="K173" s="72"/>
      <c r="L173" s="56" t="str">
        <f t="shared" si="14"/>
        <v xml:space="preserve"> </v>
      </c>
      <c r="M173" s="72"/>
      <c r="N173" s="77"/>
      <c r="O173" s="77"/>
      <c r="P173" s="78">
        <f t="shared" si="16"/>
        <v>0</v>
      </c>
    </row>
    <row r="174" spans="1:16" ht="15" x14ac:dyDescent="0.2">
      <c r="A174" s="148"/>
      <c r="B174" s="72"/>
      <c r="C174" s="73"/>
      <c r="D174" s="72"/>
      <c r="E174" s="73"/>
      <c r="F174" s="72"/>
      <c r="G174" s="79">
        <f t="shared" si="18"/>
        <v>0</v>
      </c>
      <c r="H174" s="56">
        <f t="shared" si="18"/>
        <v>0</v>
      </c>
      <c r="I174" s="56"/>
      <c r="J174" s="56"/>
      <c r="K174" s="72"/>
      <c r="L174" s="56" t="str">
        <f t="shared" si="14"/>
        <v xml:space="preserve"> </v>
      </c>
      <c r="M174" s="72"/>
      <c r="N174" s="77"/>
      <c r="O174" s="77"/>
      <c r="P174" s="78">
        <f t="shared" si="16"/>
        <v>0</v>
      </c>
    </row>
    <row r="175" spans="1:16" ht="15" x14ac:dyDescent="0.2">
      <c r="A175" s="148"/>
      <c r="B175" s="72"/>
      <c r="C175" s="73"/>
      <c r="D175" s="72"/>
      <c r="E175" s="73"/>
      <c r="F175" s="72"/>
      <c r="G175" s="79">
        <f t="shared" si="18"/>
        <v>0</v>
      </c>
      <c r="H175" s="56">
        <f t="shared" si="18"/>
        <v>0</v>
      </c>
      <c r="I175" s="56"/>
      <c r="J175" s="56"/>
      <c r="K175" s="72"/>
      <c r="L175" s="56" t="str">
        <f t="shared" si="14"/>
        <v xml:space="preserve"> </v>
      </c>
      <c r="M175" s="72"/>
      <c r="N175" s="77"/>
      <c r="O175" s="77"/>
      <c r="P175" s="78">
        <f t="shared" si="16"/>
        <v>0</v>
      </c>
    </row>
    <row r="176" spans="1:16" ht="15" x14ac:dyDescent="0.2">
      <c r="A176" s="148"/>
      <c r="B176" s="72"/>
      <c r="C176" s="73"/>
      <c r="D176" s="72"/>
      <c r="E176" s="73"/>
      <c r="F176" s="72"/>
      <c r="G176" s="79">
        <f t="shared" si="18"/>
        <v>0</v>
      </c>
      <c r="H176" s="56">
        <f t="shared" si="18"/>
        <v>0</v>
      </c>
      <c r="I176" s="56"/>
      <c r="J176" s="56"/>
      <c r="K176" s="72"/>
      <c r="L176" s="56" t="str">
        <f t="shared" si="14"/>
        <v xml:space="preserve"> </v>
      </c>
      <c r="M176" s="72"/>
      <c r="N176" s="77"/>
      <c r="O176" s="77"/>
      <c r="P176" s="78">
        <f t="shared" si="16"/>
        <v>0</v>
      </c>
    </row>
    <row r="177" spans="1:16" ht="15" x14ac:dyDescent="0.2">
      <c r="A177" s="148"/>
      <c r="B177" s="72"/>
      <c r="C177" s="73"/>
      <c r="D177" s="72"/>
      <c r="E177" s="73"/>
      <c r="F177" s="72"/>
      <c r="G177" s="79">
        <f t="shared" si="18"/>
        <v>0</v>
      </c>
      <c r="H177" s="56">
        <f t="shared" si="18"/>
        <v>0</v>
      </c>
      <c r="I177" s="56"/>
      <c r="J177" s="56"/>
      <c r="K177" s="72"/>
      <c r="L177" s="56" t="str">
        <f t="shared" si="14"/>
        <v xml:space="preserve"> </v>
      </c>
      <c r="M177" s="72"/>
      <c r="N177" s="77"/>
      <c r="O177" s="77"/>
      <c r="P177" s="78">
        <f t="shared" si="16"/>
        <v>0</v>
      </c>
    </row>
    <row r="178" spans="1:16" ht="15" x14ac:dyDescent="0.2">
      <c r="A178" s="148"/>
      <c r="B178" s="72"/>
      <c r="C178" s="73"/>
      <c r="D178" s="72"/>
      <c r="E178" s="73"/>
      <c r="F178" s="72"/>
      <c r="G178" s="79">
        <f t="shared" si="18"/>
        <v>0</v>
      </c>
      <c r="H178" s="56">
        <f t="shared" si="18"/>
        <v>0</v>
      </c>
      <c r="I178" s="56"/>
      <c r="J178" s="56"/>
      <c r="K178" s="72"/>
      <c r="L178" s="56" t="str">
        <f t="shared" si="14"/>
        <v xml:space="preserve"> </v>
      </c>
      <c r="M178" s="72"/>
      <c r="N178" s="77"/>
      <c r="O178" s="77"/>
      <c r="P178" s="78">
        <f t="shared" si="16"/>
        <v>0</v>
      </c>
    </row>
    <row r="179" spans="1:16" ht="15" x14ac:dyDescent="0.2">
      <c r="A179" s="148"/>
      <c r="B179" s="72"/>
      <c r="C179" s="73"/>
      <c r="D179" s="72"/>
      <c r="E179" s="73"/>
      <c r="F179" s="72"/>
      <c r="G179" s="79">
        <f t="shared" si="18"/>
        <v>0</v>
      </c>
      <c r="H179" s="56">
        <f t="shared" si="18"/>
        <v>0</v>
      </c>
      <c r="I179" s="56"/>
      <c r="J179" s="56"/>
      <c r="K179" s="72"/>
      <c r="L179" s="56" t="str">
        <f t="shared" si="14"/>
        <v xml:space="preserve"> </v>
      </c>
      <c r="M179" s="72"/>
      <c r="N179" s="77"/>
      <c r="O179" s="77"/>
      <c r="P179" s="78">
        <f t="shared" si="16"/>
        <v>0</v>
      </c>
    </row>
    <row r="180" spans="1:16" ht="15" x14ac:dyDescent="0.2">
      <c r="A180" s="148"/>
      <c r="B180" s="72"/>
      <c r="C180" s="73"/>
      <c r="D180" s="72"/>
      <c r="E180" s="73"/>
      <c r="F180" s="72"/>
      <c r="G180" s="79">
        <f t="shared" si="18"/>
        <v>0</v>
      </c>
      <c r="H180" s="56">
        <f t="shared" si="18"/>
        <v>0</v>
      </c>
      <c r="I180" s="56"/>
      <c r="J180" s="56"/>
      <c r="K180" s="72"/>
      <c r="L180" s="56" t="str">
        <f t="shared" si="14"/>
        <v xml:space="preserve"> </v>
      </c>
      <c r="M180" s="72"/>
      <c r="N180" s="77"/>
      <c r="O180" s="77"/>
      <c r="P180" s="78">
        <f t="shared" si="16"/>
        <v>0</v>
      </c>
    </row>
    <row r="181" spans="1:16" ht="15" x14ac:dyDescent="0.2">
      <c r="A181" s="148"/>
      <c r="B181" s="72"/>
      <c r="C181" s="73"/>
      <c r="D181" s="72"/>
      <c r="E181" s="73"/>
      <c r="F181" s="72"/>
      <c r="G181" s="79">
        <f t="shared" si="18"/>
        <v>0</v>
      </c>
      <c r="H181" s="56">
        <f t="shared" si="18"/>
        <v>0</v>
      </c>
      <c r="I181" s="56"/>
      <c r="J181" s="56"/>
      <c r="K181" s="72"/>
      <c r="L181" s="56" t="str">
        <f t="shared" si="14"/>
        <v xml:space="preserve"> </v>
      </c>
      <c r="M181" s="72"/>
      <c r="N181" s="77"/>
      <c r="O181" s="77"/>
      <c r="P181" s="78">
        <f t="shared" si="16"/>
        <v>0</v>
      </c>
    </row>
    <row r="182" spans="1:16" ht="15" x14ac:dyDescent="0.2">
      <c r="A182" s="148"/>
      <c r="B182" s="72"/>
      <c r="C182" s="73"/>
      <c r="D182" s="72"/>
      <c r="E182" s="73"/>
      <c r="F182" s="72"/>
      <c r="G182" s="79">
        <f t="shared" si="18"/>
        <v>0</v>
      </c>
      <c r="H182" s="56">
        <f t="shared" si="18"/>
        <v>0</v>
      </c>
      <c r="I182" s="56"/>
      <c r="J182" s="56"/>
      <c r="K182" s="72"/>
      <c r="L182" s="56" t="str">
        <f t="shared" si="14"/>
        <v xml:space="preserve"> </v>
      </c>
      <c r="M182" s="72"/>
      <c r="N182" s="77"/>
      <c r="O182" s="77"/>
      <c r="P182" s="78">
        <f t="shared" si="16"/>
        <v>0</v>
      </c>
    </row>
    <row r="183" spans="1:16" ht="15" x14ac:dyDescent="0.2">
      <c r="A183" s="148"/>
      <c r="B183" s="72"/>
      <c r="C183" s="73"/>
      <c r="D183" s="72"/>
      <c r="E183" s="73"/>
      <c r="F183" s="72"/>
      <c r="G183" s="79">
        <f t="shared" si="18"/>
        <v>0</v>
      </c>
      <c r="H183" s="56">
        <f t="shared" si="18"/>
        <v>0</v>
      </c>
      <c r="I183" s="56"/>
      <c r="J183" s="56"/>
      <c r="K183" s="72"/>
      <c r="L183" s="56" t="str">
        <f t="shared" si="14"/>
        <v xml:space="preserve"> </v>
      </c>
      <c r="M183" s="72"/>
      <c r="N183" s="77"/>
      <c r="O183" s="77"/>
      <c r="P183" s="78">
        <f t="shared" si="16"/>
        <v>0</v>
      </c>
    </row>
    <row r="184" spans="1:16" ht="15" x14ac:dyDescent="0.2">
      <c r="A184" s="148"/>
      <c r="B184" s="72"/>
      <c r="C184" s="73"/>
      <c r="D184" s="72"/>
      <c r="E184" s="73"/>
      <c r="F184" s="72"/>
      <c r="G184" s="79">
        <f t="shared" si="18"/>
        <v>0</v>
      </c>
      <c r="H184" s="56">
        <f t="shared" si="18"/>
        <v>0</v>
      </c>
      <c r="I184" s="56"/>
      <c r="J184" s="56"/>
      <c r="K184" s="72"/>
      <c r="L184" s="56" t="str">
        <f t="shared" si="14"/>
        <v xml:space="preserve"> </v>
      </c>
      <c r="M184" s="72"/>
      <c r="N184" s="77"/>
      <c r="O184" s="77"/>
      <c r="P184" s="78">
        <f t="shared" si="16"/>
        <v>0</v>
      </c>
    </row>
    <row r="185" spans="1:16" ht="15" x14ac:dyDescent="0.2">
      <c r="A185" s="148"/>
      <c r="B185" s="72"/>
      <c r="C185" s="73"/>
      <c r="D185" s="72"/>
      <c r="E185" s="73"/>
      <c r="F185" s="72"/>
      <c r="G185" s="79">
        <f t="shared" si="18"/>
        <v>0</v>
      </c>
      <c r="H185" s="56">
        <f t="shared" si="18"/>
        <v>0</v>
      </c>
      <c r="I185" s="56"/>
      <c r="J185" s="56"/>
      <c r="K185" s="72"/>
      <c r="L185" s="56" t="str">
        <f t="shared" si="14"/>
        <v xml:space="preserve"> </v>
      </c>
      <c r="M185" s="72"/>
      <c r="N185" s="77"/>
      <c r="O185" s="77"/>
      <c r="P185" s="78">
        <f t="shared" si="16"/>
        <v>0</v>
      </c>
    </row>
    <row r="186" spans="1:16" ht="15" x14ac:dyDescent="0.2">
      <c r="A186" s="148"/>
      <c r="B186" s="72"/>
      <c r="C186" s="73"/>
      <c r="D186" s="72"/>
      <c r="E186" s="73"/>
      <c r="F186" s="72"/>
      <c r="G186" s="79">
        <f t="shared" ref="G186:H201" si="19">G185-E186+C186</f>
        <v>0</v>
      </c>
      <c r="H186" s="56">
        <f t="shared" si="19"/>
        <v>0</v>
      </c>
      <c r="I186" s="56"/>
      <c r="J186" s="56"/>
      <c r="K186" s="72"/>
      <c r="L186" s="56" t="str">
        <f t="shared" si="14"/>
        <v xml:space="preserve"> </v>
      </c>
      <c r="M186" s="72"/>
      <c r="N186" s="77"/>
      <c r="O186" s="77"/>
      <c r="P186" s="78">
        <f t="shared" si="16"/>
        <v>0</v>
      </c>
    </row>
    <row r="187" spans="1:16" ht="15" x14ac:dyDescent="0.2">
      <c r="A187" s="148"/>
      <c r="B187" s="72"/>
      <c r="C187" s="73"/>
      <c r="D187" s="72"/>
      <c r="E187" s="73"/>
      <c r="F187" s="72"/>
      <c r="G187" s="79">
        <f t="shared" si="19"/>
        <v>0</v>
      </c>
      <c r="H187" s="56">
        <f t="shared" si="19"/>
        <v>0</v>
      </c>
      <c r="I187" s="56"/>
      <c r="J187" s="56"/>
      <c r="K187" s="72"/>
      <c r="L187" s="56" t="str">
        <f t="shared" si="14"/>
        <v xml:space="preserve"> </v>
      </c>
      <c r="M187" s="72"/>
      <c r="N187" s="77"/>
      <c r="O187" s="77"/>
      <c r="P187" s="78">
        <f t="shared" si="16"/>
        <v>0</v>
      </c>
    </row>
    <row r="188" spans="1:16" ht="15" x14ac:dyDescent="0.2">
      <c r="A188" s="148"/>
      <c r="B188" s="72"/>
      <c r="C188" s="73"/>
      <c r="D188" s="72"/>
      <c r="E188" s="73"/>
      <c r="F188" s="72"/>
      <c r="G188" s="79">
        <f t="shared" si="19"/>
        <v>0</v>
      </c>
      <c r="H188" s="56">
        <f t="shared" si="19"/>
        <v>0</v>
      </c>
      <c r="I188" s="56"/>
      <c r="J188" s="56"/>
      <c r="K188" s="72"/>
      <c r="L188" s="56" t="str">
        <f t="shared" si="14"/>
        <v xml:space="preserve"> </v>
      </c>
      <c r="M188" s="72"/>
      <c r="N188" s="77"/>
      <c r="O188" s="77"/>
      <c r="P188" s="78">
        <f t="shared" si="16"/>
        <v>0</v>
      </c>
    </row>
    <row r="189" spans="1:16" ht="15" x14ac:dyDescent="0.2">
      <c r="A189" s="148"/>
      <c r="B189" s="72"/>
      <c r="C189" s="73"/>
      <c r="D189" s="72"/>
      <c r="E189" s="73"/>
      <c r="F189" s="72"/>
      <c r="G189" s="79">
        <f t="shared" si="19"/>
        <v>0</v>
      </c>
      <c r="H189" s="56">
        <f t="shared" si="19"/>
        <v>0</v>
      </c>
      <c r="I189" s="56"/>
      <c r="J189" s="56"/>
      <c r="K189" s="72"/>
      <c r="L189" s="56" t="str">
        <f t="shared" si="14"/>
        <v xml:space="preserve"> </v>
      </c>
      <c r="M189" s="72"/>
      <c r="N189" s="77"/>
      <c r="O189" s="77"/>
      <c r="P189" s="78">
        <f t="shared" si="16"/>
        <v>0</v>
      </c>
    </row>
    <row r="190" spans="1:16" ht="15" x14ac:dyDescent="0.2">
      <c r="A190" s="148"/>
      <c r="B190" s="72"/>
      <c r="C190" s="73"/>
      <c r="D190" s="72"/>
      <c r="E190" s="73"/>
      <c r="F190" s="72"/>
      <c r="G190" s="79">
        <f t="shared" si="19"/>
        <v>0</v>
      </c>
      <c r="H190" s="56">
        <f t="shared" si="19"/>
        <v>0</v>
      </c>
      <c r="I190" s="56"/>
      <c r="J190" s="56"/>
      <c r="K190" s="72"/>
      <c r="L190" s="56" t="str">
        <f t="shared" si="14"/>
        <v xml:space="preserve"> </v>
      </c>
      <c r="M190" s="72"/>
      <c r="N190" s="77"/>
      <c r="O190" s="77"/>
      <c r="P190" s="78">
        <f t="shared" si="16"/>
        <v>0</v>
      </c>
    </row>
    <row r="191" spans="1:16" ht="15" x14ac:dyDescent="0.2">
      <c r="A191" s="148"/>
      <c r="B191" s="72"/>
      <c r="C191" s="73"/>
      <c r="D191" s="72"/>
      <c r="E191" s="73"/>
      <c r="F191" s="72"/>
      <c r="G191" s="79">
        <f t="shared" si="19"/>
        <v>0</v>
      </c>
      <c r="H191" s="56">
        <f t="shared" si="19"/>
        <v>0</v>
      </c>
      <c r="I191" s="56"/>
      <c r="J191" s="56"/>
      <c r="K191" s="72"/>
      <c r="L191" s="56" t="str">
        <f t="shared" si="14"/>
        <v xml:space="preserve"> </v>
      </c>
      <c r="M191" s="72"/>
      <c r="N191" s="77"/>
      <c r="O191" s="77"/>
      <c r="P191" s="78">
        <f t="shared" si="16"/>
        <v>0</v>
      </c>
    </row>
    <row r="192" spans="1:16" ht="15" x14ac:dyDescent="0.2">
      <c r="A192" s="148"/>
      <c r="B192" s="72"/>
      <c r="C192" s="73"/>
      <c r="D192" s="72"/>
      <c r="E192" s="73"/>
      <c r="F192" s="72"/>
      <c r="G192" s="79">
        <f t="shared" si="19"/>
        <v>0</v>
      </c>
      <c r="H192" s="56">
        <f t="shared" si="19"/>
        <v>0</v>
      </c>
      <c r="I192" s="56"/>
      <c r="J192" s="56"/>
      <c r="K192" s="72"/>
      <c r="L192" s="56" t="str">
        <f t="shared" si="14"/>
        <v xml:space="preserve"> </v>
      </c>
      <c r="M192" s="72"/>
      <c r="N192" s="77"/>
      <c r="O192" s="77"/>
      <c r="P192" s="78">
        <f t="shared" si="16"/>
        <v>0</v>
      </c>
    </row>
    <row r="193" spans="1:16" ht="15" x14ac:dyDescent="0.2">
      <c r="A193" s="148"/>
      <c r="B193" s="72"/>
      <c r="C193" s="73"/>
      <c r="D193" s="72"/>
      <c r="E193" s="73"/>
      <c r="F193" s="72"/>
      <c r="G193" s="79">
        <f t="shared" si="19"/>
        <v>0</v>
      </c>
      <c r="H193" s="56">
        <f t="shared" si="19"/>
        <v>0</v>
      </c>
      <c r="I193" s="56"/>
      <c r="J193" s="56"/>
      <c r="K193" s="72"/>
      <c r="L193" s="56" t="str">
        <f t="shared" si="14"/>
        <v xml:space="preserve"> </v>
      </c>
      <c r="M193" s="72"/>
      <c r="N193" s="77"/>
      <c r="O193" s="77"/>
      <c r="P193" s="78">
        <f t="shared" si="16"/>
        <v>0</v>
      </c>
    </row>
    <row r="194" spans="1:16" ht="15" x14ac:dyDescent="0.2">
      <c r="A194" s="148"/>
      <c r="B194" s="72"/>
      <c r="C194" s="73"/>
      <c r="D194" s="72"/>
      <c r="E194" s="73"/>
      <c r="F194" s="72"/>
      <c r="G194" s="79">
        <f t="shared" si="19"/>
        <v>0</v>
      </c>
      <c r="H194" s="56">
        <f t="shared" si="19"/>
        <v>0</v>
      </c>
      <c r="I194" s="56"/>
      <c r="J194" s="56"/>
      <c r="K194" s="72"/>
      <c r="L194" s="56" t="str">
        <f t="shared" ref="L194:L212" si="20">IF(D194&gt;0,D194," ")</f>
        <v xml:space="preserve"> </v>
      </c>
      <c r="M194" s="72"/>
      <c r="N194" s="77"/>
      <c r="O194" s="77"/>
      <c r="P194" s="78">
        <f t="shared" si="16"/>
        <v>0</v>
      </c>
    </row>
    <row r="195" spans="1:16" ht="15" x14ac:dyDescent="0.2">
      <c r="A195" s="148"/>
      <c r="B195" s="72"/>
      <c r="C195" s="73"/>
      <c r="D195" s="72"/>
      <c r="E195" s="73"/>
      <c r="F195" s="72"/>
      <c r="G195" s="79">
        <f t="shared" si="19"/>
        <v>0</v>
      </c>
      <c r="H195" s="56">
        <f t="shared" si="19"/>
        <v>0</v>
      </c>
      <c r="I195" s="56"/>
      <c r="J195" s="56"/>
      <c r="K195" s="72"/>
      <c r="L195" s="56" t="str">
        <f t="shared" si="20"/>
        <v xml:space="preserve"> </v>
      </c>
      <c r="M195" s="72"/>
      <c r="N195" s="77"/>
      <c r="O195" s="77"/>
      <c r="P195" s="78">
        <f t="shared" si="16"/>
        <v>0</v>
      </c>
    </row>
    <row r="196" spans="1:16" ht="15" x14ac:dyDescent="0.2">
      <c r="A196" s="148"/>
      <c r="B196" s="72"/>
      <c r="C196" s="73"/>
      <c r="D196" s="72"/>
      <c r="E196" s="73"/>
      <c r="F196" s="72"/>
      <c r="G196" s="79">
        <f t="shared" si="19"/>
        <v>0</v>
      </c>
      <c r="H196" s="56">
        <f t="shared" si="19"/>
        <v>0</v>
      </c>
      <c r="I196" s="56"/>
      <c r="J196" s="56"/>
      <c r="K196" s="72"/>
      <c r="L196" s="56" t="str">
        <f t="shared" si="20"/>
        <v xml:space="preserve"> </v>
      </c>
      <c r="M196" s="72"/>
      <c r="N196" s="77"/>
      <c r="O196" s="77"/>
      <c r="P196" s="78">
        <f t="shared" si="16"/>
        <v>0</v>
      </c>
    </row>
    <row r="197" spans="1:16" ht="15" x14ac:dyDescent="0.2">
      <c r="A197" s="148"/>
      <c r="B197" s="72"/>
      <c r="C197" s="73"/>
      <c r="D197" s="72"/>
      <c r="E197" s="73"/>
      <c r="F197" s="72"/>
      <c r="G197" s="79">
        <f t="shared" si="19"/>
        <v>0</v>
      </c>
      <c r="H197" s="56">
        <f t="shared" si="19"/>
        <v>0</v>
      </c>
      <c r="I197" s="56"/>
      <c r="J197" s="56"/>
      <c r="K197" s="72"/>
      <c r="L197" s="56" t="str">
        <f t="shared" si="20"/>
        <v xml:space="preserve"> </v>
      </c>
      <c r="M197" s="72"/>
      <c r="N197" s="77"/>
      <c r="O197" s="77"/>
      <c r="P197" s="78">
        <f t="shared" si="16"/>
        <v>0</v>
      </c>
    </row>
    <row r="198" spans="1:16" ht="15" x14ac:dyDescent="0.2">
      <c r="A198" s="148"/>
      <c r="B198" s="72"/>
      <c r="C198" s="73"/>
      <c r="D198" s="72"/>
      <c r="E198" s="73"/>
      <c r="F198" s="72"/>
      <c r="G198" s="79">
        <f t="shared" si="19"/>
        <v>0</v>
      </c>
      <c r="H198" s="56">
        <f t="shared" si="19"/>
        <v>0</v>
      </c>
      <c r="I198" s="56"/>
      <c r="J198" s="56"/>
      <c r="K198" s="72"/>
      <c r="L198" s="56" t="str">
        <f t="shared" si="20"/>
        <v xml:space="preserve"> </v>
      </c>
      <c r="M198" s="72"/>
      <c r="N198" s="77"/>
      <c r="O198" s="77"/>
      <c r="P198" s="78">
        <f t="shared" si="16"/>
        <v>0</v>
      </c>
    </row>
    <row r="199" spans="1:16" ht="15" x14ac:dyDescent="0.2">
      <c r="A199" s="148"/>
      <c r="B199" s="72"/>
      <c r="C199" s="73"/>
      <c r="D199" s="72"/>
      <c r="E199" s="73"/>
      <c r="F199" s="72"/>
      <c r="G199" s="79">
        <f t="shared" si="19"/>
        <v>0</v>
      </c>
      <c r="H199" s="56">
        <f t="shared" si="19"/>
        <v>0</v>
      </c>
      <c r="I199" s="56"/>
      <c r="J199" s="56"/>
      <c r="K199" s="72"/>
      <c r="L199" s="56" t="str">
        <f t="shared" si="20"/>
        <v xml:space="preserve"> </v>
      </c>
      <c r="M199" s="72"/>
      <c r="N199" s="77"/>
      <c r="O199" s="77"/>
      <c r="P199" s="78">
        <f t="shared" si="16"/>
        <v>0</v>
      </c>
    </row>
    <row r="200" spans="1:16" ht="15" x14ac:dyDescent="0.2">
      <c r="A200" s="148"/>
      <c r="B200" s="72"/>
      <c r="C200" s="73"/>
      <c r="D200" s="72"/>
      <c r="E200" s="73"/>
      <c r="F200" s="72"/>
      <c r="G200" s="79">
        <f t="shared" si="19"/>
        <v>0</v>
      </c>
      <c r="H200" s="56">
        <f t="shared" si="19"/>
        <v>0</v>
      </c>
      <c r="I200" s="56"/>
      <c r="J200" s="56"/>
      <c r="K200" s="72"/>
      <c r="L200" s="56" t="str">
        <f t="shared" si="20"/>
        <v xml:space="preserve"> </v>
      </c>
      <c r="M200" s="72"/>
      <c r="N200" s="77"/>
      <c r="O200" s="77"/>
      <c r="P200" s="78">
        <f t="shared" si="16"/>
        <v>0</v>
      </c>
    </row>
    <row r="201" spans="1:16" ht="15" x14ac:dyDescent="0.2">
      <c r="A201" s="148"/>
      <c r="B201" s="72"/>
      <c r="C201" s="73"/>
      <c r="D201" s="72"/>
      <c r="E201" s="73"/>
      <c r="F201" s="72"/>
      <c r="G201" s="79">
        <f t="shared" si="19"/>
        <v>0</v>
      </c>
      <c r="H201" s="56">
        <f t="shared" si="19"/>
        <v>0</v>
      </c>
      <c r="I201" s="56"/>
      <c r="J201" s="56"/>
      <c r="K201" s="72"/>
      <c r="L201" s="56" t="str">
        <f t="shared" si="20"/>
        <v xml:space="preserve"> </v>
      </c>
      <c r="M201" s="72"/>
      <c r="N201" s="77"/>
      <c r="O201" s="77"/>
      <c r="P201" s="78">
        <f t="shared" si="16"/>
        <v>0</v>
      </c>
    </row>
    <row r="202" spans="1:16" ht="15" x14ac:dyDescent="0.2">
      <c r="A202" s="148"/>
      <c r="B202" s="72"/>
      <c r="C202" s="73"/>
      <c r="D202" s="72"/>
      <c r="E202" s="73"/>
      <c r="F202" s="72"/>
      <c r="G202" s="79">
        <f t="shared" ref="G202:H217" si="21">G201-E202+C202</f>
        <v>0</v>
      </c>
      <c r="H202" s="56">
        <f t="shared" si="21"/>
        <v>0</v>
      </c>
      <c r="I202" s="56"/>
      <c r="J202" s="56"/>
      <c r="K202" s="72"/>
      <c r="L202" s="56" t="str">
        <f t="shared" si="20"/>
        <v xml:space="preserve"> </v>
      </c>
      <c r="M202" s="72"/>
      <c r="N202" s="77"/>
      <c r="O202" s="77"/>
      <c r="P202" s="78">
        <f t="shared" si="16"/>
        <v>0</v>
      </c>
    </row>
    <row r="203" spans="1:16" ht="15" x14ac:dyDescent="0.2">
      <c r="A203" s="148"/>
      <c r="B203" s="72"/>
      <c r="C203" s="73"/>
      <c r="D203" s="72"/>
      <c r="E203" s="73"/>
      <c r="F203" s="72"/>
      <c r="G203" s="79">
        <f t="shared" si="21"/>
        <v>0</v>
      </c>
      <c r="H203" s="56">
        <f t="shared" si="21"/>
        <v>0</v>
      </c>
      <c r="I203" s="56"/>
      <c r="J203" s="56"/>
      <c r="K203" s="72"/>
      <c r="L203" s="56" t="str">
        <f t="shared" si="20"/>
        <v xml:space="preserve"> </v>
      </c>
      <c r="M203" s="72"/>
      <c r="N203" s="77"/>
      <c r="O203" s="77"/>
      <c r="P203" s="78">
        <f t="shared" si="16"/>
        <v>0</v>
      </c>
    </row>
    <row r="204" spans="1:16" ht="15" x14ac:dyDescent="0.2">
      <c r="A204" s="148"/>
      <c r="B204" s="72"/>
      <c r="C204" s="73"/>
      <c r="D204" s="72"/>
      <c r="E204" s="73"/>
      <c r="F204" s="72"/>
      <c r="G204" s="79">
        <f t="shared" si="21"/>
        <v>0</v>
      </c>
      <c r="H204" s="56">
        <f t="shared" si="21"/>
        <v>0</v>
      </c>
      <c r="I204" s="56"/>
      <c r="J204" s="56"/>
      <c r="K204" s="72"/>
      <c r="L204" s="56" t="str">
        <f t="shared" si="20"/>
        <v xml:space="preserve"> </v>
      </c>
      <c r="M204" s="72"/>
      <c r="N204" s="77"/>
      <c r="O204" s="77"/>
      <c r="P204" s="78">
        <f t="shared" si="16"/>
        <v>0</v>
      </c>
    </row>
    <row r="205" spans="1:16" ht="15" x14ac:dyDescent="0.2">
      <c r="A205" s="148"/>
      <c r="B205" s="72"/>
      <c r="C205" s="73"/>
      <c r="D205" s="72"/>
      <c r="E205" s="73"/>
      <c r="F205" s="72"/>
      <c r="G205" s="79">
        <f t="shared" si="21"/>
        <v>0</v>
      </c>
      <c r="H205" s="56">
        <f t="shared" si="21"/>
        <v>0</v>
      </c>
      <c r="I205" s="56"/>
      <c r="J205" s="56"/>
      <c r="K205" s="72"/>
      <c r="L205" s="56" t="str">
        <f t="shared" si="20"/>
        <v xml:space="preserve"> </v>
      </c>
      <c r="M205" s="72"/>
      <c r="N205" s="77"/>
      <c r="O205" s="77"/>
      <c r="P205" s="78">
        <f t="shared" si="16"/>
        <v>0</v>
      </c>
    </row>
    <row r="206" spans="1:16" ht="15" x14ac:dyDescent="0.2">
      <c r="A206" s="148"/>
      <c r="B206" s="72"/>
      <c r="C206" s="73"/>
      <c r="D206" s="72"/>
      <c r="E206" s="73"/>
      <c r="F206" s="72"/>
      <c r="G206" s="79">
        <f t="shared" si="21"/>
        <v>0</v>
      </c>
      <c r="H206" s="56">
        <f t="shared" si="21"/>
        <v>0</v>
      </c>
      <c r="I206" s="56"/>
      <c r="J206" s="56"/>
      <c r="K206" s="72"/>
      <c r="L206" s="56" t="str">
        <f t="shared" si="20"/>
        <v xml:space="preserve"> </v>
      </c>
      <c r="M206" s="72"/>
      <c r="N206" s="77"/>
      <c r="O206" s="77"/>
      <c r="P206" s="78">
        <f t="shared" ref="P206:P212" si="22">O206*G206</f>
        <v>0</v>
      </c>
    </row>
    <row r="207" spans="1:16" ht="15" x14ac:dyDescent="0.2">
      <c r="A207" s="148"/>
      <c r="B207" s="72"/>
      <c r="C207" s="73"/>
      <c r="D207" s="72"/>
      <c r="E207" s="73"/>
      <c r="F207" s="72"/>
      <c r="G207" s="79">
        <f t="shared" si="21"/>
        <v>0</v>
      </c>
      <c r="H207" s="56">
        <f t="shared" si="21"/>
        <v>0</v>
      </c>
      <c r="I207" s="56"/>
      <c r="J207" s="56"/>
      <c r="K207" s="72"/>
      <c r="L207" s="56" t="str">
        <f t="shared" si="20"/>
        <v xml:space="preserve"> </v>
      </c>
      <c r="M207" s="72"/>
      <c r="N207" s="77"/>
      <c r="O207" s="77"/>
      <c r="P207" s="78">
        <f t="shared" si="22"/>
        <v>0</v>
      </c>
    </row>
    <row r="208" spans="1:16" ht="15" x14ac:dyDescent="0.2">
      <c r="A208" s="148"/>
      <c r="B208" s="72"/>
      <c r="C208" s="73"/>
      <c r="D208" s="72"/>
      <c r="E208" s="73"/>
      <c r="F208" s="72"/>
      <c r="G208" s="79">
        <f t="shared" si="21"/>
        <v>0</v>
      </c>
      <c r="H208" s="56">
        <f t="shared" si="21"/>
        <v>0</v>
      </c>
      <c r="I208" s="56"/>
      <c r="J208" s="56"/>
      <c r="K208" s="72"/>
      <c r="L208" s="56" t="str">
        <f t="shared" si="20"/>
        <v xml:space="preserve"> </v>
      </c>
      <c r="M208" s="72"/>
      <c r="N208" s="77"/>
      <c r="O208" s="77"/>
      <c r="P208" s="78">
        <f t="shared" si="22"/>
        <v>0</v>
      </c>
    </row>
    <row r="209" spans="1:16" ht="15" x14ac:dyDescent="0.2">
      <c r="A209" s="148"/>
      <c r="B209" s="72"/>
      <c r="C209" s="73"/>
      <c r="D209" s="72"/>
      <c r="E209" s="73"/>
      <c r="F209" s="72"/>
      <c r="G209" s="79">
        <f t="shared" si="21"/>
        <v>0</v>
      </c>
      <c r="H209" s="56">
        <f t="shared" si="21"/>
        <v>0</v>
      </c>
      <c r="I209" s="56"/>
      <c r="J209" s="56"/>
      <c r="K209" s="72"/>
      <c r="L209" s="56" t="str">
        <f t="shared" si="20"/>
        <v xml:space="preserve"> </v>
      </c>
      <c r="M209" s="72"/>
      <c r="N209" s="77"/>
      <c r="O209" s="77"/>
      <c r="P209" s="78">
        <f t="shared" si="22"/>
        <v>0</v>
      </c>
    </row>
    <row r="210" spans="1:16" ht="15" x14ac:dyDescent="0.2">
      <c r="A210" s="148"/>
      <c r="B210" s="72"/>
      <c r="C210" s="73"/>
      <c r="D210" s="72"/>
      <c r="E210" s="73"/>
      <c r="F210" s="72"/>
      <c r="G210" s="79">
        <f t="shared" si="21"/>
        <v>0</v>
      </c>
      <c r="H210" s="56">
        <f t="shared" si="21"/>
        <v>0</v>
      </c>
      <c r="I210" s="56"/>
      <c r="J210" s="56"/>
      <c r="K210" s="72"/>
      <c r="L210" s="56" t="str">
        <f t="shared" si="20"/>
        <v xml:space="preserve"> </v>
      </c>
      <c r="M210" s="72"/>
      <c r="N210" s="77"/>
      <c r="O210" s="77"/>
      <c r="P210" s="78">
        <f t="shared" si="22"/>
        <v>0</v>
      </c>
    </row>
    <row r="211" spans="1:16" ht="15" x14ac:dyDescent="0.2">
      <c r="A211" s="148"/>
      <c r="B211" s="72"/>
      <c r="C211" s="73"/>
      <c r="D211" s="72"/>
      <c r="E211" s="73"/>
      <c r="F211" s="72"/>
      <c r="G211" s="79">
        <f t="shared" si="21"/>
        <v>0</v>
      </c>
      <c r="H211" s="56">
        <f t="shared" si="21"/>
        <v>0</v>
      </c>
      <c r="I211" s="56"/>
      <c r="J211" s="56"/>
      <c r="K211" s="72"/>
      <c r="L211" s="56" t="str">
        <f t="shared" si="20"/>
        <v xml:space="preserve"> </v>
      </c>
      <c r="M211" s="72"/>
      <c r="N211" s="77"/>
      <c r="O211" s="77"/>
      <c r="P211" s="78">
        <f t="shared" si="22"/>
        <v>0</v>
      </c>
    </row>
    <row r="212" spans="1:16" ht="15" x14ac:dyDescent="0.2">
      <c r="A212" s="148"/>
      <c r="B212" s="72"/>
      <c r="C212" s="73"/>
      <c r="D212" s="72"/>
      <c r="E212" s="73"/>
      <c r="F212" s="72"/>
      <c r="G212" s="79">
        <f t="shared" si="21"/>
        <v>0</v>
      </c>
      <c r="H212" s="56">
        <f t="shared" si="21"/>
        <v>0</v>
      </c>
      <c r="I212" s="56"/>
      <c r="J212" s="56"/>
      <c r="K212" s="72"/>
      <c r="L212" s="56" t="str">
        <f t="shared" si="20"/>
        <v xml:space="preserve"> </v>
      </c>
      <c r="M212" s="72"/>
      <c r="N212" s="77"/>
      <c r="O212" s="77"/>
      <c r="P212" s="78">
        <f t="shared" si="22"/>
        <v>0</v>
      </c>
    </row>
    <row r="213" spans="1:16" ht="15" x14ac:dyDescent="0.2">
      <c r="A213" s="148"/>
      <c r="B213" s="72"/>
      <c r="C213" s="73"/>
      <c r="D213" s="72"/>
      <c r="E213" s="73"/>
      <c r="F213" s="72"/>
      <c r="G213" s="79">
        <f t="shared" si="21"/>
        <v>0</v>
      </c>
      <c r="H213" s="56">
        <f t="shared" si="21"/>
        <v>0</v>
      </c>
      <c r="I213" s="72"/>
      <c r="J213" s="72"/>
      <c r="K213" s="72"/>
      <c r="L213" s="72"/>
      <c r="M213" s="72"/>
      <c r="N213" s="77"/>
      <c r="O213" s="77"/>
      <c r="P213" s="77"/>
    </row>
    <row r="214" spans="1:16" ht="15" x14ac:dyDescent="0.2">
      <c r="A214" s="148"/>
      <c r="B214" s="72"/>
      <c r="C214" s="73"/>
      <c r="D214" s="72"/>
      <c r="E214" s="73"/>
      <c r="F214" s="72"/>
      <c r="G214" s="79">
        <f t="shared" si="21"/>
        <v>0</v>
      </c>
      <c r="H214" s="56">
        <f t="shared" si="21"/>
        <v>0</v>
      </c>
      <c r="I214" s="72"/>
      <c r="J214" s="72"/>
      <c r="K214" s="72"/>
      <c r="L214" s="72"/>
      <c r="M214" s="72"/>
      <c r="N214" s="77"/>
      <c r="O214" s="77"/>
      <c r="P214" s="77"/>
    </row>
    <row r="215" spans="1:16" ht="15" x14ac:dyDescent="0.2">
      <c r="A215" s="148"/>
      <c r="B215" s="72"/>
      <c r="C215" s="73"/>
      <c r="D215" s="72"/>
      <c r="E215" s="73"/>
      <c r="F215" s="72"/>
      <c r="G215" s="79">
        <f t="shared" si="21"/>
        <v>0</v>
      </c>
      <c r="H215" s="56">
        <f t="shared" si="21"/>
        <v>0</v>
      </c>
      <c r="I215" s="72"/>
      <c r="J215" s="72"/>
      <c r="K215" s="72"/>
      <c r="L215" s="72"/>
      <c r="M215" s="72"/>
      <c r="N215" s="77"/>
      <c r="O215" s="77"/>
      <c r="P215" s="77"/>
    </row>
    <row r="216" spans="1:16" ht="15" x14ac:dyDescent="0.2">
      <c r="A216" s="148"/>
      <c r="B216" s="72"/>
      <c r="C216" s="73"/>
      <c r="D216" s="72"/>
      <c r="E216" s="73"/>
      <c r="F216" s="72"/>
      <c r="G216" s="79">
        <f t="shared" si="21"/>
        <v>0</v>
      </c>
      <c r="H216" s="56">
        <f t="shared" si="21"/>
        <v>0</v>
      </c>
      <c r="I216" s="72"/>
      <c r="J216" s="72"/>
      <c r="K216" s="72"/>
      <c r="L216" s="72"/>
      <c r="M216" s="72"/>
      <c r="N216" s="77"/>
      <c r="O216" s="77"/>
      <c r="P216" s="77"/>
    </row>
    <row r="217" spans="1:16" ht="15" x14ac:dyDescent="0.2">
      <c r="A217" s="148"/>
      <c r="B217" s="72"/>
      <c r="C217" s="73"/>
      <c r="D217" s="72"/>
      <c r="E217" s="73"/>
      <c r="F217" s="72"/>
      <c r="G217" s="79">
        <f t="shared" si="21"/>
        <v>0</v>
      </c>
      <c r="H217" s="56">
        <f t="shared" si="21"/>
        <v>0</v>
      </c>
      <c r="I217" s="72"/>
      <c r="J217" s="72"/>
      <c r="K217" s="72"/>
      <c r="L217" s="72"/>
      <c r="M217" s="72"/>
      <c r="N217" s="77"/>
      <c r="O217" s="77"/>
      <c r="P217" s="77"/>
    </row>
    <row r="218" spans="1:16" ht="15" x14ac:dyDescent="0.2">
      <c r="A218" s="148"/>
      <c r="B218" s="72"/>
      <c r="C218" s="73"/>
      <c r="D218" s="72"/>
      <c r="E218" s="73"/>
      <c r="F218" s="72"/>
      <c r="G218" s="79">
        <f t="shared" ref="G218:H220" si="23">G217-E218+C218</f>
        <v>0</v>
      </c>
      <c r="H218" s="56">
        <f t="shared" si="23"/>
        <v>0</v>
      </c>
      <c r="I218" s="72"/>
      <c r="J218" s="72"/>
      <c r="K218" s="72"/>
      <c r="L218" s="72"/>
      <c r="M218" s="72"/>
      <c r="N218" s="77"/>
      <c r="O218" s="77"/>
      <c r="P218" s="77"/>
    </row>
    <row r="219" spans="1:16" ht="15" x14ac:dyDescent="0.2">
      <c r="A219" s="148"/>
      <c r="B219" s="72"/>
      <c r="C219" s="73"/>
      <c r="D219" s="72"/>
      <c r="E219" s="73"/>
      <c r="F219" s="72"/>
      <c r="G219" s="79">
        <f t="shared" si="23"/>
        <v>0</v>
      </c>
      <c r="H219" s="56">
        <f t="shared" si="23"/>
        <v>0</v>
      </c>
      <c r="I219" s="72"/>
      <c r="J219" s="72"/>
      <c r="K219" s="72"/>
      <c r="L219" s="72"/>
      <c r="M219" s="72"/>
      <c r="N219" s="77"/>
      <c r="O219" s="77"/>
      <c r="P219" s="77"/>
    </row>
    <row r="220" spans="1:16" ht="15" x14ac:dyDescent="0.2">
      <c r="A220" s="148"/>
      <c r="B220" s="72"/>
      <c r="C220" s="73"/>
      <c r="D220" s="72"/>
      <c r="E220" s="73"/>
      <c r="F220" s="72"/>
      <c r="G220" s="79">
        <f t="shared" si="23"/>
        <v>0</v>
      </c>
      <c r="H220" s="56">
        <f t="shared" si="23"/>
        <v>0</v>
      </c>
      <c r="I220" s="72"/>
      <c r="J220" s="72"/>
      <c r="K220" s="72"/>
      <c r="L220" s="72"/>
      <c r="M220" s="72"/>
      <c r="N220" s="77"/>
      <c r="O220" s="77"/>
      <c r="P220" s="77"/>
    </row>
    <row r="221" spans="1:16" ht="15" x14ac:dyDescent="0.2">
      <c r="A221" s="148"/>
      <c r="B221" s="72"/>
      <c r="C221" s="73"/>
      <c r="D221" s="72"/>
      <c r="E221" s="73"/>
      <c r="F221" s="72"/>
      <c r="G221" s="73"/>
      <c r="H221" s="72"/>
      <c r="I221" s="72"/>
      <c r="J221" s="72"/>
      <c r="K221" s="72"/>
      <c r="L221" s="72"/>
      <c r="M221" s="72"/>
      <c r="N221" s="77"/>
      <c r="O221" s="77"/>
      <c r="P221" s="77"/>
    </row>
    <row r="222" spans="1:16" ht="15" x14ac:dyDescent="0.2">
      <c r="A222" s="148"/>
      <c r="B222" s="72"/>
      <c r="C222" s="73"/>
      <c r="D222" s="72"/>
      <c r="E222" s="73"/>
      <c r="F222" s="72"/>
      <c r="G222" s="73"/>
      <c r="H222" s="72"/>
      <c r="I222" s="72"/>
      <c r="J222" s="72"/>
      <c r="K222" s="72"/>
      <c r="L222" s="72"/>
      <c r="M222" s="72"/>
      <c r="N222" s="77"/>
      <c r="O222" s="77"/>
      <c r="P222" s="77"/>
    </row>
    <row r="223" spans="1:16" ht="15" x14ac:dyDescent="0.2">
      <c r="A223" s="148"/>
      <c r="B223" s="72"/>
      <c r="C223" s="73"/>
      <c r="D223" s="72"/>
      <c r="E223" s="73"/>
      <c r="F223" s="72"/>
      <c r="G223" s="73"/>
      <c r="H223" s="72"/>
      <c r="I223" s="72"/>
      <c r="J223" s="72"/>
      <c r="K223" s="72"/>
      <c r="L223" s="72"/>
      <c r="M223" s="72"/>
      <c r="N223" s="77"/>
      <c r="O223" s="77"/>
      <c r="P223" s="77"/>
    </row>
    <row r="224" spans="1:16" ht="15" x14ac:dyDescent="0.2">
      <c r="A224" s="148"/>
      <c r="B224" s="72"/>
      <c r="C224" s="73"/>
      <c r="D224" s="72"/>
      <c r="E224" s="73"/>
      <c r="F224" s="72"/>
      <c r="G224" s="73"/>
      <c r="H224" s="72"/>
      <c r="I224" s="72"/>
      <c r="J224" s="72"/>
      <c r="K224" s="72"/>
      <c r="L224" s="72"/>
      <c r="M224" s="72"/>
      <c r="N224" s="77"/>
      <c r="O224" s="77"/>
      <c r="P224" s="77"/>
    </row>
    <row r="225" spans="1:16" ht="15" x14ac:dyDescent="0.2">
      <c r="A225" s="148"/>
      <c r="B225" s="72"/>
      <c r="C225" s="73"/>
      <c r="D225" s="72"/>
      <c r="E225" s="73"/>
      <c r="F225" s="72"/>
      <c r="G225" s="73"/>
      <c r="H225" s="72"/>
      <c r="I225" s="72"/>
      <c r="J225" s="72"/>
      <c r="K225" s="72"/>
      <c r="L225" s="72"/>
      <c r="M225" s="72"/>
      <c r="N225" s="77"/>
      <c r="O225" s="77"/>
      <c r="P225" s="77"/>
    </row>
    <row r="226" spans="1:16" ht="15" x14ac:dyDescent="0.2">
      <c r="A226" s="148"/>
      <c r="B226" s="72"/>
      <c r="C226" s="73"/>
      <c r="D226" s="72"/>
      <c r="E226" s="73"/>
      <c r="F226" s="72"/>
      <c r="G226" s="73"/>
      <c r="H226" s="72"/>
      <c r="I226" s="72"/>
      <c r="J226" s="72"/>
      <c r="K226" s="72"/>
      <c r="L226" s="72"/>
      <c r="M226" s="72"/>
      <c r="N226" s="77"/>
      <c r="O226" s="77"/>
      <c r="P226" s="77"/>
    </row>
    <row r="227" spans="1:16" ht="15" x14ac:dyDescent="0.2">
      <c r="A227" s="148"/>
      <c r="B227" s="72"/>
      <c r="C227" s="73"/>
      <c r="D227" s="72"/>
      <c r="E227" s="73"/>
      <c r="F227" s="72"/>
      <c r="G227" s="73"/>
      <c r="H227" s="72"/>
      <c r="I227" s="72"/>
      <c r="J227" s="72"/>
      <c r="K227" s="72"/>
      <c r="L227" s="72"/>
      <c r="M227" s="72"/>
      <c r="N227" s="77"/>
      <c r="O227" s="77"/>
      <c r="P227" s="77"/>
    </row>
    <row r="228" spans="1:16" ht="15" x14ac:dyDescent="0.2">
      <c r="A228" s="148"/>
      <c r="B228" s="72"/>
      <c r="C228" s="73"/>
      <c r="D228" s="72"/>
      <c r="E228" s="73"/>
      <c r="F228" s="72"/>
      <c r="G228" s="73"/>
      <c r="H228" s="72"/>
      <c r="I228" s="72"/>
      <c r="J228" s="72"/>
      <c r="K228" s="72"/>
      <c r="L228" s="72"/>
      <c r="M228" s="72"/>
      <c r="N228" s="77"/>
      <c r="O228" s="77"/>
      <c r="P228" s="77"/>
    </row>
    <row r="229" spans="1:16" ht="15" x14ac:dyDescent="0.2">
      <c r="A229" s="148"/>
      <c r="B229" s="72"/>
      <c r="C229" s="73"/>
      <c r="D229" s="72"/>
      <c r="E229" s="73"/>
      <c r="F229" s="72"/>
      <c r="G229" s="73"/>
      <c r="H229" s="72"/>
      <c r="I229" s="72"/>
      <c r="J229" s="72"/>
      <c r="K229" s="72"/>
      <c r="L229" s="72"/>
      <c r="M229" s="72"/>
      <c r="N229" s="77"/>
      <c r="O229" s="77"/>
      <c r="P229" s="77"/>
    </row>
    <row r="230" spans="1:16" ht="15" x14ac:dyDescent="0.2">
      <c r="A230" s="148"/>
      <c r="B230" s="72"/>
      <c r="C230" s="73"/>
      <c r="D230" s="72"/>
      <c r="E230" s="73"/>
      <c r="F230" s="72"/>
      <c r="G230" s="73"/>
      <c r="H230" s="72"/>
      <c r="I230" s="72"/>
      <c r="J230" s="72"/>
      <c r="K230" s="72"/>
      <c r="L230" s="72"/>
      <c r="M230" s="72"/>
      <c r="N230" s="77"/>
      <c r="O230" s="77"/>
      <c r="P230" s="77"/>
    </row>
    <row r="231" spans="1:16" ht="15" x14ac:dyDescent="0.2">
      <c r="A231" s="148"/>
      <c r="B231" s="72"/>
      <c r="C231" s="73"/>
      <c r="D231" s="72"/>
      <c r="E231" s="73"/>
      <c r="F231" s="72"/>
      <c r="G231" s="73"/>
      <c r="H231" s="72"/>
      <c r="I231" s="72"/>
      <c r="J231" s="72"/>
      <c r="K231" s="72"/>
      <c r="L231" s="72"/>
      <c r="M231" s="72"/>
      <c r="N231" s="77"/>
      <c r="O231" s="77"/>
      <c r="P231" s="77"/>
    </row>
    <row r="232" spans="1:16" ht="15" x14ac:dyDescent="0.2">
      <c r="A232" s="148"/>
      <c r="B232" s="72"/>
      <c r="C232" s="73"/>
      <c r="D232" s="72"/>
      <c r="E232" s="73"/>
      <c r="F232" s="72"/>
      <c r="G232" s="73"/>
      <c r="H232" s="72"/>
      <c r="I232" s="72"/>
      <c r="J232" s="72"/>
      <c r="K232" s="72"/>
      <c r="L232" s="72"/>
      <c r="M232" s="72"/>
      <c r="N232" s="77"/>
      <c r="O232" s="77"/>
      <c r="P232" s="77"/>
    </row>
    <row r="233" spans="1:16" ht="15" x14ac:dyDescent="0.2">
      <c r="A233" s="148"/>
      <c r="B233" s="72"/>
      <c r="C233" s="73"/>
      <c r="D233" s="72"/>
      <c r="E233" s="73"/>
      <c r="F233" s="72"/>
      <c r="G233" s="73"/>
      <c r="H233" s="72"/>
      <c r="I233" s="72"/>
      <c r="J233" s="72"/>
      <c r="K233" s="72"/>
      <c r="L233" s="72"/>
      <c r="M233" s="72"/>
      <c r="N233" s="77"/>
      <c r="O233" s="77"/>
      <c r="P233" s="77"/>
    </row>
    <row r="234" spans="1:16" ht="15" x14ac:dyDescent="0.2">
      <c r="A234" s="148"/>
      <c r="B234" s="72"/>
      <c r="C234" s="73"/>
      <c r="D234" s="72"/>
      <c r="E234" s="73"/>
      <c r="F234" s="72"/>
      <c r="G234" s="73"/>
      <c r="H234" s="72"/>
      <c r="I234" s="72"/>
      <c r="J234" s="72"/>
      <c r="K234" s="72"/>
      <c r="L234" s="72"/>
      <c r="M234" s="72"/>
      <c r="N234" s="77"/>
      <c r="O234" s="77"/>
      <c r="P234" s="77"/>
    </row>
    <row r="235" spans="1:16" ht="15" x14ac:dyDescent="0.2">
      <c r="A235" s="148"/>
      <c r="B235" s="72"/>
      <c r="C235" s="73"/>
      <c r="D235" s="72"/>
      <c r="E235" s="73"/>
      <c r="F235" s="72"/>
      <c r="G235" s="73"/>
      <c r="H235" s="72"/>
      <c r="I235" s="72"/>
      <c r="J235" s="72"/>
      <c r="K235" s="72"/>
      <c r="L235" s="72"/>
      <c r="M235" s="72"/>
      <c r="N235" s="77"/>
      <c r="O235" s="77"/>
      <c r="P235" s="77"/>
    </row>
    <row r="236" spans="1:16" ht="15" x14ac:dyDescent="0.2">
      <c r="A236" s="148"/>
      <c r="B236" s="72"/>
      <c r="C236" s="73"/>
      <c r="D236" s="72"/>
      <c r="E236" s="73"/>
      <c r="F236" s="72"/>
      <c r="G236" s="73"/>
      <c r="H236" s="72"/>
      <c r="I236" s="72"/>
      <c r="J236" s="72"/>
      <c r="K236" s="72"/>
      <c r="L236" s="72"/>
      <c r="M236" s="72"/>
      <c r="N236" s="77"/>
      <c r="O236" s="77"/>
      <c r="P236" s="77"/>
    </row>
    <row r="237" spans="1:16" ht="15" x14ac:dyDescent="0.2">
      <c r="A237" s="148"/>
      <c r="B237" s="72"/>
      <c r="C237" s="73"/>
      <c r="D237" s="72"/>
      <c r="E237" s="73"/>
      <c r="F237" s="72"/>
      <c r="G237" s="73"/>
      <c r="H237" s="72"/>
      <c r="I237" s="72"/>
      <c r="J237" s="72"/>
      <c r="K237" s="72"/>
      <c r="L237" s="72"/>
      <c r="M237" s="72"/>
      <c r="N237" s="77"/>
      <c r="O237" s="77"/>
      <c r="P237" s="77"/>
    </row>
    <row r="238" spans="1:16" ht="15" x14ac:dyDescent="0.2">
      <c r="A238" s="148"/>
      <c r="B238" s="72"/>
      <c r="C238" s="73"/>
      <c r="D238" s="72"/>
      <c r="E238" s="73"/>
      <c r="F238" s="72"/>
      <c r="G238" s="73"/>
      <c r="H238" s="72"/>
      <c r="I238" s="72"/>
      <c r="J238" s="72"/>
      <c r="K238" s="72"/>
      <c r="L238" s="72"/>
      <c r="M238" s="72"/>
      <c r="N238" s="77"/>
      <c r="O238" s="77"/>
      <c r="P238" s="77"/>
    </row>
    <row r="239" spans="1:16" ht="15" x14ac:dyDescent="0.2">
      <c r="A239" s="148"/>
      <c r="B239" s="72"/>
      <c r="C239" s="73"/>
      <c r="D239" s="72"/>
      <c r="E239" s="73"/>
      <c r="F239" s="72"/>
      <c r="G239" s="73"/>
      <c r="H239" s="72"/>
      <c r="I239" s="72"/>
      <c r="J239" s="72"/>
      <c r="K239" s="72"/>
      <c r="L239" s="72"/>
      <c r="M239" s="72"/>
      <c r="N239" s="77"/>
      <c r="O239" s="77"/>
      <c r="P239" s="77"/>
    </row>
    <row r="240" spans="1:16" ht="15" x14ac:dyDescent="0.2">
      <c r="A240" s="148"/>
      <c r="B240" s="72"/>
      <c r="C240" s="73"/>
      <c r="D240" s="72"/>
      <c r="E240" s="73"/>
      <c r="F240" s="72"/>
      <c r="G240" s="73"/>
      <c r="H240" s="72"/>
      <c r="I240" s="72"/>
      <c r="J240" s="72"/>
      <c r="K240" s="72"/>
      <c r="L240" s="72"/>
      <c r="M240" s="72"/>
      <c r="N240" s="77"/>
      <c r="O240" s="77"/>
      <c r="P240" s="77"/>
    </row>
    <row r="241" spans="1:16" ht="15" x14ac:dyDescent="0.2">
      <c r="A241" s="148"/>
      <c r="B241" s="72"/>
      <c r="C241" s="73"/>
      <c r="D241" s="72"/>
      <c r="E241" s="73"/>
      <c r="F241" s="72"/>
      <c r="G241" s="73"/>
      <c r="H241" s="72"/>
      <c r="I241" s="72"/>
      <c r="J241" s="72"/>
      <c r="K241" s="72"/>
      <c r="L241" s="72"/>
      <c r="M241" s="72"/>
      <c r="N241" s="77"/>
      <c r="O241" s="77"/>
      <c r="P241" s="77"/>
    </row>
    <row r="242" spans="1:16" ht="15" x14ac:dyDescent="0.2">
      <c r="A242" s="148"/>
      <c r="B242" s="72"/>
      <c r="C242" s="73"/>
      <c r="D242" s="72"/>
      <c r="E242" s="73"/>
      <c r="F242" s="72"/>
      <c r="G242" s="73"/>
      <c r="H242" s="72"/>
      <c r="I242" s="72"/>
      <c r="J242" s="72"/>
      <c r="K242" s="72"/>
      <c r="L242" s="72"/>
      <c r="M242" s="72"/>
      <c r="N242" s="77"/>
      <c r="O242" s="77"/>
      <c r="P242" s="77"/>
    </row>
    <row r="243" spans="1:16" ht="15" x14ac:dyDescent="0.2">
      <c r="A243" s="148"/>
      <c r="B243" s="72"/>
      <c r="C243" s="73"/>
      <c r="D243" s="72"/>
      <c r="E243" s="73"/>
      <c r="F243" s="72"/>
      <c r="G243" s="73"/>
      <c r="H243" s="72"/>
      <c r="I243" s="72"/>
      <c r="J243" s="72"/>
      <c r="K243" s="72"/>
      <c r="L243" s="72"/>
      <c r="M243" s="72"/>
      <c r="N243" s="77"/>
      <c r="O243" s="77"/>
      <c r="P243" s="77"/>
    </row>
    <row r="244" spans="1:16" ht="15" x14ac:dyDescent="0.2">
      <c r="A244" s="148"/>
      <c r="B244" s="72"/>
      <c r="C244" s="73"/>
      <c r="D244" s="72"/>
      <c r="E244" s="73"/>
      <c r="F244" s="72"/>
      <c r="G244" s="73"/>
      <c r="H244" s="72"/>
      <c r="I244" s="72"/>
      <c r="J244" s="72"/>
      <c r="K244" s="72"/>
      <c r="L244" s="72"/>
      <c r="M244" s="72"/>
      <c r="N244" s="77"/>
      <c r="O244" s="77"/>
      <c r="P244" s="77"/>
    </row>
    <row r="245" spans="1:16" ht="15" x14ac:dyDescent="0.2">
      <c r="A245" s="148"/>
      <c r="B245" s="72"/>
      <c r="C245" s="73"/>
      <c r="D245" s="72"/>
      <c r="E245" s="73"/>
      <c r="F245" s="72"/>
      <c r="G245" s="73"/>
      <c r="H245" s="72"/>
      <c r="I245" s="72"/>
      <c r="J245" s="72"/>
      <c r="K245" s="72"/>
      <c r="L245" s="72"/>
      <c r="M245" s="72"/>
      <c r="N245" s="77"/>
      <c r="O245" s="77"/>
      <c r="P245" s="77"/>
    </row>
    <row r="246" spans="1:16" ht="15" x14ac:dyDescent="0.2">
      <c r="A246" s="148"/>
      <c r="B246" s="72"/>
      <c r="C246" s="73"/>
      <c r="D246" s="72"/>
      <c r="E246" s="73"/>
      <c r="F246" s="72"/>
      <c r="G246" s="73"/>
      <c r="H246" s="72"/>
      <c r="I246" s="72"/>
      <c r="J246" s="72"/>
      <c r="K246" s="72"/>
      <c r="L246" s="72"/>
      <c r="M246" s="72"/>
      <c r="N246" s="77"/>
      <c r="O246" s="77"/>
      <c r="P246" s="77"/>
    </row>
    <row r="247" spans="1:16" ht="15" x14ac:dyDescent="0.2">
      <c r="A247" s="148"/>
      <c r="B247" s="72"/>
      <c r="C247" s="73"/>
      <c r="D247" s="72"/>
      <c r="E247" s="73"/>
      <c r="F247" s="72"/>
      <c r="G247" s="73"/>
      <c r="H247" s="72"/>
      <c r="I247" s="72"/>
      <c r="J247" s="72"/>
      <c r="K247" s="72"/>
      <c r="L247" s="72"/>
      <c r="M247" s="72"/>
      <c r="N247" s="77"/>
      <c r="O247" s="77"/>
      <c r="P247" s="77"/>
    </row>
    <row r="248" spans="1:16" ht="15" x14ac:dyDescent="0.2">
      <c r="A248" s="148"/>
      <c r="B248" s="72"/>
      <c r="C248" s="73"/>
      <c r="D248" s="72"/>
      <c r="E248" s="73"/>
      <c r="F248" s="72"/>
      <c r="G248" s="73"/>
      <c r="H248" s="72"/>
      <c r="I248" s="72"/>
      <c r="J248" s="72"/>
      <c r="K248" s="72"/>
      <c r="L248" s="72"/>
      <c r="M248" s="72"/>
      <c r="N248" s="77"/>
      <c r="O248" s="77"/>
      <c r="P248" s="77"/>
    </row>
    <row r="249" spans="1:16" ht="15" x14ac:dyDescent="0.2">
      <c r="A249" s="148"/>
      <c r="B249" s="72"/>
      <c r="C249" s="73"/>
      <c r="D249" s="72"/>
      <c r="E249" s="73"/>
      <c r="F249" s="72"/>
      <c r="G249" s="73"/>
      <c r="H249" s="72"/>
      <c r="I249" s="72"/>
      <c r="J249" s="72"/>
      <c r="K249" s="72"/>
      <c r="L249" s="72"/>
      <c r="M249" s="72"/>
      <c r="N249" s="77"/>
      <c r="O249" s="77"/>
      <c r="P249" s="77"/>
    </row>
    <row r="250" spans="1:16" ht="15" x14ac:dyDescent="0.2">
      <c r="A250" s="148"/>
      <c r="B250" s="72"/>
      <c r="C250" s="73"/>
      <c r="D250" s="72"/>
      <c r="E250" s="73"/>
      <c r="F250" s="72"/>
      <c r="G250" s="73"/>
      <c r="H250" s="72"/>
      <c r="I250" s="72"/>
      <c r="J250" s="72"/>
      <c r="K250" s="72"/>
      <c r="L250" s="72"/>
      <c r="M250" s="72"/>
      <c r="N250" s="77"/>
      <c r="O250" s="77"/>
      <c r="P250" s="77"/>
    </row>
    <row r="251" spans="1:16" ht="15" x14ac:dyDescent="0.2">
      <c r="A251" s="148"/>
      <c r="B251" s="72"/>
      <c r="C251" s="73"/>
      <c r="D251" s="72"/>
      <c r="E251" s="73"/>
      <c r="F251" s="72"/>
      <c r="G251" s="73"/>
      <c r="H251" s="72"/>
      <c r="I251" s="72"/>
      <c r="J251" s="72"/>
      <c r="K251" s="72"/>
      <c r="L251" s="72"/>
      <c r="M251" s="72"/>
      <c r="N251" s="77"/>
      <c r="O251" s="77"/>
      <c r="P251" s="77"/>
    </row>
    <row r="252" spans="1:16" ht="15" x14ac:dyDescent="0.2">
      <c r="A252" s="148"/>
      <c r="B252" s="72"/>
      <c r="C252" s="73"/>
      <c r="D252" s="72"/>
      <c r="E252" s="73"/>
      <c r="F252" s="72"/>
      <c r="G252" s="73"/>
      <c r="H252" s="72"/>
      <c r="I252" s="72"/>
      <c r="J252" s="72"/>
      <c r="K252" s="72"/>
      <c r="L252" s="72"/>
      <c r="M252" s="72"/>
      <c r="N252" s="77"/>
      <c r="O252" s="77"/>
      <c r="P252" s="77"/>
    </row>
    <row r="253" spans="1:16" ht="15" x14ac:dyDescent="0.2">
      <c r="A253" s="148"/>
      <c r="B253" s="72"/>
      <c r="C253" s="73"/>
      <c r="D253" s="72"/>
      <c r="E253" s="73"/>
      <c r="F253" s="72"/>
      <c r="G253" s="73"/>
      <c r="H253" s="72"/>
      <c r="I253" s="72"/>
      <c r="J253" s="72"/>
      <c r="K253" s="72"/>
      <c r="L253" s="72"/>
      <c r="M253" s="72"/>
      <c r="N253" s="77"/>
      <c r="O253" s="77"/>
      <c r="P253" s="77"/>
    </row>
    <row r="254" spans="1:16" ht="15" x14ac:dyDescent="0.2">
      <c r="A254" s="148"/>
      <c r="B254" s="72"/>
      <c r="C254" s="73"/>
      <c r="D254" s="72"/>
      <c r="E254" s="73"/>
      <c r="F254" s="72"/>
      <c r="G254" s="73"/>
      <c r="H254" s="72"/>
      <c r="I254" s="72"/>
      <c r="J254" s="72"/>
      <c r="K254" s="72"/>
      <c r="L254" s="72"/>
      <c r="M254" s="72"/>
      <c r="N254" s="77"/>
      <c r="O254" s="77"/>
      <c r="P254" s="77"/>
    </row>
    <row r="255" spans="1:16" ht="15" x14ac:dyDescent="0.2">
      <c r="A255" s="148"/>
      <c r="B255" s="72"/>
      <c r="C255" s="73"/>
      <c r="D255" s="72"/>
      <c r="E255" s="73"/>
      <c r="F255" s="72"/>
      <c r="G255" s="73"/>
      <c r="H255" s="72"/>
      <c r="I255" s="72"/>
      <c r="J255" s="72"/>
      <c r="K255" s="72"/>
      <c r="L255" s="72"/>
      <c r="M255" s="72"/>
      <c r="N255" s="77"/>
      <c r="O255" s="77"/>
      <c r="P255" s="77"/>
    </row>
    <row r="256" spans="1:16" ht="15" x14ac:dyDescent="0.2">
      <c r="A256" s="148"/>
      <c r="B256" s="72"/>
      <c r="C256" s="73"/>
      <c r="D256" s="72"/>
      <c r="E256" s="73"/>
      <c r="F256" s="72"/>
      <c r="G256" s="73"/>
      <c r="H256" s="72"/>
      <c r="I256" s="72"/>
      <c r="J256" s="72"/>
      <c r="K256" s="72"/>
      <c r="L256" s="72"/>
      <c r="M256" s="72"/>
      <c r="N256" s="77"/>
      <c r="O256" s="77"/>
      <c r="P256" s="77"/>
    </row>
    <row r="257" spans="1:16" ht="15" x14ac:dyDescent="0.2">
      <c r="A257" s="148"/>
      <c r="B257" s="72"/>
      <c r="C257" s="73"/>
      <c r="D257" s="72"/>
      <c r="E257" s="73"/>
      <c r="F257" s="72"/>
      <c r="G257" s="73"/>
      <c r="H257" s="72"/>
      <c r="I257" s="72"/>
      <c r="J257" s="72"/>
      <c r="K257" s="72"/>
      <c r="L257" s="72"/>
      <c r="M257" s="72"/>
      <c r="N257" s="77"/>
      <c r="O257" s="77"/>
      <c r="P257" s="77"/>
    </row>
    <row r="258" spans="1:16" ht="15" x14ac:dyDescent="0.2">
      <c r="A258" s="148"/>
      <c r="B258" s="72"/>
      <c r="C258" s="73"/>
      <c r="D258" s="72"/>
      <c r="E258" s="73"/>
      <c r="F258" s="72"/>
      <c r="G258" s="73"/>
      <c r="H258" s="72"/>
      <c r="I258" s="72"/>
      <c r="J258" s="72"/>
      <c r="K258" s="72"/>
      <c r="L258" s="72"/>
      <c r="M258" s="72"/>
      <c r="N258" s="77"/>
      <c r="O258" s="77"/>
      <c r="P258" s="77"/>
    </row>
    <row r="259" spans="1:16" ht="15" x14ac:dyDescent="0.2">
      <c r="A259" s="148"/>
      <c r="B259" s="72"/>
      <c r="C259" s="73"/>
      <c r="D259" s="72"/>
      <c r="E259" s="73"/>
      <c r="F259" s="72"/>
      <c r="G259" s="73"/>
      <c r="H259" s="72"/>
      <c r="I259" s="72"/>
      <c r="J259" s="72"/>
      <c r="K259" s="72"/>
      <c r="L259" s="72"/>
      <c r="M259" s="72"/>
      <c r="N259" s="77"/>
      <c r="O259" s="77"/>
      <c r="P259" s="77"/>
    </row>
    <row r="260" spans="1:16" ht="15" x14ac:dyDescent="0.2">
      <c r="A260" s="148"/>
      <c r="B260" s="72"/>
      <c r="C260" s="73"/>
      <c r="D260" s="72"/>
      <c r="E260" s="73"/>
      <c r="F260" s="72"/>
      <c r="G260" s="73"/>
      <c r="H260" s="72"/>
      <c r="I260" s="72"/>
      <c r="J260" s="72"/>
      <c r="K260" s="72"/>
      <c r="L260" s="72"/>
      <c r="M260" s="72"/>
      <c r="N260" s="77"/>
      <c r="O260" s="77"/>
      <c r="P260" s="77"/>
    </row>
    <row r="261" spans="1:16" ht="15" x14ac:dyDescent="0.2">
      <c r="A261" s="148"/>
      <c r="B261" s="72"/>
      <c r="C261" s="73"/>
      <c r="D261" s="72"/>
      <c r="E261" s="73"/>
      <c r="F261" s="72"/>
      <c r="G261" s="73"/>
      <c r="H261" s="72"/>
      <c r="I261" s="72"/>
      <c r="J261" s="72"/>
      <c r="K261" s="72"/>
      <c r="L261" s="72"/>
      <c r="M261" s="72"/>
      <c r="N261" s="77"/>
      <c r="O261" s="77"/>
      <c r="P261" s="77"/>
    </row>
    <row r="262" spans="1:16" ht="15" x14ac:dyDescent="0.2">
      <c r="A262" s="148"/>
      <c r="B262" s="72"/>
      <c r="C262" s="73"/>
      <c r="D262" s="72"/>
      <c r="E262" s="73"/>
      <c r="F262" s="72"/>
      <c r="G262" s="73"/>
      <c r="H262" s="72"/>
      <c r="I262" s="72"/>
      <c r="J262" s="72"/>
      <c r="K262" s="72"/>
      <c r="L262" s="72"/>
      <c r="M262" s="72"/>
      <c r="N262" s="77"/>
      <c r="O262" s="77"/>
      <c r="P262" s="77"/>
    </row>
    <row r="263" spans="1:16" ht="15" x14ac:dyDescent="0.2">
      <c r="A263" s="148"/>
      <c r="B263" s="72"/>
      <c r="C263" s="73"/>
      <c r="D263" s="72"/>
      <c r="E263" s="73"/>
      <c r="F263" s="72"/>
      <c r="G263" s="73"/>
      <c r="H263" s="72"/>
      <c r="I263" s="72"/>
      <c r="J263" s="72"/>
      <c r="K263" s="72"/>
      <c r="L263" s="72"/>
      <c r="M263" s="72"/>
      <c r="N263" s="77"/>
      <c r="O263" s="77"/>
      <c r="P263" s="77"/>
    </row>
    <row r="264" spans="1:16" ht="15" x14ac:dyDescent="0.2">
      <c r="A264" s="148"/>
      <c r="B264" s="72"/>
      <c r="C264" s="73"/>
      <c r="D264" s="72"/>
      <c r="E264" s="73"/>
      <c r="F264" s="72"/>
      <c r="G264" s="73"/>
      <c r="H264" s="72"/>
      <c r="I264" s="72"/>
      <c r="J264" s="72"/>
      <c r="K264" s="72"/>
      <c r="L264" s="72"/>
      <c r="M264" s="72"/>
      <c r="N264" s="77"/>
      <c r="O264" s="77"/>
      <c r="P264" s="77"/>
    </row>
    <row r="265" spans="1:16" ht="15" x14ac:dyDescent="0.2">
      <c r="A265" s="148"/>
      <c r="B265" s="72"/>
      <c r="C265" s="73"/>
      <c r="D265" s="72"/>
      <c r="E265" s="73"/>
      <c r="F265" s="72"/>
      <c r="G265" s="73"/>
      <c r="H265" s="72"/>
      <c r="I265" s="72"/>
      <c r="J265" s="72"/>
      <c r="K265" s="72"/>
      <c r="L265" s="72"/>
      <c r="M265" s="72"/>
      <c r="N265" s="77"/>
      <c r="O265" s="77"/>
      <c r="P265" s="77"/>
    </row>
    <row r="266" spans="1:16" ht="15" x14ac:dyDescent="0.2">
      <c r="A266" s="148"/>
      <c r="B266" s="72"/>
      <c r="C266" s="73"/>
      <c r="D266" s="72"/>
      <c r="E266" s="73"/>
      <c r="F266" s="72"/>
      <c r="G266" s="73"/>
      <c r="H266" s="72"/>
      <c r="I266" s="72"/>
      <c r="J266" s="72"/>
      <c r="K266" s="72"/>
      <c r="L266" s="72"/>
      <c r="M266" s="72"/>
      <c r="N266" s="77"/>
      <c r="O266" s="77"/>
      <c r="P266" s="77"/>
    </row>
    <row r="267" spans="1:16" ht="15" x14ac:dyDescent="0.2">
      <c r="A267" s="148"/>
      <c r="B267" s="72"/>
      <c r="C267" s="73"/>
      <c r="D267" s="72"/>
      <c r="E267" s="73"/>
      <c r="F267" s="72"/>
      <c r="G267" s="73"/>
      <c r="H267" s="72"/>
      <c r="I267" s="72"/>
      <c r="J267" s="72"/>
      <c r="K267" s="72"/>
      <c r="L267" s="72"/>
      <c r="M267" s="72"/>
      <c r="N267" s="77"/>
      <c r="O267" s="77"/>
      <c r="P267" s="77"/>
    </row>
    <row r="268" spans="1:16" ht="15" x14ac:dyDescent="0.2">
      <c r="A268" s="148"/>
      <c r="B268" s="72"/>
      <c r="C268" s="73"/>
      <c r="D268" s="72"/>
      <c r="E268" s="73"/>
      <c r="F268" s="72"/>
      <c r="G268" s="73"/>
      <c r="H268" s="72"/>
      <c r="I268" s="72"/>
      <c r="J268" s="72"/>
      <c r="K268" s="72"/>
      <c r="L268" s="72"/>
      <c r="M268" s="72"/>
      <c r="N268" s="77"/>
      <c r="O268" s="77"/>
      <c r="P268" s="77"/>
    </row>
    <row r="269" spans="1:16" ht="15" x14ac:dyDescent="0.2">
      <c r="A269" s="148"/>
      <c r="B269" s="72"/>
      <c r="C269" s="73"/>
      <c r="D269" s="72"/>
      <c r="E269" s="73"/>
      <c r="F269" s="72"/>
      <c r="G269" s="73"/>
      <c r="H269" s="72"/>
      <c r="I269" s="72"/>
      <c r="J269" s="72"/>
      <c r="K269" s="72"/>
      <c r="L269" s="72"/>
      <c r="M269" s="72"/>
      <c r="N269" s="77"/>
      <c r="O269" s="77"/>
      <c r="P269" s="77"/>
    </row>
    <row r="270" spans="1:16" ht="15" x14ac:dyDescent="0.2">
      <c r="A270" s="148"/>
      <c r="B270" s="72"/>
      <c r="C270" s="73"/>
      <c r="D270" s="72"/>
      <c r="E270" s="73"/>
      <c r="F270" s="72"/>
      <c r="G270" s="73"/>
      <c r="H270" s="72"/>
      <c r="I270" s="72"/>
      <c r="J270" s="72"/>
      <c r="K270" s="72"/>
      <c r="L270" s="72"/>
      <c r="M270" s="72"/>
      <c r="N270" s="77"/>
      <c r="O270" s="77"/>
      <c r="P270" s="77"/>
    </row>
    <row r="271" spans="1:16" ht="15" x14ac:dyDescent="0.2">
      <c r="A271" s="148"/>
      <c r="B271" s="72"/>
      <c r="C271" s="73"/>
      <c r="D271" s="72"/>
      <c r="E271" s="73"/>
      <c r="F271" s="72"/>
      <c r="G271" s="73"/>
      <c r="H271" s="72"/>
      <c r="I271" s="72"/>
      <c r="J271" s="72"/>
      <c r="K271" s="72"/>
      <c r="L271" s="72"/>
      <c r="M271" s="72"/>
      <c r="N271" s="77"/>
      <c r="O271" s="77"/>
      <c r="P271" s="77"/>
    </row>
    <row r="272" spans="1:16" ht="15" x14ac:dyDescent="0.2">
      <c r="A272" s="148"/>
      <c r="B272" s="72"/>
      <c r="C272" s="73"/>
      <c r="D272" s="72"/>
      <c r="E272" s="73"/>
      <c r="F272" s="72"/>
      <c r="G272" s="73"/>
      <c r="H272" s="72"/>
      <c r="I272" s="72"/>
      <c r="J272" s="72"/>
      <c r="K272" s="72"/>
      <c r="L272" s="72"/>
      <c r="M272" s="72"/>
      <c r="N272" s="77"/>
      <c r="O272" s="77"/>
      <c r="P272" s="77"/>
    </row>
    <row r="273" spans="1:16" ht="15" x14ac:dyDescent="0.2">
      <c r="A273" s="148"/>
      <c r="B273" s="72"/>
      <c r="C273" s="73"/>
      <c r="D273" s="72"/>
      <c r="E273" s="73"/>
      <c r="F273" s="72"/>
      <c r="G273" s="73"/>
      <c r="H273" s="72"/>
      <c r="I273" s="72"/>
      <c r="J273" s="72"/>
      <c r="K273" s="72"/>
      <c r="L273" s="72"/>
      <c r="M273" s="72"/>
      <c r="N273" s="77"/>
      <c r="O273" s="77"/>
      <c r="P273" s="77"/>
    </row>
    <row r="274" spans="1:16" ht="15" x14ac:dyDescent="0.2">
      <c r="A274" s="148"/>
      <c r="B274" s="72"/>
      <c r="C274" s="73"/>
      <c r="D274" s="72"/>
      <c r="E274" s="73"/>
      <c r="F274" s="72"/>
      <c r="G274" s="73"/>
      <c r="H274" s="72"/>
      <c r="I274" s="72"/>
      <c r="J274" s="72"/>
      <c r="K274" s="72"/>
      <c r="L274" s="72"/>
      <c r="M274" s="72"/>
      <c r="N274" s="77"/>
      <c r="O274" s="77"/>
      <c r="P274" s="77"/>
    </row>
    <row r="275" spans="1:16" ht="15" x14ac:dyDescent="0.2">
      <c r="A275" s="148"/>
      <c r="B275" s="72"/>
      <c r="C275" s="73"/>
      <c r="D275" s="72"/>
      <c r="E275" s="73"/>
      <c r="F275" s="72"/>
      <c r="G275" s="73"/>
      <c r="H275" s="72"/>
      <c r="I275" s="72"/>
      <c r="J275" s="72"/>
      <c r="K275" s="72"/>
      <c r="L275" s="72"/>
      <c r="M275" s="72"/>
      <c r="N275" s="77"/>
      <c r="O275" s="77"/>
      <c r="P275" s="77"/>
    </row>
    <row r="276" spans="1:16" ht="15" x14ac:dyDescent="0.2">
      <c r="A276" s="148"/>
      <c r="B276" s="72"/>
      <c r="C276" s="73"/>
      <c r="D276" s="72"/>
      <c r="E276" s="73"/>
      <c r="F276" s="72"/>
      <c r="G276" s="73"/>
      <c r="H276" s="72"/>
      <c r="I276" s="72"/>
      <c r="J276" s="72"/>
      <c r="K276" s="72"/>
      <c r="L276" s="72"/>
      <c r="M276" s="72"/>
      <c r="N276" s="77"/>
      <c r="O276" s="77"/>
      <c r="P276" s="77"/>
    </row>
    <row r="277" spans="1:16" ht="15" x14ac:dyDescent="0.2">
      <c r="A277" s="148"/>
      <c r="B277" s="72"/>
      <c r="C277" s="73"/>
      <c r="D277" s="72"/>
      <c r="E277" s="73"/>
      <c r="F277" s="72"/>
      <c r="G277" s="73"/>
      <c r="H277" s="72"/>
      <c r="I277" s="72"/>
      <c r="J277" s="72"/>
      <c r="K277" s="72"/>
      <c r="L277" s="72"/>
      <c r="M277" s="72"/>
      <c r="N277" s="77"/>
      <c r="O277" s="77"/>
      <c r="P277" s="77"/>
    </row>
    <row r="278" spans="1:16" ht="15" x14ac:dyDescent="0.2">
      <c r="A278" s="148"/>
      <c r="B278" s="72"/>
      <c r="C278" s="73"/>
      <c r="D278" s="72"/>
      <c r="E278" s="73"/>
      <c r="F278" s="72"/>
      <c r="G278" s="73"/>
      <c r="H278" s="72"/>
      <c r="I278" s="72"/>
      <c r="J278" s="72"/>
      <c r="K278" s="72"/>
      <c r="L278" s="72"/>
      <c r="M278" s="72"/>
      <c r="N278" s="77"/>
      <c r="O278" s="77"/>
      <c r="P278" s="77"/>
    </row>
    <row r="279" spans="1:16" ht="15" x14ac:dyDescent="0.2">
      <c r="A279" s="148"/>
      <c r="B279" s="72"/>
      <c r="C279" s="73"/>
      <c r="D279" s="72"/>
      <c r="E279" s="73"/>
      <c r="F279" s="72"/>
      <c r="G279" s="73"/>
      <c r="H279" s="72"/>
      <c r="I279" s="72"/>
      <c r="J279" s="72"/>
      <c r="K279" s="72"/>
      <c r="L279" s="72"/>
      <c r="M279" s="72"/>
      <c r="N279" s="77"/>
      <c r="O279" s="77"/>
      <c r="P279" s="77"/>
    </row>
    <row r="280" spans="1:16" ht="15" x14ac:dyDescent="0.2">
      <c r="A280" s="148"/>
      <c r="B280" s="72"/>
      <c r="C280" s="73"/>
      <c r="D280" s="72"/>
      <c r="E280" s="73"/>
      <c r="F280" s="72"/>
      <c r="G280" s="73"/>
      <c r="H280" s="72"/>
      <c r="I280" s="72"/>
      <c r="J280" s="72"/>
      <c r="K280" s="72"/>
      <c r="L280" s="72"/>
      <c r="M280" s="72"/>
      <c r="N280" s="77"/>
      <c r="O280" s="77"/>
      <c r="P280" s="77"/>
    </row>
    <row r="281" spans="1:16" ht="15" x14ac:dyDescent="0.2">
      <c r="A281" s="148"/>
      <c r="B281" s="72"/>
      <c r="C281" s="73"/>
      <c r="D281" s="72"/>
      <c r="E281" s="73"/>
      <c r="F281" s="72"/>
      <c r="G281" s="73"/>
      <c r="H281" s="72"/>
      <c r="I281" s="72"/>
      <c r="J281" s="72"/>
      <c r="K281" s="72"/>
      <c r="L281" s="72"/>
      <c r="M281" s="72"/>
      <c r="N281" s="77"/>
      <c r="O281" s="77"/>
      <c r="P281" s="77"/>
    </row>
    <row r="282" spans="1:16" ht="15" x14ac:dyDescent="0.2">
      <c r="A282" s="148"/>
      <c r="B282" s="72"/>
      <c r="C282" s="73"/>
      <c r="D282" s="72"/>
      <c r="E282" s="73"/>
      <c r="F282" s="72"/>
      <c r="G282" s="73"/>
      <c r="H282" s="72"/>
      <c r="I282" s="72"/>
      <c r="J282" s="72"/>
      <c r="K282" s="72"/>
      <c r="L282" s="72"/>
      <c r="M282" s="72"/>
      <c r="N282" s="77"/>
      <c r="O282" s="77"/>
      <c r="P282" s="77"/>
    </row>
    <row r="283" spans="1:16" ht="15" x14ac:dyDescent="0.2">
      <c r="A283" s="148"/>
      <c r="B283" s="72"/>
      <c r="C283" s="73"/>
      <c r="D283" s="72"/>
      <c r="E283" s="73"/>
      <c r="F283" s="72"/>
      <c r="G283" s="73"/>
      <c r="H283" s="72"/>
      <c r="I283" s="72"/>
      <c r="J283" s="72"/>
      <c r="K283" s="72"/>
      <c r="L283" s="72"/>
      <c r="M283" s="72"/>
      <c r="N283" s="77"/>
      <c r="O283" s="77"/>
      <c r="P283" s="77"/>
    </row>
    <row r="284" spans="1:16" ht="15" x14ac:dyDescent="0.2">
      <c r="A284" s="148"/>
      <c r="B284" s="72"/>
      <c r="C284" s="73"/>
      <c r="D284" s="72"/>
      <c r="E284" s="73"/>
      <c r="F284" s="72"/>
      <c r="G284" s="73"/>
      <c r="H284" s="72"/>
      <c r="I284" s="72"/>
      <c r="J284" s="72"/>
      <c r="K284" s="72"/>
      <c r="L284" s="72"/>
      <c r="M284" s="72"/>
      <c r="N284" s="77"/>
      <c r="O284" s="77"/>
      <c r="P284" s="77"/>
    </row>
    <row r="285" spans="1:16" ht="15" x14ac:dyDescent="0.2">
      <c r="A285" s="148"/>
      <c r="B285" s="72"/>
      <c r="C285" s="73"/>
      <c r="D285" s="72"/>
      <c r="E285" s="73"/>
      <c r="F285" s="72"/>
      <c r="G285" s="73"/>
      <c r="H285" s="72"/>
      <c r="I285" s="72"/>
      <c r="J285" s="72"/>
      <c r="K285" s="72"/>
      <c r="L285" s="72"/>
      <c r="M285" s="72"/>
      <c r="N285" s="77"/>
      <c r="O285" s="77"/>
      <c r="P285" s="77"/>
    </row>
    <row r="286" spans="1:16" ht="15" x14ac:dyDescent="0.2">
      <c r="A286" s="148"/>
      <c r="B286" s="72"/>
      <c r="C286" s="73"/>
      <c r="D286" s="72"/>
      <c r="E286" s="73"/>
      <c r="F286" s="72"/>
      <c r="G286" s="73"/>
      <c r="H286" s="72"/>
      <c r="I286" s="72"/>
      <c r="J286" s="72"/>
      <c r="K286" s="72"/>
      <c r="L286" s="72"/>
      <c r="M286" s="72"/>
      <c r="N286" s="77"/>
      <c r="O286" s="77"/>
      <c r="P286" s="77"/>
    </row>
    <row r="287" spans="1:16" ht="15" x14ac:dyDescent="0.2">
      <c r="A287" s="148"/>
      <c r="B287" s="72"/>
      <c r="C287" s="73"/>
      <c r="D287" s="72"/>
      <c r="E287" s="73"/>
      <c r="F287" s="72"/>
      <c r="G287" s="73"/>
      <c r="H287" s="72"/>
      <c r="I287" s="72"/>
      <c r="J287" s="72"/>
      <c r="K287" s="72"/>
      <c r="L287" s="72"/>
      <c r="M287" s="72"/>
      <c r="N287" s="77"/>
      <c r="O287" s="77"/>
      <c r="P287" s="77"/>
    </row>
    <row r="288" spans="1:16" ht="15" x14ac:dyDescent="0.2">
      <c r="A288" s="148"/>
      <c r="B288" s="72"/>
      <c r="C288" s="73"/>
      <c r="D288" s="72"/>
      <c r="E288" s="73"/>
      <c r="F288" s="72"/>
      <c r="G288" s="73"/>
      <c r="H288" s="72"/>
      <c r="I288" s="72"/>
      <c r="J288" s="72"/>
      <c r="K288" s="72"/>
      <c r="L288" s="72"/>
      <c r="M288" s="72"/>
      <c r="N288" s="77"/>
      <c r="O288" s="77"/>
      <c r="P288" s="77"/>
    </row>
    <row r="289" spans="1:16" ht="15" x14ac:dyDescent="0.2">
      <c r="A289" s="148"/>
      <c r="B289" s="72"/>
      <c r="C289" s="73"/>
      <c r="D289" s="72"/>
      <c r="E289" s="73"/>
      <c r="F289" s="72"/>
      <c r="G289" s="73"/>
      <c r="H289" s="72"/>
      <c r="I289" s="72"/>
      <c r="J289" s="72"/>
      <c r="K289" s="72"/>
      <c r="L289" s="72"/>
      <c r="M289" s="72"/>
      <c r="N289" s="77"/>
      <c r="O289" s="77"/>
      <c r="P289" s="77"/>
    </row>
    <row r="290" spans="1:16" ht="15" x14ac:dyDescent="0.2">
      <c r="A290" s="148"/>
      <c r="B290" s="72"/>
      <c r="C290" s="73"/>
      <c r="D290" s="72"/>
      <c r="E290" s="73"/>
      <c r="F290" s="72"/>
      <c r="G290" s="73"/>
      <c r="H290" s="72"/>
      <c r="I290" s="72"/>
      <c r="J290" s="72"/>
      <c r="K290" s="72"/>
      <c r="L290" s="72"/>
      <c r="M290" s="72"/>
      <c r="N290" s="77"/>
      <c r="O290" s="77"/>
      <c r="P290" s="77"/>
    </row>
    <row r="291" spans="1:16" ht="15" x14ac:dyDescent="0.2">
      <c r="A291" s="148"/>
      <c r="B291" s="72"/>
      <c r="C291" s="73"/>
      <c r="D291" s="72"/>
      <c r="E291" s="73"/>
      <c r="F291" s="72"/>
      <c r="G291" s="73"/>
      <c r="H291" s="72"/>
      <c r="I291" s="72"/>
      <c r="J291" s="72"/>
      <c r="K291" s="72"/>
      <c r="L291" s="72"/>
      <c r="M291" s="72"/>
      <c r="N291" s="77"/>
      <c r="O291" s="77"/>
      <c r="P291" s="77"/>
    </row>
    <row r="292" spans="1:16" ht="15" x14ac:dyDescent="0.2">
      <c r="A292" s="148"/>
      <c r="B292" s="72"/>
      <c r="C292" s="73"/>
      <c r="D292" s="72"/>
      <c r="E292" s="73"/>
      <c r="F292" s="72"/>
      <c r="G292" s="73"/>
      <c r="H292" s="72"/>
      <c r="I292" s="72"/>
      <c r="J292" s="72"/>
      <c r="K292" s="72"/>
      <c r="L292" s="72"/>
      <c r="M292" s="72"/>
      <c r="N292" s="77"/>
      <c r="O292" s="77"/>
      <c r="P292" s="77"/>
    </row>
    <row r="293" spans="1:16" ht="15" x14ac:dyDescent="0.2">
      <c r="A293" s="148"/>
      <c r="B293" s="72"/>
      <c r="C293" s="73"/>
      <c r="D293" s="72"/>
      <c r="E293" s="73"/>
      <c r="F293" s="72"/>
      <c r="G293" s="73"/>
      <c r="H293" s="72"/>
      <c r="I293" s="72"/>
      <c r="J293" s="72"/>
      <c r="K293" s="72"/>
      <c r="L293" s="72"/>
      <c r="M293" s="72"/>
      <c r="N293" s="77"/>
      <c r="O293" s="77"/>
      <c r="P293" s="77"/>
    </row>
    <row r="294" spans="1:16" ht="15" x14ac:dyDescent="0.2">
      <c r="A294" s="148"/>
      <c r="B294" s="72"/>
      <c r="C294" s="73"/>
      <c r="D294" s="72"/>
      <c r="E294" s="73"/>
      <c r="F294" s="72"/>
      <c r="G294" s="73"/>
      <c r="H294" s="72"/>
      <c r="I294" s="72"/>
      <c r="J294" s="72"/>
      <c r="K294" s="72"/>
      <c r="L294" s="72"/>
      <c r="M294" s="72"/>
      <c r="N294" s="77"/>
      <c r="O294" s="77"/>
      <c r="P294" s="77"/>
    </row>
    <row r="295" spans="1:16" ht="15" x14ac:dyDescent="0.2">
      <c r="A295" s="148"/>
      <c r="B295" s="72"/>
      <c r="C295" s="73"/>
      <c r="D295" s="72"/>
      <c r="E295" s="73"/>
      <c r="F295" s="72"/>
      <c r="G295" s="73"/>
      <c r="H295" s="72"/>
      <c r="I295" s="72"/>
      <c r="J295" s="72"/>
      <c r="K295" s="72"/>
      <c r="L295" s="72"/>
      <c r="M295" s="72"/>
      <c r="N295" s="77"/>
      <c r="O295" s="77"/>
      <c r="P295" s="77"/>
    </row>
    <row r="296" spans="1:16" ht="15" x14ac:dyDescent="0.2">
      <c r="A296" s="148"/>
      <c r="B296" s="72"/>
      <c r="C296" s="73"/>
      <c r="D296" s="72"/>
      <c r="E296" s="73"/>
      <c r="F296" s="72"/>
      <c r="G296" s="73"/>
      <c r="H296" s="72"/>
      <c r="I296" s="72"/>
      <c r="J296" s="72"/>
      <c r="K296" s="72"/>
      <c r="L296" s="72"/>
      <c r="M296" s="72"/>
      <c r="N296" s="77"/>
      <c r="O296" s="77"/>
      <c r="P296" s="77"/>
    </row>
    <row r="297" spans="1:16" ht="15" x14ac:dyDescent="0.2">
      <c r="A297" s="148"/>
      <c r="B297" s="72"/>
      <c r="C297" s="73"/>
      <c r="D297" s="72"/>
      <c r="E297" s="73"/>
      <c r="F297" s="72"/>
      <c r="G297" s="73"/>
      <c r="H297" s="72"/>
      <c r="I297" s="72"/>
      <c r="J297" s="72"/>
      <c r="K297" s="72"/>
      <c r="L297" s="72"/>
      <c r="M297" s="72"/>
      <c r="N297" s="77"/>
      <c r="O297" s="77"/>
      <c r="P297" s="77"/>
    </row>
    <row r="298" spans="1:16" ht="15" x14ac:dyDescent="0.2">
      <c r="A298" s="148"/>
      <c r="B298" s="72"/>
      <c r="C298" s="73"/>
      <c r="D298" s="72"/>
      <c r="E298" s="73"/>
      <c r="F298" s="72"/>
      <c r="G298" s="73"/>
      <c r="H298" s="72"/>
      <c r="I298" s="72"/>
      <c r="J298" s="72"/>
      <c r="K298" s="72"/>
      <c r="L298" s="72"/>
      <c r="M298" s="72"/>
      <c r="N298" s="77"/>
      <c r="O298" s="77"/>
      <c r="P298" s="77"/>
    </row>
    <row r="299" spans="1:16" ht="15" x14ac:dyDescent="0.2">
      <c r="A299" s="148"/>
      <c r="B299" s="72"/>
      <c r="C299" s="73"/>
      <c r="D299" s="72"/>
      <c r="E299" s="73"/>
      <c r="F299" s="72"/>
      <c r="G299" s="73"/>
      <c r="H299" s="72"/>
      <c r="I299" s="72"/>
      <c r="J299" s="72"/>
      <c r="K299" s="72"/>
      <c r="L299" s="72"/>
      <c r="M299" s="72"/>
      <c r="N299" s="77"/>
      <c r="O299" s="77"/>
      <c r="P299" s="77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7"/>
  </sheetPr>
  <dimension ref="A2:R215"/>
  <sheetViews>
    <sheetView zoomScaleNormal="100" workbookViewId="0">
      <selection activeCell="J17" sqref="J17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5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30" t="s">
        <v>0</v>
      </c>
      <c r="B5" s="31"/>
      <c r="C5" s="32" t="s">
        <v>263</v>
      </c>
      <c r="D5" s="33"/>
      <c r="E5" s="32"/>
      <c r="F5" s="34"/>
      <c r="G5" s="4"/>
      <c r="H5" s="30" t="s">
        <v>1</v>
      </c>
      <c r="I5" s="32"/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ht="15.75" x14ac:dyDescent="0.25">
      <c r="A7" s="919" t="s">
        <v>2</v>
      </c>
      <c r="B7" s="920"/>
      <c r="C7" s="921" t="s">
        <v>3</v>
      </c>
      <c r="D7" s="922"/>
      <c r="E7" s="921" t="s">
        <v>4</v>
      </c>
      <c r="F7" s="922"/>
      <c r="G7" s="921" t="s">
        <v>5</v>
      </c>
      <c r="H7" s="922"/>
      <c r="I7" s="58" t="s">
        <v>17</v>
      </c>
      <c r="J7" s="845" t="s">
        <v>9</v>
      </c>
      <c r="K7" s="59" t="s">
        <v>6</v>
      </c>
      <c r="L7" s="60" t="s">
        <v>21</v>
      </c>
      <c r="M7" s="61"/>
      <c r="N7" s="62" t="s">
        <v>10</v>
      </c>
      <c r="O7" s="63" t="s">
        <v>11</v>
      </c>
      <c r="P7" s="62" t="s">
        <v>10</v>
      </c>
      <c r="Q7" s="24"/>
      <c r="R7" s="7"/>
    </row>
    <row r="8" spans="1:18" ht="16.5" thickBot="1" x14ac:dyDescent="0.3">
      <c r="A8" s="156" t="s">
        <v>19</v>
      </c>
      <c r="B8" s="153" t="s">
        <v>20</v>
      </c>
      <c r="C8" s="154" t="s">
        <v>12</v>
      </c>
      <c r="D8" s="155" t="s">
        <v>7</v>
      </c>
      <c r="E8" s="112" t="s">
        <v>12</v>
      </c>
      <c r="F8" s="59" t="s">
        <v>7</v>
      </c>
      <c r="G8" s="69" t="s">
        <v>12</v>
      </c>
      <c r="H8" s="70" t="s">
        <v>7</v>
      </c>
      <c r="I8" s="70" t="s">
        <v>18</v>
      </c>
      <c r="J8" s="70"/>
      <c r="K8" s="70" t="s">
        <v>13</v>
      </c>
      <c r="L8" s="70" t="s">
        <v>7</v>
      </c>
      <c r="M8" s="70" t="s">
        <v>8</v>
      </c>
      <c r="N8" s="71" t="s">
        <v>14</v>
      </c>
      <c r="O8" s="71" t="s">
        <v>15</v>
      </c>
      <c r="P8" s="71" t="s">
        <v>16</v>
      </c>
    </row>
    <row r="9" spans="1:18" ht="13.5" customHeight="1" x14ac:dyDescent="0.25">
      <c r="A9" s="80" t="s">
        <v>78</v>
      </c>
      <c r="B9" s="203"/>
      <c r="C9" s="152"/>
      <c r="D9" s="80"/>
      <c r="E9" s="81"/>
      <c r="F9" s="80"/>
      <c r="G9" s="233">
        <v>0</v>
      </c>
      <c r="H9" s="235">
        <v>0</v>
      </c>
      <c r="I9" s="75"/>
      <c r="J9" s="75" t="s">
        <v>23</v>
      </c>
      <c r="K9" s="76"/>
      <c r="L9" s="56"/>
      <c r="M9" s="56"/>
      <c r="N9" s="77"/>
      <c r="O9" s="117"/>
      <c r="P9" s="78">
        <f>O9*G9</f>
        <v>0</v>
      </c>
      <c r="R9" s="3"/>
    </row>
    <row r="10" spans="1:18" s="126" customFormat="1" ht="13.5" customHeight="1" x14ac:dyDescent="0.2">
      <c r="A10" s="449"/>
      <c r="B10" s="228">
        <v>24</v>
      </c>
      <c r="C10" s="221">
        <v>2478</v>
      </c>
      <c r="D10" s="222">
        <v>80</v>
      </c>
      <c r="E10" s="228"/>
      <c r="F10" s="229"/>
      <c r="G10" s="225">
        <f>G9-E10+C10</f>
        <v>2478</v>
      </c>
      <c r="H10" s="340">
        <f>H9-F10+D10</f>
        <v>80</v>
      </c>
      <c r="I10" s="246"/>
      <c r="J10" s="246"/>
      <c r="K10" s="282"/>
      <c r="L10" s="222"/>
      <c r="M10" s="222"/>
      <c r="N10" s="270"/>
      <c r="O10" s="291"/>
      <c r="P10" s="271">
        <v>0</v>
      </c>
      <c r="R10" s="256"/>
    </row>
    <row r="11" spans="1:18" s="426" customFormat="1" ht="13.5" customHeight="1" x14ac:dyDescent="0.2">
      <c r="A11" s="424" t="s">
        <v>292</v>
      </c>
      <c r="B11" s="450"/>
      <c r="C11" s="451"/>
      <c r="D11" s="423"/>
      <c r="E11" s="450"/>
      <c r="F11" s="452"/>
      <c r="G11" s="225">
        <f t="shared" ref="G11:H26" si="0">G10-E11+C11</f>
        <v>2478</v>
      </c>
      <c r="H11" s="340">
        <f t="shared" si="0"/>
        <v>80</v>
      </c>
      <c r="I11" s="246"/>
      <c r="J11" s="450"/>
      <c r="K11" s="453"/>
      <c r="L11" s="423"/>
      <c r="M11" s="423"/>
      <c r="N11" s="454"/>
      <c r="O11" s="455"/>
      <c r="P11" s="425">
        <v>0</v>
      </c>
      <c r="R11" s="427"/>
    </row>
    <row r="12" spans="1:18" s="269" customFormat="1" ht="13.5" customHeight="1" x14ac:dyDescent="0.2">
      <c r="A12" s="226"/>
      <c r="B12" s="246">
        <v>5</v>
      </c>
      <c r="C12" s="221"/>
      <c r="D12" s="222"/>
      <c r="E12" s="246">
        <v>926.85</v>
      </c>
      <c r="F12" s="248">
        <v>30</v>
      </c>
      <c r="G12" s="225">
        <f t="shared" si="0"/>
        <v>1551.15</v>
      </c>
      <c r="H12" s="340">
        <f t="shared" si="0"/>
        <v>50</v>
      </c>
      <c r="I12" s="246" t="s">
        <v>338</v>
      </c>
      <c r="J12" s="246" t="s">
        <v>51</v>
      </c>
      <c r="K12" s="282"/>
      <c r="L12" s="222"/>
      <c r="M12" s="222"/>
      <c r="N12" s="270"/>
      <c r="O12" s="291"/>
      <c r="P12" s="271">
        <v>0</v>
      </c>
      <c r="R12" s="288"/>
    </row>
    <row r="13" spans="1:18" s="269" customFormat="1" ht="13.5" customHeight="1" x14ac:dyDescent="0.2">
      <c r="A13" s="226"/>
      <c r="B13" s="246">
        <v>8</v>
      </c>
      <c r="C13" s="221"/>
      <c r="D13" s="222"/>
      <c r="E13" s="246">
        <v>934.49</v>
      </c>
      <c r="F13" s="248">
        <v>30</v>
      </c>
      <c r="G13" s="225">
        <f t="shared" si="0"/>
        <v>616.66000000000008</v>
      </c>
      <c r="H13" s="340">
        <f t="shared" si="0"/>
        <v>20</v>
      </c>
      <c r="I13" s="246" t="s">
        <v>352</v>
      </c>
      <c r="J13" s="246" t="s">
        <v>51</v>
      </c>
      <c r="K13" s="282"/>
      <c r="L13" s="222"/>
      <c r="M13" s="222"/>
      <c r="N13" s="270"/>
      <c r="O13" s="291"/>
      <c r="P13" s="271">
        <v>0</v>
      </c>
      <c r="R13" s="288"/>
    </row>
    <row r="14" spans="1:18" s="269" customFormat="1" ht="13.5" customHeight="1" x14ac:dyDescent="0.2">
      <c r="A14" s="226"/>
      <c r="B14" s="246">
        <v>9</v>
      </c>
      <c r="C14" s="221"/>
      <c r="D14" s="222"/>
      <c r="E14" s="246">
        <v>32.5</v>
      </c>
      <c r="F14" s="248">
        <v>1</v>
      </c>
      <c r="G14" s="225">
        <f t="shared" si="0"/>
        <v>584.16000000000008</v>
      </c>
      <c r="H14" s="340">
        <f t="shared" si="0"/>
        <v>19</v>
      </c>
      <c r="I14" s="246" t="s">
        <v>357</v>
      </c>
      <c r="J14" s="246" t="s">
        <v>51</v>
      </c>
      <c r="K14" s="282"/>
      <c r="L14" s="222"/>
      <c r="M14" s="222"/>
      <c r="N14" s="270"/>
      <c r="O14" s="291"/>
      <c r="P14" s="271">
        <v>0</v>
      </c>
      <c r="R14" s="288"/>
    </row>
    <row r="15" spans="1:18" s="269" customFormat="1" ht="13.5" customHeight="1" x14ac:dyDescent="0.2">
      <c r="A15" s="226"/>
      <c r="B15" s="246">
        <v>12</v>
      </c>
      <c r="C15" s="221"/>
      <c r="D15" s="222"/>
      <c r="E15" s="246">
        <v>312.95</v>
      </c>
      <c r="F15" s="248">
        <v>10</v>
      </c>
      <c r="G15" s="225">
        <f t="shared" si="0"/>
        <v>271.21000000000009</v>
      </c>
      <c r="H15" s="340">
        <f t="shared" si="0"/>
        <v>9</v>
      </c>
      <c r="I15" s="246" t="s">
        <v>390</v>
      </c>
      <c r="J15" s="246" t="s">
        <v>51</v>
      </c>
      <c r="K15" s="222"/>
      <c r="L15" s="222"/>
      <c r="M15" s="222"/>
      <c r="N15" s="270"/>
      <c r="O15" s="291"/>
      <c r="P15" s="271">
        <v>0</v>
      </c>
      <c r="R15" s="288"/>
    </row>
    <row r="16" spans="1:18" s="269" customFormat="1" ht="13.5" customHeight="1" x14ac:dyDescent="0.2">
      <c r="A16" s="226"/>
      <c r="B16" s="246">
        <v>14</v>
      </c>
      <c r="C16" s="221"/>
      <c r="D16" s="222"/>
      <c r="E16" s="246">
        <v>271.20999999999998</v>
      </c>
      <c r="F16" s="248">
        <v>9</v>
      </c>
      <c r="G16" s="225">
        <f t="shared" si="0"/>
        <v>1.1368683772161603E-13</v>
      </c>
      <c r="H16" s="340">
        <f t="shared" si="0"/>
        <v>0</v>
      </c>
      <c r="I16" s="246" t="s">
        <v>400</v>
      </c>
      <c r="J16" s="246" t="s">
        <v>51</v>
      </c>
      <c r="K16" s="222"/>
      <c r="L16" s="222"/>
      <c r="M16" s="222"/>
      <c r="N16" s="270"/>
      <c r="O16" s="291"/>
      <c r="P16" s="271"/>
      <c r="R16" s="288"/>
    </row>
    <row r="17" spans="1:18" s="269" customFormat="1" ht="13.5" customHeight="1" x14ac:dyDescent="0.2">
      <c r="A17" s="226"/>
      <c r="B17" s="246"/>
      <c r="C17" s="221"/>
      <c r="D17" s="222"/>
      <c r="E17" s="246"/>
      <c r="F17" s="248"/>
      <c r="G17" s="225">
        <f t="shared" si="0"/>
        <v>1.1368683772161603E-13</v>
      </c>
      <c r="H17" s="340">
        <f t="shared" si="0"/>
        <v>0</v>
      </c>
      <c r="I17" s="246"/>
      <c r="J17" s="246"/>
      <c r="K17" s="222"/>
      <c r="L17" s="222"/>
      <c r="M17" s="222"/>
      <c r="N17" s="270"/>
      <c r="O17" s="291"/>
      <c r="P17" s="271">
        <v>0</v>
      </c>
      <c r="R17" s="288"/>
    </row>
    <row r="18" spans="1:18" s="269" customFormat="1" ht="13.5" hidden="1" customHeight="1" x14ac:dyDescent="0.2">
      <c r="A18" s="226"/>
      <c r="B18" s="246"/>
      <c r="C18" s="221"/>
      <c r="D18" s="222"/>
      <c r="E18" s="246"/>
      <c r="F18" s="248"/>
      <c r="G18" s="225">
        <f t="shared" si="0"/>
        <v>1.1368683772161603E-13</v>
      </c>
      <c r="H18" s="340">
        <f t="shared" si="0"/>
        <v>0</v>
      </c>
      <c r="I18" s="246"/>
      <c r="J18" s="246"/>
      <c r="K18" s="222"/>
      <c r="L18" s="222"/>
      <c r="M18" s="222"/>
      <c r="N18" s="270"/>
      <c r="O18" s="291"/>
      <c r="P18" s="271">
        <v>0</v>
      </c>
    </row>
    <row r="19" spans="1:18" s="269" customFormat="1" ht="13.5" customHeight="1" x14ac:dyDescent="0.2">
      <c r="A19" s="226"/>
      <c r="B19" s="246"/>
      <c r="C19" s="221"/>
      <c r="D19" s="222"/>
      <c r="E19" s="246"/>
      <c r="F19" s="248"/>
      <c r="G19" s="225">
        <f t="shared" si="0"/>
        <v>1.1368683772161603E-13</v>
      </c>
      <c r="H19" s="340">
        <f t="shared" si="0"/>
        <v>0</v>
      </c>
      <c r="I19" s="246"/>
      <c r="J19" s="246"/>
      <c r="K19" s="222"/>
      <c r="L19" s="222"/>
      <c r="M19" s="222"/>
      <c r="N19" s="270"/>
      <c r="O19" s="291"/>
      <c r="P19" s="271">
        <v>0</v>
      </c>
    </row>
    <row r="20" spans="1:18" s="269" customFormat="1" ht="13.5" customHeight="1" x14ac:dyDescent="0.2">
      <c r="A20" s="226"/>
      <c r="B20" s="246"/>
      <c r="C20" s="221"/>
      <c r="D20" s="222"/>
      <c r="E20" s="456"/>
      <c r="F20" s="248"/>
      <c r="G20" s="225">
        <f t="shared" si="0"/>
        <v>1.1368683772161603E-13</v>
      </c>
      <c r="H20" s="340">
        <f t="shared" si="0"/>
        <v>0</v>
      </c>
      <c r="I20" s="246"/>
      <c r="J20" s="246"/>
      <c r="K20" s="248"/>
      <c r="L20" s="222"/>
      <c r="M20" s="222"/>
      <c r="N20" s="270"/>
      <c r="O20" s="291"/>
      <c r="P20" s="271">
        <v>0</v>
      </c>
    </row>
    <row r="21" spans="1:18" s="269" customFormat="1" ht="13.5" customHeight="1" x14ac:dyDescent="0.2">
      <c r="A21" s="226"/>
      <c r="B21" s="246"/>
      <c r="C21" s="221"/>
      <c r="D21" s="222"/>
      <c r="E21" s="246"/>
      <c r="F21" s="248"/>
      <c r="G21" s="225">
        <f t="shared" si="0"/>
        <v>1.1368683772161603E-13</v>
      </c>
      <c r="H21" s="340">
        <f t="shared" si="0"/>
        <v>0</v>
      </c>
      <c r="I21" s="246"/>
      <c r="J21" s="246"/>
      <c r="K21" s="222"/>
      <c r="L21" s="222"/>
      <c r="M21" s="222"/>
      <c r="N21" s="270"/>
      <c r="O21" s="291"/>
      <c r="P21" s="271">
        <v>0</v>
      </c>
    </row>
    <row r="22" spans="1:18" s="269" customFormat="1" ht="15" x14ac:dyDescent="0.2">
      <c r="A22" s="226"/>
      <c r="B22" s="246"/>
      <c r="C22" s="126"/>
      <c r="D22" s="222"/>
      <c r="E22" s="246"/>
      <c r="F22" s="248"/>
      <c r="G22" s="225">
        <f t="shared" si="0"/>
        <v>1.1368683772161603E-13</v>
      </c>
      <c r="H22" s="340">
        <f t="shared" si="0"/>
        <v>0</v>
      </c>
      <c r="I22" s="246"/>
      <c r="J22" s="246"/>
      <c r="K22" s="222"/>
      <c r="L22" s="222"/>
      <c r="M22" s="222"/>
      <c r="N22" s="270"/>
      <c r="O22" s="291"/>
      <c r="P22" s="271">
        <v>0</v>
      </c>
    </row>
    <row r="23" spans="1:18" s="269" customFormat="1" ht="15" x14ac:dyDescent="0.2">
      <c r="A23" s="226"/>
      <c r="B23" s="246"/>
      <c r="C23" s="221"/>
      <c r="D23" s="222"/>
      <c r="E23" s="246"/>
      <c r="F23" s="248"/>
      <c r="G23" s="225">
        <f t="shared" si="0"/>
        <v>1.1368683772161603E-13</v>
      </c>
      <c r="H23" s="340">
        <f t="shared" si="0"/>
        <v>0</v>
      </c>
      <c r="I23" s="246"/>
      <c r="J23" s="246"/>
      <c r="K23" s="222"/>
      <c r="L23" s="222"/>
      <c r="M23" s="222"/>
      <c r="N23" s="270"/>
      <c r="O23" s="291"/>
      <c r="P23" s="271">
        <v>0</v>
      </c>
    </row>
    <row r="24" spans="1:18" s="366" customFormat="1" ht="15" x14ac:dyDescent="0.2">
      <c r="A24" s="360"/>
      <c r="B24" s="361"/>
      <c r="C24" s="394"/>
      <c r="D24" s="362"/>
      <c r="E24" s="361"/>
      <c r="F24" s="363"/>
      <c r="G24" s="225">
        <f t="shared" si="0"/>
        <v>1.1368683772161603E-13</v>
      </c>
      <c r="H24" s="340">
        <f t="shared" si="0"/>
        <v>0</v>
      </c>
      <c r="I24" s="246"/>
      <c r="J24" s="361"/>
      <c r="K24" s="362"/>
      <c r="L24" s="362"/>
      <c r="M24" s="362"/>
      <c r="N24" s="457"/>
      <c r="O24" s="364"/>
      <c r="P24" s="365">
        <v>0</v>
      </c>
    </row>
    <row r="25" spans="1:18" s="269" customFormat="1" ht="15" x14ac:dyDescent="0.2">
      <c r="A25" s="226"/>
      <c r="B25" s="246"/>
      <c r="C25" s="221"/>
      <c r="D25" s="222"/>
      <c r="E25" s="246"/>
      <c r="F25" s="248"/>
      <c r="G25" s="225">
        <f t="shared" si="0"/>
        <v>1.1368683772161603E-13</v>
      </c>
      <c r="H25" s="340">
        <f t="shared" si="0"/>
        <v>0</v>
      </c>
      <c r="I25" s="246"/>
      <c r="J25" s="246"/>
      <c r="K25" s="222"/>
      <c r="L25" s="222"/>
      <c r="M25" s="222"/>
      <c r="N25" s="270"/>
      <c r="O25" s="291"/>
      <c r="P25" s="271">
        <v>0</v>
      </c>
    </row>
    <row r="26" spans="1:18" s="126" customFormat="1" ht="15" x14ac:dyDescent="0.2">
      <c r="A26" s="226"/>
      <c r="B26" s="228"/>
      <c r="C26" s="221"/>
      <c r="D26" s="222"/>
      <c r="E26" s="228"/>
      <c r="F26" s="229"/>
      <c r="G26" s="225">
        <f t="shared" si="0"/>
        <v>1.1368683772161603E-13</v>
      </c>
      <c r="H26" s="340">
        <f t="shared" si="0"/>
        <v>0</v>
      </c>
      <c r="I26" s="246"/>
      <c r="J26" s="246"/>
      <c r="K26" s="222"/>
      <c r="L26" s="222"/>
      <c r="M26" s="222"/>
      <c r="N26" s="270"/>
      <c r="O26" s="291"/>
      <c r="P26" s="271">
        <v>0</v>
      </c>
    </row>
    <row r="27" spans="1:18" s="126" customFormat="1" ht="15" x14ac:dyDescent="0.2">
      <c r="A27" s="226"/>
      <c r="B27" s="228"/>
      <c r="C27" s="221"/>
      <c r="D27" s="222"/>
      <c r="E27" s="228"/>
      <c r="F27" s="229"/>
      <c r="G27" s="225">
        <f t="shared" ref="G27:H42" si="1">G26-E27+C27</f>
        <v>1.1368683772161603E-13</v>
      </c>
      <c r="H27" s="340">
        <f t="shared" si="1"/>
        <v>0</v>
      </c>
      <c r="I27" s="246"/>
      <c r="J27" s="246"/>
      <c r="K27" s="222"/>
      <c r="L27" s="222"/>
      <c r="M27" s="222"/>
      <c r="N27" s="270"/>
      <c r="O27" s="291"/>
      <c r="P27" s="271">
        <v>0</v>
      </c>
    </row>
    <row r="28" spans="1:18" s="126" customFormat="1" ht="15" x14ac:dyDescent="0.2">
      <c r="A28" s="226"/>
      <c r="B28" s="228"/>
      <c r="C28" s="221"/>
      <c r="D28" s="222"/>
      <c r="E28" s="228"/>
      <c r="F28" s="229"/>
      <c r="G28" s="225">
        <f t="shared" si="1"/>
        <v>1.1368683772161603E-13</v>
      </c>
      <c r="H28" s="340">
        <f t="shared" si="1"/>
        <v>0</v>
      </c>
      <c r="I28" s="246"/>
      <c r="J28" s="246"/>
      <c r="K28" s="282"/>
      <c r="L28" s="222"/>
      <c r="M28" s="222"/>
      <c r="N28" s="270"/>
      <c r="O28" s="291"/>
      <c r="P28" s="271">
        <v>0</v>
      </c>
    </row>
    <row r="29" spans="1:18" s="126" customFormat="1" ht="15" x14ac:dyDescent="0.2">
      <c r="A29" s="226"/>
      <c r="B29" s="228"/>
      <c r="C29" s="221"/>
      <c r="D29" s="222"/>
      <c r="E29" s="228"/>
      <c r="F29" s="229"/>
      <c r="G29" s="225">
        <f t="shared" si="1"/>
        <v>1.1368683772161603E-13</v>
      </c>
      <c r="H29" s="340">
        <f t="shared" si="1"/>
        <v>0</v>
      </c>
      <c r="I29" s="246"/>
      <c r="J29" s="246"/>
      <c r="K29" s="282"/>
      <c r="L29" s="222"/>
      <c r="M29" s="222"/>
      <c r="N29" s="270"/>
      <c r="O29" s="291"/>
      <c r="P29" s="271">
        <v>0</v>
      </c>
    </row>
    <row r="30" spans="1:18" s="126" customFormat="1" ht="15" x14ac:dyDescent="0.2">
      <c r="A30" s="226"/>
      <c r="B30" s="228"/>
      <c r="C30" s="221"/>
      <c r="D30" s="222"/>
      <c r="E30" s="228"/>
      <c r="F30" s="229"/>
      <c r="G30" s="225">
        <f t="shared" si="1"/>
        <v>1.1368683772161603E-13</v>
      </c>
      <c r="H30" s="340">
        <f t="shared" si="1"/>
        <v>0</v>
      </c>
      <c r="I30" s="246"/>
      <c r="J30" s="246"/>
      <c r="K30" s="222"/>
      <c r="L30" s="222"/>
      <c r="M30" s="222"/>
      <c r="N30" s="270"/>
      <c r="O30" s="291"/>
      <c r="P30" s="271">
        <v>0</v>
      </c>
    </row>
    <row r="31" spans="1:18" s="126" customFormat="1" ht="15" x14ac:dyDescent="0.2">
      <c r="A31" s="226"/>
      <c r="B31" s="228"/>
      <c r="C31" s="221"/>
      <c r="D31" s="222"/>
      <c r="E31" s="246"/>
      <c r="F31" s="229"/>
      <c r="G31" s="225">
        <f t="shared" si="1"/>
        <v>1.1368683772161603E-13</v>
      </c>
      <c r="H31" s="340">
        <f t="shared" si="1"/>
        <v>0</v>
      </c>
      <c r="I31" s="246"/>
      <c r="J31" s="246"/>
      <c r="K31" s="222"/>
      <c r="L31" s="222"/>
      <c r="M31" s="222"/>
      <c r="N31" s="270"/>
      <c r="O31" s="291"/>
      <c r="P31" s="271">
        <v>0</v>
      </c>
    </row>
    <row r="32" spans="1:18" s="126" customFormat="1" ht="15" x14ac:dyDescent="0.2">
      <c r="A32" s="226"/>
      <c r="B32" s="228"/>
      <c r="C32" s="221"/>
      <c r="D32" s="222"/>
      <c r="E32" s="228"/>
      <c r="F32" s="229"/>
      <c r="G32" s="225">
        <f t="shared" si="1"/>
        <v>1.1368683772161603E-13</v>
      </c>
      <c r="H32" s="340">
        <f t="shared" si="1"/>
        <v>0</v>
      </c>
      <c r="I32" s="246"/>
      <c r="J32" s="246"/>
      <c r="K32" s="222"/>
      <c r="L32" s="222"/>
      <c r="M32" s="222"/>
      <c r="N32" s="270"/>
      <c r="O32" s="291"/>
      <c r="P32" s="271">
        <v>0</v>
      </c>
    </row>
    <row r="33" spans="1:16" s="126" customFormat="1" ht="15" x14ac:dyDescent="0.2">
      <c r="A33" s="226"/>
      <c r="B33" s="228"/>
      <c r="C33" s="221"/>
      <c r="D33" s="222"/>
      <c r="E33" s="228"/>
      <c r="F33" s="229"/>
      <c r="G33" s="225">
        <f t="shared" si="1"/>
        <v>1.1368683772161603E-13</v>
      </c>
      <c r="H33" s="340">
        <f t="shared" si="1"/>
        <v>0</v>
      </c>
      <c r="I33" s="246"/>
      <c r="J33" s="246"/>
      <c r="K33" s="222"/>
      <c r="L33" s="222"/>
      <c r="M33" s="222"/>
      <c r="N33" s="270"/>
      <c r="O33" s="291"/>
      <c r="P33" s="271">
        <v>0</v>
      </c>
    </row>
    <row r="34" spans="1:16" s="126" customFormat="1" ht="15" x14ac:dyDescent="0.2">
      <c r="A34" s="226"/>
      <c r="B34" s="228"/>
      <c r="C34" s="221"/>
      <c r="D34" s="222"/>
      <c r="E34" s="228"/>
      <c r="F34" s="229"/>
      <c r="G34" s="225">
        <f t="shared" si="1"/>
        <v>1.1368683772161603E-13</v>
      </c>
      <c r="H34" s="340">
        <f t="shared" si="1"/>
        <v>0</v>
      </c>
      <c r="I34" s="246"/>
      <c r="J34" s="246"/>
      <c r="K34" s="222"/>
      <c r="L34" s="222"/>
      <c r="M34" s="222"/>
      <c r="N34" s="270"/>
      <c r="O34" s="291"/>
      <c r="P34" s="271">
        <v>0</v>
      </c>
    </row>
    <row r="35" spans="1:16" s="126" customFormat="1" ht="15" x14ac:dyDescent="0.2">
      <c r="A35" s="226"/>
      <c r="B35" s="228"/>
      <c r="C35" s="221"/>
      <c r="D35" s="222"/>
      <c r="E35" s="228"/>
      <c r="F35" s="229"/>
      <c r="G35" s="225">
        <f t="shared" si="1"/>
        <v>1.1368683772161603E-13</v>
      </c>
      <c r="H35" s="340">
        <f t="shared" si="1"/>
        <v>0</v>
      </c>
      <c r="I35" s="246"/>
      <c r="J35" s="246"/>
      <c r="K35" s="222"/>
      <c r="L35" s="222"/>
      <c r="M35" s="222"/>
      <c r="N35" s="270"/>
      <c r="O35" s="291"/>
      <c r="P35" s="271">
        <v>0</v>
      </c>
    </row>
    <row r="36" spans="1:16" s="126" customFormat="1" ht="15" x14ac:dyDescent="0.2">
      <c r="A36" s="226"/>
      <c r="B36" s="228"/>
      <c r="C36" s="221"/>
      <c r="D36" s="222"/>
      <c r="E36" s="228"/>
      <c r="F36" s="229"/>
      <c r="G36" s="225">
        <f t="shared" si="1"/>
        <v>1.1368683772161603E-13</v>
      </c>
      <c r="H36" s="340">
        <f t="shared" si="1"/>
        <v>0</v>
      </c>
      <c r="I36" s="246"/>
      <c r="J36" s="246"/>
      <c r="K36" s="222"/>
      <c r="L36" s="222"/>
      <c r="M36" s="222"/>
      <c r="N36" s="270"/>
      <c r="O36" s="291"/>
      <c r="P36" s="271">
        <v>0</v>
      </c>
    </row>
    <row r="37" spans="1:16" s="126" customFormat="1" ht="15" x14ac:dyDescent="0.2">
      <c r="A37" s="226"/>
      <c r="B37" s="228"/>
      <c r="C37" s="221"/>
      <c r="D37" s="227"/>
      <c r="E37" s="228"/>
      <c r="F37" s="229"/>
      <c r="G37" s="225">
        <f t="shared" si="1"/>
        <v>1.1368683772161603E-13</v>
      </c>
      <c r="H37" s="340">
        <f t="shared" si="1"/>
        <v>0</v>
      </c>
      <c r="I37" s="246"/>
      <c r="J37" s="246"/>
      <c r="K37" s="222"/>
      <c r="L37" s="222"/>
      <c r="M37" s="222"/>
      <c r="N37" s="270"/>
      <c r="O37" s="291"/>
      <c r="P37" s="271">
        <v>0</v>
      </c>
    </row>
    <row r="38" spans="1:16" s="126" customFormat="1" ht="15" x14ac:dyDescent="0.2">
      <c r="A38" s="226"/>
      <c r="B38" s="228"/>
      <c r="C38" s="221"/>
      <c r="D38" s="222"/>
      <c r="E38" s="331"/>
      <c r="F38" s="229"/>
      <c r="G38" s="225">
        <f t="shared" si="1"/>
        <v>1.1368683772161603E-13</v>
      </c>
      <c r="H38" s="340">
        <f t="shared" si="1"/>
        <v>0</v>
      </c>
      <c r="I38" s="246"/>
      <c r="J38" s="246"/>
      <c r="K38" s="222"/>
      <c r="L38" s="222"/>
      <c r="M38" s="222"/>
      <c r="N38" s="270"/>
      <c r="O38" s="291"/>
      <c r="P38" s="271">
        <v>0</v>
      </c>
    </row>
    <row r="39" spans="1:16" s="126" customFormat="1" ht="15" x14ac:dyDescent="0.2">
      <c r="A39" s="226"/>
      <c r="B39" s="228"/>
      <c r="C39" s="221"/>
      <c r="D39" s="222"/>
      <c r="E39" s="228"/>
      <c r="F39" s="229"/>
      <c r="G39" s="225">
        <f t="shared" si="1"/>
        <v>1.1368683772161603E-13</v>
      </c>
      <c r="H39" s="340">
        <f t="shared" si="1"/>
        <v>0</v>
      </c>
      <c r="I39" s="246"/>
      <c r="J39" s="246"/>
      <c r="K39" s="222"/>
      <c r="L39" s="222"/>
      <c r="M39" s="222"/>
      <c r="N39" s="270"/>
      <c r="O39" s="291"/>
      <c r="P39" s="271">
        <v>0</v>
      </c>
    </row>
    <row r="40" spans="1:16" s="126" customFormat="1" ht="15" x14ac:dyDescent="0.2">
      <c r="A40" s="226"/>
      <c r="B40" s="228"/>
      <c r="C40" s="221"/>
      <c r="D40" s="222"/>
      <c r="E40" s="228"/>
      <c r="F40" s="229"/>
      <c r="G40" s="225">
        <f t="shared" si="1"/>
        <v>1.1368683772161603E-13</v>
      </c>
      <c r="H40" s="340">
        <f t="shared" si="1"/>
        <v>0</v>
      </c>
      <c r="I40" s="246"/>
      <c r="J40" s="246"/>
      <c r="K40" s="222"/>
      <c r="L40" s="222"/>
      <c r="M40" s="222"/>
      <c r="N40" s="270"/>
      <c r="O40" s="291"/>
      <c r="P40" s="271">
        <v>0</v>
      </c>
    </row>
    <row r="41" spans="1:16" s="126" customFormat="1" ht="15" x14ac:dyDescent="0.2">
      <c r="A41" s="226"/>
      <c r="B41" s="228"/>
      <c r="C41" s="221"/>
      <c r="D41" s="222"/>
      <c r="E41" s="228"/>
      <c r="F41" s="229"/>
      <c r="G41" s="225">
        <f t="shared" si="1"/>
        <v>1.1368683772161603E-13</v>
      </c>
      <c r="H41" s="340">
        <f t="shared" si="1"/>
        <v>0</v>
      </c>
      <c r="I41" s="246"/>
      <c r="J41" s="246"/>
      <c r="K41" s="222"/>
      <c r="L41" s="222"/>
      <c r="M41" s="222"/>
      <c r="N41" s="270"/>
      <c r="O41" s="291"/>
      <c r="P41" s="271">
        <v>0</v>
      </c>
    </row>
    <row r="42" spans="1:16" s="126" customFormat="1" ht="15" x14ac:dyDescent="0.2">
      <c r="A42" s="226"/>
      <c r="B42" s="228"/>
      <c r="C42" s="221"/>
      <c r="D42" s="222"/>
      <c r="E42" s="228"/>
      <c r="F42" s="229"/>
      <c r="G42" s="225">
        <f t="shared" si="1"/>
        <v>1.1368683772161603E-13</v>
      </c>
      <c r="H42" s="340">
        <f t="shared" si="1"/>
        <v>0</v>
      </c>
      <c r="I42" s="246"/>
      <c r="J42" s="246"/>
      <c r="K42" s="222"/>
      <c r="L42" s="222"/>
      <c r="M42" s="222"/>
      <c r="N42" s="270"/>
      <c r="O42" s="291"/>
      <c r="P42" s="271">
        <v>0</v>
      </c>
    </row>
    <row r="43" spans="1:16" s="126" customFormat="1" ht="15" x14ac:dyDescent="0.2">
      <c r="A43" s="226"/>
      <c r="B43" s="285"/>
      <c r="C43" s="225"/>
      <c r="D43" s="222"/>
      <c r="E43" s="228"/>
      <c r="F43" s="229"/>
      <c r="G43" s="225">
        <f t="shared" ref="G43:H58" si="2">G42-E43+C43</f>
        <v>1.1368683772161603E-13</v>
      </c>
      <c r="H43" s="340">
        <f t="shared" si="2"/>
        <v>0</v>
      </c>
      <c r="I43" s="246"/>
      <c r="J43" s="246"/>
      <c r="K43" s="222"/>
      <c r="L43" s="222"/>
      <c r="M43" s="222"/>
      <c r="N43" s="270"/>
      <c r="O43" s="291"/>
      <c r="P43" s="271">
        <v>0</v>
      </c>
    </row>
    <row r="44" spans="1:16" s="126" customFormat="1" ht="15" x14ac:dyDescent="0.2">
      <c r="A44" s="226"/>
      <c r="B44" s="285"/>
      <c r="C44" s="225"/>
      <c r="D44" s="222"/>
      <c r="E44" s="228"/>
      <c r="F44" s="229"/>
      <c r="G44" s="225">
        <f t="shared" si="2"/>
        <v>1.1368683772161603E-13</v>
      </c>
      <c r="H44" s="340">
        <f t="shared" si="2"/>
        <v>0</v>
      </c>
      <c r="I44" s="246"/>
      <c r="J44" s="246"/>
      <c r="K44" s="222"/>
      <c r="L44" s="222"/>
      <c r="M44" s="222"/>
      <c r="N44" s="270"/>
      <c r="O44" s="291"/>
      <c r="P44" s="271">
        <v>0</v>
      </c>
    </row>
    <row r="45" spans="1:16" s="126" customFormat="1" ht="15" x14ac:dyDescent="0.2">
      <c r="A45" s="226"/>
      <c r="B45" s="285"/>
      <c r="C45" s="225"/>
      <c r="D45" s="222"/>
      <c r="E45" s="228"/>
      <c r="F45" s="229"/>
      <c r="G45" s="225">
        <f t="shared" si="2"/>
        <v>1.1368683772161603E-13</v>
      </c>
      <c r="H45" s="340">
        <f t="shared" si="2"/>
        <v>0</v>
      </c>
      <c r="I45" s="246"/>
      <c r="J45" s="246"/>
      <c r="K45" s="222"/>
      <c r="L45" s="222"/>
      <c r="M45" s="222"/>
      <c r="N45" s="270"/>
      <c r="O45" s="291"/>
      <c r="P45" s="271">
        <v>0</v>
      </c>
    </row>
    <row r="46" spans="1:16" s="126" customFormat="1" ht="15" x14ac:dyDescent="0.2">
      <c r="A46" s="226"/>
      <c r="B46" s="285"/>
      <c r="C46" s="236"/>
      <c r="D46" s="222"/>
      <c r="E46" s="228"/>
      <c r="F46" s="229"/>
      <c r="G46" s="225">
        <f t="shared" si="2"/>
        <v>1.1368683772161603E-13</v>
      </c>
      <c r="H46" s="340">
        <f t="shared" si="2"/>
        <v>0</v>
      </c>
      <c r="I46" s="246"/>
      <c r="J46" s="246"/>
      <c r="K46" s="222"/>
      <c r="L46" s="222"/>
      <c r="M46" s="222"/>
      <c r="N46" s="270"/>
      <c r="O46" s="291"/>
      <c r="P46" s="271">
        <v>0</v>
      </c>
    </row>
    <row r="47" spans="1:16" s="126" customFormat="1" ht="15" x14ac:dyDescent="0.2">
      <c r="A47" s="226"/>
      <c r="B47" s="285"/>
      <c r="C47" s="225"/>
      <c r="D47" s="222"/>
      <c r="E47" s="228"/>
      <c r="F47" s="229"/>
      <c r="G47" s="225">
        <f t="shared" si="2"/>
        <v>1.1368683772161603E-13</v>
      </c>
      <c r="H47" s="340">
        <f t="shared" si="2"/>
        <v>0</v>
      </c>
      <c r="I47" s="234"/>
      <c r="J47" s="234"/>
      <c r="K47" s="222"/>
      <c r="L47" s="222"/>
      <c r="M47" s="222"/>
      <c r="N47" s="270"/>
      <c r="O47" s="291"/>
      <c r="P47" s="271">
        <v>0</v>
      </c>
    </row>
    <row r="48" spans="1:16" s="126" customFormat="1" ht="15" x14ac:dyDescent="0.2">
      <c r="A48" s="226"/>
      <c r="B48" s="285"/>
      <c r="C48" s="225"/>
      <c r="D48" s="222"/>
      <c r="E48" s="228"/>
      <c r="F48" s="229"/>
      <c r="G48" s="221">
        <f t="shared" si="2"/>
        <v>1.1368683772161603E-13</v>
      </c>
      <c r="H48" s="340">
        <f t="shared" si="2"/>
        <v>0</v>
      </c>
      <c r="I48" s="234"/>
      <c r="J48" s="234"/>
      <c r="K48" s="222"/>
      <c r="L48" s="222"/>
      <c r="M48" s="222"/>
      <c r="N48" s="270"/>
      <c r="O48" s="291"/>
      <c r="P48" s="271">
        <v>0</v>
      </c>
    </row>
    <row r="49" spans="1:16" s="126" customFormat="1" ht="15" x14ac:dyDescent="0.2">
      <c r="A49" s="226"/>
      <c r="B49" s="285"/>
      <c r="C49" s="225"/>
      <c r="D49" s="222"/>
      <c r="E49" s="228"/>
      <c r="F49" s="229"/>
      <c r="G49" s="221">
        <f t="shared" si="2"/>
        <v>1.1368683772161603E-13</v>
      </c>
      <c r="H49" s="340">
        <f t="shared" si="2"/>
        <v>0</v>
      </c>
      <c r="I49" s="234"/>
      <c r="J49" s="234"/>
      <c r="K49" s="222"/>
      <c r="L49" s="222"/>
      <c r="M49" s="222"/>
      <c r="N49" s="270"/>
      <c r="O49" s="291"/>
      <c r="P49" s="271">
        <v>0</v>
      </c>
    </row>
    <row r="50" spans="1:16" s="126" customFormat="1" ht="15" x14ac:dyDescent="0.2">
      <c r="A50" s="226"/>
      <c r="B50" s="285"/>
      <c r="C50" s="225"/>
      <c r="D50" s="222"/>
      <c r="E50" s="228"/>
      <c r="F50" s="229"/>
      <c r="G50" s="221">
        <f t="shared" si="2"/>
        <v>1.1368683772161603E-13</v>
      </c>
      <c r="H50" s="340">
        <f t="shared" si="2"/>
        <v>0</v>
      </c>
      <c r="I50" s="234"/>
      <c r="J50" s="234"/>
      <c r="K50" s="222"/>
      <c r="L50" s="222"/>
      <c r="M50" s="222"/>
      <c r="N50" s="270"/>
      <c r="O50" s="291"/>
      <c r="P50" s="271">
        <v>0</v>
      </c>
    </row>
    <row r="51" spans="1:16" s="126" customFormat="1" ht="15" x14ac:dyDescent="0.2">
      <c r="A51" s="226"/>
      <c r="B51" s="285"/>
      <c r="C51" s="225"/>
      <c r="D51" s="222"/>
      <c r="E51" s="228"/>
      <c r="F51" s="229"/>
      <c r="G51" s="221">
        <f t="shared" si="2"/>
        <v>1.1368683772161603E-13</v>
      </c>
      <c r="H51" s="340">
        <f t="shared" si="2"/>
        <v>0</v>
      </c>
      <c r="I51" s="234"/>
      <c r="J51" s="234"/>
      <c r="K51" s="222"/>
      <c r="L51" s="222"/>
      <c r="M51" s="222"/>
      <c r="N51" s="270"/>
      <c r="O51" s="291"/>
      <c r="P51" s="271">
        <v>0</v>
      </c>
    </row>
    <row r="52" spans="1:16" s="126" customFormat="1" ht="15" x14ac:dyDescent="0.2">
      <c r="A52" s="226"/>
      <c r="B52" s="285"/>
      <c r="C52" s="225"/>
      <c r="D52" s="222"/>
      <c r="E52" s="228"/>
      <c r="F52" s="229"/>
      <c r="G52" s="221">
        <f t="shared" si="2"/>
        <v>1.1368683772161603E-13</v>
      </c>
      <c r="H52" s="340">
        <f t="shared" si="2"/>
        <v>0</v>
      </c>
      <c r="I52" s="234"/>
      <c r="J52" s="234"/>
      <c r="K52" s="222"/>
      <c r="L52" s="222"/>
      <c r="M52" s="222"/>
      <c r="N52" s="270"/>
      <c r="O52" s="291"/>
      <c r="P52" s="271">
        <v>0</v>
      </c>
    </row>
    <row r="53" spans="1:16" s="126" customFormat="1" ht="15" x14ac:dyDescent="0.2">
      <c r="A53" s="226"/>
      <c r="B53" s="285"/>
      <c r="C53" s="225"/>
      <c r="D53" s="222"/>
      <c r="E53" s="228"/>
      <c r="F53" s="229"/>
      <c r="G53" s="221">
        <f t="shared" si="2"/>
        <v>1.1368683772161603E-13</v>
      </c>
      <c r="H53" s="340">
        <f t="shared" si="2"/>
        <v>0</v>
      </c>
      <c r="I53" s="234"/>
      <c r="J53" s="234"/>
      <c r="K53" s="226"/>
      <c r="L53" s="226"/>
      <c r="M53" s="222"/>
      <c r="N53" s="271"/>
      <c r="O53" s="291"/>
      <c r="P53" s="271">
        <v>0</v>
      </c>
    </row>
    <row r="54" spans="1:16" s="126" customFormat="1" ht="15" x14ac:dyDescent="0.2">
      <c r="A54" s="226"/>
      <c r="B54" s="285"/>
      <c r="C54" s="221"/>
      <c r="D54" s="222"/>
      <c r="E54" s="228"/>
      <c r="F54" s="229"/>
      <c r="G54" s="221">
        <f t="shared" si="2"/>
        <v>1.1368683772161603E-13</v>
      </c>
      <c r="H54" s="340">
        <f t="shared" si="2"/>
        <v>0</v>
      </c>
      <c r="I54" s="234"/>
      <c r="J54" s="234"/>
      <c r="K54" s="226"/>
      <c r="L54" s="226"/>
      <c r="M54" s="222"/>
      <c r="N54" s="271"/>
      <c r="O54" s="291"/>
      <c r="P54" s="271">
        <v>0</v>
      </c>
    </row>
    <row r="55" spans="1:16" s="126" customFormat="1" ht="15" x14ac:dyDescent="0.2">
      <c r="A55" s="226"/>
      <c r="B55" s="285"/>
      <c r="C55" s="225"/>
      <c r="D55" s="222"/>
      <c r="E55" s="228"/>
      <c r="F55" s="229"/>
      <c r="G55" s="221">
        <f t="shared" si="2"/>
        <v>1.1368683772161603E-13</v>
      </c>
      <c r="H55" s="340">
        <f t="shared" si="2"/>
        <v>0</v>
      </c>
      <c r="I55" s="234"/>
      <c r="J55" s="234"/>
      <c r="K55" s="226"/>
      <c r="L55" s="226"/>
      <c r="M55" s="222"/>
      <c r="N55" s="271"/>
      <c r="O55" s="291"/>
      <c r="P55" s="271">
        <v>0</v>
      </c>
    </row>
    <row r="56" spans="1:16" s="126" customFormat="1" ht="15.75" x14ac:dyDescent="0.25">
      <c r="A56" s="226"/>
      <c r="B56" s="285"/>
      <c r="C56" s="225"/>
      <c r="D56" s="222"/>
      <c r="E56" s="228"/>
      <c r="F56" s="229"/>
      <c r="G56" s="221">
        <f t="shared" si="2"/>
        <v>1.1368683772161603E-13</v>
      </c>
      <c r="H56" s="262">
        <f t="shared" si="2"/>
        <v>0</v>
      </c>
      <c r="I56" s="234"/>
      <c r="J56" s="234"/>
      <c r="K56" s="226"/>
      <c r="L56" s="226"/>
      <c r="M56" s="222"/>
      <c r="N56" s="271"/>
      <c r="O56" s="291"/>
      <c r="P56" s="271">
        <v>0</v>
      </c>
    </row>
    <row r="57" spans="1:16" s="126" customFormat="1" ht="15.75" x14ac:dyDescent="0.25">
      <c r="A57" s="226"/>
      <c r="B57" s="285"/>
      <c r="C57" s="225"/>
      <c r="D57" s="222"/>
      <c r="E57" s="228"/>
      <c r="F57" s="229"/>
      <c r="G57" s="221">
        <f t="shared" si="2"/>
        <v>1.1368683772161603E-13</v>
      </c>
      <c r="H57" s="262">
        <f t="shared" si="2"/>
        <v>0</v>
      </c>
      <c r="I57" s="234"/>
      <c r="J57" s="234"/>
      <c r="K57" s="226"/>
      <c r="L57" s="226"/>
      <c r="M57" s="222"/>
      <c r="N57" s="271"/>
      <c r="O57" s="291"/>
      <c r="P57" s="271">
        <v>0</v>
      </c>
    </row>
    <row r="58" spans="1:16" ht="15.75" x14ac:dyDescent="0.25">
      <c r="A58" s="56"/>
      <c r="B58" s="145"/>
      <c r="C58" s="79"/>
      <c r="D58" s="80"/>
      <c r="E58" s="140"/>
      <c r="F58" s="36"/>
      <c r="G58" s="221">
        <f t="shared" si="2"/>
        <v>1.1368683772161603E-13</v>
      </c>
      <c r="H58" s="262">
        <f t="shared" si="2"/>
        <v>0</v>
      </c>
      <c r="I58" s="234"/>
      <c r="J58" s="234"/>
      <c r="K58" s="56"/>
      <c r="L58" s="56"/>
      <c r="M58" s="80"/>
      <c r="N58" s="77"/>
      <c r="O58" s="117"/>
      <c r="P58" s="78">
        <v>0</v>
      </c>
    </row>
    <row r="59" spans="1:16" ht="15.75" x14ac:dyDescent="0.25">
      <c r="A59" s="56"/>
      <c r="B59" s="145"/>
      <c r="C59" s="79"/>
      <c r="D59" s="80"/>
      <c r="E59" s="140"/>
      <c r="F59" s="36"/>
      <c r="G59" s="221">
        <f t="shared" ref="G59:H74" si="3">G58-E59+C59</f>
        <v>1.1368683772161603E-13</v>
      </c>
      <c r="H59" s="262">
        <f t="shared" si="3"/>
        <v>0</v>
      </c>
      <c r="I59" s="234"/>
      <c r="J59" s="234"/>
      <c r="K59" s="56"/>
      <c r="L59" s="56"/>
      <c r="M59" s="80"/>
      <c r="N59" s="77"/>
      <c r="O59" s="117"/>
      <c r="P59" s="78">
        <v>0</v>
      </c>
    </row>
    <row r="60" spans="1:16" ht="15.75" x14ac:dyDescent="0.25">
      <c r="A60" s="56"/>
      <c r="B60" s="80"/>
      <c r="C60" s="79"/>
      <c r="D60" s="56"/>
      <c r="E60" s="79"/>
      <c r="F60" s="80"/>
      <c r="G60" s="225">
        <f t="shared" si="3"/>
        <v>1.1368683772161603E-13</v>
      </c>
      <c r="H60" s="262">
        <f t="shared" si="3"/>
        <v>0</v>
      </c>
      <c r="I60" s="222"/>
      <c r="J60" s="222"/>
      <c r="K60" s="56"/>
      <c r="L60" s="165"/>
      <c r="M60" s="80"/>
      <c r="N60" s="77"/>
      <c r="O60" s="117"/>
      <c r="P60" s="78">
        <v>0</v>
      </c>
    </row>
    <row r="61" spans="1:16" ht="15.75" x14ac:dyDescent="0.25">
      <c r="A61" s="56"/>
      <c r="B61" s="80"/>
      <c r="C61" s="79"/>
      <c r="D61" s="56"/>
      <c r="E61" s="79"/>
      <c r="F61" s="80"/>
      <c r="G61" s="225">
        <f t="shared" si="3"/>
        <v>1.1368683772161603E-13</v>
      </c>
      <c r="H61" s="262">
        <f t="shared" si="3"/>
        <v>0</v>
      </c>
      <c r="I61" s="222"/>
      <c r="J61" s="222"/>
      <c r="K61" s="56"/>
      <c r="L61" s="56"/>
      <c r="M61" s="80"/>
      <c r="N61" s="77"/>
      <c r="O61" s="117"/>
      <c r="P61" s="78">
        <v>0</v>
      </c>
    </row>
    <row r="62" spans="1:16" ht="15.75" x14ac:dyDescent="0.25">
      <c r="A62" s="56"/>
      <c r="B62" s="80"/>
      <c r="C62" s="79"/>
      <c r="D62" s="56"/>
      <c r="E62" s="79"/>
      <c r="F62" s="80"/>
      <c r="G62" s="225">
        <f t="shared" si="3"/>
        <v>1.1368683772161603E-13</v>
      </c>
      <c r="H62" s="262">
        <f t="shared" si="3"/>
        <v>0</v>
      </c>
      <c r="I62" s="222"/>
      <c r="J62" s="222"/>
      <c r="K62" s="56"/>
      <c r="L62" s="56"/>
      <c r="M62" s="80"/>
      <c r="N62" s="77"/>
      <c r="O62" s="117"/>
      <c r="P62" s="78">
        <v>0</v>
      </c>
    </row>
    <row r="63" spans="1:16" ht="15.75" x14ac:dyDescent="0.25">
      <c r="A63" s="56"/>
      <c r="B63" s="80"/>
      <c r="C63" s="79"/>
      <c r="D63" s="56"/>
      <c r="E63" s="79"/>
      <c r="F63" s="80"/>
      <c r="G63" s="225">
        <f t="shared" si="3"/>
        <v>1.1368683772161603E-13</v>
      </c>
      <c r="H63" s="262">
        <f t="shared" si="3"/>
        <v>0</v>
      </c>
      <c r="I63" s="222"/>
      <c r="J63" s="222"/>
      <c r="K63" s="56"/>
      <c r="L63" s="56"/>
      <c r="M63" s="80"/>
      <c r="N63" s="77"/>
      <c r="O63" s="117"/>
      <c r="P63" s="78">
        <v>0</v>
      </c>
    </row>
    <row r="64" spans="1:16" ht="15.75" x14ac:dyDescent="0.25">
      <c r="A64" s="56"/>
      <c r="B64" s="80"/>
      <c r="C64" s="79"/>
      <c r="D64" s="56"/>
      <c r="E64" s="79"/>
      <c r="F64" s="80"/>
      <c r="G64" s="225">
        <f t="shared" si="3"/>
        <v>1.1368683772161603E-13</v>
      </c>
      <c r="H64" s="262">
        <f t="shared" si="3"/>
        <v>0</v>
      </c>
      <c r="I64" s="222"/>
      <c r="J64" s="222"/>
      <c r="K64" s="56"/>
      <c r="L64" s="56"/>
      <c r="M64" s="80"/>
      <c r="N64" s="77"/>
      <c r="O64" s="117"/>
      <c r="P64" s="78">
        <v>0</v>
      </c>
    </row>
    <row r="65" spans="1:16" ht="15.75" x14ac:dyDescent="0.25">
      <c r="A65" s="56"/>
      <c r="B65" s="80"/>
      <c r="C65" s="79"/>
      <c r="D65" s="56"/>
      <c r="E65" s="79"/>
      <c r="F65" s="56"/>
      <c r="G65" s="225">
        <f t="shared" si="3"/>
        <v>1.1368683772161603E-13</v>
      </c>
      <c r="H65" s="262">
        <f t="shared" si="3"/>
        <v>0</v>
      </c>
      <c r="I65" s="222"/>
      <c r="J65" s="222"/>
      <c r="K65" s="56"/>
      <c r="L65" s="56"/>
      <c r="M65" s="80"/>
      <c r="N65" s="77"/>
      <c r="O65" s="117"/>
      <c r="P65" s="78">
        <v>0</v>
      </c>
    </row>
    <row r="66" spans="1:16" ht="15.75" x14ac:dyDescent="0.25">
      <c r="A66" s="56"/>
      <c r="B66" s="80"/>
      <c r="C66" s="79"/>
      <c r="D66" s="56"/>
      <c r="E66" s="79"/>
      <c r="F66" s="56"/>
      <c r="G66" s="225">
        <f t="shared" si="3"/>
        <v>1.1368683772161603E-13</v>
      </c>
      <c r="H66" s="262">
        <f t="shared" si="3"/>
        <v>0</v>
      </c>
      <c r="I66" s="222"/>
      <c r="J66" s="222"/>
      <c r="K66" s="56"/>
      <c r="L66" s="56"/>
      <c r="M66" s="80"/>
      <c r="N66" s="77"/>
      <c r="O66" s="117"/>
      <c r="P66" s="78">
        <v>0</v>
      </c>
    </row>
    <row r="67" spans="1:16" ht="15.75" x14ac:dyDescent="0.25">
      <c r="A67" s="56"/>
      <c r="B67" s="80"/>
      <c r="C67" s="79"/>
      <c r="D67" s="56"/>
      <c r="E67" s="79"/>
      <c r="F67" s="56"/>
      <c r="G67" s="225">
        <f t="shared" si="3"/>
        <v>1.1368683772161603E-13</v>
      </c>
      <c r="H67" s="262">
        <f t="shared" si="3"/>
        <v>0</v>
      </c>
      <c r="I67" s="222"/>
      <c r="J67" s="222"/>
      <c r="K67" s="56"/>
      <c r="L67" s="56"/>
      <c r="M67" s="80"/>
      <c r="N67" s="77"/>
      <c r="O67" s="117"/>
      <c r="P67" s="78">
        <v>0</v>
      </c>
    </row>
    <row r="68" spans="1:16" ht="15.75" x14ac:dyDescent="0.25">
      <c r="A68" s="56"/>
      <c r="B68" s="80"/>
      <c r="C68" s="79"/>
      <c r="D68" s="56"/>
      <c r="E68" s="79"/>
      <c r="F68" s="56"/>
      <c r="G68" s="225">
        <f t="shared" si="3"/>
        <v>1.1368683772161603E-13</v>
      </c>
      <c r="H68" s="262">
        <f t="shared" si="3"/>
        <v>0</v>
      </c>
      <c r="I68" s="222"/>
      <c r="J68" s="222"/>
      <c r="K68" s="56"/>
      <c r="L68" s="56"/>
      <c r="M68" s="80"/>
      <c r="N68" s="77"/>
      <c r="O68" s="117"/>
      <c r="P68" s="78">
        <v>0</v>
      </c>
    </row>
    <row r="69" spans="1:16" ht="15.75" x14ac:dyDescent="0.25">
      <c r="A69" s="56"/>
      <c r="B69" s="80"/>
      <c r="C69" s="79"/>
      <c r="D69" s="56"/>
      <c r="E69" s="79"/>
      <c r="F69" s="56"/>
      <c r="G69" s="225">
        <f t="shared" si="3"/>
        <v>1.1368683772161603E-13</v>
      </c>
      <c r="H69" s="262">
        <f t="shared" si="3"/>
        <v>0</v>
      </c>
      <c r="I69" s="222"/>
      <c r="J69" s="222"/>
      <c r="K69" s="56"/>
      <c r="L69" s="56"/>
      <c r="M69" s="80"/>
      <c r="N69" s="77"/>
      <c r="O69" s="117"/>
      <c r="P69" s="78">
        <v>0</v>
      </c>
    </row>
    <row r="70" spans="1:16" ht="15.75" x14ac:dyDescent="0.25">
      <c r="A70" s="56"/>
      <c r="B70" s="80"/>
      <c r="C70" s="79"/>
      <c r="D70" s="56"/>
      <c r="E70" s="79"/>
      <c r="F70" s="56"/>
      <c r="G70" s="225">
        <f t="shared" si="3"/>
        <v>1.1368683772161603E-13</v>
      </c>
      <c r="H70" s="262">
        <f t="shared" si="3"/>
        <v>0</v>
      </c>
      <c r="I70" s="222"/>
      <c r="J70" s="222"/>
      <c r="K70" s="56"/>
      <c r="L70" s="56"/>
      <c r="M70" s="80"/>
      <c r="N70" s="77"/>
      <c r="O70" s="117"/>
      <c r="P70" s="78">
        <v>0</v>
      </c>
    </row>
    <row r="71" spans="1:16" ht="15.75" x14ac:dyDescent="0.25">
      <c r="A71" s="56"/>
      <c r="B71" s="80"/>
      <c r="C71" s="79"/>
      <c r="D71" s="56"/>
      <c r="E71" s="79"/>
      <c r="F71" s="56"/>
      <c r="G71" s="225">
        <f t="shared" si="3"/>
        <v>1.1368683772161603E-13</v>
      </c>
      <c r="H71" s="262">
        <f t="shared" si="3"/>
        <v>0</v>
      </c>
      <c r="I71" s="222"/>
      <c r="J71" s="222"/>
      <c r="K71" s="56"/>
      <c r="L71" s="56"/>
      <c r="M71" s="80"/>
      <c r="N71" s="77"/>
      <c r="O71" s="117"/>
      <c r="P71" s="78">
        <v>0</v>
      </c>
    </row>
    <row r="72" spans="1:16" ht="15.75" x14ac:dyDescent="0.25">
      <c r="A72" s="56"/>
      <c r="B72" s="80"/>
      <c r="C72" s="81"/>
      <c r="D72" s="56"/>
      <c r="E72" s="79"/>
      <c r="F72" s="56"/>
      <c r="G72" s="225">
        <f t="shared" si="3"/>
        <v>1.1368683772161603E-13</v>
      </c>
      <c r="H72" s="262">
        <f t="shared" si="3"/>
        <v>0</v>
      </c>
      <c r="I72" s="222"/>
      <c r="J72" s="222"/>
      <c r="K72" s="56"/>
      <c r="L72" s="56"/>
      <c r="M72" s="80"/>
      <c r="N72" s="77"/>
      <c r="O72" s="117"/>
      <c r="P72" s="78">
        <v>0</v>
      </c>
    </row>
    <row r="73" spans="1:16" ht="15.75" x14ac:dyDescent="0.25">
      <c r="A73" s="56"/>
      <c r="B73" s="80"/>
      <c r="C73" s="79"/>
      <c r="D73" s="56"/>
      <c r="E73" s="79"/>
      <c r="F73" s="56"/>
      <c r="G73" s="225">
        <f t="shared" si="3"/>
        <v>1.1368683772161603E-13</v>
      </c>
      <c r="H73" s="262">
        <f t="shared" si="3"/>
        <v>0</v>
      </c>
      <c r="I73" s="222"/>
      <c r="J73" s="222"/>
      <c r="K73" s="56"/>
      <c r="L73" s="56" t="str">
        <f>IF(D73&gt;0,D73," ")</f>
        <v xml:space="preserve"> </v>
      </c>
      <c r="M73" s="80"/>
      <c r="N73" s="77"/>
      <c r="O73" s="117"/>
      <c r="P73" s="78">
        <v>0</v>
      </c>
    </row>
    <row r="74" spans="1:16" ht="15.75" x14ac:dyDescent="0.25">
      <c r="A74" s="56"/>
      <c r="B74" s="80"/>
      <c r="C74" s="79"/>
      <c r="D74" s="56"/>
      <c r="E74" s="79"/>
      <c r="F74" s="56"/>
      <c r="G74" s="225">
        <f t="shared" si="3"/>
        <v>1.1368683772161603E-13</v>
      </c>
      <c r="H74" s="262">
        <f t="shared" si="3"/>
        <v>0</v>
      </c>
      <c r="I74" s="222"/>
      <c r="J74" s="222"/>
      <c r="K74" s="56"/>
      <c r="L74" s="56" t="str">
        <f>IF(D74&gt;0,D74," ")</f>
        <v xml:space="preserve"> </v>
      </c>
      <c r="M74" s="80"/>
      <c r="N74" s="77"/>
      <c r="O74" s="117"/>
      <c r="P74" s="78">
        <v>0</v>
      </c>
    </row>
    <row r="75" spans="1:16" ht="15.75" x14ac:dyDescent="0.25">
      <c r="A75" s="56"/>
      <c r="B75" s="80"/>
      <c r="C75" s="79"/>
      <c r="D75" s="56"/>
      <c r="E75" s="79"/>
      <c r="F75" s="56"/>
      <c r="G75" s="225">
        <f t="shared" ref="G75:H90" si="4">G74-E75+C75</f>
        <v>1.1368683772161603E-13</v>
      </c>
      <c r="H75" s="262">
        <f t="shared" si="4"/>
        <v>0</v>
      </c>
      <c r="I75" s="222"/>
      <c r="J75" s="222"/>
      <c r="K75" s="56"/>
      <c r="L75" s="56" t="str">
        <f>IF(D75&gt;0,D75," ")</f>
        <v xml:space="preserve"> </v>
      </c>
      <c r="M75" s="80"/>
      <c r="N75" s="77"/>
      <c r="O75" s="117"/>
      <c r="P75" s="78">
        <v>0</v>
      </c>
    </row>
    <row r="76" spans="1:16" ht="15.75" x14ac:dyDescent="0.25">
      <c r="A76" s="56"/>
      <c r="B76" s="80"/>
      <c r="C76" s="79"/>
      <c r="D76" s="56"/>
      <c r="E76" s="79"/>
      <c r="F76" s="56"/>
      <c r="G76" s="225">
        <f t="shared" si="4"/>
        <v>1.1368683772161603E-13</v>
      </c>
      <c r="H76" s="262">
        <f t="shared" si="4"/>
        <v>0</v>
      </c>
      <c r="I76" s="222"/>
      <c r="J76" s="222"/>
      <c r="K76" s="56"/>
      <c r="L76" s="56" t="str">
        <f>IF(D76&gt;0,D76," ")</f>
        <v xml:space="preserve"> </v>
      </c>
      <c r="M76" s="80"/>
      <c r="N76" s="77"/>
      <c r="O76" s="117"/>
      <c r="P76" s="78">
        <v>0</v>
      </c>
    </row>
    <row r="77" spans="1:16" ht="15.75" x14ac:dyDescent="0.25">
      <c r="A77" s="56"/>
      <c r="B77" s="80"/>
      <c r="C77" s="79"/>
      <c r="D77" s="56"/>
      <c r="E77" s="79"/>
      <c r="F77" s="56"/>
      <c r="G77" s="225">
        <f t="shared" si="4"/>
        <v>1.1368683772161603E-13</v>
      </c>
      <c r="H77" s="262">
        <f t="shared" si="4"/>
        <v>0</v>
      </c>
      <c r="I77" s="222"/>
      <c r="J77" s="222"/>
      <c r="K77" s="56"/>
      <c r="L77" s="56" t="str">
        <f>IF(D77&gt;0,D77," ")</f>
        <v xml:space="preserve"> </v>
      </c>
      <c r="M77" s="80"/>
      <c r="N77" s="77"/>
      <c r="O77" s="117"/>
      <c r="P77" s="78">
        <v>0</v>
      </c>
    </row>
    <row r="78" spans="1:16" ht="15.75" x14ac:dyDescent="0.25">
      <c r="A78" s="56"/>
      <c r="B78" s="80"/>
      <c r="C78" s="79"/>
      <c r="D78" s="56"/>
      <c r="E78" s="79"/>
      <c r="F78" s="56"/>
      <c r="G78" s="225">
        <f t="shared" si="4"/>
        <v>1.1368683772161603E-13</v>
      </c>
      <c r="H78" s="262">
        <f t="shared" si="4"/>
        <v>0</v>
      </c>
      <c r="I78" s="222"/>
      <c r="J78" s="222"/>
      <c r="K78" s="56"/>
      <c r="L78" s="56" t="str">
        <f t="shared" ref="L78:L136" si="5">IF(D78&gt;0,D78," ")</f>
        <v xml:space="preserve"> </v>
      </c>
      <c r="M78" s="80"/>
      <c r="N78" s="77"/>
      <c r="O78" s="117"/>
      <c r="P78" s="78">
        <v>0</v>
      </c>
    </row>
    <row r="79" spans="1:16" ht="15.75" x14ac:dyDescent="0.25">
      <c r="A79" s="56"/>
      <c r="B79" s="80"/>
      <c r="C79" s="79"/>
      <c r="D79" s="56"/>
      <c r="E79" s="79"/>
      <c r="F79" s="56"/>
      <c r="G79" s="225">
        <f t="shared" si="4"/>
        <v>1.1368683772161603E-13</v>
      </c>
      <c r="H79" s="262">
        <f t="shared" si="4"/>
        <v>0</v>
      </c>
      <c r="I79" s="222"/>
      <c r="J79" s="222"/>
      <c r="K79" s="56"/>
      <c r="L79" s="56" t="str">
        <f t="shared" si="5"/>
        <v xml:space="preserve"> </v>
      </c>
      <c r="M79" s="80"/>
      <c r="N79" s="77"/>
      <c r="O79" s="117"/>
      <c r="P79" s="78">
        <v>0</v>
      </c>
    </row>
    <row r="80" spans="1:16" ht="15.75" x14ac:dyDescent="0.25">
      <c r="A80" s="56"/>
      <c r="B80" s="80"/>
      <c r="C80" s="79"/>
      <c r="D80" s="56"/>
      <c r="E80" s="79"/>
      <c r="F80" s="56"/>
      <c r="G80" s="225">
        <f t="shared" si="4"/>
        <v>1.1368683772161603E-13</v>
      </c>
      <c r="H80" s="262">
        <f t="shared" si="4"/>
        <v>0</v>
      </c>
      <c r="I80" s="222"/>
      <c r="J80" s="222"/>
      <c r="K80" s="56"/>
      <c r="L80" s="56" t="str">
        <f t="shared" si="5"/>
        <v xml:space="preserve"> </v>
      </c>
      <c r="M80" s="80"/>
      <c r="N80" s="77"/>
      <c r="O80" s="117"/>
      <c r="P80" s="78">
        <v>0</v>
      </c>
    </row>
    <row r="81" spans="1:16" ht="15.75" x14ac:dyDescent="0.25">
      <c r="A81" s="56"/>
      <c r="B81" s="56"/>
      <c r="C81" s="79"/>
      <c r="D81" s="56"/>
      <c r="E81" s="79"/>
      <c r="F81" s="56"/>
      <c r="G81" s="225">
        <f t="shared" si="4"/>
        <v>1.1368683772161603E-13</v>
      </c>
      <c r="H81" s="262">
        <f t="shared" si="4"/>
        <v>0</v>
      </c>
      <c r="I81" s="222"/>
      <c r="J81" s="222"/>
      <c r="K81" s="56"/>
      <c r="L81" s="56" t="str">
        <f t="shared" si="5"/>
        <v xml:space="preserve"> </v>
      </c>
      <c r="M81" s="80"/>
      <c r="N81" s="77"/>
      <c r="O81" s="117"/>
      <c r="P81" s="78">
        <v>0</v>
      </c>
    </row>
    <row r="82" spans="1:16" ht="15.75" x14ac:dyDescent="0.25">
      <c r="A82" s="56"/>
      <c r="B82" s="56"/>
      <c r="C82" s="79"/>
      <c r="D82" s="56"/>
      <c r="E82" s="79"/>
      <c r="F82" s="56"/>
      <c r="G82" s="225">
        <f t="shared" si="4"/>
        <v>1.1368683772161603E-13</v>
      </c>
      <c r="H82" s="262">
        <f t="shared" si="4"/>
        <v>0</v>
      </c>
      <c r="I82" s="222"/>
      <c r="J82" s="222"/>
      <c r="K82" s="56"/>
      <c r="L82" s="56" t="str">
        <f t="shared" si="5"/>
        <v xml:space="preserve"> </v>
      </c>
      <c r="M82" s="80"/>
      <c r="N82" s="77"/>
      <c r="O82" s="117"/>
      <c r="P82" s="78">
        <v>0</v>
      </c>
    </row>
    <row r="83" spans="1:16" ht="15.75" x14ac:dyDescent="0.25">
      <c r="A83" s="56"/>
      <c r="B83" s="56"/>
      <c r="C83" s="79"/>
      <c r="D83" s="56"/>
      <c r="E83" s="79"/>
      <c r="F83" s="56"/>
      <c r="G83" s="225">
        <f t="shared" si="4"/>
        <v>1.1368683772161603E-13</v>
      </c>
      <c r="H83" s="262">
        <f t="shared" si="4"/>
        <v>0</v>
      </c>
      <c r="I83" s="222"/>
      <c r="J83" s="222"/>
      <c r="K83" s="56"/>
      <c r="L83" s="56" t="str">
        <f t="shared" si="5"/>
        <v xml:space="preserve"> </v>
      </c>
      <c r="M83" s="80"/>
      <c r="N83" s="77"/>
      <c r="O83" s="117"/>
      <c r="P83" s="78">
        <v>0</v>
      </c>
    </row>
    <row r="84" spans="1:16" ht="15.75" x14ac:dyDescent="0.25">
      <c r="A84" s="56"/>
      <c r="B84" s="56"/>
      <c r="C84" s="79"/>
      <c r="D84" s="56"/>
      <c r="E84" s="79"/>
      <c r="F84" s="56"/>
      <c r="G84" s="225">
        <f t="shared" si="4"/>
        <v>1.1368683772161603E-13</v>
      </c>
      <c r="H84" s="262">
        <f t="shared" si="4"/>
        <v>0</v>
      </c>
      <c r="I84" s="222"/>
      <c r="J84" s="222"/>
      <c r="K84" s="56"/>
      <c r="L84" s="56" t="str">
        <f t="shared" si="5"/>
        <v xml:space="preserve"> </v>
      </c>
      <c r="M84" s="80"/>
      <c r="N84" s="77"/>
      <c r="O84" s="117"/>
      <c r="P84" s="78">
        <v>0</v>
      </c>
    </row>
    <row r="85" spans="1:16" ht="15.75" x14ac:dyDescent="0.25">
      <c r="A85" s="56"/>
      <c r="B85" s="56"/>
      <c r="C85" s="79"/>
      <c r="D85" s="56"/>
      <c r="E85" s="79"/>
      <c r="F85" s="56"/>
      <c r="G85" s="225">
        <f t="shared" si="4"/>
        <v>1.1368683772161603E-13</v>
      </c>
      <c r="H85" s="262">
        <f t="shared" si="4"/>
        <v>0</v>
      </c>
      <c r="I85" s="222"/>
      <c r="J85" s="222"/>
      <c r="K85" s="56"/>
      <c r="L85" s="56" t="str">
        <f t="shared" si="5"/>
        <v xml:space="preserve"> </v>
      </c>
      <c r="M85" s="80"/>
      <c r="N85" s="77"/>
      <c r="O85" s="117"/>
      <c r="P85" s="78">
        <v>0</v>
      </c>
    </row>
    <row r="86" spans="1:16" ht="15.75" x14ac:dyDescent="0.25">
      <c r="A86" s="56"/>
      <c r="B86" s="56"/>
      <c r="C86" s="79"/>
      <c r="D86" s="56"/>
      <c r="E86" s="79"/>
      <c r="F86" s="56"/>
      <c r="G86" s="225">
        <f t="shared" si="4"/>
        <v>1.1368683772161603E-13</v>
      </c>
      <c r="H86" s="262">
        <f t="shared" si="4"/>
        <v>0</v>
      </c>
      <c r="I86" s="226"/>
      <c r="J86" s="222"/>
      <c r="K86" s="56"/>
      <c r="L86" s="56" t="str">
        <f t="shared" si="5"/>
        <v xml:space="preserve"> </v>
      </c>
      <c r="M86" s="80"/>
      <c r="N86" s="77"/>
      <c r="O86" s="117"/>
      <c r="P86" s="78">
        <v>0</v>
      </c>
    </row>
    <row r="87" spans="1:16" ht="15.75" x14ac:dyDescent="0.25">
      <c r="A87" s="56"/>
      <c r="B87" s="56"/>
      <c r="C87" s="79"/>
      <c r="D87" s="56"/>
      <c r="E87" s="79"/>
      <c r="F87" s="56"/>
      <c r="G87" s="225">
        <f t="shared" si="4"/>
        <v>1.1368683772161603E-13</v>
      </c>
      <c r="H87" s="262">
        <f t="shared" si="4"/>
        <v>0</v>
      </c>
      <c r="I87" s="226"/>
      <c r="J87" s="222"/>
      <c r="K87" s="56"/>
      <c r="L87" s="56" t="str">
        <f t="shared" si="5"/>
        <v xml:space="preserve"> </v>
      </c>
      <c r="M87" s="80"/>
      <c r="N87" s="77"/>
      <c r="O87" s="117"/>
      <c r="P87" s="78">
        <v>0</v>
      </c>
    </row>
    <row r="88" spans="1:16" ht="15.75" x14ac:dyDescent="0.25">
      <c r="A88" s="56"/>
      <c r="B88" s="56"/>
      <c r="C88" s="79"/>
      <c r="D88" s="56"/>
      <c r="E88" s="79"/>
      <c r="F88" s="56"/>
      <c r="G88" s="225">
        <f t="shared" si="4"/>
        <v>1.1368683772161603E-13</v>
      </c>
      <c r="H88" s="262">
        <f t="shared" si="4"/>
        <v>0</v>
      </c>
      <c r="I88" s="226"/>
      <c r="J88" s="222"/>
      <c r="K88" s="56"/>
      <c r="L88" s="56" t="str">
        <f t="shared" si="5"/>
        <v xml:space="preserve"> </v>
      </c>
      <c r="M88" s="80"/>
      <c r="N88" s="77"/>
      <c r="O88" s="117"/>
      <c r="P88" s="78">
        <v>0</v>
      </c>
    </row>
    <row r="89" spans="1:16" ht="15.75" x14ac:dyDescent="0.25">
      <c r="A89" s="56"/>
      <c r="B89" s="56"/>
      <c r="C89" s="79"/>
      <c r="D89" s="56"/>
      <c r="E89" s="79"/>
      <c r="F89" s="56"/>
      <c r="G89" s="225">
        <f t="shared" si="4"/>
        <v>1.1368683772161603E-13</v>
      </c>
      <c r="H89" s="262">
        <f t="shared" si="4"/>
        <v>0</v>
      </c>
      <c r="I89" s="226"/>
      <c r="J89" s="222"/>
      <c r="K89" s="56"/>
      <c r="L89" s="56" t="str">
        <f t="shared" si="5"/>
        <v xml:space="preserve"> </v>
      </c>
      <c r="M89" s="80"/>
      <c r="N89" s="77"/>
      <c r="O89" s="117"/>
      <c r="P89" s="78">
        <v>0</v>
      </c>
    </row>
    <row r="90" spans="1:16" ht="15.75" x14ac:dyDescent="0.25">
      <c r="A90" s="56"/>
      <c r="B90" s="56"/>
      <c r="C90" s="79"/>
      <c r="D90" s="56"/>
      <c r="E90" s="79"/>
      <c r="F90" s="56"/>
      <c r="G90" s="225">
        <f t="shared" si="4"/>
        <v>1.1368683772161603E-13</v>
      </c>
      <c r="H90" s="262">
        <f t="shared" si="4"/>
        <v>0</v>
      </c>
      <c r="I90" s="226"/>
      <c r="J90" s="222"/>
      <c r="K90" s="56"/>
      <c r="L90" s="56" t="str">
        <f t="shared" si="5"/>
        <v xml:space="preserve"> </v>
      </c>
      <c r="M90" s="80"/>
      <c r="N90" s="77"/>
      <c r="O90" s="117"/>
      <c r="P90" s="78">
        <v>0</v>
      </c>
    </row>
    <row r="91" spans="1:16" ht="15.75" x14ac:dyDescent="0.25">
      <c r="A91" s="56"/>
      <c r="B91" s="56"/>
      <c r="C91" s="79"/>
      <c r="D91" s="56"/>
      <c r="E91" s="79"/>
      <c r="F91" s="56"/>
      <c r="G91" s="225">
        <f t="shared" ref="G91:H106" si="6">G90-E91+C91</f>
        <v>1.1368683772161603E-13</v>
      </c>
      <c r="H91" s="262">
        <f t="shared" si="6"/>
        <v>0</v>
      </c>
      <c r="I91" s="226"/>
      <c r="J91" s="222"/>
      <c r="K91" s="56"/>
      <c r="L91" s="56" t="str">
        <f t="shared" si="5"/>
        <v xml:space="preserve"> </v>
      </c>
      <c r="M91" s="80"/>
      <c r="N91" s="77"/>
      <c r="O91" s="117"/>
      <c r="P91" s="78">
        <v>0</v>
      </c>
    </row>
    <row r="92" spans="1:16" ht="15.75" x14ac:dyDescent="0.25">
      <c r="A92" s="56"/>
      <c r="B92" s="56"/>
      <c r="C92" s="79"/>
      <c r="D92" s="56"/>
      <c r="E92" s="79"/>
      <c r="F92" s="56"/>
      <c r="G92" s="225">
        <f t="shared" si="6"/>
        <v>1.1368683772161603E-13</v>
      </c>
      <c r="H92" s="262">
        <f t="shared" si="6"/>
        <v>0</v>
      </c>
      <c r="I92" s="226"/>
      <c r="J92" s="222"/>
      <c r="K92" s="56"/>
      <c r="L92" s="56" t="str">
        <f t="shared" si="5"/>
        <v xml:space="preserve"> </v>
      </c>
      <c r="M92" s="80"/>
      <c r="N92" s="77"/>
      <c r="O92" s="117"/>
      <c r="P92" s="78">
        <v>0</v>
      </c>
    </row>
    <row r="93" spans="1:16" ht="15.75" x14ac:dyDescent="0.25">
      <c r="A93" s="56"/>
      <c r="B93" s="56"/>
      <c r="C93" s="79"/>
      <c r="D93" s="56"/>
      <c r="E93" s="79"/>
      <c r="F93" s="56"/>
      <c r="G93" s="225">
        <f t="shared" si="6"/>
        <v>1.1368683772161603E-13</v>
      </c>
      <c r="H93" s="262">
        <f t="shared" si="6"/>
        <v>0</v>
      </c>
      <c r="I93" s="226"/>
      <c r="J93" s="222"/>
      <c r="K93" s="56"/>
      <c r="L93" s="56" t="str">
        <f t="shared" si="5"/>
        <v xml:space="preserve"> </v>
      </c>
      <c r="M93" s="80"/>
      <c r="N93" s="77"/>
      <c r="O93" s="117"/>
      <c r="P93" s="78">
        <v>0</v>
      </c>
    </row>
    <row r="94" spans="1:16" ht="15.75" x14ac:dyDescent="0.25">
      <c r="A94" s="56"/>
      <c r="B94" s="56"/>
      <c r="C94" s="79"/>
      <c r="D94" s="56"/>
      <c r="E94" s="79"/>
      <c r="F94" s="56"/>
      <c r="G94" s="225">
        <f t="shared" si="6"/>
        <v>1.1368683772161603E-13</v>
      </c>
      <c r="H94" s="262">
        <f t="shared" si="6"/>
        <v>0</v>
      </c>
      <c r="I94" s="226"/>
      <c r="J94" s="222"/>
      <c r="K94" s="56"/>
      <c r="L94" s="56" t="str">
        <f t="shared" si="5"/>
        <v xml:space="preserve"> </v>
      </c>
      <c r="M94" s="80"/>
      <c r="N94" s="77"/>
      <c r="O94" s="117"/>
      <c r="P94" s="78">
        <v>0</v>
      </c>
    </row>
    <row r="95" spans="1:16" ht="15.75" x14ac:dyDescent="0.25">
      <c r="A95" s="56"/>
      <c r="B95" s="56"/>
      <c r="C95" s="79"/>
      <c r="D95" s="56"/>
      <c r="E95" s="79"/>
      <c r="F95" s="56"/>
      <c r="G95" s="225">
        <f t="shared" si="6"/>
        <v>1.1368683772161603E-13</v>
      </c>
      <c r="H95" s="262">
        <f t="shared" si="6"/>
        <v>0</v>
      </c>
      <c r="I95" s="226"/>
      <c r="J95" s="222"/>
      <c r="K95" s="56"/>
      <c r="L95" s="56" t="str">
        <f t="shared" si="5"/>
        <v xml:space="preserve"> </v>
      </c>
      <c r="M95" s="80"/>
      <c r="N95" s="77"/>
      <c r="O95" s="117"/>
      <c r="P95" s="78">
        <v>0</v>
      </c>
    </row>
    <row r="96" spans="1:16" ht="15.75" x14ac:dyDescent="0.25">
      <c r="A96" s="56"/>
      <c r="B96" s="56"/>
      <c r="C96" s="79"/>
      <c r="D96" s="56"/>
      <c r="E96" s="79"/>
      <c r="F96" s="56"/>
      <c r="G96" s="225">
        <f t="shared" si="6"/>
        <v>1.1368683772161603E-13</v>
      </c>
      <c r="H96" s="262">
        <f t="shared" si="6"/>
        <v>0</v>
      </c>
      <c r="I96" s="226"/>
      <c r="J96" s="222"/>
      <c r="K96" s="56"/>
      <c r="L96" s="56" t="str">
        <f t="shared" si="5"/>
        <v xml:space="preserve"> </v>
      </c>
      <c r="M96" s="80"/>
      <c r="N96" s="77"/>
      <c r="O96" s="117"/>
      <c r="P96" s="78">
        <v>0</v>
      </c>
    </row>
    <row r="97" spans="1:16" ht="15.75" x14ac:dyDescent="0.25">
      <c r="A97" s="56"/>
      <c r="B97" s="56"/>
      <c r="C97" s="79"/>
      <c r="D97" s="56"/>
      <c r="E97" s="79"/>
      <c r="F97" s="56"/>
      <c r="G97" s="225">
        <f t="shared" si="6"/>
        <v>1.1368683772161603E-13</v>
      </c>
      <c r="H97" s="262">
        <f t="shared" si="6"/>
        <v>0</v>
      </c>
      <c r="I97" s="226"/>
      <c r="J97" s="222"/>
      <c r="K97" s="56"/>
      <c r="L97" s="56" t="str">
        <f t="shared" si="5"/>
        <v xml:space="preserve"> </v>
      </c>
      <c r="M97" s="80"/>
      <c r="N97" s="77"/>
      <c r="O97" s="117"/>
      <c r="P97" s="78">
        <v>0</v>
      </c>
    </row>
    <row r="98" spans="1:16" ht="15.75" x14ac:dyDescent="0.25">
      <c r="A98" s="56"/>
      <c r="B98" s="56"/>
      <c r="C98" s="79"/>
      <c r="D98" s="56"/>
      <c r="E98" s="79"/>
      <c r="F98" s="56"/>
      <c r="G98" s="225">
        <f t="shared" si="6"/>
        <v>1.1368683772161603E-13</v>
      </c>
      <c r="H98" s="262">
        <f t="shared" si="6"/>
        <v>0</v>
      </c>
      <c r="I98" s="226"/>
      <c r="J98" s="222"/>
      <c r="K98" s="56"/>
      <c r="L98" s="56" t="str">
        <f t="shared" si="5"/>
        <v xml:space="preserve"> </v>
      </c>
      <c r="M98" s="80"/>
      <c r="N98" s="77"/>
      <c r="O98" s="117"/>
      <c r="P98" s="78">
        <v>0</v>
      </c>
    </row>
    <row r="99" spans="1:16" ht="15.75" x14ac:dyDescent="0.25">
      <c r="A99" s="56"/>
      <c r="B99" s="56"/>
      <c r="C99" s="79"/>
      <c r="D99" s="56"/>
      <c r="E99" s="79"/>
      <c r="F99" s="56"/>
      <c r="G99" s="225">
        <f t="shared" si="6"/>
        <v>1.1368683772161603E-13</v>
      </c>
      <c r="H99" s="262">
        <f t="shared" si="6"/>
        <v>0</v>
      </c>
      <c r="I99" s="226"/>
      <c r="J99" s="222"/>
      <c r="K99" s="56"/>
      <c r="L99" s="56" t="str">
        <f t="shared" si="5"/>
        <v xml:space="preserve"> </v>
      </c>
      <c r="M99" s="80"/>
      <c r="N99" s="77"/>
      <c r="O99" s="117"/>
      <c r="P99" s="78">
        <v>0</v>
      </c>
    </row>
    <row r="100" spans="1:16" ht="15.75" x14ac:dyDescent="0.25">
      <c r="A100" s="56"/>
      <c r="B100" s="56"/>
      <c r="C100" s="79"/>
      <c r="D100" s="56"/>
      <c r="E100" s="79"/>
      <c r="F100" s="56"/>
      <c r="G100" s="225">
        <f t="shared" si="6"/>
        <v>1.1368683772161603E-13</v>
      </c>
      <c r="H100" s="262">
        <f t="shared" si="6"/>
        <v>0</v>
      </c>
      <c r="I100" s="226"/>
      <c r="J100" s="222"/>
      <c r="K100" s="56"/>
      <c r="L100" s="56" t="str">
        <f t="shared" si="5"/>
        <v xml:space="preserve"> </v>
      </c>
      <c r="M100" s="80"/>
      <c r="N100" s="77"/>
      <c r="O100" s="117"/>
      <c r="P100" s="78">
        <v>0</v>
      </c>
    </row>
    <row r="101" spans="1:16" ht="15.75" x14ac:dyDescent="0.25">
      <c r="A101" s="56"/>
      <c r="B101" s="56"/>
      <c r="C101" s="79"/>
      <c r="D101" s="56"/>
      <c r="E101" s="79"/>
      <c r="F101" s="56"/>
      <c r="G101" s="225">
        <f t="shared" si="6"/>
        <v>1.1368683772161603E-13</v>
      </c>
      <c r="H101" s="262">
        <f t="shared" si="6"/>
        <v>0</v>
      </c>
      <c r="I101" s="226"/>
      <c r="J101" s="222"/>
      <c r="K101" s="56"/>
      <c r="L101" s="56" t="str">
        <f t="shared" si="5"/>
        <v xml:space="preserve"> </v>
      </c>
      <c r="M101" s="80"/>
      <c r="N101" s="77"/>
      <c r="O101" s="117"/>
      <c r="P101" s="78">
        <v>0</v>
      </c>
    </row>
    <row r="102" spans="1:16" ht="15.75" x14ac:dyDescent="0.25">
      <c r="A102" s="56"/>
      <c r="B102" s="56"/>
      <c r="C102" s="79"/>
      <c r="D102" s="56"/>
      <c r="E102" s="79"/>
      <c r="F102" s="56"/>
      <c r="G102" s="225">
        <f t="shared" si="6"/>
        <v>1.1368683772161603E-13</v>
      </c>
      <c r="H102" s="262">
        <f t="shared" si="6"/>
        <v>0</v>
      </c>
      <c r="I102" s="226"/>
      <c r="J102" s="222"/>
      <c r="K102" s="56"/>
      <c r="L102" s="56" t="str">
        <f t="shared" si="5"/>
        <v xml:space="preserve"> </v>
      </c>
      <c r="M102" s="80"/>
      <c r="N102" s="77"/>
      <c r="O102" s="117"/>
      <c r="P102" s="78">
        <v>0</v>
      </c>
    </row>
    <row r="103" spans="1:16" ht="15.75" x14ac:dyDescent="0.25">
      <c r="A103" s="56"/>
      <c r="B103" s="56"/>
      <c r="C103" s="79"/>
      <c r="D103" s="56"/>
      <c r="E103" s="79"/>
      <c r="F103" s="56"/>
      <c r="G103" s="225">
        <f t="shared" si="6"/>
        <v>1.1368683772161603E-13</v>
      </c>
      <c r="H103" s="262">
        <f t="shared" si="6"/>
        <v>0</v>
      </c>
      <c r="I103" s="226"/>
      <c r="J103" s="222"/>
      <c r="K103" s="56"/>
      <c r="L103" s="56" t="str">
        <f t="shared" si="5"/>
        <v xml:space="preserve"> </v>
      </c>
      <c r="M103" s="80"/>
      <c r="N103" s="77"/>
      <c r="O103" s="117"/>
      <c r="P103" s="78">
        <v>0</v>
      </c>
    </row>
    <row r="104" spans="1:16" ht="15.75" x14ac:dyDescent="0.25">
      <c r="A104" s="56"/>
      <c r="B104" s="56"/>
      <c r="C104" s="79"/>
      <c r="D104" s="56"/>
      <c r="E104" s="79"/>
      <c r="F104" s="56"/>
      <c r="G104" s="225">
        <f t="shared" si="6"/>
        <v>1.1368683772161603E-13</v>
      </c>
      <c r="H104" s="262">
        <f t="shared" si="6"/>
        <v>0</v>
      </c>
      <c r="I104" s="226"/>
      <c r="J104" s="222"/>
      <c r="K104" s="56"/>
      <c r="L104" s="56" t="str">
        <f t="shared" si="5"/>
        <v xml:space="preserve"> </v>
      </c>
      <c r="M104" s="80"/>
      <c r="N104" s="77"/>
      <c r="O104" s="117"/>
      <c r="P104" s="78">
        <v>0</v>
      </c>
    </row>
    <row r="105" spans="1:16" ht="15.75" x14ac:dyDescent="0.25">
      <c r="A105" s="56"/>
      <c r="B105" s="56"/>
      <c r="C105" s="79"/>
      <c r="D105" s="56"/>
      <c r="E105" s="79"/>
      <c r="F105" s="56"/>
      <c r="G105" s="225">
        <f t="shared" si="6"/>
        <v>1.1368683772161603E-13</v>
      </c>
      <c r="H105" s="262">
        <f t="shared" si="6"/>
        <v>0</v>
      </c>
      <c r="I105" s="226"/>
      <c r="J105" s="222"/>
      <c r="K105" s="56"/>
      <c r="L105" s="56" t="str">
        <f t="shared" si="5"/>
        <v xml:space="preserve"> </v>
      </c>
      <c r="M105" s="80"/>
      <c r="N105" s="77"/>
      <c r="O105" s="117"/>
      <c r="P105" s="78">
        <v>0</v>
      </c>
    </row>
    <row r="106" spans="1:16" ht="15.75" x14ac:dyDescent="0.25">
      <c r="A106" s="56"/>
      <c r="B106" s="56"/>
      <c r="C106" s="79"/>
      <c r="D106" s="56"/>
      <c r="E106" s="79"/>
      <c r="F106" s="56"/>
      <c r="G106" s="225">
        <f t="shared" si="6"/>
        <v>1.1368683772161603E-13</v>
      </c>
      <c r="H106" s="262">
        <f t="shared" si="6"/>
        <v>0</v>
      </c>
      <c r="I106" s="226"/>
      <c r="J106" s="222"/>
      <c r="K106" s="56"/>
      <c r="L106" s="56" t="str">
        <f t="shared" si="5"/>
        <v xml:space="preserve"> </v>
      </c>
      <c r="M106" s="80"/>
      <c r="N106" s="77"/>
      <c r="O106" s="117"/>
      <c r="P106" s="78">
        <v>0</v>
      </c>
    </row>
    <row r="107" spans="1:16" ht="15.75" x14ac:dyDescent="0.25">
      <c r="A107" s="56"/>
      <c r="B107" s="56"/>
      <c r="C107" s="79"/>
      <c r="D107" s="56"/>
      <c r="E107" s="79"/>
      <c r="F107" s="56"/>
      <c r="G107" s="225">
        <f t="shared" ref="G107:H122" si="7">G106-E107+C107</f>
        <v>1.1368683772161603E-13</v>
      </c>
      <c r="H107" s="262">
        <f t="shared" si="7"/>
        <v>0</v>
      </c>
      <c r="I107" s="226"/>
      <c r="J107" s="222"/>
      <c r="K107" s="56"/>
      <c r="L107" s="56" t="str">
        <f t="shared" si="5"/>
        <v xml:space="preserve"> </v>
      </c>
      <c r="M107" s="80"/>
      <c r="N107" s="77"/>
      <c r="O107" s="117"/>
      <c r="P107" s="78">
        <v>0</v>
      </c>
    </row>
    <row r="108" spans="1:16" ht="15.75" x14ac:dyDescent="0.25">
      <c r="A108" s="56"/>
      <c r="B108" s="56"/>
      <c r="C108" s="79"/>
      <c r="D108" s="56"/>
      <c r="E108" s="79"/>
      <c r="F108" s="56"/>
      <c r="G108" s="225">
        <f t="shared" si="7"/>
        <v>1.1368683772161603E-13</v>
      </c>
      <c r="H108" s="262">
        <f t="shared" si="7"/>
        <v>0</v>
      </c>
      <c r="I108" s="226"/>
      <c r="J108" s="222"/>
      <c r="K108" s="56"/>
      <c r="L108" s="56" t="str">
        <f t="shared" si="5"/>
        <v xml:space="preserve"> </v>
      </c>
      <c r="M108" s="80"/>
      <c r="N108" s="77"/>
      <c r="O108" s="117"/>
      <c r="P108" s="78">
        <v>0</v>
      </c>
    </row>
    <row r="109" spans="1:16" ht="15.75" x14ac:dyDescent="0.25">
      <c r="A109" s="56"/>
      <c r="B109" s="56"/>
      <c r="C109" s="79"/>
      <c r="D109" s="56"/>
      <c r="E109" s="79"/>
      <c r="F109" s="56"/>
      <c r="G109" s="225">
        <f t="shared" si="7"/>
        <v>1.1368683772161603E-13</v>
      </c>
      <c r="H109" s="262">
        <f t="shared" si="7"/>
        <v>0</v>
      </c>
      <c r="I109" s="226"/>
      <c r="J109" s="222"/>
      <c r="K109" s="56"/>
      <c r="L109" s="56" t="str">
        <f t="shared" si="5"/>
        <v xml:space="preserve"> </v>
      </c>
      <c r="M109" s="80"/>
      <c r="N109" s="77"/>
      <c r="O109" s="117"/>
      <c r="P109" s="78">
        <v>0</v>
      </c>
    </row>
    <row r="110" spans="1:16" ht="15.75" x14ac:dyDescent="0.25">
      <c r="A110" s="56"/>
      <c r="B110" s="56"/>
      <c r="C110" s="79"/>
      <c r="D110" s="56"/>
      <c r="E110" s="79"/>
      <c r="F110" s="56"/>
      <c r="G110" s="225">
        <f t="shared" si="7"/>
        <v>1.1368683772161603E-13</v>
      </c>
      <c r="H110" s="262">
        <f t="shared" si="7"/>
        <v>0</v>
      </c>
      <c r="I110" s="226"/>
      <c r="J110" s="222"/>
      <c r="K110" s="56"/>
      <c r="L110" s="56" t="str">
        <f t="shared" si="5"/>
        <v xml:space="preserve"> </v>
      </c>
      <c r="M110" s="80"/>
      <c r="N110" s="77"/>
      <c r="O110" s="117"/>
      <c r="P110" s="78">
        <v>0</v>
      </c>
    </row>
    <row r="111" spans="1:16" ht="15.75" x14ac:dyDescent="0.25">
      <c r="A111" s="56"/>
      <c r="B111" s="56"/>
      <c r="C111" s="79"/>
      <c r="D111" s="56"/>
      <c r="E111" s="79"/>
      <c r="F111" s="56"/>
      <c r="G111" s="225">
        <f t="shared" si="7"/>
        <v>1.1368683772161603E-13</v>
      </c>
      <c r="H111" s="262">
        <f t="shared" si="7"/>
        <v>0</v>
      </c>
      <c r="I111" s="226"/>
      <c r="J111" s="222"/>
      <c r="K111" s="56"/>
      <c r="L111" s="56" t="str">
        <f t="shared" si="5"/>
        <v xml:space="preserve"> </v>
      </c>
      <c r="M111" s="80"/>
      <c r="N111" s="77"/>
      <c r="O111" s="117"/>
      <c r="P111" s="78">
        <v>0</v>
      </c>
    </row>
    <row r="112" spans="1:16" ht="15.75" x14ac:dyDescent="0.25">
      <c r="A112" s="56"/>
      <c r="B112" s="56"/>
      <c r="C112" s="79"/>
      <c r="D112" s="56"/>
      <c r="E112" s="79"/>
      <c r="F112" s="56"/>
      <c r="G112" s="225">
        <f t="shared" si="7"/>
        <v>1.1368683772161603E-13</v>
      </c>
      <c r="H112" s="262">
        <f t="shared" si="7"/>
        <v>0</v>
      </c>
      <c r="I112" s="226"/>
      <c r="J112" s="222"/>
      <c r="K112" s="56"/>
      <c r="L112" s="56" t="str">
        <f t="shared" si="5"/>
        <v xml:space="preserve"> </v>
      </c>
      <c r="M112" s="80"/>
      <c r="N112" s="77"/>
      <c r="O112" s="117"/>
      <c r="P112" s="78">
        <v>0</v>
      </c>
    </row>
    <row r="113" spans="1:16" ht="15.75" x14ac:dyDescent="0.25">
      <c r="A113" s="56"/>
      <c r="B113" s="56"/>
      <c r="C113" s="79"/>
      <c r="D113" s="56"/>
      <c r="E113" s="79"/>
      <c r="F113" s="56"/>
      <c r="G113" s="225">
        <f t="shared" si="7"/>
        <v>1.1368683772161603E-13</v>
      </c>
      <c r="H113" s="262">
        <f t="shared" si="7"/>
        <v>0</v>
      </c>
      <c r="I113" s="226"/>
      <c r="J113" s="222"/>
      <c r="K113" s="56"/>
      <c r="L113" s="56" t="str">
        <f t="shared" si="5"/>
        <v xml:space="preserve"> </v>
      </c>
      <c r="M113" s="80"/>
      <c r="N113" s="77"/>
      <c r="O113" s="117"/>
      <c r="P113" s="78">
        <v>0</v>
      </c>
    </row>
    <row r="114" spans="1:16" ht="15.75" x14ac:dyDescent="0.25">
      <c r="A114" s="56"/>
      <c r="B114" s="56"/>
      <c r="C114" s="79"/>
      <c r="D114" s="56"/>
      <c r="E114" s="79"/>
      <c r="F114" s="56"/>
      <c r="G114" s="225">
        <f t="shared" si="7"/>
        <v>1.1368683772161603E-13</v>
      </c>
      <c r="H114" s="262">
        <f t="shared" si="7"/>
        <v>0</v>
      </c>
      <c r="I114" s="226"/>
      <c r="J114" s="222"/>
      <c r="K114" s="56"/>
      <c r="L114" s="56" t="str">
        <f t="shared" si="5"/>
        <v xml:space="preserve"> </v>
      </c>
      <c r="M114" s="80"/>
      <c r="N114" s="77"/>
      <c r="O114" s="117"/>
      <c r="P114" s="78">
        <v>0</v>
      </c>
    </row>
    <row r="115" spans="1:16" ht="15.75" x14ac:dyDescent="0.25">
      <c r="A115" s="56"/>
      <c r="B115" s="56"/>
      <c r="C115" s="79"/>
      <c r="D115" s="56"/>
      <c r="E115" s="79"/>
      <c r="F115" s="56"/>
      <c r="G115" s="225">
        <f t="shared" si="7"/>
        <v>1.1368683772161603E-13</v>
      </c>
      <c r="H115" s="262">
        <f t="shared" si="7"/>
        <v>0</v>
      </c>
      <c r="I115" s="226"/>
      <c r="J115" s="222"/>
      <c r="K115" s="56"/>
      <c r="L115" s="56" t="str">
        <f t="shared" si="5"/>
        <v xml:space="preserve"> </v>
      </c>
      <c r="M115" s="80"/>
      <c r="N115" s="77"/>
      <c r="O115" s="117"/>
      <c r="P115" s="78">
        <v>0</v>
      </c>
    </row>
    <row r="116" spans="1:16" ht="15.75" x14ac:dyDescent="0.25">
      <c r="A116" s="56"/>
      <c r="B116" s="56"/>
      <c r="C116" s="79"/>
      <c r="D116" s="56"/>
      <c r="E116" s="79"/>
      <c r="F116" s="56"/>
      <c r="G116" s="225">
        <f t="shared" si="7"/>
        <v>1.1368683772161603E-13</v>
      </c>
      <c r="H116" s="262">
        <f t="shared" si="7"/>
        <v>0</v>
      </c>
      <c r="I116" s="226"/>
      <c r="J116" s="222"/>
      <c r="K116" s="56"/>
      <c r="L116" s="56" t="str">
        <f t="shared" si="5"/>
        <v xml:space="preserve"> </v>
      </c>
      <c r="M116" s="80"/>
      <c r="N116" s="77"/>
      <c r="O116" s="117"/>
      <c r="P116" s="78">
        <v>0</v>
      </c>
    </row>
    <row r="117" spans="1:16" ht="15.75" x14ac:dyDescent="0.25">
      <c r="A117" s="56"/>
      <c r="B117" s="56"/>
      <c r="C117" s="79"/>
      <c r="D117" s="56"/>
      <c r="E117" s="79"/>
      <c r="F117" s="56"/>
      <c r="G117" s="225">
        <f t="shared" si="7"/>
        <v>1.1368683772161603E-13</v>
      </c>
      <c r="H117" s="262">
        <f t="shared" si="7"/>
        <v>0</v>
      </c>
      <c r="I117" s="226"/>
      <c r="J117" s="222"/>
      <c r="K117" s="56"/>
      <c r="L117" s="56" t="str">
        <f t="shared" si="5"/>
        <v xml:space="preserve"> </v>
      </c>
      <c r="M117" s="80"/>
      <c r="N117" s="77"/>
      <c r="O117" s="117"/>
      <c r="P117" s="78">
        <v>0</v>
      </c>
    </row>
    <row r="118" spans="1:16" ht="15.75" x14ac:dyDescent="0.25">
      <c r="A118" s="56"/>
      <c r="B118" s="56"/>
      <c r="C118" s="79"/>
      <c r="D118" s="56"/>
      <c r="E118" s="79"/>
      <c r="F118" s="56"/>
      <c r="G118" s="225">
        <f t="shared" si="7"/>
        <v>1.1368683772161603E-13</v>
      </c>
      <c r="H118" s="262">
        <f t="shared" si="7"/>
        <v>0</v>
      </c>
      <c r="I118" s="226"/>
      <c r="J118" s="222"/>
      <c r="K118" s="56"/>
      <c r="L118" s="56" t="str">
        <f t="shared" si="5"/>
        <v xml:space="preserve"> </v>
      </c>
      <c r="M118" s="80"/>
      <c r="N118" s="77"/>
      <c r="O118" s="117"/>
      <c r="P118" s="78">
        <v>0</v>
      </c>
    </row>
    <row r="119" spans="1:16" ht="15.75" x14ac:dyDescent="0.25">
      <c r="A119" s="56"/>
      <c r="B119" s="56"/>
      <c r="C119" s="79"/>
      <c r="D119" s="56"/>
      <c r="E119" s="79"/>
      <c r="F119" s="56"/>
      <c r="G119" s="225">
        <f t="shared" si="7"/>
        <v>1.1368683772161603E-13</v>
      </c>
      <c r="H119" s="262">
        <f t="shared" si="7"/>
        <v>0</v>
      </c>
      <c r="I119" s="226"/>
      <c r="J119" s="222"/>
      <c r="K119" s="56"/>
      <c r="L119" s="56" t="str">
        <f t="shared" si="5"/>
        <v xml:space="preserve"> </v>
      </c>
      <c r="M119" s="80"/>
      <c r="N119" s="77"/>
      <c r="O119" s="117"/>
      <c r="P119" s="78">
        <v>0</v>
      </c>
    </row>
    <row r="120" spans="1:16" ht="15.75" x14ac:dyDescent="0.25">
      <c r="A120" s="56"/>
      <c r="B120" s="56"/>
      <c r="C120" s="79"/>
      <c r="D120" s="56"/>
      <c r="E120" s="79"/>
      <c r="F120" s="56"/>
      <c r="G120" s="225">
        <f t="shared" si="7"/>
        <v>1.1368683772161603E-13</v>
      </c>
      <c r="H120" s="262">
        <f t="shared" si="7"/>
        <v>0</v>
      </c>
      <c r="I120" s="226"/>
      <c r="J120" s="222"/>
      <c r="K120" s="56"/>
      <c r="L120" s="56" t="str">
        <f t="shared" si="5"/>
        <v xml:space="preserve"> </v>
      </c>
      <c r="M120" s="80"/>
      <c r="N120" s="77"/>
      <c r="O120" s="117"/>
      <c r="P120" s="78">
        <v>0</v>
      </c>
    </row>
    <row r="121" spans="1:16" ht="15.75" x14ac:dyDescent="0.25">
      <c r="A121" s="56"/>
      <c r="B121" s="56"/>
      <c r="C121" s="79"/>
      <c r="D121" s="56"/>
      <c r="E121" s="79"/>
      <c r="F121" s="56"/>
      <c r="G121" s="225">
        <f t="shared" si="7"/>
        <v>1.1368683772161603E-13</v>
      </c>
      <c r="H121" s="262">
        <f t="shared" si="7"/>
        <v>0</v>
      </c>
      <c r="I121" s="226"/>
      <c r="J121" s="222"/>
      <c r="K121" s="56"/>
      <c r="L121" s="56" t="str">
        <f t="shared" si="5"/>
        <v xml:space="preserve"> </v>
      </c>
      <c r="M121" s="80"/>
      <c r="N121" s="77"/>
      <c r="O121" s="117"/>
      <c r="P121" s="78">
        <v>0</v>
      </c>
    </row>
    <row r="122" spans="1:16" ht="15.75" x14ac:dyDescent="0.25">
      <c r="A122" s="56"/>
      <c r="B122" s="56"/>
      <c r="C122" s="79"/>
      <c r="D122" s="56"/>
      <c r="E122" s="79"/>
      <c r="F122" s="56"/>
      <c r="G122" s="225">
        <f t="shared" si="7"/>
        <v>1.1368683772161603E-13</v>
      </c>
      <c r="H122" s="262">
        <f t="shared" si="7"/>
        <v>0</v>
      </c>
      <c r="I122" s="226"/>
      <c r="J122" s="222"/>
      <c r="K122" s="56"/>
      <c r="L122" s="56" t="str">
        <f t="shared" si="5"/>
        <v xml:space="preserve"> </v>
      </c>
      <c r="M122" s="80"/>
      <c r="N122" s="77"/>
      <c r="O122" s="117"/>
      <c r="P122" s="78">
        <v>0</v>
      </c>
    </row>
    <row r="123" spans="1:16" ht="15.75" x14ac:dyDescent="0.25">
      <c r="A123" s="56"/>
      <c r="B123" s="56"/>
      <c r="C123" s="79"/>
      <c r="D123" s="56"/>
      <c r="E123" s="79"/>
      <c r="F123" s="56"/>
      <c r="G123" s="225">
        <f t="shared" ref="G123:H138" si="8">G122-E123+C123</f>
        <v>1.1368683772161603E-13</v>
      </c>
      <c r="H123" s="262">
        <f t="shared" si="8"/>
        <v>0</v>
      </c>
      <c r="I123" s="226"/>
      <c r="J123" s="222"/>
      <c r="K123" s="56"/>
      <c r="L123" s="56" t="str">
        <f t="shared" si="5"/>
        <v xml:space="preserve"> </v>
      </c>
      <c r="M123" s="80"/>
      <c r="N123" s="77"/>
      <c r="O123" s="117"/>
      <c r="P123" s="78">
        <v>0</v>
      </c>
    </row>
    <row r="124" spans="1:16" ht="15.75" x14ac:dyDescent="0.25">
      <c r="A124" s="56"/>
      <c r="B124" s="56"/>
      <c r="C124" s="79"/>
      <c r="D124" s="56"/>
      <c r="E124" s="79"/>
      <c r="F124" s="56"/>
      <c r="G124" s="225">
        <f t="shared" si="8"/>
        <v>1.1368683772161603E-13</v>
      </c>
      <c r="H124" s="262">
        <f t="shared" si="8"/>
        <v>0</v>
      </c>
      <c r="I124" s="226"/>
      <c r="J124" s="222"/>
      <c r="K124" s="56"/>
      <c r="L124" s="56" t="str">
        <f t="shared" si="5"/>
        <v xml:space="preserve"> </v>
      </c>
      <c r="M124" s="80"/>
      <c r="N124" s="77"/>
      <c r="O124" s="117"/>
      <c r="P124" s="78">
        <v>0</v>
      </c>
    </row>
    <row r="125" spans="1:16" ht="15.75" x14ac:dyDescent="0.25">
      <c r="A125" s="56"/>
      <c r="B125" s="56"/>
      <c r="C125" s="79"/>
      <c r="D125" s="56"/>
      <c r="E125" s="79"/>
      <c r="F125" s="56"/>
      <c r="G125" s="225">
        <f t="shared" si="8"/>
        <v>1.1368683772161603E-13</v>
      </c>
      <c r="H125" s="262">
        <f t="shared" si="8"/>
        <v>0</v>
      </c>
      <c r="I125" s="226"/>
      <c r="J125" s="222"/>
      <c r="K125" s="56"/>
      <c r="L125" s="56" t="str">
        <f t="shared" si="5"/>
        <v xml:space="preserve"> </v>
      </c>
      <c r="M125" s="80"/>
      <c r="N125" s="77"/>
      <c r="O125" s="117"/>
      <c r="P125" s="78">
        <v>0</v>
      </c>
    </row>
    <row r="126" spans="1:16" ht="15.75" x14ac:dyDescent="0.25">
      <c r="A126" s="56"/>
      <c r="B126" s="56"/>
      <c r="C126" s="79"/>
      <c r="D126" s="56"/>
      <c r="E126" s="79"/>
      <c r="F126" s="56"/>
      <c r="G126" s="225">
        <f t="shared" si="8"/>
        <v>1.1368683772161603E-13</v>
      </c>
      <c r="H126" s="262">
        <f t="shared" si="8"/>
        <v>0</v>
      </c>
      <c r="I126" s="226"/>
      <c r="J126" s="222"/>
      <c r="K126" s="56"/>
      <c r="L126" s="56" t="str">
        <f t="shared" si="5"/>
        <v xml:space="preserve"> </v>
      </c>
      <c r="M126" s="80"/>
      <c r="N126" s="77"/>
      <c r="O126" s="117"/>
      <c r="P126" s="78">
        <v>0</v>
      </c>
    </row>
    <row r="127" spans="1:16" ht="15.75" x14ac:dyDescent="0.25">
      <c r="A127" s="56"/>
      <c r="B127" s="56"/>
      <c r="C127" s="81"/>
      <c r="D127" s="56"/>
      <c r="E127" s="79"/>
      <c r="F127" s="56"/>
      <c r="G127" s="225">
        <f t="shared" si="8"/>
        <v>1.1368683772161603E-13</v>
      </c>
      <c r="H127" s="262">
        <f t="shared" si="8"/>
        <v>0</v>
      </c>
      <c r="I127" s="226"/>
      <c r="J127" s="222"/>
      <c r="K127" s="56"/>
      <c r="L127" s="56" t="str">
        <f t="shared" si="5"/>
        <v xml:space="preserve"> </v>
      </c>
      <c r="M127" s="80"/>
      <c r="N127" s="77"/>
      <c r="O127" s="117"/>
      <c r="P127" s="78">
        <v>0</v>
      </c>
    </row>
    <row r="128" spans="1:16" ht="15.75" x14ac:dyDescent="0.25">
      <c r="A128" s="56"/>
      <c r="B128" s="56"/>
      <c r="C128" s="81"/>
      <c r="D128" s="56"/>
      <c r="E128" s="79"/>
      <c r="F128" s="56"/>
      <c r="G128" s="225">
        <f t="shared" si="8"/>
        <v>1.1368683772161603E-13</v>
      </c>
      <c r="H128" s="262">
        <f t="shared" si="8"/>
        <v>0</v>
      </c>
      <c r="I128" s="226"/>
      <c r="J128" s="222"/>
      <c r="K128" s="56"/>
      <c r="L128" s="56" t="str">
        <f t="shared" si="5"/>
        <v xml:space="preserve"> </v>
      </c>
      <c r="M128" s="80"/>
      <c r="N128" s="77"/>
      <c r="O128" s="117"/>
      <c r="P128" s="78">
        <v>0</v>
      </c>
    </row>
    <row r="129" spans="1:16" ht="15.75" x14ac:dyDescent="0.25">
      <c r="A129" s="56"/>
      <c r="B129" s="56"/>
      <c r="C129" s="79"/>
      <c r="D129" s="56"/>
      <c r="E129" s="79"/>
      <c r="F129" s="56"/>
      <c r="G129" s="79">
        <f t="shared" si="8"/>
        <v>1.1368683772161603E-13</v>
      </c>
      <c r="H129" s="262">
        <f t="shared" si="8"/>
        <v>0</v>
      </c>
      <c r="I129" s="56"/>
      <c r="J129" s="80"/>
      <c r="K129" s="56"/>
      <c r="L129" s="56" t="str">
        <f t="shared" si="5"/>
        <v xml:space="preserve"> </v>
      </c>
      <c r="M129" s="80"/>
      <c r="N129" s="77"/>
      <c r="O129" s="117"/>
      <c r="P129" s="78">
        <v>0</v>
      </c>
    </row>
    <row r="130" spans="1:16" ht="15.75" x14ac:dyDescent="0.25">
      <c r="A130" s="56"/>
      <c r="B130" s="56"/>
      <c r="C130" s="79"/>
      <c r="D130" s="56"/>
      <c r="E130" s="79"/>
      <c r="F130" s="56"/>
      <c r="G130" s="79">
        <f t="shared" si="8"/>
        <v>1.1368683772161603E-13</v>
      </c>
      <c r="H130" s="262">
        <f t="shared" si="8"/>
        <v>0</v>
      </c>
      <c r="I130" s="56"/>
      <c r="J130" s="80"/>
      <c r="K130" s="56"/>
      <c r="L130" s="56" t="str">
        <f t="shared" si="5"/>
        <v xml:space="preserve"> </v>
      </c>
      <c r="M130" s="80"/>
      <c r="N130" s="77"/>
      <c r="O130" s="117"/>
      <c r="P130" s="78">
        <v>0</v>
      </c>
    </row>
    <row r="131" spans="1:16" ht="15.75" x14ac:dyDescent="0.25">
      <c r="A131" s="56"/>
      <c r="B131" s="56"/>
      <c r="C131" s="79"/>
      <c r="D131" s="56"/>
      <c r="E131" s="79"/>
      <c r="F131" s="56"/>
      <c r="G131" s="79">
        <f t="shared" si="8"/>
        <v>1.1368683772161603E-13</v>
      </c>
      <c r="H131" s="262">
        <f t="shared" si="8"/>
        <v>0</v>
      </c>
      <c r="I131" s="56"/>
      <c r="J131" s="80"/>
      <c r="K131" s="56"/>
      <c r="L131" s="56" t="str">
        <f t="shared" si="5"/>
        <v xml:space="preserve"> </v>
      </c>
      <c r="M131" s="80"/>
      <c r="N131" s="77"/>
      <c r="O131" s="117"/>
      <c r="P131" s="78">
        <v>0</v>
      </c>
    </row>
    <row r="132" spans="1:16" ht="15.75" x14ac:dyDescent="0.25">
      <c r="A132" s="56"/>
      <c r="B132" s="56"/>
      <c r="C132" s="79"/>
      <c r="D132" s="56"/>
      <c r="E132" s="79"/>
      <c r="F132" s="56"/>
      <c r="G132" s="79">
        <f t="shared" si="8"/>
        <v>1.1368683772161603E-13</v>
      </c>
      <c r="H132" s="262">
        <f t="shared" si="8"/>
        <v>0</v>
      </c>
      <c r="I132" s="56"/>
      <c r="J132" s="80"/>
      <c r="K132" s="56"/>
      <c r="L132" s="56" t="str">
        <f t="shared" si="5"/>
        <v xml:space="preserve"> </v>
      </c>
      <c r="M132" s="80"/>
      <c r="N132" s="77"/>
      <c r="O132" s="117"/>
      <c r="P132" s="78">
        <v>0</v>
      </c>
    </row>
    <row r="133" spans="1:16" ht="15.75" x14ac:dyDescent="0.25">
      <c r="A133" s="56"/>
      <c r="B133" s="56"/>
      <c r="C133" s="79"/>
      <c r="D133" s="56"/>
      <c r="E133" s="79"/>
      <c r="F133" s="56"/>
      <c r="G133" s="79">
        <f t="shared" si="8"/>
        <v>1.1368683772161603E-13</v>
      </c>
      <c r="H133" s="262">
        <f t="shared" si="8"/>
        <v>0</v>
      </c>
      <c r="I133" s="56"/>
      <c r="J133" s="80"/>
      <c r="K133" s="56"/>
      <c r="L133" s="56" t="str">
        <f t="shared" si="5"/>
        <v xml:space="preserve"> </v>
      </c>
      <c r="M133" s="80"/>
      <c r="N133" s="77"/>
      <c r="O133" s="117"/>
      <c r="P133" s="78">
        <v>0</v>
      </c>
    </row>
    <row r="134" spans="1:16" ht="15.75" x14ac:dyDescent="0.25">
      <c r="A134" s="56"/>
      <c r="B134" s="56"/>
      <c r="C134" s="79"/>
      <c r="D134" s="56"/>
      <c r="E134" s="79"/>
      <c r="F134" s="56"/>
      <c r="G134" s="79">
        <f t="shared" si="8"/>
        <v>1.1368683772161603E-13</v>
      </c>
      <c r="H134" s="262">
        <f t="shared" si="8"/>
        <v>0</v>
      </c>
      <c r="I134" s="56"/>
      <c r="J134" s="80"/>
      <c r="K134" s="56"/>
      <c r="L134" s="56" t="str">
        <f t="shared" si="5"/>
        <v xml:space="preserve"> </v>
      </c>
      <c r="M134" s="80"/>
      <c r="N134" s="77"/>
      <c r="O134" s="117"/>
      <c r="P134" s="78">
        <v>0</v>
      </c>
    </row>
    <row r="135" spans="1:16" ht="15.75" x14ac:dyDescent="0.25">
      <c r="A135" s="56"/>
      <c r="B135" s="56"/>
      <c r="C135" s="79"/>
      <c r="D135" s="56"/>
      <c r="E135" s="79"/>
      <c r="F135" s="56"/>
      <c r="G135" s="79">
        <f t="shared" si="8"/>
        <v>1.1368683772161603E-13</v>
      </c>
      <c r="H135" s="262">
        <f t="shared" si="8"/>
        <v>0</v>
      </c>
      <c r="I135" s="56"/>
      <c r="J135" s="80"/>
      <c r="K135" s="56"/>
      <c r="L135" s="56" t="str">
        <f t="shared" si="5"/>
        <v xml:space="preserve"> </v>
      </c>
      <c r="M135" s="80"/>
      <c r="N135" s="77"/>
      <c r="O135" s="117"/>
      <c r="P135" s="78">
        <v>0</v>
      </c>
    </row>
    <row r="136" spans="1:16" ht="15.75" x14ac:dyDescent="0.25">
      <c r="A136" s="56"/>
      <c r="B136" s="56"/>
      <c r="C136" s="79"/>
      <c r="D136" s="56"/>
      <c r="E136" s="79"/>
      <c r="F136" s="56"/>
      <c r="G136" s="79">
        <f t="shared" si="8"/>
        <v>1.1368683772161603E-13</v>
      </c>
      <c r="H136" s="262">
        <f t="shared" si="8"/>
        <v>0</v>
      </c>
      <c r="I136" s="56"/>
      <c r="J136" s="80"/>
      <c r="K136" s="56"/>
      <c r="L136" s="56" t="str">
        <f t="shared" si="5"/>
        <v xml:space="preserve"> </v>
      </c>
      <c r="M136" s="80"/>
      <c r="N136" s="77"/>
      <c r="O136" s="117"/>
      <c r="P136" s="78">
        <v>0</v>
      </c>
    </row>
    <row r="137" spans="1:16" ht="15.75" x14ac:dyDescent="0.25">
      <c r="A137" s="56"/>
      <c r="B137" s="56"/>
      <c r="C137" s="79"/>
      <c r="D137" s="56"/>
      <c r="E137" s="79"/>
      <c r="F137" s="56"/>
      <c r="G137" s="79">
        <f t="shared" si="8"/>
        <v>1.1368683772161603E-13</v>
      </c>
      <c r="H137" s="262">
        <f t="shared" si="8"/>
        <v>0</v>
      </c>
      <c r="I137" s="56"/>
      <c r="J137" s="80"/>
      <c r="K137" s="56"/>
      <c r="L137" s="56"/>
      <c r="M137" s="80"/>
      <c r="N137" s="77"/>
      <c r="O137" s="117"/>
      <c r="P137" s="78">
        <v>0</v>
      </c>
    </row>
    <row r="138" spans="1:16" ht="15.75" x14ac:dyDescent="0.25">
      <c r="A138" s="56"/>
      <c r="B138" s="56"/>
      <c r="C138" s="79"/>
      <c r="D138" s="56"/>
      <c r="E138" s="79"/>
      <c r="F138" s="56"/>
      <c r="G138" s="79">
        <f t="shared" si="8"/>
        <v>1.1368683772161603E-13</v>
      </c>
      <c r="H138" s="262">
        <f t="shared" si="8"/>
        <v>0</v>
      </c>
      <c r="I138" s="56"/>
      <c r="J138" s="80"/>
      <c r="K138" s="56"/>
      <c r="L138" s="56" t="str">
        <f t="shared" ref="L138:L201" si="9">IF(D138&gt;0,D138," ")</f>
        <v xml:space="preserve"> </v>
      </c>
      <c r="M138" s="80"/>
      <c r="N138" s="77"/>
      <c r="O138" s="117"/>
      <c r="P138" s="78">
        <v>0</v>
      </c>
    </row>
    <row r="139" spans="1:16" ht="15.75" x14ac:dyDescent="0.25">
      <c r="A139" s="56"/>
      <c r="B139" s="56"/>
      <c r="C139" s="79"/>
      <c r="D139" s="56"/>
      <c r="E139" s="79"/>
      <c r="F139" s="56"/>
      <c r="G139" s="79">
        <f t="shared" ref="G139:H154" si="10">G138-E139+C139</f>
        <v>1.1368683772161603E-13</v>
      </c>
      <c r="H139" s="262">
        <f t="shared" si="10"/>
        <v>0</v>
      </c>
      <c r="I139" s="56"/>
      <c r="J139" s="80"/>
      <c r="K139" s="56"/>
      <c r="L139" s="56" t="str">
        <f t="shared" si="9"/>
        <v xml:space="preserve"> </v>
      </c>
      <c r="M139" s="80"/>
      <c r="N139" s="77"/>
      <c r="O139" s="117"/>
      <c r="P139" s="78">
        <v>0</v>
      </c>
    </row>
    <row r="140" spans="1:16" ht="15.75" x14ac:dyDescent="0.25">
      <c r="A140" s="56"/>
      <c r="B140" s="56"/>
      <c r="C140" s="81"/>
      <c r="D140" s="56"/>
      <c r="E140" s="79"/>
      <c r="F140" s="56"/>
      <c r="G140" s="79">
        <f t="shared" si="10"/>
        <v>1.1368683772161603E-13</v>
      </c>
      <c r="H140" s="262">
        <f t="shared" si="10"/>
        <v>0</v>
      </c>
      <c r="I140" s="56"/>
      <c r="J140" s="80"/>
      <c r="K140" s="56"/>
      <c r="L140" s="56" t="str">
        <f t="shared" si="9"/>
        <v xml:space="preserve"> </v>
      </c>
      <c r="M140" s="80"/>
      <c r="N140" s="77"/>
      <c r="O140" s="117"/>
      <c r="P140" s="78">
        <v>0</v>
      </c>
    </row>
    <row r="141" spans="1:16" ht="15.75" x14ac:dyDescent="0.25">
      <c r="A141" s="56"/>
      <c r="B141" s="56"/>
      <c r="C141" s="79"/>
      <c r="D141" s="56"/>
      <c r="E141" s="79"/>
      <c r="F141" s="56"/>
      <c r="G141" s="79">
        <f t="shared" si="10"/>
        <v>1.1368683772161603E-13</v>
      </c>
      <c r="H141" s="262">
        <f t="shared" si="10"/>
        <v>0</v>
      </c>
      <c r="I141" s="56"/>
      <c r="J141" s="80"/>
      <c r="K141" s="56"/>
      <c r="L141" s="56" t="str">
        <f t="shared" si="9"/>
        <v xml:space="preserve"> </v>
      </c>
      <c r="M141" s="80"/>
      <c r="N141" s="77"/>
      <c r="O141" s="117"/>
      <c r="P141" s="78">
        <v>0</v>
      </c>
    </row>
    <row r="142" spans="1:16" ht="15.75" x14ac:dyDescent="0.25">
      <c r="A142" s="56"/>
      <c r="B142" s="56"/>
      <c r="C142" s="79"/>
      <c r="D142" s="56"/>
      <c r="E142" s="79"/>
      <c r="F142" s="56"/>
      <c r="G142" s="79">
        <f t="shared" si="10"/>
        <v>1.1368683772161603E-13</v>
      </c>
      <c r="H142" s="262">
        <f t="shared" si="10"/>
        <v>0</v>
      </c>
      <c r="I142" s="56"/>
      <c r="J142" s="80"/>
      <c r="K142" s="56"/>
      <c r="L142" s="56" t="str">
        <f t="shared" si="9"/>
        <v xml:space="preserve"> </v>
      </c>
      <c r="M142" s="80"/>
      <c r="N142" s="77"/>
      <c r="O142" s="117"/>
      <c r="P142" s="78">
        <v>0</v>
      </c>
    </row>
    <row r="143" spans="1:16" ht="15.75" x14ac:dyDescent="0.25">
      <c r="A143" s="56"/>
      <c r="B143" s="56"/>
      <c r="C143" s="79"/>
      <c r="D143" s="56"/>
      <c r="E143" s="79"/>
      <c r="F143" s="56"/>
      <c r="G143" s="79">
        <f t="shared" si="10"/>
        <v>1.1368683772161603E-13</v>
      </c>
      <c r="H143" s="262">
        <f t="shared" si="10"/>
        <v>0</v>
      </c>
      <c r="I143" s="56"/>
      <c r="J143" s="80"/>
      <c r="K143" s="56"/>
      <c r="L143" s="56" t="str">
        <f t="shared" si="9"/>
        <v xml:space="preserve"> </v>
      </c>
      <c r="M143" s="80"/>
      <c r="N143" s="77"/>
      <c r="O143" s="117"/>
      <c r="P143" s="78">
        <v>0</v>
      </c>
    </row>
    <row r="144" spans="1:16" ht="15.75" x14ac:dyDescent="0.25">
      <c r="A144" s="56"/>
      <c r="B144" s="56"/>
      <c r="C144" s="81"/>
      <c r="D144" s="56"/>
      <c r="E144" s="79"/>
      <c r="F144" s="56"/>
      <c r="G144" s="79">
        <f t="shared" si="10"/>
        <v>1.1368683772161603E-13</v>
      </c>
      <c r="H144" s="262">
        <f t="shared" si="10"/>
        <v>0</v>
      </c>
      <c r="I144" s="56"/>
      <c r="J144" s="80"/>
      <c r="K144" s="56"/>
      <c r="L144" s="56" t="str">
        <f t="shared" si="9"/>
        <v xml:space="preserve"> </v>
      </c>
      <c r="M144" s="80"/>
      <c r="N144" s="77"/>
      <c r="O144" s="117"/>
      <c r="P144" s="78">
        <v>0</v>
      </c>
    </row>
    <row r="145" spans="1:16" ht="15.75" x14ac:dyDescent="0.25">
      <c r="A145" s="56"/>
      <c r="B145" s="56"/>
      <c r="C145" s="79"/>
      <c r="D145" s="56"/>
      <c r="E145" s="79"/>
      <c r="F145" s="56"/>
      <c r="G145" s="79">
        <f t="shared" si="10"/>
        <v>1.1368683772161603E-13</v>
      </c>
      <c r="H145" s="262">
        <f t="shared" si="10"/>
        <v>0</v>
      </c>
      <c r="I145" s="56"/>
      <c r="J145" s="80"/>
      <c r="K145" s="56"/>
      <c r="L145" s="56" t="str">
        <f t="shared" si="9"/>
        <v xml:space="preserve"> </v>
      </c>
      <c r="M145" s="80"/>
      <c r="N145" s="77"/>
      <c r="O145" s="117"/>
      <c r="P145" s="78">
        <v>0</v>
      </c>
    </row>
    <row r="146" spans="1:16" ht="15" x14ac:dyDescent="0.2">
      <c r="A146" s="56"/>
      <c r="B146" s="56"/>
      <c r="C146" s="79"/>
      <c r="D146" s="56"/>
      <c r="E146" s="79"/>
      <c r="F146" s="56"/>
      <c r="G146" s="79">
        <f t="shared" si="10"/>
        <v>1.1368683772161603E-13</v>
      </c>
      <c r="H146" s="56">
        <f t="shared" si="10"/>
        <v>0</v>
      </c>
      <c r="I146" s="56"/>
      <c r="J146" s="80"/>
      <c r="K146" s="56"/>
      <c r="L146" s="56" t="str">
        <f t="shared" si="9"/>
        <v xml:space="preserve"> </v>
      </c>
      <c r="M146" s="80"/>
      <c r="N146" s="77"/>
      <c r="O146" s="117"/>
      <c r="P146" s="78">
        <v>0</v>
      </c>
    </row>
    <row r="147" spans="1:16" ht="15" x14ac:dyDescent="0.2">
      <c r="A147" s="56"/>
      <c r="B147" s="56"/>
      <c r="C147" s="79"/>
      <c r="D147" s="56"/>
      <c r="E147" s="79"/>
      <c r="F147" s="56"/>
      <c r="G147" s="79">
        <f t="shared" si="10"/>
        <v>1.1368683772161603E-13</v>
      </c>
      <c r="H147" s="56">
        <f t="shared" si="10"/>
        <v>0</v>
      </c>
      <c r="I147" s="56"/>
      <c r="J147" s="80"/>
      <c r="K147" s="56"/>
      <c r="L147" s="56" t="str">
        <f t="shared" si="9"/>
        <v xml:space="preserve"> </v>
      </c>
      <c r="M147" s="80"/>
      <c r="N147" s="77"/>
      <c r="O147" s="117"/>
      <c r="P147" s="78">
        <v>0</v>
      </c>
    </row>
    <row r="148" spans="1:16" ht="15" x14ac:dyDescent="0.2">
      <c r="A148" s="56"/>
      <c r="B148" s="56"/>
      <c r="C148" s="79"/>
      <c r="D148" s="56"/>
      <c r="E148" s="79"/>
      <c r="F148" s="56"/>
      <c r="G148" s="79">
        <f t="shared" si="10"/>
        <v>1.1368683772161603E-13</v>
      </c>
      <c r="H148" s="56">
        <f t="shared" si="10"/>
        <v>0</v>
      </c>
      <c r="I148" s="56"/>
      <c r="J148" s="80"/>
      <c r="K148" s="56"/>
      <c r="L148" s="56" t="str">
        <f t="shared" si="9"/>
        <v xml:space="preserve"> </v>
      </c>
      <c r="M148" s="80"/>
      <c r="N148" s="77"/>
      <c r="O148" s="117"/>
      <c r="P148" s="78">
        <v>0</v>
      </c>
    </row>
    <row r="149" spans="1:16" ht="15" x14ac:dyDescent="0.2">
      <c r="A149" s="56"/>
      <c r="B149" s="56"/>
      <c r="C149" s="79"/>
      <c r="D149" s="56"/>
      <c r="E149" s="79"/>
      <c r="F149" s="56"/>
      <c r="G149" s="79">
        <f t="shared" si="10"/>
        <v>1.1368683772161603E-13</v>
      </c>
      <c r="H149" s="56">
        <f t="shared" si="10"/>
        <v>0</v>
      </c>
      <c r="I149" s="56"/>
      <c r="J149" s="80"/>
      <c r="K149" s="56"/>
      <c r="L149" s="56" t="str">
        <f t="shared" si="9"/>
        <v xml:space="preserve"> </v>
      </c>
      <c r="M149" s="80"/>
      <c r="N149" s="77"/>
      <c r="O149" s="117"/>
      <c r="P149" s="78">
        <v>0</v>
      </c>
    </row>
    <row r="150" spans="1:16" ht="15" x14ac:dyDescent="0.2">
      <c r="A150" s="56"/>
      <c r="B150" s="56"/>
      <c r="C150" s="79"/>
      <c r="D150" s="56"/>
      <c r="E150" s="79"/>
      <c r="F150" s="56"/>
      <c r="G150" s="79">
        <f t="shared" si="10"/>
        <v>1.1368683772161603E-13</v>
      </c>
      <c r="H150" s="56">
        <f t="shared" si="10"/>
        <v>0</v>
      </c>
      <c r="I150" s="56"/>
      <c r="J150" s="80"/>
      <c r="K150" s="56"/>
      <c r="L150" s="56" t="str">
        <f t="shared" si="9"/>
        <v xml:space="preserve"> </v>
      </c>
      <c r="M150" s="80"/>
      <c r="N150" s="77"/>
      <c r="O150" s="117"/>
      <c r="P150" s="78">
        <v>0</v>
      </c>
    </row>
    <row r="151" spans="1:16" ht="15" x14ac:dyDescent="0.2">
      <c r="A151" s="56"/>
      <c r="B151" s="56"/>
      <c r="C151" s="79"/>
      <c r="D151" s="56"/>
      <c r="E151" s="79"/>
      <c r="F151" s="56"/>
      <c r="G151" s="79">
        <f t="shared" si="10"/>
        <v>1.1368683772161603E-13</v>
      </c>
      <c r="H151" s="56">
        <f t="shared" si="10"/>
        <v>0</v>
      </c>
      <c r="I151" s="56"/>
      <c r="J151" s="80"/>
      <c r="K151" s="56"/>
      <c r="L151" s="56" t="str">
        <f t="shared" si="9"/>
        <v xml:space="preserve"> </v>
      </c>
      <c r="M151" s="80"/>
      <c r="N151" s="77"/>
      <c r="O151" s="117"/>
      <c r="P151" s="78">
        <v>0</v>
      </c>
    </row>
    <row r="152" spans="1:16" ht="15" x14ac:dyDescent="0.2">
      <c r="A152" s="56"/>
      <c r="B152" s="56"/>
      <c r="C152" s="79"/>
      <c r="D152" s="56"/>
      <c r="E152" s="79"/>
      <c r="F152" s="56"/>
      <c r="G152" s="79">
        <f t="shared" si="10"/>
        <v>1.1368683772161603E-13</v>
      </c>
      <c r="H152" s="56">
        <f t="shared" si="10"/>
        <v>0</v>
      </c>
      <c r="I152" s="56"/>
      <c r="J152" s="80"/>
      <c r="K152" s="56"/>
      <c r="L152" s="56" t="str">
        <f t="shared" si="9"/>
        <v xml:space="preserve"> </v>
      </c>
      <c r="M152" s="80"/>
      <c r="N152" s="77"/>
      <c r="O152" s="117"/>
      <c r="P152" s="78">
        <v>0</v>
      </c>
    </row>
    <row r="153" spans="1:16" ht="15" x14ac:dyDescent="0.2">
      <c r="A153" s="56"/>
      <c r="B153" s="56"/>
      <c r="C153" s="79"/>
      <c r="D153" s="56"/>
      <c r="E153" s="79"/>
      <c r="F153" s="56"/>
      <c r="G153" s="79">
        <f t="shared" si="10"/>
        <v>1.1368683772161603E-13</v>
      </c>
      <c r="H153" s="56">
        <f t="shared" si="10"/>
        <v>0</v>
      </c>
      <c r="I153" s="56"/>
      <c r="J153" s="80"/>
      <c r="K153" s="56"/>
      <c r="L153" s="56" t="str">
        <f t="shared" si="9"/>
        <v xml:space="preserve"> </v>
      </c>
      <c r="M153" s="80"/>
      <c r="N153" s="77"/>
      <c r="O153" s="117"/>
      <c r="P153" s="78">
        <v>0</v>
      </c>
    </row>
    <row r="154" spans="1:16" ht="15" x14ac:dyDescent="0.2">
      <c r="A154" s="56"/>
      <c r="B154" s="56"/>
      <c r="C154" s="79"/>
      <c r="D154" s="56"/>
      <c r="E154" s="79"/>
      <c r="F154" s="56"/>
      <c r="G154" s="79">
        <f t="shared" si="10"/>
        <v>1.1368683772161603E-13</v>
      </c>
      <c r="H154" s="56">
        <f t="shared" si="10"/>
        <v>0</v>
      </c>
      <c r="I154" s="56"/>
      <c r="J154" s="80"/>
      <c r="K154" s="56"/>
      <c r="L154" s="56" t="str">
        <f t="shared" si="9"/>
        <v xml:space="preserve"> </v>
      </c>
      <c r="M154" s="80"/>
      <c r="N154" s="77"/>
      <c r="O154" s="117"/>
      <c r="P154" s="78">
        <v>0</v>
      </c>
    </row>
    <row r="155" spans="1:16" ht="15" x14ac:dyDescent="0.2">
      <c r="A155" s="56"/>
      <c r="B155" s="56"/>
      <c r="C155" s="81"/>
      <c r="D155" s="56"/>
      <c r="E155" s="79"/>
      <c r="F155" s="56"/>
      <c r="G155" s="79">
        <f t="shared" ref="G155:H170" si="11">G154-E155+C155</f>
        <v>1.1368683772161603E-13</v>
      </c>
      <c r="H155" s="56">
        <f t="shared" si="11"/>
        <v>0</v>
      </c>
      <c r="I155" s="56"/>
      <c r="J155" s="80"/>
      <c r="K155" s="56"/>
      <c r="L155" s="56"/>
      <c r="M155" s="56"/>
      <c r="N155" s="77"/>
      <c r="O155" s="77"/>
      <c r="P155" s="78">
        <v>0</v>
      </c>
    </row>
    <row r="156" spans="1:16" ht="15" x14ac:dyDescent="0.2">
      <c r="A156" s="56"/>
      <c r="B156" s="56"/>
      <c r="C156" s="79"/>
      <c r="D156" s="56"/>
      <c r="E156" s="79"/>
      <c r="F156" s="56"/>
      <c r="G156" s="79">
        <f t="shared" si="11"/>
        <v>1.1368683772161603E-13</v>
      </c>
      <c r="H156" s="56">
        <f t="shared" si="11"/>
        <v>0</v>
      </c>
      <c r="I156" s="56"/>
      <c r="J156" s="80"/>
      <c r="K156" s="56"/>
      <c r="L156" s="56"/>
      <c r="M156" s="56"/>
      <c r="N156" s="77"/>
      <c r="O156" s="77"/>
      <c r="P156" s="78">
        <v>0</v>
      </c>
    </row>
    <row r="157" spans="1:16" ht="15" x14ac:dyDescent="0.2">
      <c r="A157" s="56"/>
      <c r="B157" s="56"/>
      <c r="C157" s="79"/>
      <c r="D157" s="56"/>
      <c r="E157" s="79"/>
      <c r="F157" s="56"/>
      <c r="G157" s="79">
        <f t="shared" si="11"/>
        <v>1.1368683772161603E-13</v>
      </c>
      <c r="H157" s="56">
        <f>H156-F157+D157</f>
        <v>0</v>
      </c>
      <c r="I157" s="56"/>
      <c r="J157" s="80"/>
      <c r="K157" s="56"/>
      <c r="L157" s="56" t="str">
        <f t="shared" si="9"/>
        <v xml:space="preserve"> </v>
      </c>
      <c r="M157" s="56"/>
      <c r="N157" s="77"/>
      <c r="O157" s="77"/>
      <c r="P157" s="78">
        <v>0</v>
      </c>
    </row>
    <row r="158" spans="1:16" ht="15" x14ac:dyDescent="0.2">
      <c r="A158" s="56"/>
      <c r="B158" s="56"/>
      <c r="C158" s="79"/>
      <c r="D158" s="56"/>
      <c r="E158" s="79"/>
      <c r="F158" s="56"/>
      <c r="G158" s="79">
        <f t="shared" si="11"/>
        <v>1.1368683772161603E-13</v>
      </c>
      <c r="H158" s="56">
        <f t="shared" si="11"/>
        <v>0</v>
      </c>
      <c r="I158" s="56"/>
      <c r="J158" s="80"/>
      <c r="K158" s="56"/>
      <c r="L158" s="56" t="str">
        <f t="shared" si="9"/>
        <v xml:space="preserve"> </v>
      </c>
      <c r="M158" s="56"/>
      <c r="N158" s="77"/>
      <c r="O158" s="77"/>
      <c r="P158" s="78">
        <v>0</v>
      </c>
    </row>
    <row r="159" spans="1:16" ht="15" x14ac:dyDescent="0.2">
      <c r="A159" s="56"/>
      <c r="B159" s="56"/>
      <c r="C159" s="79"/>
      <c r="D159" s="56"/>
      <c r="E159" s="79"/>
      <c r="F159" s="56"/>
      <c r="G159" s="79">
        <f t="shared" si="11"/>
        <v>1.1368683772161603E-13</v>
      </c>
      <c r="H159" s="56">
        <f t="shared" si="11"/>
        <v>0</v>
      </c>
      <c r="I159" s="56"/>
      <c r="J159" s="80"/>
      <c r="K159" s="56"/>
      <c r="L159" s="56" t="str">
        <f t="shared" si="9"/>
        <v xml:space="preserve"> </v>
      </c>
      <c r="M159" s="56"/>
      <c r="N159" s="77"/>
      <c r="O159" s="77"/>
      <c r="P159" s="78">
        <v>0</v>
      </c>
    </row>
    <row r="160" spans="1:16" ht="15" x14ac:dyDescent="0.2">
      <c r="A160" s="56"/>
      <c r="B160" s="56"/>
      <c r="C160" s="79"/>
      <c r="D160" s="56"/>
      <c r="E160" s="79"/>
      <c r="F160" s="56"/>
      <c r="G160" s="79">
        <f>G159-E160+C160</f>
        <v>1.1368683772161603E-13</v>
      </c>
      <c r="H160" s="56">
        <f>H159-F160+D160</f>
        <v>0</v>
      </c>
      <c r="I160" s="56"/>
      <c r="J160" s="80"/>
      <c r="K160" s="56"/>
      <c r="L160" s="56" t="str">
        <f t="shared" si="9"/>
        <v xml:space="preserve"> </v>
      </c>
      <c r="M160" s="56"/>
      <c r="N160" s="77"/>
      <c r="O160" s="77"/>
      <c r="P160" s="78">
        <v>0</v>
      </c>
    </row>
    <row r="161" spans="1:16" ht="15" x14ac:dyDescent="0.2">
      <c r="A161" s="56"/>
      <c r="B161" s="56"/>
      <c r="C161" s="79"/>
      <c r="D161" s="56"/>
      <c r="E161" s="79"/>
      <c r="F161" s="56"/>
      <c r="G161" s="79">
        <f t="shared" si="11"/>
        <v>1.1368683772161603E-13</v>
      </c>
      <c r="H161" s="56">
        <f t="shared" si="11"/>
        <v>0</v>
      </c>
      <c r="I161" s="56"/>
      <c r="J161" s="80"/>
      <c r="K161" s="56"/>
      <c r="L161" s="56" t="str">
        <f t="shared" si="9"/>
        <v xml:space="preserve"> </v>
      </c>
      <c r="M161" s="56"/>
      <c r="N161" s="77"/>
      <c r="O161" s="77"/>
      <c r="P161" s="78">
        <v>0</v>
      </c>
    </row>
    <row r="162" spans="1:16" ht="15" x14ac:dyDescent="0.2">
      <c r="A162" s="56"/>
      <c r="B162" s="56"/>
      <c r="C162" s="79"/>
      <c r="D162" s="56"/>
      <c r="E162" s="79"/>
      <c r="F162" s="56"/>
      <c r="G162" s="79">
        <f t="shared" si="11"/>
        <v>1.1368683772161603E-13</v>
      </c>
      <c r="H162" s="56">
        <f t="shared" si="11"/>
        <v>0</v>
      </c>
      <c r="I162" s="56"/>
      <c r="J162" s="80"/>
      <c r="K162" s="56"/>
      <c r="L162" s="56" t="str">
        <f t="shared" si="9"/>
        <v xml:space="preserve"> </v>
      </c>
      <c r="M162" s="56"/>
      <c r="N162" s="77"/>
      <c r="O162" s="77"/>
      <c r="P162" s="78">
        <v>0</v>
      </c>
    </row>
    <row r="163" spans="1:16" ht="15" x14ac:dyDescent="0.2">
      <c r="A163" s="56"/>
      <c r="B163" s="56"/>
      <c r="C163" s="79"/>
      <c r="D163" s="56"/>
      <c r="E163" s="79"/>
      <c r="F163" s="56"/>
      <c r="G163" s="79">
        <f t="shared" si="11"/>
        <v>1.1368683772161603E-13</v>
      </c>
      <c r="H163" s="56">
        <f>H162-F163+D163</f>
        <v>0</v>
      </c>
      <c r="I163" s="56"/>
      <c r="J163" s="56"/>
      <c r="K163" s="56"/>
      <c r="L163" s="56" t="str">
        <f t="shared" si="9"/>
        <v xml:space="preserve"> </v>
      </c>
      <c r="M163" s="56"/>
      <c r="N163" s="77"/>
      <c r="O163" s="77"/>
      <c r="P163" s="78">
        <v>0</v>
      </c>
    </row>
    <row r="164" spans="1:16" ht="15" x14ac:dyDescent="0.2">
      <c r="A164" s="56"/>
      <c r="B164" s="56"/>
      <c r="C164" s="79"/>
      <c r="D164" s="56"/>
      <c r="E164" s="79"/>
      <c r="F164" s="56"/>
      <c r="G164" s="79">
        <f t="shared" si="11"/>
        <v>1.1368683772161603E-13</v>
      </c>
      <c r="H164" s="56">
        <f t="shared" si="11"/>
        <v>0</v>
      </c>
      <c r="I164" s="56"/>
      <c r="J164" s="56"/>
      <c r="K164" s="56"/>
      <c r="L164" s="56" t="str">
        <f t="shared" si="9"/>
        <v xml:space="preserve"> </v>
      </c>
      <c r="M164" s="56"/>
      <c r="N164" s="77"/>
      <c r="O164" s="77"/>
      <c r="P164" s="78">
        <v>0</v>
      </c>
    </row>
    <row r="165" spans="1:16" ht="15" x14ac:dyDescent="0.2">
      <c r="A165" s="56"/>
      <c r="B165" s="56"/>
      <c r="C165" s="81"/>
      <c r="D165" s="56"/>
      <c r="E165" s="79"/>
      <c r="F165" s="56"/>
      <c r="G165" s="79">
        <f t="shared" si="11"/>
        <v>1.1368683772161603E-13</v>
      </c>
      <c r="H165" s="56">
        <f t="shared" si="11"/>
        <v>0</v>
      </c>
      <c r="I165" s="56"/>
      <c r="J165" s="56"/>
      <c r="K165" s="56"/>
      <c r="L165" s="56" t="str">
        <f t="shared" si="9"/>
        <v xml:space="preserve"> </v>
      </c>
      <c r="M165" s="56"/>
      <c r="N165" s="77"/>
      <c r="O165" s="77"/>
      <c r="P165" s="78">
        <v>0</v>
      </c>
    </row>
    <row r="166" spans="1:16" ht="15" x14ac:dyDescent="0.2">
      <c r="A166" s="56"/>
      <c r="B166" s="56"/>
      <c r="C166" s="79"/>
      <c r="D166" s="56"/>
      <c r="E166" s="79"/>
      <c r="F166" s="56"/>
      <c r="G166" s="79">
        <f t="shared" si="11"/>
        <v>1.1368683772161603E-13</v>
      </c>
      <c r="H166" s="56">
        <f>H165-F166+D166</f>
        <v>0</v>
      </c>
      <c r="I166" s="56"/>
      <c r="J166" s="56"/>
      <c r="K166" s="56"/>
      <c r="L166" s="56" t="str">
        <f t="shared" si="9"/>
        <v xml:space="preserve"> </v>
      </c>
      <c r="M166" s="56"/>
      <c r="N166" s="77"/>
      <c r="O166" s="77"/>
      <c r="P166" s="78">
        <v>0</v>
      </c>
    </row>
    <row r="167" spans="1:16" ht="15" x14ac:dyDescent="0.2">
      <c r="A167" s="56"/>
      <c r="B167" s="56"/>
      <c r="C167" s="79"/>
      <c r="D167" s="56"/>
      <c r="E167" s="79"/>
      <c r="F167" s="56"/>
      <c r="G167" s="79">
        <f t="shared" si="11"/>
        <v>1.1368683772161603E-13</v>
      </c>
      <c r="H167" s="56">
        <f t="shared" si="11"/>
        <v>0</v>
      </c>
      <c r="I167" s="56"/>
      <c r="J167" s="56"/>
      <c r="K167" s="56"/>
      <c r="L167" s="56" t="str">
        <f t="shared" si="9"/>
        <v xml:space="preserve"> </v>
      </c>
      <c r="M167" s="56"/>
      <c r="N167" s="77"/>
      <c r="O167" s="77"/>
      <c r="P167" s="78">
        <v>0</v>
      </c>
    </row>
    <row r="168" spans="1:16" ht="15" x14ac:dyDescent="0.2">
      <c r="A168" s="56"/>
      <c r="B168" s="56"/>
      <c r="C168" s="79"/>
      <c r="D168" s="56"/>
      <c r="E168" s="79"/>
      <c r="F168" s="56"/>
      <c r="G168" s="79">
        <f t="shared" si="11"/>
        <v>1.1368683772161603E-13</v>
      </c>
      <c r="H168" s="56">
        <f t="shared" si="11"/>
        <v>0</v>
      </c>
      <c r="I168" s="56"/>
      <c r="J168" s="56"/>
      <c r="K168" s="56"/>
      <c r="L168" s="56" t="str">
        <f t="shared" si="9"/>
        <v xml:space="preserve"> </v>
      </c>
      <c r="M168" s="56"/>
      <c r="N168" s="77"/>
      <c r="O168" s="77"/>
      <c r="P168" s="78">
        <v>0</v>
      </c>
    </row>
    <row r="169" spans="1:16" ht="15" x14ac:dyDescent="0.2">
      <c r="A169" s="56"/>
      <c r="B169" s="56"/>
      <c r="C169" s="79"/>
      <c r="D169" s="56"/>
      <c r="E169" s="79"/>
      <c r="F169" s="56"/>
      <c r="G169" s="79">
        <f t="shared" si="11"/>
        <v>1.1368683772161603E-13</v>
      </c>
      <c r="H169" s="56">
        <f>H168-F169+D169</f>
        <v>0</v>
      </c>
      <c r="I169" s="56"/>
      <c r="J169" s="56"/>
      <c r="K169" s="56"/>
      <c r="L169" s="56" t="str">
        <f t="shared" si="9"/>
        <v xml:space="preserve"> </v>
      </c>
      <c r="M169" s="56"/>
      <c r="N169" s="77"/>
      <c r="O169" s="77"/>
      <c r="P169" s="78">
        <v>0</v>
      </c>
    </row>
    <row r="170" spans="1:16" ht="15" x14ac:dyDescent="0.2">
      <c r="A170" s="56"/>
      <c r="B170" s="56"/>
      <c r="C170" s="79"/>
      <c r="D170" s="56"/>
      <c r="E170" s="79"/>
      <c r="F170" s="56"/>
      <c r="G170" s="79">
        <f t="shared" si="11"/>
        <v>1.1368683772161603E-13</v>
      </c>
      <c r="H170" s="56">
        <f t="shared" si="11"/>
        <v>0</v>
      </c>
      <c r="I170" s="56"/>
      <c r="J170" s="56"/>
      <c r="K170" s="56"/>
      <c r="L170" s="56" t="str">
        <f t="shared" si="9"/>
        <v xml:space="preserve"> </v>
      </c>
      <c r="M170" s="56"/>
      <c r="N170" s="77"/>
      <c r="O170" s="77"/>
      <c r="P170" s="78">
        <v>0</v>
      </c>
    </row>
    <row r="171" spans="1:16" ht="15" x14ac:dyDescent="0.2">
      <c r="A171" s="56"/>
      <c r="B171" s="56"/>
      <c r="C171" s="79"/>
      <c r="D171" s="56"/>
      <c r="E171" s="79"/>
      <c r="F171" s="56"/>
      <c r="G171" s="79">
        <f t="shared" ref="G171:H186" si="12">G170-E171+C171</f>
        <v>1.1368683772161603E-13</v>
      </c>
      <c r="H171" s="56">
        <f t="shared" si="12"/>
        <v>0</v>
      </c>
      <c r="I171" s="56"/>
      <c r="J171" s="56"/>
      <c r="K171" s="56"/>
      <c r="L171" s="56" t="str">
        <f t="shared" si="9"/>
        <v xml:space="preserve"> </v>
      </c>
      <c r="M171" s="56"/>
      <c r="N171" s="77"/>
      <c r="O171" s="77"/>
      <c r="P171" s="78">
        <v>0</v>
      </c>
    </row>
    <row r="172" spans="1:16" ht="15" x14ac:dyDescent="0.2">
      <c r="A172" s="56"/>
      <c r="B172" s="56"/>
      <c r="C172" s="79"/>
      <c r="D172" s="56"/>
      <c r="E172" s="79"/>
      <c r="F172" s="56"/>
      <c r="G172" s="79">
        <f t="shared" si="12"/>
        <v>1.1368683772161603E-13</v>
      </c>
      <c r="H172" s="56">
        <f>H171-F172+D172</f>
        <v>0</v>
      </c>
      <c r="I172" s="56"/>
      <c r="J172" s="56"/>
      <c r="K172" s="56"/>
      <c r="L172" s="56" t="str">
        <f t="shared" si="9"/>
        <v xml:space="preserve"> </v>
      </c>
      <c r="M172" s="56"/>
      <c r="N172" s="77"/>
      <c r="O172" s="77"/>
      <c r="P172" s="78">
        <v>0</v>
      </c>
    </row>
    <row r="173" spans="1:16" ht="15" x14ac:dyDescent="0.2">
      <c r="A173" s="56"/>
      <c r="B173" s="56"/>
      <c r="C173" s="79"/>
      <c r="D173" s="56"/>
      <c r="E173" s="79"/>
      <c r="F173" s="56"/>
      <c r="G173" s="79">
        <f t="shared" si="12"/>
        <v>1.1368683772161603E-13</v>
      </c>
      <c r="H173" s="56">
        <f t="shared" si="12"/>
        <v>0</v>
      </c>
      <c r="I173" s="56"/>
      <c r="J173" s="56"/>
      <c r="K173" s="56"/>
      <c r="L173" s="56" t="str">
        <f t="shared" si="9"/>
        <v xml:space="preserve"> </v>
      </c>
      <c r="M173" s="56"/>
      <c r="N173" s="77"/>
      <c r="O173" s="77"/>
      <c r="P173" s="78">
        <v>0</v>
      </c>
    </row>
    <row r="174" spans="1:16" ht="15" x14ac:dyDescent="0.2">
      <c r="A174" s="56"/>
      <c r="B174" s="56"/>
      <c r="C174" s="79"/>
      <c r="D174" s="56"/>
      <c r="E174" s="79"/>
      <c r="F174" s="56"/>
      <c r="G174" s="79">
        <f t="shared" si="12"/>
        <v>1.1368683772161603E-13</v>
      </c>
      <c r="H174" s="56">
        <f t="shared" si="12"/>
        <v>0</v>
      </c>
      <c r="I174" s="56"/>
      <c r="J174" s="56"/>
      <c r="K174" s="56"/>
      <c r="L174" s="56" t="str">
        <f t="shared" si="9"/>
        <v xml:space="preserve"> </v>
      </c>
      <c r="M174" s="56"/>
      <c r="N174" s="77"/>
      <c r="O174" s="77"/>
      <c r="P174" s="78">
        <v>0</v>
      </c>
    </row>
    <row r="175" spans="1:16" ht="15" x14ac:dyDescent="0.2">
      <c r="A175" s="56"/>
      <c r="B175" s="56"/>
      <c r="C175" s="79"/>
      <c r="D175" s="56"/>
      <c r="E175" s="79"/>
      <c r="F175" s="56"/>
      <c r="G175" s="79">
        <f t="shared" si="12"/>
        <v>1.1368683772161603E-13</v>
      </c>
      <c r="H175" s="56">
        <f>H174-F175+D175</f>
        <v>0</v>
      </c>
      <c r="I175" s="56"/>
      <c r="J175" s="56"/>
      <c r="K175" s="56"/>
      <c r="L175" s="56" t="str">
        <f t="shared" si="9"/>
        <v xml:space="preserve"> </v>
      </c>
      <c r="M175" s="56"/>
      <c r="N175" s="77"/>
      <c r="O175" s="77"/>
      <c r="P175" s="78">
        <v>0</v>
      </c>
    </row>
    <row r="176" spans="1:16" ht="15" x14ac:dyDescent="0.2">
      <c r="A176" s="56"/>
      <c r="B176" s="56"/>
      <c r="C176" s="79"/>
      <c r="D176" s="56"/>
      <c r="E176" s="79"/>
      <c r="F176" s="56"/>
      <c r="G176" s="79">
        <f t="shared" si="12"/>
        <v>1.1368683772161603E-13</v>
      </c>
      <c r="H176" s="56">
        <f t="shared" si="12"/>
        <v>0</v>
      </c>
      <c r="I176" s="56"/>
      <c r="J176" s="56"/>
      <c r="K176" s="56"/>
      <c r="L176" s="56" t="str">
        <f t="shared" si="9"/>
        <v xml:space="preserve"> </v>
      </c>
      <c r="M176" s="56"/>
      <c r="N176" s="77"/>
      <c r="O176" s="77"/>
      <c r="P176" s="78">
        <v>0</v>
      </c>
    </row>
    <row r="177" spans="1:16" ht="15" x14ac:dyDescent="0.2">
      <c r="A177" s="56"/>
      <c r="B177" s="56"/>
      <c r="C177" s="79"/>
      <c r="D177" s="56"/>
      <c r="E177" s="79"/>
      <c r="F177" s="56"/>
      <c r="G177" s="79">
        <f t="shared" si="12"/>
        <v>1.1368683772161603E-13</v>
      </c>
      <c r="H177" s="56">
        <f t="shared" si="12"/>
        <v>0</v>
      </c>
      <c r="I177" s="56"/>
      <c r="J177" s="56"/>
      <c r="K177" s="56"/>
      <c r="L177" s="56" t="str">
        <f t="shared" si="9"/>
        <v xml:space="preserve"> </v>
      </c>
      <c r="M177" s="56"/>
      <c r="N177" s="77"/>
      <c r="O177" s="77"/>
      <c r="P177" s="78">
        <v>0</v>
      </c>
    </row>
    <row r="178" spans="1:16" ht="15" x14ac:dyDescent="0.2">
      <c r="A178" s="56"/>
      <c r="B178" s="56"/>
      <c r="C178" s="79"/>
      <c r="D178" s="56"/>
      <c r="E178" s="79"/>
      <c r="F178" s="56"/>
      <c r="G178" s="79">
        <f t="shared" si="12"/>
        <v>1.1368683772161603E-13</v>
      </c>
      <c r="H178" s="56">
        <f>H177-F178+D178</f>
        <v>0</v>
      </c>
      <c r="I178" s="56"/>
      <c r="J178" s="56"/>
      <c r="K178" s="56"/>
      <c r="L178" s="56" t="str">
        <f t="shared" si="9"/>
        <v xml:space="preserve"> </v>
      </c>
      <c r="M178" s="56"/>
      <c r="N178" s="77"/>
      <c r="O178" s="77"/>
      <c r="P178" s="78">
        <v>0</v>
      </c>
    </row>
    <row r="179" spans="1:16" ht="15" x14ac:dyDescent="0.2">
      <c r="A179" s="56"/>
      <c r="B179" s="56"/>
      <c r="C179" s="79"/>
      <c r="D179" s="56"/>
      <c r="E179" s="79"/>
      <c r="F179" s="56"/>
      <c r="G179" s="79">
        <f t="shared" si="12"/>
        <v>1.1368683772161603E-13</v>
      </c>
      <c r="H179" s="56">
        <f t="shared" si="12"/>
        <v>0</v>
      </c>
      <c r="I179" s="56"/>
      <c r="J179" s="56"/>
      <c r="K179" s="56"/>
      <c r="L179" s="56" t="str">
        <f t="shared" si="9"/>
        <v xml:space="preserve"> </v>
      </c>
      <c r="M179" s="56"/>
      <c r="N179" s="77"/>
      <c r="O179" s="77"/>
      <c r="P179" s="78">
        <v>0</v>
      </c>
    </row>
    <row r="180" spans="1:16" ht="15" x14ac:dyDescent="0.2">
      <c r="A180" s="72"/>
      <c r="B180" s="72"/>
      <c r="C180" s="73"/>
      <c r="D180" s="72"/>
      <c r="E180" s="73"/>
      <c r="F180" s="72"/>
      <c r="G180" s="79">
        <f t="shared" si="12"/>
        <v>1.1368683772161603E-13</v>
      </c>
      <c r="H180" s="56">
        <f t="shared" si="12"/>
        <v>0</v>
      </c>
      <c r="I180" s="56"/>
      <c r="J180" s="56"/>
      <c r="K180" s="72"/>
      <c r="L180" s="56" t="str">
        <f t="shared" si="9"/>
        <v xml:space="preserve"> </v>
      </c>
      <c r="M180" s="72"/>
      <c r="N180" s="77"/>
      <c r="O180" s="77"/>
      <c r="P180" s="78">
        <v>0</v>
      </c>
    </row>
    <row r="181" spans="1:16" ht="15" x14ac:dyDescent="0.2">
      <c r="A181" s="72"/>
      <c r="B181" s="72"/>
      <c r="C181" s="73"/>
      <c r="D181" s="72"/>
      <c r="E181" s="73"/>
      <c r="F181" s="72"/>
      <c r="G181" s="79">
        <f t="shared" si="12"/>
        <v>1.1368683772161603E-13</v>
      </c>
      <c r="H181" s="56">
        <f>H180-F181+D181</f>
        <v>0</v>
      </c>
      <c r="I181" s="56"/>
      <c r="J181" s="56"/>
      <c r="K181" s="72"/>
      <c r="L181" s="56" t="str">
        <f t="shared" si="9"/>
        <v xml:space="preserve"> </v>
      </c>
      <c r="M181" s="72"/>
      <c r="N181" s="77"/>
      <c r="O181" s="77"/>
      <c r="P181" s="78">
        <v>0</v>
      </c>
    </row>
    <row r="182" spans="1:16" ht="15" x14ac:dyDescent="0.2">
      <c r="A182" s="72"/>
      <c r="B182" s="72"/>
      <c r="C182" s="73"/>
      <c r="D182" s="72"/>
      <c r="E182" s="73"/>
      <c r="F182" s="72"/>
      <c r="G182" s="79">
        <f t="shared" si="12"/>
        <v>1.1368683772161603E-13</v>
      </c>
      <c r="H182" s="56">
        <f t="shared" si="12"/>
        <v>0</v>
      </c>
      <c r="I182" s="56"/>
      <c r="J182" s="56"/>
      <c r="K182" s="72"/>
      <c r="L182" s="56" t="str">
        <f t="shared" si="9"/>
        <v xml:space="preserve"> </v>
      </c>
      <c r="M182" s="72"/>
      <c r="N182" s="77"/>
      <c r="O182" s="77"/>
      <c r="P182" s="78">
        <v>0</v>
      </c>
    </row>
    <row r="183" spans="1:16" ht="15" x14ac:dyDescent="0.2">
      <c r="A183" s="72"/>
      <c r="B183" s="72"/>
      <c r="C183" s="81"/>
      <c r="D183" s="72"/>
      <c r="E183" s="73"/>
      <c r="F183" s="72"/>
      <c r="G183" s="79">
        <f t="shared" si="12"/>
        <v>1.1368683772161603E-13</v>
      </c>
      <c r="H183" s="56">
        <f t="shared" si="12"/>
        <v>0</v>
      </c>
      <c r="I183" s="56"/>
      <c r="J183" s="56"/>
      <c r="K183" s="72"/>
      <c r="L183" s="56" t="str">
        <f t="shared" si="9"/>
        <v xml:space="preserve"> </v>
      </c>
      <c r="M183" s="72"/>
      <c r="N183" s="77"/>
      <c r="O183" s="77"/>
      <c r="P183" s="78">
        <v>0</v>
      </c>
    </row>
    <row r="184" spans="1:16" ht="15" x14ac:dyDescent="0.2">
      <c r="A184" s="72"/>
      <c r="B184" s="72"/>
      <c r="C184" s="73"/>
      <c r="D184" s="72"/>
      <c r="E184" s="73"/>
      <c r="F184" s="72"/>
      <c r="G184" s="79">
        <f t="shared" si="12"/>
        <v>1.1368683772161603E-13</v>
      </c>
      <c r="H184" s="56">
        <f>H183-F184+D184</f>
        <v>0</v>
      </c>
      <c r="I184" s="56"/>
      <c r="J184" s="56"/>
      <c r="K184" s="72"/>
      <c r="L184" s="56" t="str">
        <f t="shared" si="9"/>
        <v xml:space="preserve"> </v>
      </c>
      <c r="M184" s="72"/>
      <c r="N184" s="77"/>
      <c r="O184" s="77"/>
      <c r="P184" s="78">
        <v>0</v>
      </c>
    </row>
    <row r="185" spans="1:16" ht="15" x14ac:dyDescent="0.2">
      <c r="A185" s="72"/>
      <c r="B185" s="72"/>
      <c r="C185" s="73"/>
      <c r="D185" s="72"/>
      <c r="E185" s="73"/>
      <c r="F185" s="72"/>
      <c r="G185" s="79">
        <f t="shared" si="12"/>
        <v>1.1368683772161603E-13</v>
      </c>
      <c r="H185" s="56">
        <f t="shared" si="12"/>
        <v>0</v>
      </c>
      <c r="I185" s="56"/>
      <c r="J185" s="56"/>
      <c r="K185" s="72"/>
      <c r="L185" s="56" t="str">
        <f t="shared" si="9"/>
        <v xml:space="preserve"> </v>
      </c>
      <c r="M185" s="72"/>
      <c r="N185" s="77"/>
      <c r="O185" s="77"/>
      <c r="P185" s="78">
        <v>0</v>
      </c>
    </row>
    <row r="186" spans="1:16" ht="15" x14ac:dyDescent="0.2">
      <c r="A186" s="72"/>
      <c r="B186" s="72"/>
      <c r="C186" s="73"/>
      <c r="D186" s="72"/>
      <c r="E186" s="73"/>
      <c r="F186" s="72"/>
      <c r="G186" s="79">
        <f t="shared" si="12"/>
        <v>1.1368683772161603E-13</v>
      </c>
      <c r="H186" s="56">
        <f t="shared" si="12"/>
        <v>0</v>
      </c>
      <c r="I186" s="56"/>
      <c r="J186" s="56"/>
      <c r="K186" s="72"/>
      <c r="L186" s="56" t="str">
        <f t="shared" si="9"/>
        <v xml:space="preserve"> </v>
      </c>
      <c r="M186" s="72"/>
      <c r="N186" s="77"/>
      <c r="O186" s="77"/>
      <c r="P186" s="78">
        <v>0</v>
      </c>
    </row>
    <row r="187" spans="1:16" ht="15" x14ac:dyDescent="0.2">
      <c r="A187" s="72"/>
      <c r="B187" s="72"/>
      <c r="C187" s="73"/>
      <c r="D187" s="72"/>
      <c r="E187" s="73"/>
      <c r="F187" s="72"/>
      <c r="G187" s="79">
        <f t="shared" ref="G187:H202" si="13">G186-E187+C187</f>
        <v>1.1368683772161603E-13</v>
      </c>
      <c r="H187" s="56">
        <f>H186-F187+D187</f>
        <v>0</v>
      </c>
      <c r="I187" s="56"/>
      <c r="J187" s="56"/>
      <c r="K187" s="72"/>
      <c r="L187" s="56" t="str">
        <f t="shared" si="9"/>
        <v xml:space="preserve"> </v>
      </c>
      <c r="M187" s="72"/>
      <c r="N187" s="77"/>
      <c r="O187" s="77"/>
      <c r="P187" s="78">
        <v>0</v>
      </c>
    </row>
    <row r="188" spans="1:16" ht="15" x14ac:dyDescent="0.2">
      <c r="A188" s="72"/>
      <c r="B188" s="72"/>
      <c r="C188" s="73"/>
      <c r="D188" s="72"/>
      <c r="E188" s="73"/>
      <c r="F188" s="72"/>
      <c r="G188" s="79">
        <f t="shared" si="13"/>
        <v>1.1368683772161603E-13</v>
      </c>
      <c r="H188" s="56">
        <f t="shared" si="13"/>
        <v>0</v>
      </c>
      <c r="I188" s="56"/>
      <c r="J188" s="56"/>
      <c r="K188" s="72"/>
      <c r="L188" s="56" t="str">
        <f t="shared" si="9"/>
        <v xml:space="preserve"> </v>
      </c>
      <c r="M188" s="72"/>
      <c r="N188" s="77"/>
      <c r="O188" s="77"/>
      <c r="P188" s="78">
        <v>0</v>
      </c>
    </row>
    <row r="189" spans="1:16" ht="15" x14ac:dyDescent="0.2">
      <c r="A189" s="72"/>
      <c r="B189" s="72"/>
      <c r="C189" s="73"/>
      <c r="D189" s="72"/>
      <c r="E189" s="73"/>
      <c r="F189" s="72"/>
      <c r="G189" s="79">
        <f t="shared" si="13"/>
        <v>1.1368683772161603E-13</v>
      </c>
      <c r="H189" s="56">
        <f t="shared" si="13"/>
        <v>0</v>
      </c>
      <c r="I189" s="56"/>
      <c r="J189" s="56"/>
      <c r="K189" s="72"/>
      <c r="L189" s="56" t="str">
        <f t="shared" si="9"/>
        <v xml:space="preserve"> </v>
      </c>
      <c r="M189" s="72"/>
      <c r="N189" s="77"/>
      <c r="O189" s="77"/>
      <c r="P189" s="78">
        <v>0</v>
      </c>
    </row>
    <row r="190" spans="1:16" ht="15" x14ac:dyDescent="0.2">
      <c r="A190" s="72"/>
      <c r="B190" s="72"/>
      <c r="C190" s="73"/>
      <c r="D190" s="72"/>
      <c r="E190" s="73"/>
      <c r="F190" s="72"/>
      <c r="G190" s="79">
        <f t="shared" si="13"/>
        <v>1.1368683772161603E-13</v>
      </c>
      <c r="H190" s="56">
        <f>H189-F190+D190</f>
        <v>0</v>
      </c>
      <c r="I190" s="56"/>
      <c r="J190" s="56"/>
      <c r="K190" s="72"/>
      <c r="L190" s="56" t="str">
        <f t="shared" si="9"/>
        <v xml:space="preserve"> </v>
      </c>
      <c r="M190" s="72"/>
      <c r="N190" s="77"/>
      <c r="O190" s="77"/>
      <c r="P190" s="78">
        <v>0</v>
      </c>
    </row>
    <row r="191" spans="1:16" ht="15" x14ac:dyDescent="0.2">
      <c r="A191" s="72"/>
      <c r="B191" s="72"/>
      <c r="C191" s="73"/>
      <c r="D191" s="72"/>
      <c r="E191" s="73"/>
      <c r="F191" s="72"/>
      <c r="G191" s="79">
        <f t="shared" si="13"/>
        <v>1.1368683772161603E-13</v>
      </c>
      <c r="H191" s="56">
        <f t="shared" si="13"/>
        <v>0</v>
      </c>
      <c r="I191" s="56"/>
      <c r="J191" s="56"/>
      <c r="K191" s="72"/>
      <c r="L191" s="56" t="str">
        <f t="shared" si="9"/>
        <v xml:space="preserve"> </v>
      </c>
      <c r="M191" s="72"/>
      <c r="N191" s="77"/>
      <c r="O191" s="77"/>
      <c r="P191" s="78">
        <v>0</v>
      </c>
    </row>
    <row r="192" spans="1:16" ht="15" x14ac:dyDescent="0.2">
      <c r="A192" s="72"/>
      <c r="B192" s="72"/>
      <c r="C192" s="73"/>
      <c r="D192" s="72"/>
      <c r="E192" s="73"/>
      <c r="F192" s="72"/>
      <c r="G192" s="79">
        <f t="shared" si="13"/>
        <v>1.1368683772161603E-13</v>
      </c>
      <c r="H192" s="56">
        <f t="shared" si="13"/>
        <v>0</v>
      </c>
      <c r="I192" s="56"/>
      <c r="J192" s="56"/>
      <c r="K192" s="72"/>
      <c r="L192" s="56" t="str">
        <f t="shared" si="9"/>
        <v xml:space="preserve"> </v>
      </c>
      <c r="M192" s="72"/>
      <c r="N192" s="77"/>
      <c r="O192" s="77"/>
      <c r="P192" s="78">
        <v>0</v>
      </c>
    </row>
    <row r="193" spans="1:16" ht="15" x14ac:dyDescent="0.2">
      <c r="A193" s="72"/>
      <c r="B193" s="72"/>
      <c r="C193" s="73"/>
      <c r="D193" s="72"/>
      <c r="E193" s="73"/>
      <c r="F193" s="72"/>
      <c r="G193" s="79">
        <f t="shared" si="13"/>
        <v>1.1368683772161603E-13</v>
      </c>
      <c r="H193" s="56">
        <f>H192-F193+D193</f>
        <v>0</v>
      </c>
      <c r="I193" s="56"/>
      <c r="J193" s="56"/>
      <c r="K193" s="72"/>
      <c r="L193" s="56" t="str">
        <f t="shared" si="9"/>
        <v xml:space="preserve"> </v>
      </c>
      <c r="M193" s="72"/>
      <c r="N193" s="77"/>
      <c r="O193" s="77"/>
      <c r="P193" s="78">
        <v>0</v>
      </c>
    </row>
    <row r="194" spans="1:16" ht="15" x14ac:dyDescent="0.2">
      <c r="A194" s="72"/>
      <c r="B194" s="72"/>
      <c r="C194" s="73"/>
      <c r="D194" s="72"/>
      <c r="E194" s="73"/>
      <c r="F194" s="72"/>
      <c r="G194" s="79">
        <f t="shared" si="13"/>
        <v>1.1368683772161603E-13</v>
      </c>
      <c r="H194" s="56">
        <f t="shared" si="13"/>
        <v>0</v>
      </c>
      <c r="I194" s="56"/>
      <c r="J194" s="56"/>
      <c r="K194" s="72"/>
      <c r="L194" s="56" t="str">
        <f t="shared" si="9"/>
        <v xml:space="preserve"> </v>
      </c>
      <c r="M194" s="72"/>
      <c r="N194" s="77"/>
      <c r="O194" s="77"/>
      <c r="P194" s="78">
        <v>0</v>
      </c>
    </row>
    <row r="195" spans="1:16" ht="15" x14ac:dyDescent="0.2">
      <c r="A195" s="72"/>
      <c r="B195" s="72"/>
      <c r="C195" s="73"/>
      <c r="D195" s="72"/>
      <c r="E195" s="73"/>
      <c r="F195" s="72"/>
      <c r="G195" s="79">
        <f t="shared" si="13"/>
        <v>1.1368683772161603E-13</v>
      </c>
      <c r="H195" s="56">
        <f t="shared" si="13"/>
        <v>0</v>
      </c>
      <c r="I195" s="56"/>
      <c r="J195" s="56"/>
      <c r="K195" s="72"/>
      <c r="L195" s="56" t="str">
        <f t="shared" si="9"/>
        <v xml:space="preserve"> </v>
      </c>
      <c r="M195" s="72"/>
      <c r="N195" s="77"/>
      <c r="O195" s="77"/>
      <c r="P195" s="78">
        <v>0</v>
      </c>
    </row>
    <row r="196" spans="1:16" ht="15" x14ac:dyDescent="0.2">
      <c r="A196" s="72"/>
      <c r="B196" s="72"/>
      <c r="C196" s="73"/>
      <c r="D196" s="72"/>
      <c r="E196" s="73"/>
      <c r="F196" s="72"/>
      <c r="G196" s="79">
        <f t="shared" si="13"/>
        <v>1.1368683772161603E-13</v>
      </c>
      <c r="H196" s="56">
        <f>H195-F196+D196</f>
        <v>0</v>
      </c>
      <c r="I196" s="56"/>
      <c r="J196" s="56"/>
      <c r="K196" s="72"/>
      <c r="L196" s="56" t="str">
        <f t="shared" si="9"/>
        <v xml:space="preserve"> </v>
      </c>
      <c r="M196" s="72"/>
      <c r="N196" s="77"/>
      <c r="O196" s="77"/>
      <c r="P196" s="78">
        <v>0</v>
      </c>
    </row>
    <row r="197" spans="1:16" ht="15" x14ac:dyDescent="0.2">
      <c r="A197" s="72"/>
      <c r="B197" s="72"/>
      <c r="C197" s="73"/>
      <c r="D197" s="72"/>
      <c r="E197" s="73"/>
      <c r="F197" s="72"/>
      <c r="G197" s="79">
        <f t="shared" si="13"/>
        <v>1.1368683772161603E-13</v>
      </c>
      <c r="H197" s="56">
        <f t="shared" si="13"/>
        <v>0</v>
      </c>
      <c r="I197" s="56"/>
      <c r="J197" s="56"/>
      <c r="K197" s="72"/>
      <c r="L197" s="56" t="str">
        <f t="shared" si="9"/>
        <v xml:space="preserve"> </v>
      </c>
      <c r="M197" s="72"/>
      <c r="N197" s="77"/>
      <c r="O197" s="77"/>
      <c r="P197" s="78">
        <v>0</v>
      </c>
    </row>
    <row r="198" spans="1:16" ht="15" x14ac:dyDescent="0.2">
      <c r="A198" s="72"/>
      <c r="B198" s="72"/>
      <c r="C198" s="73"/>
      <c r="D198" s="72"/>
      <c r="E198" s="73"/>
      <c r="F198" s="72"/>
      <c r="G198" s="79">
        <f t="shared" si="13"/>
        <v>1.1368683772161603E-13</v>
      </c>
      <c r="H198" s="56">
        <f t="shared" si="13"/>
        <v>0</v>
      </c>
      <c r="I198" s="56"/>
      <c r="J198" s="56"/>
      <c r="K198" s="72"/>
      <c r="L198" s="56" t="str">
        <f t="shared" si="9"/>
        <v xml:space="preserve"> </v>
      </c>
      <c r="M198" s="72"/>
      <c r="N198" s="77"/>
      <c r="O198" s="77"/>
      <c r="P198" s="78">
        <v>0</v>
      </c>
    </row>
    <row r="199" spans="1:16" ht="15" x14ac:dyDescent="0.2">
      <c r="A199" s="72"/>
      <c r="B199" s="72"/>
      <c r="C199" s="73"/>
      <c r="D199" s="72"/>
      <c r="E199" s="73"/>
      <c r="F199" s="72"/>
      <c r="G199" s="79">
        <f t="shared" si="13"/>
        <v>1.1368683772161603E-13</v>
      </c>
      <c r="H199" s="56">
        <f>H198-F199+D199</f>
        <v>0</v>
      </c>
      <c r="I199" s="56"/>
      <c r="J199" s="56"/>
      <c r="K199" s="72"/>
      <c r="L199" s="56" t="str">
        <f t="shared" si="9"/>
        <v xml:space="preserve"> </v>
      </c>
      <c r="M199" s="72"/>
      <c r="N199" s="77"/>
      <c r="O199" s="77"/>
      <c r="P199" s="78">
        <v>0</v>
      </c>
    </row>
    <row r="200" spans="1:16" ht="15" x14ac:dyDescent="0.2">
      <c r="A200" s="72"/>
      <c r="B200" s="72"/>
      <c r="C200" s="73"/>
      <c r="D200" s="72"/>
      <c r="E200" s="73"/>
      <c r="F200" s="72"/>
      <c r="G200" s="79">
        <f t="shared" si="13"/>
        <v>1.1368683772161603E-13</v>
      </c>
      <c r="H200" s="56">
        <f t="shared" si="13"/>
        <v>0</v>
      </c>
      <c r="I200" s="56"/>
      <c r="J200" s="56"/>
      <c r="K200" s="72"/>
      <c r="L200" s="56" t="str">
        <f t="shared" si="9"/>
        <v xml:space="preserve"> </v>
      </c>
      <c r="M200" s="72"/>
      <c r="N200" s="77"/>
      <c r="O200" s="77"/>
      <c r="P200" s="78">
        <v>0</v>
      </c>
    </row>
    <row r="201" spans="1:16" ht="15" x14ac:dyDescent="0.2">
      <c r="A201" s="72"/>
      <c r="B201" s="72"/>
      <c r="C201" s="73"/>
      <c r="D201" s="72"/>
      <c r="E201" s="73"/>
      <c r="F201" s="72"/>
      <c r="G201" s="79">
        <f t="shared" si="13"/>
        <v>1.1368683772161603E-13</v>
      </c>
      <c r="H201" s="56">
        <f t="shared" si="13"/>
        <v>0</v>
      </c>
      <c r="I201" s="56"/>
      <c r="J201" s="56"/>
      <c r="K201" s="72"/>
      <c r="L201" s="56" t="str">
        <f t="shared" si="9"/>
        <v xml:space="preserve"> </v>
      </c>
      <c r="M201" s="72"/>
      <c r="N201" s="77"/>
      <c r="O201" s="77"/>
      <c r="P201" s="78">
        <v>0</v>
      </c>
    </row>
    <row r="202" spans="1:16" ht="15" x14ac:dyDescent="0.2">
      <c r="A202" s="72"/>
      <c r="B202" s="72"/>
      <c r="C202" s="73"/>
      <c r="D202" s="72"/>
      <c r="E202" s="73"/>
      <c r="F202" s="72"/>
      <c r="G202" s="79">
        <f t="shared" si="13"/>
        <v>1.1368683772161603E-13</v>
      </c>
      <c r="H202" s="56">
        <f>H201-F202+D202</f>
        <v>0</v>
      </c>
      <c r="I202" s="56"/>
      <c r="J202" s="56"/>
      <c r="K202" s="72"/>
      <c r="L202" s="56" t="str">
        <f t="shared" ref="L202:L209" si="14">IF(D202&gt;0,D202," ")</f>
        <v xml:space="preserve"> </v>
      </c>
      <c r="M202" s="72"/>
      <c r="N202" s="77"/>
      <c r="O202" s="77"/>
      <c r="P202" s="78">
        <v>0</v>
      </c>
    </row>
    <row r="203" spans="1:16" ht="15" x14ac:dyDescent="0.2">
      <c r="A203" s="72"/>
      <c r="B203" s="72"/>
      <c r="C203" s="73"/>
      <c r="D203" s="72"/>
      <c r="E203" s="73"/>
      <c r="F203" s="72"/>
      <c r="G203" s="79">
        <f t="shared" ref="G203:H215" si="15">G202-E203+C203</f>
        <v>1.1368683772161603E-13</v>
      </c>
      <c r="H203" s="56">
        <f t="shared" si="15"/>
        <v>0</v>
      </c>
      <c r="I203" s="56"/>
      <c r="J203" s="56"/>
      <c r="K203" s="72"/>
      <c r="L203" s="56" t="str">
        <f t="shared" si="14"/>
        <v xml:space="preserve"> </v>
      </c>
      <c r="M203" s="72"/>
      <c r="N203" s="77"/>
      <c r="O203" s="77"/>
      <c r="P203" s="78">
        <f>O203*G203</f>
        <v>0</v>
      </c>
    </row>
    <row r="204" spans="1:16" ht="15" x14ac:dyDescent="0.2">
      <c r="A204" s="72"/>
      <c r="B204" s="72"/>
      <c r="C204" s="73"/>
      <c r="D204" s="72"/>
      <c r="E204" s="73"/>
      <c r="F204" s="72"/>
      <c r="G204" s="79">
        <f t="shared" si="15"/>
        <v>1.1368683772161603E-13</v>
      </c>
      <c r="H204" s="56">
        <f t="shared" si="15"/>
        <v>0</v>
      </c>
      <c r="I204" s="56"/>
      <c r="J204" s="56"/>
      <c r="K204" s="72"/>
      <c r="L204" s="56" t="str">
        <f t="shared" si="14"/>
        <v xml:space="preserve"> </v>
      </c>
      <c r="M204" s="72"/>
      <c r="N204" s="77"/>
      <c r="O204" s="77"/>
      <c r="P204" s="78">
        <f t="shared" ref="P204:P212" si="16">O204*G204</f>
        <v>0</v>
      </c>
    </row>
    <row r="205" spans="1:16" ht="15" x14ac:dyDescent="0.2">
      <c r="A205" s="72"/>
      <c r="B205" s="72"/>
      <c r="C205" s="73"/>
      <c r="D205" s="72"/>
      <c r="E205" s="73"/>
      <c r="F205" s="72"/>
      <c r="G205" s="79">
        <f t="shared" si="15"/>
        <v>1.1368683772161603E-13</v>
      </c>
      <c r="H205" s="56">
        <f>H204-F205+D205</f>
        <v>0</v>
      </c>
      <c r="I205" s="56"/>
      <c r="J205" s="56"/>
      <c r="K205" s="72"/>
      <c r="L205" s="56" t="str">
        <f t="shared" si="14"/>
        <v xml:space="preserve"> </v>
      </c>
      <c r="M205" s="72"/>
      <c r="N205" s="77"/>
      <c r="O205" s="77"/>
      <c r="P205" s="78">
        <f t="shared" si="16"/>
        <v>0</v>
      </c>
    </row>
    <row r="206" spans="1:16" ht="15" x14ac:dyDescent="0.2">
      <c r="A206" s="72"/>
      <c r="B206" s="72"/>
      <c r="C206" s="73"/>
      <c r="D206" s="72"/>
      <c r="E206" s="73"/>
      <c r="F206" s="72"/>
      <c r="G206" s="79">
        <f t="shared" si="15"/>
        <v>1.1368683772161603E-13</v>
      </c>
      <c r="H206" s="56">
        <f t="shared" si="15"/>
        <v>0</v>
      </c>
      <c r="I206" s="56"/>
      <c r="J206" s="56"/>
      <c r="K206" s="72"/>
      <c r="L206" s="56" t="str">
        <f t="shared" si="14"/>
        <v xml:space="preserve"> </v>
      </c>
      <c r="M206" s="72"/>
      <c r="N206" s="77"/>
      <c r="O206" s="77"/>
      <c r="P206" s="78">
        <f t="shared" si="16"/>
        <v>0</v>
      </c>
    </row>
    <row r="207" spans="1:16" ht="15" x14ac:dyDescent="0.2">
      <c r="A207" s="72"/>
      <c r="B207" s="72"/>
      <c r="C207" s="73"/>
      <c r="D207" s="72"/>
      <c r="E207" s="73"/>
      <c r="F207" s="72"/>
      <c r="G207" s="79">
        <f t="shared" si="15"/>
        <v>1.1368683772161603E-13</v>
      </c>
      <c r="H207" s="56">
        <f t="shared" si="15"/>
        <v>0</v>
      </c>
      <c r="I207" s="56"/>
      <c r="J207" s="56"/>
      <c r="K207" s="72"/>
      <c r="L207" s="56" t="str">
        <f t="shared" si="14"/>
        <v xml:space="preserve"> </v>
      </c>
      <c r="M207" s="72"/>
      <c r="N207" s="77"/>
      <c r="O207" s="77"/>
      <c r="P207" s="78">
        <f t="shared" si="16"/>
        <v>0</v>
      </c>
    </row>
    <row r="208" spans="1:16" ht="15" x14ac:dyDescent="0.2">
      <c r="A208" s="72"/>
      <c r="B208" s="72"/>
      <c r="C208" s="73"/>
      <c r="D208" s="72"/>
      <c r="E208" s="73"/>
      <c r="F208" s="72"/>
      <c r="G208" s="79">
        <f t="shared" si="15"/>
        <v>1.1368683772161603E-13</v>
      </c>
      <c r="H208" s="56">
        <f>H207-F208+D208</f>
        <v>0</v>
      </c>
      <c r="I208" s="56"/>
      <c r="J208" s="56"/>
      <c r="K208" s="72"/>
      <c r="L208" s="56" t="str">
        <f t="shared" si="14"/>
        <v xml:space="preserve"> </v>
      </c>
      <c r="M208" s="72"/>
      <c r="N208" s="77"/>
      <c r="O208" s="77"/>
      <c r="P208" s="78">
        <f t="shared" si="16"/>
        <v>0</v>
      </c>
    </row>
    <row r="209" spans="1:16" ht="15" x14ac:dyDescent="0.2">
      <c r="A209" s="72"/>
      <c r="B209" s="72"/>
      <c r="C209" s="73"/>
      <c r="D209" s="72"/>
      <c r="E209" s="73"/>
      <c r="F209" s="72"/>
      <c r="G209" s="79">
        <f t="shared" si="15"/>
        <v>1.1368683772161603E-13</v>
      </c>
      <c r="H209" s="56">
        <f t="shared" si="15"/>
        <v>0</v>
      </c>
      <c r="I209" s="56"/>
      <c r="J209" s="56"/>
      <c r="K209" s="72"/>
      <c r="L209" s="56" t="str">
        <f t="shared" si="14"/>
        <v xml:space="preserve"> </v>
      </c>
      <c r="M209" s="72"/>
      <c r="N209" s="77"/>
      <c r="O209" s="77"/>
      <c r="P209" s="78">
        <f t="shared" si="16"/>
        <v>0</v>
      </c>
    </row>
    <row r="210" spans="1:16" ht="15" x14ac:dyDescent="0.2">
      <c r="A210" s="72"/>
      <c r="B210" s="72"/>
      <c r="C210" s="73"/>
      <c r="D210" s="72"/>
      <c r="E210" s="73"/>
      <c r="F210" s="72"/>
      <c r="G210" s="79">
        <f t="shared" si="15"/>
        <v>1.1368683772161603E-13</v>
      </c>
      <c r="H210" s="56">
        <f t="shared" si="15"/>
        <v>0</v>
      </c>
      <c r="I210" s="56"/>
      <c r="J210" s="56"/>
      <c r="K210" s="72"/>
      <c r="L210" s="56" t="str">
        <f>IF(D210&gt;0,D210," ")</f>
        <v xml:space="preserve"> </v>
      </c>
      <c r="M210" s="72"/>
      <c r="N210" s="77"/>
      <c r="O210" s="77"/>
      <c r="P210" s="78">
        <f t="shared" si="16"/>
        <v>0</v>
      </c>
    </row>
    <row r="211" spans="1:16" ht="15" x14ac:dyDescent="0.2">
      <c r="A211" s="72"/>
      <c r="B211" s="72"/>
      <c r="C211" s="73"/>
      <c r="D211" s="72"/>
      <c r="E211" s="73"/>
      <c r="F211" s="72"/>
      <c r="G211" s="79">
        <f t="shared" si="15"/>
        <v>1.1368683772161603E-13</v>
      </c>
      <c r="H211" s="56">
        <f>H210-F211+D211</f>
        <v>0</v>
      </c>
      <c r="I211" s="56"/>
      <c r="J211" s="56"/>
      <c r="K211" s="72"/>
      <c r="L211" s="56" t="str">
        <f>IF(D211&gt;0,D211," ")</f>
        <v xml:space="preserve"> </v>
      </c>
      <c r="M211" s="72"/>
      <c r="N211" s="77"/>
      <c r="O211" s="77"/>
      <c r="P211" s="78">
        <f t="shared" si="16"/>
        <v>0</v>
      </c>
    </row>
    <row r="212" spans="1:16" ht="15" x14ac:dyDescent="0.2">
      <c r="A212" s="72"/>
      <c r="B212" s="72"/>
      <c r="C212" s="73"/>
      <c r="D212" s="72"/>
      <c r="E212" s="73"/>
      <c r="F212" s="72"/>
      <c r="G212" s="79">
        <f t="shared" si="15"/>
        <v>1.1368683772161603E-13</v>
      </c>
      <c r="H212" s="56">
        <f t="shared" si="15"/>
        <v>0</v>
      </c>
      <c r="I212" s="56"/>
      <c r="J212" s="56"/>
      <c r="K212" s="72"/>
      <c r="L212" s="56" t="str">
        <f>IF(D212&gt;0,D212," ")</f>
        <v xml:space="preserve"> </v>
      </c>
      <c r="M212" s="72"/>
      <c r="N212" s="77"/>
      <c r="O212" s="77"/>
      <c r="P212" s="78">
        <f t="shared" si="16"/>
        <v>0</v>
      </c>
    </row>
    <row r="213" spans="1:16" ht="15" x14ac:dyDescent="0.2">
      <c r="A213" s="72"/>
      <c r="B213" s="72"/>
      <c r="C213" s="73"/>
      <c r="D213" s="72"/>
      <c r="E213" s="73"/>
      <c r="F213" s="72"/>
      <c r="G213" s="79">
        <f t="shared" si="15"/>
        <v>1.1368683772161603E-13</v>
      </c>
      <c r="H213" s="56">
        <f t="shared" si="15"/>
        <v>0</v>
      </c>
      <c r="I213" s="56"/>
      <c r="J213" s="56"/>
      <c r="K213" s="72"/>
      <c r="L213" s="56" t="str">
        <f>IF(D213&gt;0,D213," ")</f>
        <v xml:space="preserve"> </v>
      </c>
      <c r="M213" s="72"/>
      <c r="N213" s="77"/>
      <c r="O213" s="77"/>
      <c r="P213" s="78">
        <f>O213*G213</f>
        <v>0</v>
      </c>
    </row>
    <row r="214" spans="1:16" ht="15" x14ac:dyDescent="0.2">
      <c r="A214" s="72"/>
      <c r="B214" s="72"/>
      <c r="C214" s="73"/>
      <c r="D214" s="72"/>
      <c r="E214" s="73"/>
      <c r="F214" s="72"/>
      <c r="G214" s="79">
        <f t="shared" si="15"/>
        <v>1.1368683772161603E-13</v>
      </c>
      <c r="H214" s="56">
        <f>H213-F214+D214</f>
        <v>0</v>
      </c>
      <c r="I214" s="56"/>
      <c r="J214" s="56"/>
      <c r="K214" s="72"/>
      <c r="L214" s="56" t="str">
        <f>IF(D214&gt;0,D214," ")</f>
        <v xml:space="preserve"> </v>
      </c>
      <c r="M214" s="72"/>
      <c r="N214" s="77"/>
      <c r="O214" s="77"/>
      <c r="P214" s="78">
        <f>O214*G214</f>
        <v>0</v>
      </c>
    </row>
    <row r="215" spans="1:16" ht="15" x14ac:dyDescent="0.2">
      <c r="A215" s="72"/>
      <c r="B215" s="72"/>
      <c r="C215" s="73"/>
      <c r="D215" s="72"/>
      <c r="E215" s="73"/>
      <c r="F215" s="72"/>
      <c r="G215" s="79">
        <f t="shared" si="15"/>
        <v>1.1368683772161603E-13</v>
      </c>
      <c r="H215" s="56">
        <f t="shared" si="15"/>
        <v>0</v>
      </c>
      <c r="I215" s="72"/>
      <c r="J215" s="72"/>
      <c r="K215" s="72"/>
      <c r="L215" s="72"/>
      <c r="M215" s="72"/>
      <c r="N215" s="77"/>
      <c r="O215" s="77"/>
      <c r="P215" s="77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99"/>
  <sheetViews>
    <sheetView workbookViewId="0">
      <selection activeCell="C20" sqref="C20"/>
    </sheetView>
  </sheetViews>
  <sheetFormatPr baseColWidth="10" defaultRowHeight="12.75" x14ac:dyDescent="0.2"/>
  <cols>
    <col min="1" max="1" width="7.42578125" style="139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5" t="s">
        <v>24</v>
      </c>
    </row>
    <row r="3" spans="1:18" x14ac:dyDescent="0.2">
      <c r="A3" s="146"/>
    </row>
    <row r="4" spans="1:18" x14ac:dyDescent="0.2">
      <c r="A4" s="146"/>
    </row>
    <row r="5" spans="1:18" ht="18.75" thickBot="1" x14ac:dyDescent="0.3">
      <c r="A5" s="147" t="s">
        <v>0</v>
      </c>
      <c r="B5" s="31"/>
      <c r="C5" s="32" t="s">
        <v>317</v>
      </c>
      <c r="D5" s="33"/>
      <c r="E5" s="32"/>
      <c r="F5" s="34"/>
      <c r="G5" s="4"/>
      <c r="H5" s="30"/>
      <c r="I5" s="163"/>
    </row>
    <row r="6" spans="1:18" ht="13.5" thickBot="1" x14ac:dyDescent="0.25">
      <c r="B6" s="5"/>
      <c r="C6" s="6"/>
      <c r="F6" s="5"/>
      <c r="G6" s="6"/>
      <c r="K6" s="916" t="s">
        <v>22</v>
      </c>
      <c r="L6" s="917"/>
      <c r="M6" s="918"/>
    </row>
    <row r="7" spans="1:18" x14ac:dyDescent="0.2">
      <c r="A7" s="916" t="s">
        <v>2</v>
      </c>
      <c r="B7" s="918"/>
      <c r="C7" s="923" t="s">
        <v>3</v>
      </c>
      <c r="D7" s="924"/>
      <c r="E7" s="923" t="s">
        <v>4</v>
      </c>
      <c r="F7" s="924"/>
      <c r="G7" s="923" t="s">
        <v>5</v>
      </c>
      <c r="H7" s="924"/>
      <c r="I7" s="15" t="s">
        <v>17</v>
      </c>
      <c r="J7" s="908" t="s">
        <v>9</v>
      </c>
      <c r="K7" s="27" t="s">
        <v>6</v>
      </c>
      <c r="L7" s="28" t="s">
        <v>21</v>
      </c>
      <c r="M7" s="29"/>
      <c r="N7" s="21" t="s">
        <v>10</v>
      </c>
      <c r="O7" s="23" t="s">
        <v>11</v>
      </c>
      <c r="P7" s="21" t="s">
        <v>10</v>
      </c>
      <c r="Q7" s="24"/>
      <c r="R7" s="7"/>
    </row>
    <row r="8" spans="1:18" ht="13.5" thickBot="1" x14ac:dyDescent="0.25">
      <c r="A8" s="20" t="s">
        <v>19</v>
      </c>
      <c r="B8" s="16" t="s">
        <v>20</v>
      </c>
      <c r="C8" s="17" t="s">
        <v>12</v>
      </c>
      <c r="D8" s="18" t="s">
        <v>7</v>
      </c>
      <c r="E8" s="19" t="s">
        <v>12</v>
      </c>
      <c r="F8" s="20" t="s">
        <v>7</v>
      </c>
      <c r="G8" s="19" t="s">
        <v>12</v>
      </c>
      <c r="H8" s="20" t="s">
        <v>7</v>
      </c>
      <c r="I8" s="20" t="s">
        <v>18</v>
      </c>
      <c r="J8" s="20"/>
      <c r="K8" s="20" t="s">
        <v>13</v>
      </c>
      <c r="L8" s="20" t="s">
        <v>7</v>
      </c>
      <c r="M8" s="20" t="s">
        <v>8</v>
      </c>
      <c r="N8" s="22" t="s">
        <v>14</v>
      </c>
      <c r="O8" s="22" t="s">
        <v>15</v>
      </c>
      <c r="P8" s="22" t="s">
        <v>16</v>
      </c>
    </row>
    <row r="9" spans="1:18" s="126" customFormat="1" ht="15.75" x14ac:dyDescent="0.25">
      <c r="A9" s="351" t="s">
        <v>292</v>
      </c>
      <c r="B9" s="224"/>
      <c r="C9" s="225"/>
      <c r="D9" s="226"/>
      <c r="E9" s="225"/>
      <c r="F9" s="226"/>
      <c r="G9" s="233"/>
      <c r="H9" s="235"/>
      <c r="I9" s="226"/>
      <c r="J9" s="235" t="s">
        <v>23</v>
      </c>
      <c r="K9" s="292"/>
      <c r="L9" s="226"/>
      <c r="M9" s="226"/>
      <c r="N9" s="271"/>
      <c r="O9" s="271"/>
      <c r="P9" s="271">
        <f t="shared" ref="P9:P76" si="0">O9*G9</f>
        <v>0</v>
      </c>
      <c r="R9" s="256"/>
    </row>
    <row r="10" spans="1:18" s="683" customFormat="1" ht="15.75" x14ac:dyDescent="0.25">
      <c r="A10" s="686"/>
      <c r="B10" s="747">
        <v>2</v>
      </c>
      <c r="C10" s="853">
        <v>2892</v>
      </c>
      <c r="D10" s="854">
        <v>128</v>
      </c>
      <c r="E10" s="686"/>
      <c r="F10" s="688"/>
      <c r="G10" s="751">
        <f>G9-E10+C10</f>
        <v>2892</v>
      </c>
      <c r="H10" s="738">
        <f t="shared" ref="G10:H25" si="1">H9-F10+D10</f>
        <v>128</v>
      </c>
      <c r="I10" s="688"/>
      <c r="J10" s="855" t="s">
        <v>310</v>
      </c>
      <c r="K10" s="856"/>
      <c r="L10" s="738">
        <v>5.45</v>
      </c>
      <c r="M10" s="738">
        <f>L10*F10</f>
        <v>0</v>
      </c>
      <c r="N10" s="689"/>
      <c r="O10" s="689"/>
      <c r="P10" s="689">
        <f t="shared" si="0"/>
        <v>0</v>
      </c>
      <c r="R10" s="739"/>
    </row>
    <row r="11" spans="1:18" s="126" customFormat="1" ht="15.75" x14ac:dyDescent="0.25">
      <c r="A11" s="227"/>
      <c r="B11" s="297">
        <v>4</v>
      </c>
      <c r="C11" s="491"/>
      <c r="D11" s="492"/>
      <c r="E11" s="227">
        <v>23.79</v>
      </c>
      <c r="F11" s="222">
        <v>1</v>
      </c>
      <c r="G11" s="225">
        <f t="shared" si="1"/>
        <v>2868.21</v>
      </c>
      <c r="H11" s="226">
        <f t="shared" si="1"/>
        <v>127</v>
      </c>
      <c r="I11" s="292" t="s">
        <v>329</v>
      </c>
      <c r="J11" s="306" t="s">
        <v>51</v>
      </c>
      <c r="L11" s="226">
        <v>5.45</v>
      </c>
      <c r="M11" s="226">
        <f t="shared" ref="M11:M50" si="2">L11*F11</f>
        <v>5.45</v>
      </c>
      <c r="N11" s="271"/>
      <c r="O11" s="271"/>
      <c r="P11" s="271">
        <f t="shared" si="0"/>
        <v>0</v>
      </c>
      <c r="R11" s="256"/>
    </row>
    <row r="12" spans="1:18" s="126" customFormat="1" ht="15.75" x14ac:dyDescent="0.25">
      <c r="A12" s="227"/>
      <c r="B12" s="297">
        <v>11</v>
      </c>
      <c r="C12" s="390"/>
      <c r="D12" s="222"/>
      <c r="E12" s="227">
        <v>24.73</v>
      </c>
      <c r="F12" s="222">
        <v>1</v>
      </c>
      <c r="G12" s="225">
        <f>G11-E12+C12</f>
        <v>2843.48</v>
      </c>
      <c r="H12" s="226">
        <f t="shared" si="1"/>
        <v>126</v>
      </c>
      <c r="I12" s="222" t="s">
        <v>387</v>
      </c>
      <c r="J12" s="222" t="s">
        <v>51</v>
      </c>
      <c r="K12" s="292"/>
      <c r="L12" s="226">
        <v>5.45</v>
      </c>
      <c r="M12" s="226">
        <f t="shared" si="2"/>
        <v>5.45</v>
      </c>
      <c r="N12" s="271"/>
      <c r="O12" s="271"/>
      <c r="P12" s="271">
        <f t="shared" si="0"/>
        <v>0</v>
      </c>
      <c r="R12" s="256"/>
    </row>
    <row r="13" spans="1:18" s="126" customFormat="1" ht="15.75" x14ac:dyDescent="0.25">
      <c r="A13" s="227"/>
      <c r="B13" s="297"/>
      <c r="C13" s="221"/>
      <c r="D13" s="222"/>
      <c r="E13" s="227"/>
      <c r="F13" s="222"/>
      <c r="G13" s="225">
        <f t="shared" ref="G13:G20" si="3">G12-E13+C13</f>
        <v>2843.48</v>
      </c>
      <c r="H13" s="226">
        <f t="shared" si="1"/>
        <v>126</v>
      </c>
      <c r="I13" s="222"/>
      <c r="J13" s="222"/>
      <c r="K13" s="292"/>
      <c r="L13" s="226">
        <v>5.45</v>
      </c>
      <c r="M13" s="226">
        <f t="shared" si="2"/>
        <v>0</v>
      </c>
      <c r="N13" s="271"/>
      <c r="O13" s="270"/>
      <c r="P13" s="271">
        <f t="shared" si="0"/>
        <v>0</v>
      </c>
      <c r="R13" s="256"/>
    </row>
    <row r="14" spans="1:18" s="126" customFormat="1" ht="15.75" x14ac:dyDescent="0.25">
      <c r="A14" s="227"/>
      <c r="B14" s="297"/>
      <c r="C14" s="221"/>
      <c r="D14" s="222"/>
      <c r="E14" s="227"/>
      <c r="F14" s="222"/>
      <c r="G14" s="225">
        <f t="shared" si="3"/>
        <v>2843.48</v>
      </c>
      <c r="H14" s="226">
        <f t="shared" si="1"/>
        <v>126</v>
      </c>
      <c r="I14" s="222"/>
      <c r="J14" s="222"/>
      <c r="K14" s="292"/>
      <c r="L14" s="226">
        <v>5.45</v>
      </c>
      <c r="M14" s="226">
        <f t="shared" si="2"/>
        <v>0</v>
      </c>
      <c r="N14" s="271"/>
      <c r="O14" s="271"/>
      <c r="P14" s="271">
        <f t="shared" si="0"/>
        <v>0</v>
      </c>
      <c r="R14" s="256"/>
    </row>
    <row r="15" spans="1:18" s="126" customFormat="1" ht="15.75" x14ac:dyDescent="0.25">
      <c r="A15" s="227"/>
      <c r="B15" s="297"/>
      <c r="C15" s="221"/>
      <c r="D15" s="222"/>
      <c r="E15" s="227"/>
      <c r="F15" s="222"/>
      <c r="G15" s="225">
        <f t="shared" si="3"/>
        <v>2843.48</v>
      </c>
      <c r="H15" s="226">
        <f t="shared" si="1"/>
        <v>126</v>
      </c>
      <c r="I15" s="222"/>
      <c r="J15" s="222"/>
      <c r="K15" s="226"/>
      <c r="L15" s="226">
        <v>5.45</v>
      </c>
      <c r="M15" s="226">
        <f t="shared" si="2"/>
        <v>0</v>
      </c>
      <c r="N15" s="271"/>
      <c r="O15" s="271"/>
      <c r="P15" s="271">
        <f t="shared" si="0"/>
        <v>0</v>
      </c>
      <c r="R15" s="256"/>
    </row>
    <row r="16" spans="1:18" s="126" customFormat="1" ht="15" x14ac:dyDescent="0.2">
      <c r="A16" s="227"/>
      <c r="B16" s="227"/>
      <c r="C16" s="221"/>
      <c r="D16" s="367"/>
      <c r="E16" s="227"/>
      <c r="F16" s="222"/>
      <c r="G16" s="225">
        <f t="shared" si="3"/>
        <v>2843.48</v>
      </c>
      <c r="H16" s="226">
        <f t="shared" si="1"/>
        <v>126</v>
      </c>
      <c r="I16" s="222"/>
      <c r="J16" s="222"/>
      <c r="K16" s="226"/>
      <c r="L16" s="226">
        <v>5.45</v>
      </c>
      <c r="M16" s="226">
        <f t="shared" si="2"/>
        <v>0</v>
      </c>
      <c r="N16" s="271"/>
      <c r="O16" s="271"/>
      <c r="P16" s="271">
        <f t="shared" si="0"/>
        <v>0</v>
      </c>
      <c r="R16" s="256"/>
    </row>
    <row r="17" spans="1:16" s="126" customFormat="1" ht="15" x14ac:dyDescent="0.2">
      <c r="A17" s="227"/>
      <c r="B17" s="227"/>
      <c r="C17" s="221"/>
      <c r="D17" s="222"/>
      <c r="E17" s="227"/>
      <c r="F17" s="222"/>
      <c r="G17" s="225">
        <f t="shared" si="3"/>
        <v>2843.48</v>
      </c>
      <c r="H17" s="226">
        <f t="shared" si="1"/>
        <v>126</v>
      </c>
      <c r="I17" s="222"/>
      <c r="J17" s="222"/>
      <c r="K17" s="226"/>
      <c r="L17" s="226">
        <v>5.45</v>
      </c>
      <c r="M17" s="226">
        <f t="shared" si="2"/>
        <v>0</v>
      </c>
      <c r="N17" s="271"/>
      <c r="O17" s="271"/>
      <c r="P17" s="271">
        <f t="shared" si="0"/>
        <v>0</v>
      </c>
    </row>
    <row r="18" spans="1:16" s="126" customFormat="1" ht="15" x14ac:dyDescent="0.2">
      <c r="A18" s="227"/>
      <c r="B18" s="227"/>
      <c r="C18" s="221"/>
      <c r="D18" s="222"/>
      <c r="E18" s="227"/>
      <c r="F18" s="222"/>
      <c r="G18" s="225">
        <f t="shared" si="3"/>
        <v>2843.48</v>
      </c>
      <c r="H18" s="226">
        <f t="shared" si="1"/>
        <v>126</v>
      </c>
      <c r="I18" s="242"/>
      <c r="J18" s="222"/>
      <c r="K18" s="226"/>
      <c r="L18" s="226">
        <v>5.45</v>
      </c>
      <c r="M18" s="226">
        <f t="shared" si="2"/>
        <v>0</v>
      </c>
      <c r="N18" s="271"/>
      <c r="O18" s="271"/>
      <c r="P18" s="271">
        <f t="shared" si="0"/>
        <v>0</v>
      </c>
    </row>
    <row r="19" spans="1:16" s="126" customFormat="1" ht="15.75" x14ac:dyDescent="0.25">
      <c r="A19" s="227"/>
      <c r="B19" s="227"/>
      <c r="C19" s="221"/>
      <c r="D19" s="222"/>
      <c r="E19" s="227"/>
      <c r="F19" s="222"/>
      <c r="G19" s="225">
        <f t="shared" si="3"/>
        <v>2843.48</v>
      </c>
      <c r="H19" s="226">
        <f t="shared" si="1"/>
        <v>126</v>
      </c>
      <c r="I19" s="242"/>
      <c r="J19" s="222"/>
      <c r="K19" s="226"/>
      <c r="L19" s="226">
        <v>5.45</v>
      </c>
      <c r="M19" s="226">
        <f t="shared" si="2"/>
        <v>0</v>
      </c>
      <c r="N19" s="271"/>
      <c r="O19" s="116"/>
      <c r="P19" s="271">
        <f t="shared" si="0"/>
        <v>0</v>
      </c>
    </row>
    <row r="20" spans="1:16" s="126" customFormat="1" ht="15" x14ac:dyDescent="0.2">
      <c r="A20" s="227"/>
      <c r="B20" s="227"/>
      <c r="C20" s="221"/>
      <c r="D20" s="222"/>
      <c r="E20" s="227"/>
      <c r="F20" s="222"/>
      <c r="G20" s="225">
        <f t="shared" si="3"/>
        <v>2843.48</v>
      </c>
      <c r="H20" s="226">
        <f t="shared" si="1"/>
        <v>126</v>
      </c>
      <c r="I20" s="242"/>
      <c r="J20" s="222"/>
      <c r="K20" s="226"/>
      <c r="L20" s="226">
        <v>5.45</v>
      </c>
      <c r="M20" s="226">
        <f t="shared" si="2"/>
        <v>0</v>
      </c>
      <c r="N20" s="271"/>
      <c r="O20" s="271"/>
      <c r="P20" s="271">
        <f t="shared" si="0"/>
        <v>0</v>
      </c>
    </row>
    <row r="21" spans="1:16" s="126" customFormat="1" ht="15" x14ac:dyDescent="0.2">
      <c r="A21" s="227"/>
      <c r="B21" s="227"/>
      <c r="C21" s="221"/>
      <c r="D21" s="222"/>
      <c r="E21" s="227"/>
      <c r="F21" s="222"/>
      <c r="G21" s="225">
        <f t="shared" si="1"/>
        <v>2843.48</v>
      </c>
      <c r="H21" s="226">
        <f t="shared" si="1"/>
        <v>126</v>
      </c>
      <c r="I21" s="242"/>
      <c r="J21" s="222"/>
      <c r="K21" s="226"/>
      <c r="L21" s="226">
        <v>5.45</v>
      </c>
      <c r="M21" s="226">
        <f t="shared" si="2"/>
        <v>0</v>
      </c>
      <c r="N21" s="271"/>
      <c r="O21" s="271"/>
      <c r="P21" s="271">
        <f t="shared" si="0"/>
        <v>0</v>
      </c>
    </row>
    <row r="22" spans="1:16" s="126" customFormat="1" ht="15" x14ac:dyDescent="0.2">
      <c r="A22" s="227"/>
      <c r="B22" s="227"/>
      <c r="C22" s="221"/>
      <c r="D22" s="222"/>
      <c r="E22" s="281"/>
      <c r="F22" s="222"/>
      <c r="G22" s="225">
        <f t="shared" si="1"/>
        <v>2843.48</v>
      </c>
      <c r="H22" s="226">
        <f t="shared" si="1"/>
        <v>126</v>
      </c>
      <c r="I22" s="242"/>
      <c r="J22" s="222"/>
      <c r="K22" s="226"/>
      <c r="L22" s="226">
        <v>5.45</v>
      </c>
      <c r="M22" s="226">
        <f t="shared" si="2"/>
        <v>0</v>
      </c>
      <c r="N22" s="271"/>
      <c r="O22" s="271"/>
      <c r="P22" s="271">
        <f t="shared" si="0"/>
        <v>0</v>
      </c>
    </row>
    <row r="23" spans="1:16" s="126" customFormat="1" ht="15.75" x14ac:dyDescent="0.25">
      <c r="A23" s="227"/>
      <c r="B23" s="227"/>
      <c r="C23" s="221"/>
      <c r="D23" s="222"/>
      <c r="E23" s="279"/>
      <c r="F23" s="222"/>
      <c r="G23" s="225">
        <f t="shared" si="1"/>
        <v>2843.48</v>
      </c>
      <c r="H23" s="226">
        <f t="shared" si="1"/>
        <v>126</v>
      </c>
      <c r="I23" s="242"/>
      <c r="J23" s="222"/>
      <c r="K23" s="226"/>
      <c r="L23" s="226">
        <v>5.45</v>
      </c>
      <c r="M23" s="226">
        <f t="shared" si="2"/>
        <v>0</v>
      </c>
      <c r="N23" s="115"/>
      <c r="O23" s="271"/>
      <c r="P23" s="271">
        <f t="shared" si="0"/>
        <v>0</v>
      </c>
    </row>
    <row r="24" spans="1:16" s="126" customFormat="1" ht="15" x14ac:dyDescent="0.2">
      <c r="A24" s="227"/>
      <c r="B24" s="227"/>
      <c r="C24" s="221"/>
      <c r="D24" s="222"/>
      <c r="E24" s="279"/>
      <c r="F24" s="222"/>
      <c r="G24" s="225">
        <f t="shared" si="1"/>
        <v>2843.48</v>
      </c>
      <c r="H24" s="226">
        <f t="shared" si="1"/>
        <v>126</v>
      </c>
      <c r="I24" s="242"/>
      <c r="J24" s="222"/>
      <c r="K24" s="226"/>
      <c r="L24" s="226">
        <v>5.45</v>
      </c>
      <c r="M24" s="226">
        <f t="shared" si="2"/>
        <v>0</v>
      </c>
      <c r="N24" s="271"/>
      <c r="O24" s="271"/>
      <c r="P24" s="271">
        <f t="shared" si="0"/>
        <v>0</v>
      </c>
    </row>
    <row r="25" spans="1:16" s="126" customFormat="1" ht="15" x14ac:dyDescent="0.2">
      <c r="A25" s="224"/>
      <c r="B25" s="227"/>
      <c r="C25" s="221"/>
      <c r="D25" s="226"/>
      <c r="E25" s="236"/>
      <c r="F25" s="222"/>
      <c r="G25" s="225">
        <f t="shared" si="1"/>
        <v>2843.48</v>
      </c>
      <c r="H25" s="226">
        <f t="shared" si="1"/>
        <v>126</v>
      </c>
      <c r="I25" s="242"/>
      <c r="J25" s="222"/>
      <c r="K25" s="226"/>
      <c r="L25" s="226">
        <v>5.45</v>
      </c>
      <c r="M25" s="226">
        <f t="shared" si="2"/>
        <v>0</v>
      </c>
      <c r="N25" s="271"/>
      <c r="O25" s="271"/>
      <c r="P25" s="271">
        <f t="shared" si="0"/>
        <v>0</v>
      </c>
    </row>
    <row r="26" spans="1:16" s="126" customFormat="1" ht="15" x14ac:dyDescent="0.2">
      <c r="A26" s="224"/>
      <c r="B26" s="227"/>
      <c r="C26" s="221"/>
      <c r="D26" s="226"/>
      <c r="E26" s="236"/>
      <c r="F26" s="222"/>
      <c r="G26" s="225">
        <f t="shared" ref="G26:H41" si="4">G25-E26+C26</f>
        <v>2843.48</v>
      </c>
      <c r="H26" s="226">
        <f t="shared" si="4"/>
        <v>126</v>
      </c>
      <c r="I26" s="242"/>
      <c r="J26" s="222"/>
      <c r="K26" s="226"/>
      <c r="L26" s="226">
        <v>5.45</v>
      </c>
      <c r="M26" s="226">
        <f t="shared" si="2"/>
        <v>0</v>
      </c>
      <c r="N26" s="271"/>
      <c r="O26" s="271"/>
      <c r="P26" s="271">
        <f t="shared" si="0"/>
        <v>0</v>
      </c>
    </row>
    <row r="27" spans="1:16" s="126" customFormat="1" ht="15" x14ac:dyDescent="0.2">
      <c r="A27" s="224"/>
      <c r="B27" s="227"/>
      <c r="C27" s="221"/>
      <c r="D27" s="226"/>
      <c r="E27" s="236"/>
      <c r="F27" s="222"/>
      <c r="G27" s="225">
        <f t="shared" si="4"/>
        <v>2843.48</v>
      </c>
      <c r="H27" s="226">
        <f t="shared" si="4"/>
        <v>126</v>
      </c>
      <c r="I27" s="242"/>
      <c r="J27" s="222"/>
      <c r="K27" s="226"/>
      <c r="L27" s="226">
        <v>5.45</v>
      </c>
      <c r="M27" s="226">
        <f t="shared" si="2"/>
        <v>0</v>
      </c>
      <c r="N27" s="271"/>
      <c r="O27" s="271"/>
      <c r="P27" s="271">
        <f t="shared" si="0"/>
        <v>0</v>
      </c>
    </row>
    <row r="28" spans="1:16" s="126" customFormat="1" ht="15" x14ac:dyDescent="0.2">
      <c r="A28" s="224"/>
      <c r="B28" s="227"/>
      <c r="C28" s="221"/>
      <c r="D28" s="226"/>
      <c r="E28" s="236"/>
      <c r="F28" s="222"/>
      <c r="G28" s="225">
        <f t="shared" si="4"/>
        <v>2843.48</v>
      </c>
      <c r="H28" s="226">
        <f t="shared" si="4"/>
        <v>126</v>
      </c>
      <c r="I28" s="242"/>
      <c r="J28" s="222"/>
      <c r="K28" s="226"/>
      <c r="L28" s="226">
        <v>5.45</v>
      </c>
      <c r="M28" s="226">
        <f t="shared" si="2"/>
        <v>0</v>
      </c>
      <c r="N28" s="271"/>
      <c r="O28" s="271"/>
      <c r="P28" s="271">
        <f t="shared" si="0"/>
        <v>0</v>
      </c>
    </row>
    <row r="29" spans="1:16" s="126" customFormat="1" ht="15" x14ac:dyDescent="0.2">
      <c r="A29" s="224"/>
      <c r="B29" s="227"/>
      <c r="C29" s="221"/>
      <c r="D29" s="226"/>
      <c r="E29" s="236"/>
      <c r="F29" s="222"/>
      <c r="G29" s="225">
        <f t="shared" si="4"/>
        <v>2843.48</v>
      </c>
      <c r="H29" s="226">
        <f t="shared" si="4"/>
        <v>126</v>
      </c>
      <c r="I29" s="242"/>
      <c r="J29" s="222"/>
      <c r="K29" s="226"/>
      <c r="L29" s="226">
        <v>5.45</v>
      </c>
      <c r="M29" s="226">
        <f t="shared" si="2"/>
        <v>0</v>
      </c>
      <c r="N29" s="271"/>
      <c r="O29" s="271"/>
      <c r="P29" s="271">
        <f t="shared" si="0"/>
        <v>0</v>
      </c>
    </row>
    <row r="30" spans="1:16" s="126" customFormat="1" ht="15" x14ac:dyDescent="0.2">
      <c r="A30" s="224"/>
      <c r="B30" s="227"/>
      <c r="C30" s="279"/>
      <c r="D30" s="226"/>
      <c r="E30" s="236"/>
      <c r="F30" s="222"/>
      <c r="G30" s="225">
        <f t="shared" si="4"/>
        <v>2843.48</v>
      </c>
      <c r="H30" s="226">
        <f t="shared" si="4"/>
        <v>126</v>
      </c>
      <c r="I30" s="242"/>
      <c r="J30" s="222"/>
      <c r="K30" s="226"/>
      <c r="L30" s="226">
        <v>5.45</v>
      </c>
      <c r="M30" s="226">
        <f t="shared" si="2"/>
        <v>0</v>
      </c>
      <c r="N30" s="271"/>
      <c r="O30" s="271"/>
      <c r="P30" s="271">
        <f t="shared" si="0"/>
        <v>0</v>
      </c>
    </row>
    <row r="31" spans="1:16" s="126" customFormat="1" ht="15" x14ac:dyDescent="0.2">
      <c r="A31" s="224"/>
      <c r="B31" s="227"/>
      <c r="C31" s="225"/>
      <c r="D31" s="226"/>
      <c r="E31" s="236"/>
      <c r="F31" s="222"/>
      <c r="G31" s="225">
        <f t="shared" si="4"/>
        <v>2843.48</v>
      </c>
      <c r="H31" s="226">
        <f t="shared" si="4"/>
        <v>126</v>
      </c>
      <c r="I31" s="242"/>
      <c r="J31" s="222"/>
      <c r="K31" s="226"/>
      <c r="L31" s="226">
        <v>5.45</v>
      </c>
      <c r="M31" s="226">
        <f t="shared" si="2"/>
        <v>0</v>
      </c>
      <c r="N31" s="271"/>
      <c r="O31" s="271"/>
      <c r="P31" s="271">
        <f t="shared" si="0"/>
        <v>0</v>
      </c>
    </row>
    <row r="32" spans="1:16" ht="15" x14ac:dyDescent="0.2">
      <c r="A32" s="141"/>
      <c r="B32" s="151"/>
      <c r="C32" s="79"/>
      <c r="D32" s="56"/>
      <c r="E32" s="150"/>
      <c r="F32" s="80"/>
      <c r="G32" s="79">
        <f t="shared" si="4"/>
        <v>2843.48</v>
      </c>
      <c r="H32" s="56">
        <f t="shared" si="4"/>
        <v>126</v>
      </c>
      <c r="I32" s="180"/>
      <c r="J32" s="80"/>
      <c r="K32" s="56"/>
      <c r="L32" s="56">
        <v>5.45</v>
      </c>
      <c r="M32" s="56">
        <f t="shared" si="2"/>
        <v>0</v>
      </c>
      <c r="N32" s="78"/>
      <c r="O32" s="78"/>
      <c r="P32" s="78">
        <f t="shared" si="0"/>
        <v>0</v>
      </c>
    </row>
    <row r="33" spans="1:16" ht="15" x14ac:dyDescent="0.2">
      <c r="A33" s="141"/>
      <c r="B33" s="151"/>
      <c r="C33" s="79"/>
      <c r="D33" s="56"/>
      <c r="E33" s="150"/>
      <c r="F33" s="80"/>
      <c r="G33" s="79">
        <f t="shared" si="4"/>
        <v>2843.48</v>
      </c>
      <c r="H33" s="56">
        <f t="shared" si="4"/>
        <v>126</v>
      </c>
      <c r="I33" s="180"/>
      <c r="J33" s="80"/>
      <c r="K33" s="56"/>
      <c r="L33" s="56">
        <v>5.45</v>
      </c>
      <c r="M33" s="56">
        <f t="shared" si="2"/>
        <v>0</v>
      </c>
      <c r="N33" s="78"/>
      <c r="O33" s="78"/>
      <c r="P33" s="78">
        <f t="shared" si="0"/>
        <v>0</v>
      </c>
    </row>
    <row r="34" spans="1:16" ht="15" x14ac:dyDescent="0.2">
      <c r="A34" s="141"/>
      <c r="B34" s="151"/>
      <c r="C34" s="79"/>
      <c r="D34" s="56"/>
      <c r="E34" s="150"/>
      <c r="F34" s="80"/>
      <c r="G34" s="79">
        <f t="shared" si="4"/>
        <v>2843.48</v>
      </c>
      <c r="H34" s="56">
        <f t="shared" si="4"/>
        <v>126</v>
      </c>
      <c r="I34" s="80"/>
      <c r="J34" s="80"/>
      <c r="K34" s="56"/>
      <c r="L34" s="56">
        <v>5.45</v>
      </c>
      <c r="M34" s="56">
        <f t="shared" si="2"/>
        <v>0</v>
      </c>
      <c r="N34" s="78"/>
      <c r="O34" s="78"/>
      <c r="P34" s="78">
        <f t="shared" si="0"/>
        <v>0</v>
      </c>
    </row>
    <row r="35" spans="1:16" ht="15" x14ac:dyDescent="0.2">
      <c r="A35" s="141"/>
      <c r="B35" s="151"/>
      <c r="C35" s="79"/>
      <c r="D35" s="56"/>
      <c r="E35" s="150"/>
      <c r="F35" s="80"/>
      <c r="G35" s="79">
        <f t="shared" si="4"/>
        <v>2843.48</v>
      </c>
      <c r="H35" s="56">
        <f t="shared" si="4"/>
        <v>126</v>
      </c>
      <c r="I35" s="80"/>
      <c r="J35" s="80"/>
      <c r="K35" s="56"/>
      <c r="L35" s="56">
        <v>5.45</v>
      </c>
      <c r="M35" s="56">
        <f t="shared" si="2"/>
        <v>0</v>
      </c>
      <c r="N35" s="78"/>
      <c r="O35" s="78"/>
      <c r="P35" s="78">
        <f t="shared" si="0"/>
        <v>0</v>
      </c>
    </row>
    <row r="36" spans="1:16" ht="15" x14ac:dyDescent="0.2">
      <c r="A36" s="141"/>
      <c r="B36" s="151"/>
      <c r="C36" s="79"/>
      <c r="D36" s="56"/>
      <c r="E36" s="150"/>
      <c r="F36" s="80"/>
      <c r="G36" s="79">
        <f t="shared" si="4"/>
        <v>2843.48</v>
      </c>
      <c r="H36" s="56">
        <f t="shared" si="4"/>
        <v>126</v>
      </c>
      <c r="I36" s="80"/>
      <c r="J36" s="80"/>
      <c r="K36" s="56"/>
      <c r="L36" s="56">
        <v>5.45</v>
      </c>
      <c r="M36" s="56">
        <f t="shared" si="2"/>
        <v>0</v>
      </c>
      <c r="N36" s="78"/>
      <c r="O36" s="78"/>
      <c r="P36" s="78"/>
    </row>
    <row r="37" spans="1:16" ht="15" x14ac:dyDescent="0.2">
      <c r="A37" s="141"/>
      <c r="B37" s="80"/>
      <c r="C37" s="79"/>
      <c r="D37" s="56"/>
      <c r="E37" s="79"/>
      <c r="F37" s="80"/>
      <c r="G37" s="79">
        <f t="shared" si="4"/>
        <v>2843.48</v>
      </c>
      <c r="H37" s="56">
        <f t="shared" si="4"/>
        <v>126</v>
      </c>
      <c r="I37" s="80"/>
      <c r="J37" s="80"/>
      <c r="K37" s="56"/>
      <c r="L37" s="56">
        <v>5.45</v>
      </c>
      <c r="M37" s="56">
        <f t="shared" si="2"/>
        <v>0</v>
      </c>
      <c r="N37" s="78"/>
      <c r="O37" s="78"/>
      <c r="P37" s="78">
        <f t="shared" si="0"/>
        <v>0</v>
      </c>
    </row>
    <row r="38" spans="1:16" ht="15" x14ac:dyDescent="0.2">
      <c r="A38" s="141"/>
      <c r="B38" s="80"/>
      <c r="C38" s="79"/>
      <c r="D38" s="56"/>
      <c r="E38" s="79"/>
      <c r="F38" s="80"/>
      <c r="G38" s="79">
        <f t="shared" si="4"/>
        <v>2843.48</v>
      </c>
      <c r="H38" s="56">
        <f t="shared" si="4"/>
        <v>126</v>
      </c>
      <c r="I38" s="80"/>
      <c r="J38" s="80"/>
      <c r="K38" s="56"/>
      <c r="L38" s="56">
        <v>5.45</v>
      </c>
      <c r="M38" s="56">
        <f t="shared" si="2"/>
        <v>0</v>
      </c>
      <c r="N38" s="78"/>
      <c r="O38" s="78"/>
      <c r="P38" s="78">
        <f t="shared" si="0"/>
        <v>0</v>
      </c>
    </row>
    <row r="39" spans="1:16" ht="15" x14ac:dyDescent="0.2">
      <c r="A39" s="141"/>
      <c r="B39" s="80"/>
      <c r="C39" s="79"/>
      <c r="D39" s="56"/>
      <c r="E39" s="79"/>
      <c r="F39" s="80"/>
      <c r="G39" s="79">
        <f t="shared" si="4"/>
        <v>2843.48</v>
      </c>
      <c r="H39" s="56">
        <f t="shared" si="4"/>
        <v>126</v>
      </c>
      <c r="I39" s="80"/>
      <c r="J39" s="80"/>
      <c r="K39" s="56"/>
      <c r="L39" s="56">
        <v>5.45</v>
      </c>
      <c r="M39" s="56">
        <f t="shared" si="2"/>
        <v>0</v>
      </c>
      <c r="N39" s="78"/>
      <c r="O39" s="78"/>
      <c r="P39" s="78">
        <f t="shared" si="0"/>
        <v>0</v>
      </c>
    </row>
    <row r="40" spans="1:16" ht="15" x14ac:dyDescent="0.2">
      <c r="A40" s="141"/>
      <c r="B40" s="80"/>
      <c r="C40" s="79"/>
      <c r="D40" s="56"/>
      <c r="E40" s="79"/>
      <c r="F40" s="80"/>
      <c r="G40" s="79">
        <f t="shared" si="4"/>
        <v>2843.48</v>
      </c>
      <c r="H40" s="56">
        <f t="shared" si="4"/>
        <v>126</v>
      </c>
      <c r="I40" s="80"/>
      <c r="J40" s="80"/>
      <c r="K40" s="56"/>
      <c r="L40" s="56">
        <v>5.45</v>
      </c>
      <c r="M40" s="56">
        <f t="shared" si="2"/>
        <v>0</v>
      </c>
      <c r="N40" s="78"/>
      <c r="O40" s="78"/>
      <c r="P40" s="78">
        <f t="shared" si="0"/>
        <v>0</v>
      </c>
    </row>
    <row r="41" spans="1:16" ht="15" x14ac:dyDescent="0.2">
      <c r="A41" s="141"/>
      <c r="B41" s="80"/>
      <c r="C41" s="79"/>
      <c r="D41" s="56"/>
      <c r="E41" s="79"/>
      <c r="F41" s="80"/>
      <c r="G41" s="79">
        <f t="shared" si="4"/>
        <v>2843.48</v>
      </c>
      <c r="H41" s="56">
        <f t="shared" si="4"/>
        <v>126</v>
      </c>
      <c r="I41" s="80"/>
      <c r="J41" s="80"/>
      <c r="K41" s="56"/>
      <c r="L41" s="56">
        <v>5.45</v>
      </c>
      <c r="M41" s="56">
        <f t="shared" si="2"/>
        <v>0</v>
      </c>
      <c r="N41" s="78"/>
      <c r="O41" s="78"/>
      <c r="P41" s="78">
        <f t="shared" si="0"/>
        <v>0</v>
      </c>
    </row>
    <row r="42" spans="1:16" ht="15" x14ac:dyDescent="0.2">
      <c r="A42" s="141"/>
      <c r="B42" s="80"/>
      <c r="C42" s="79"/>
      <c r="D42" s="56"/>
      <c r="E42" s="79"/>
      <c r="F42" s="80"/>
      <c r="G42" s="79">
        <f t="shared" ref="G42:H57" si="5">G41-E42+C42</f>
        <v>2843.48</v>
      </c>
      <c r="H42" s="56">
        <f t="shared" si="5"/>
        <v>126</v>
      </c>
      <c r="I42" s="80"/>
      <c r="J42" s="80"/>
      <c r="K42" s="56"/>
      <c r="L42" s="56">
        <v>5.45</v>
      </c>
      <c r="M42" s="56">
        <f t="shared" si="2"/>
        <v>0</v>
      </c>
      <c r="N42" s="78"/>
      <c r="O42" s="78"/>
      <c r="P42" s="78"/>
    </row>
    <row r="43" spans="1:16" ht="15" x14ac:dyDescent="0.2">
      <c r="A43" s="141"/>
      <c r="B43" s="80"/>
      <c r="C43" s="79"/>
      <c r="D43" s="56"/>
      <c r="E43" s="79"/>
      <c r="F43" s="80"/>
      <c r="G43" s="79">
        <f t="shared" si="5"/>
        <v>2843.48</v>
      </c>
      <c r="H43" s="56">
        <f t="shared" si="5"/>
        <v>126</v>
      </c>
      <c r="I43" s="80"/>
      <c r="J43" s="80"/>
      <c r="K43" s="56"/>
      <c r="L43" s="56">
        <v>5.45</v>
      </c>
      <c r="M43" s="56">
        <f t="shared" si="2"/>
        <v>0</v>
      </c>
      <c r="N43" s="78"/>
      <c r="O43" s="78"/>
      <c r="P43" s="78">
        <f t="shared" si="0"/>
        <v>0</v>
      </c>
    </row>
    <row r="44" spans="1:16" ht="15" x14ac:dyDescent="0.2">
      <c r="A44" s="141"/>
      <c r="B44" s="80"/>
      <c r="C44" s="79"/>
      <c r="D44" s="56"/>
      <c r="E44" s="79"/>
      <c r="F44" s="80"/>
      <c r="G44" s="79">
        <f t="shared" si="5"/>
        <v>2843.48</v>
      </c>
      <c r="H44" s="56">
        <f t="shared" si="5"/>
        <v>126</v>
      </c>
      <c r="I44" s="80"/>
      <c r="J44" s="80"/>
      <c r="K44" s="56"/>
      <c r="L44" s="56">
        <v>5.45</v>
      </c>
      <c r="M44" s="56">
        <f t="shared" si="2"/>
        <v>0</v>
      </c>
      <c r="N44" s="78"/>
      <c r="O44" s="78"/>
      <c r="P44" s="78">
        <f t="shared" si="0"/>
        <v>0</v>
      </c>
    </row>
    <row r="45" spans="1:16" ht="15" x14ac:dyDescent="0.2">
      <c r="A45" s="141"/>
      <c r="B45" s="80"/>
      <c r="C45" s="79"/>
      <c r="D45" s="56"/>
      <c r="E45" s="79"/>
      <c r="F45" s="80"/>
      <c r="G45" s="79">
        <f t="shared" si="5"/>
        <v>2843.48</v>
      </c>
      <c r="H45" s="56">
        <f t="shared" si="5"/>
        <v>126</v>
      </c>
      <c r="I45" s="80"/>
      <c r="J45" s="80"/>
      <c r="K45" s="56"/>
      <c r="L45" s="56">
        <v>5.45</v>
      </c>
      <c r="M45" s="56">
        <f t="shared" si="2"/>
        <v>0</v>
      </c>
      <c r="N45" s="78"/>
      <c r="O45" s="78"/>
      <c r="P45" s="78">
        <f t="shared" si="0"/>
        <v>0</v>
      </c>
    </row>
    <row r="46" spans="1:16" ht="15" x14ac:dyDescent="0.2">
      <c r="A46" s="141"/>
      <c r="B46" s="80"/>
      <c r="C46" s="79"/>
      <c r="D46" s="56"/>
      <c r="E46" s="79"/>
      <c r="F46" s="80"/>
      <c r="G46" s="79">
        <f t="shared" si="5"/>
        <v>2843.48</v>
      </c>
      <c r="H46" s="56">
        <f t="shared" si="5"/>
        <v>126</v>
      </c>
      <c r="I46" s="80"/>
      <c r="J46" s="80"/>
      <c r="K46" s="56"/>
      <c r="L46" s="56">
        <v>5.45</v>
      </c>
      <c r="M46" s="56">
        <f t="shared" si="2"/>
        <v>0</v>
      </c>
      <c r="N46" s="78"/>
      <c r="O46" s="78"/>
      <c r="P46" s="78">
        <f t="shared" si="0"/>
        <v>0</v>
      </c>
    </row>
    <row r="47" spans="1:16" ht="15" x14ac:dyDescent="0.2">
      <c r="A47" s="141"/>
      <c r="B47" s="80"/>
      <c r="C47" s="79"/>
      <c r="D47" s="56"/>
      <c r="E47" s="79"/>
      <c r="F47" s="80"/>
      <c r="G47" s="79">
        <f t="shared" si="5"/>
        <v>2843.48</v>
      </c>
      <c r="H47" s="56">
        <f t="shared" si="5"/>
        <v>126</v>
      </c>
      <c r="I47" s="80"/>
      <c r="J47" s="80"/>
      <c r="K47" s="56"/>
      <c r="L47" s="56">
        <v>5.45</v>
      </c>
      <c r="M47" s="56">
        <f t="shared" si="2"/>
        <v>0</v>
      </c>
      <c r="N47" s="78"/>
      <c r="O47" s="78"/>
      <c r="P47" s="78">
        <f t="shared" si="0"/>
        <v>0</v>
      </c>
    </row>
    <row r="48" spans="1:16" ht="15" x14ac:dyDescent="0.2">
      <c r="A48" s="141"/>
      <c r="B48" s="80"/>
      <c r="C48" s="79"/>
      <c r="D48" s="56"/>
      <c r="E48" s="79"/>
      <c r="F48" s="80"/>
      <c r="G48" s="79">
        <f t="shared" si="5"/>
        <v>2843.48</v>
      </c>
      <c r="H48" s="56">
        <f t="shared" si="5"/>
        <v>126</v>
      </c>
      <c r="I48" s="80"/>
      <c r="J48" s="80"/>
      <c r="K48" s="56"/>
      <c r="L48" s="56">
        <v>5.45</v>
      </c>
      <c r="M48" s="56">
        <f t="shared" si="2"/>
        <v>0</v>
      </c>
      <c r="N48" s="78"/>
      <c r="O48" s="78"/>
      <c r="P48" s="78">
        <f t="shared" si="0"/>
        <v>0</v>
      </c>
    </row>
    <row r="49" spans="1:16" ht="15" x14ac:dyDescent="0.2">
      <c r="A49" s="141"/>
      <c r="B49" s="80"/>
      <c r="C49" s="79"/>
      <c r="D49" s="56"/>
      <c r="E49" s="79"/>
      <c r="F49" s="80"/>
      <c r="G49" s="79">
        <f t="shared" si="5"/>
        <v>2843.48</v>
      </c>
      <c r="H49" s="56">
        <f t="shared" si="5"/>
        <v>126</v>
      </c>
      <c r="I49" s="80"/>
      <c r="J49" s="80"/>
      <c r="K49" s="56"/>
      <c r="L49" s="56">
        <v>5.45</v>
      </c>
      <c r="M49" s="56">
        <f t="shared" si="2"/>
        <v>0</v>
      </c>
      <c r="N49" s="78"/>
      <c r="O49" s="78"/>
      <c r="P49" s="78">
        <f t="shared" si="0"/>
        <v>0</v>
      </c>
    </row>
    <row r="50" spans="1:16" ht="15" x14ac:dyDescent="0.2">
      <c r="A50" s="141"/>
      <c r="B50" s="80"/>
      <c r="C50" s="79"/>
      <c r="D50" s="56"/>
      <c r="E50" s="79"/>
      <c r="F50" s="80"/>
      <c r="G50" s="79">
        <f t="shared" si="5"/>
        <v>2843.48</v>
      </c>
      <c r="H50" s="56">
        <f t="shared" si="5"/>
        <v>126</v>
      </c>
      <c r="I50" s="80"/>
      <c r="J50" s="80"/>
      <c r="K50" s="56"/>
      <c r="L50" s="56">
        <v>5.45</v>
      </c>
      <c r="M50" s="56">
        <f t="shared" si="2"/>
        <v>0</v>
      </c>
      <c r="N50" s="78"/>
      <c r="O50" s="78"/>
      <c r="P50" s="78">
        <f t="shared" si="0"/>
        <v>0</v>
      </c>
    </row>
    <row r="51" spans="1:16" ht="15" x14ac:dyDescent="0.2">
      <c r="A51" s="141"/>
      <c r="B51" s="80"/>
      <c r="C51" s="79"/>
      <c r="D51" s="56"/>
      <c r="E51" s="79"/>
      <c r="F51" s="80"/>
      <c r="G51" s="79">
        <f t="shared" si="5"/>
        <v>2843.48</v>
      </c>
      <c r="H51" s="56">
        <f t="shared" si="5"/>
        <v>126</v>
      </c>
      <c r="I51" s="80"/>
      <c r="J51" s="80"/>
      <c r="K51" s="56"/>
      <c r="L51" s="56"/>
      <c r="M51" s="56"/>
      <c r="N51" s="78"/>
      <c r="O51" s="78"/>
      <c r="P51" s="78">
        <f t="shared" si="0"/>
        <v>0</v>
      </c>
    </row>
    <row r="52" spans="1:16" ht="15" x14ac:dyDescent="0.2">
      <c r="A52" s="141"/>
      <c r="B52" s="80"/>
      <c r="C52" s="79"/>
      <c r="D52" s="56"/>
      <c r="E52" s="79"/>
      <c r="F52" s="80"/>
      <c r="G52" s="79">
        <f t="shared" si="5"/>
        <v>2843.48</v>
      </c>
      <c r="H52" s="56">
        <f t="shared" si="5"/>
        <v>126</v>
      </c>
      <c r="I52" s="80"/>
      <c r="J52" s="80"/>
      <c r="K52" s="56"/>
      <c r="L52" s="56"/>
      <c r="M52" s="56"/>
      <c r="N52" s="78"/>
      <c r="O52" s="78"/>
      <c r="P52" s="78">
        <f t="shared" si="0"/>
        <v>0</v>
      </c>
    </row>
    <row r="53" spans="1:16" ht="15" x14ac:dyDescent="0.2">
      <c r="A53" s="141"/>
      <c r="B53" s="80"/>
      <c r="C53" s="79"/>
      <c r="D53" s="56"/>
      <c r="E53" s="79"/>
      <c r="F53" s="80"/>
      <c r="G53" s="79">
        <f t="shared" si="5"/>
        <v>2843.48</v>
      </c>
      <c r="H53" s="56">
        <f t="shared" si="5"/>
        <v>126</v>
      </c>
      <c r="I53" s="80"/>
      <c r="J53" s="80"/>
      <c r="K53" s="56"/>
      <c r="L53" s="56"/>
      <c r="M53" s="56"/>
      <c r="N53" s="78"/>
      <c r="O53" s="78"/>
      <c r="P53" s="78">
        <f t="shared" si="0"/>
        <v>0</v>
      </c>
    </row>
    <row r="54" spans="1:16" ht="15" x14ac:dyDescent="0.2">
      <c r="A54" s="141"/>
      <c r="B54" s="80"/>
      <c r="C54" s="79"/>
      <c r="D54" s="56"/>
      <c r="E54" s="79"/>
      <c r="F54" s="80"/>
      <c r="G54" s="79">
        <f t="shared" si="5"/>
        <v>2843.48</v>
      </c>
      <c r="H54" s="56">
        <f t="shared" si="5"/>
        <v>126</v>
      </c>
      <c r="I54" s="80"/>
      <c r="J54" s="80"/>
      <c r="K54" s="56"/>
      <c r="L54" s="56"/>
      <c r="M54" s="56"/>
      <c r="N54" s="78"/>
      <c r="O54" s="78"/>
      <c r="P54" s="78">
        <f t="shared" si="0"/>
        <v>0</v>
      </c>
    </row>
    <row r="55" spans="1:16" ht="15" x14ac:dyDescent="0.2">
      <c r="A55" s="141"/>
      <c r="B55" s="80"/>
      <c r="C55" s="79"/>
      <c r="D55" s="56"/>
      <c r="E55" s="79"/>
      <c r="F55" s="80"/>
      <c r="G55" s="79">
        <f t="shared" si="5"/>
        <v>2843.48</v>
      </c>
      <c r="H55" s="56">
        <f t="shared" si="5"/>
        <v>126</v>
      </c>
      <c r="I55" s="80"/>
      <c r="J55" s="80"/>
      <c r="K55" s="56"/>
      <c r="L55" s="56"/>
      <c r="M55" s="56"/>
      <c r="N55" s="78"/>
      <c r="O55" s="78"/>
      <c r="P55" s="78">
        <f t="shared" si="0"/>
        <v>0</v>
      </c>
    </row>
    <row r="56" spans="1:16" ht="15" x14ac:dyDescent="0.2">
      <c r="A56" s="141"/>
      <c r="B56" s="80"/>
      <c r="C56" s="79"/>
      <c r="D56" s="56"/>
      <c r="E56" s="79"/>
      <c r="F56" s="80"/>
      <c r="G56" s="79">
        <f t="shared" si="5"/>
        <v>2843.48</v>
      </c>
      <c r="H56" s="56">
        <f t="shared" si="5"/>
        <v>126</v>
      </c>
      <c r="I56" s="80"/>
      <c r="J56" s="80"/>
      <c r="K56" s="56"/>
      <c r="L56" s="56"/>
      <c r="M56" s="56"/>
      <c r="N56" s="78"/>
      <c r="O56" s="78"/>
      <c r="P56" s="78">
        <f t="shared" si="0"/>
        <v>0</v>
      </c>
    </row>
    <row r="57" spans="1:16" ht="15" x14ac:dyDescent="0.2">
      <c r="A57" s="141"/>
      <c r="B57" s="80"/>
      <c r="C57" s="79"/>
      <c r="D57" s="56"/>
      <c r="E57" s="79"/>
      <c r="F57" s="80"/>
      <c r="G57" s="79">
        <f t="shared" si="5"/>
        <v>2843.48</v>
      </c>
      <c r="H57" s="56">
        <f t="shared" si="5"/>
        <v>126</v>
      </c>
      <c r="I57" s="80"/>
      <c r="J57" s="80"/>
      <c r="K57" s="56"/>
      <c r="L57" s="56"/>
      <c r="M57" s="56"/>
      <c r="N57" s="78"/>
      <c r="O57" s="78"/>
      <c r="P57" s="78">
        <f t="shared" si="0"/>
        <v>0</v>
      </c>
    </row>
    <row r="58" spans="1:16" ht="15" x14ac:dyDescent="0.2">
      <c r="A58" s="141"/>
      <c r="B58" s="80"/>
      <c r="C58" s="79"/>
      <c r="D58" s="56"/>
      <c r="E58" s="79"/>
      <c r="F58" s="80"/>
      <c r="G58" s="79">
        <f t="shared" ref="G58:H73" si="6">G57-E58+C58</f>
        <v>2843.48</v>
      </c>
      <c r="H58" s="56">
        <f t="shared" si="6"/>
        <v>126</v>
      </c>
      <c r="I58" s="80"/>
      <c r="J58" s="80"/>
      <c r="K58" s="56"/>
      <c r="L58" s="56"/>
      <c r="M58" s="56"/>
      <c r="N58" s="78"/>
      <c r="O58" s="78"/>
      <c r="P58" s="78">
        <f t="shared" si="0"/>
        <v>0</v>
      </c>
    </row>
    <row r="59" spans="1:16" ht="15" x14ac:dyDescent="0.2">
      <c r="A59" s="141"/>
      <c r="B59" s="56"/>
      <c r="C59" s="79"/>
      <c r="D59" s="56"/>
      <c r="E59" s="79"/>
      <c r="F59" s="56"/>
      <c r="G59" s="79">
        <f t="shared" si="6"/>
        <v>2843.48</v>
      </c>
      <c r="H59" s="56">
        <f t="shared" si="6"/>
        <v>126</v>
      </c>
      <c r="I59" s="56"/>
      <c r="J59" s="56"/>
      <c r="K59" s="56"/>
      <c r="L59" s="56"/>
      <c r="M59" s="56"/>
      <c r="N59" s="78"/>
      <c r="O59" s="78"/>
      <c r="P59" s="78">
        <f t="shared" si="0"/>
        <v>0</v>
      </c>
    </row>
    <row r="60" spans="1:16" ht="15" x14ac:dyDescent="0.2">
      <c r="A60" s="141"/>
      <c r="B60" s="56"/>
      <c r="C60" s="79"/>
      <c r="D60" s="56"/>
      <c r="E60" s="79"/>
      <c r="F60" s="56"/>
      <c r="G60" s="79">
        <f t="shared" si="6"/>
        <v>2843.48</v>
      </c>
      <c r="H60" s="56">
        <f t="shared" si="6"/>
        <v>126</v>
      </c>
      <c r="I60" s="56"/>
      <c r="J60" s="56"/>
      <c r="K60" s="56"/>
      <c r="L60" s="56"/>
      <c r="M60" s="56"/>
      <c r="N60" s="78"/>
      <c r="O60" s="78"/>
      <c r="P60" s="78">
        <f t="shared" si="0"/>
        <v>0</v>
      </c>
    </row>
    <row r="61" spans="1:16" ht="15" x14ac:dyDescent="0.2">
      <c r="A61" s="141"/>
      <c r="B61" s="56"/>
      <c r="C61" s="79"/>
      <c r="D61" s="56"/>
      <c r="E61" s="79"/>
      <c r="F61" s="56"/>
      <c r="G61" s="79">
        <f t="shared" si="6"/>
        <v>2843.48</v>
      </c>
      <c r="H61" s="56">
        <f t="shared" si="6"/>
        <v>126</v>
      </c>
      <c r="I61" s="56"/>
      <c r="J61" s="56"/>
      <c r="K61" s="56"/>
      <c r="L61" s="56"/>
      <c r="M61" s="56"/>
      <c r="N61" s="78"/>
      <c r="O61" s="78"/>
      <c r="P61" s="78"/>
    </row>
    <row r="62" spans="1:16" ht="15" x14ac:dyDescent="0.2">
      <c r="A62" s="141"/>
      <c r="B62" s="56"/>
      <c r="C62" s="79"/>
      <c r="D62" s="56"/>
      <c r="E62" s="79"/>
      <c r="F62" s="56"/>
      <c r="G62" s="79">
        <f t="shared" si="6"/>
        <v>2843.48</v>
      </c>
      <c r="H62" s="56">
        <f t="shared" si="6"/>
        <v>126</v>
      </c>
      <c r="I62" s="56"/>
      <c r="J62" s="56"/>
      <c r="K62" s="56"/>
      <c r="L62" s="56"/>
      <c r="M62" s="56"/>
      <c r="N62" s="78"/>
      <c r="O62" s="78"/>
      <c r="P62" s="78">
        <f t="shared" si="0"/>
        <v>0</v>
      </c>
    </row>
    <row r="63" spans="1:16" ht="15" x14ac:dyDescent="0.2">
      <c r="A63" s="141"/>
      <c r="B63" s="56"/>
      <c r="C63" s="79"/>
      <c r="D63" s="56"/>
      <c r="E63" s="79"/>
      <c r="F63" s="56"/>
      <c r="G63" s="79">
        <f t="shared" si="6"/>
        <v>2843.48</v>
      </c>
      <c r="H63" s="56">
        <f t="shared" si="6"/>
        <v>126</v>
      </c>
      <c r="I63" s="56"/>
      <c r="J63" s="56"/>
      <c r="K63" s="56"/>
      <c r="L63" s="56"/>
      <c r="M63" s="56"/>
      <c r="N63" s="78"/>
      <c r="O63" s="78"/>
      <c r="P63" s="78">
        <f t="shared" si="0"/>
        <v>0</v>
      </c>
    </row>
    <row r="64" spans="1:16" ht="15" x14ac:dyDescent="0.2">
      <c r="A64" s="141"/>
      <c r="B64" s="56"/>
      <c r="C64" s="79"/>
      <c r="D64" s="56"/>
      <c r="E64" s="79"/>
      <c r="F64" s="56"/>
      <c r="G64" s="79">
        <f t="shared" si="6"/>
        <v>2843.48</v>
      </c>
      <c r="H64" s="56">
        <f t="shared" si="6"/>
        <v>126</v>
      </c>
      <c r="I64" s="56"/>
      <c r="J64" s="56"/>
      <c r="K64" s="56"/>
      <c r="L64" s="56"/>
      <c r="M64" s="56"/>
      <c r="N64" s="78"/>
      <c r="O64" s="78"/>
      <c r="P64" s="78">
        <f t="shared" si="0"/>
        <v>0</v>
      </c>
    </row>
    <row r="65" spans="1:16" ht="15" x14ac:dyDescent="0.2">
      <c r="A65" s="141"/>
      <c r="B65" s="56"/>
      <c r="C65" s="79"/>
      <c r="D65" s="56"/>
      <c r="E65" s="79"/>
      <c r="F65" s="56"/>
      <c r="G65" s="79">
        <f t="shared" si="6"/>
        <v>2843.48</v>
      </c>
      <c r="H65" s="56">
        <f t="shared" si="6"/>
        <v>126</v>
      </c>
      <c r="I65" s="56"/>
      <c r="J65" s="56"/>
      <c r="K65" s="56"/>
      <c r="L65" s="56"/>
      <c r="M65" s="56"/>
      <c r="N65" s="78"/>
      <c r="O65" s="78"/>
      <c r="P65" s="78">
        <f t="shared" si="0"/>
        <v>0</v>
      </c>
    </row>
    <row r="66" spans="1:16" ht="15" x14ac:dyDescent="0.2">
      <c r="A66" s="141"/>
      <c r="B66" s="56"/>
      <c r="C66" s="79"/>
      <c r="D66" s="56"/>
      <c r="E66" s="79"/>
      <c r="F66" s="56"/>
      <c r="G66" s="79">
        <f t="shared" si="6"/>
        <v>2843.48</v>
      </c>
      <c r="H66" s="56">
        <f t="shared" si="6"/>
        <v>126</v>
      </c>
      <c r="I66" s="56"/>
      <c r="J66" s="56"/>
      <c r="K66" s="56"/>
      <c r="L66" s="56" t="str">
        <f t="shared" ref="L66:L129" si="7">IF(D66&gt;0,D66," ")</f>
        <v xml:space="preserve"> </v>
      </c>
      <c r="M66" s="56"/>
      <c r="N66" s="78"/>
      <c r="O66" s="78"/>
      <c r="P66" s="78">
        <f t="shared" si="0"/>
        <v>0</v>
      </c>
    </row>
    <row r="67" spans="1:16" ht="15" x14ac:dyDescent="0.2">
      <c r="A67" s="141"/>
      <c r="B67" s="56"/>
      <c r="C67" s="79"/>
      <c r="D67" s="56"/>
      <c r="E67" s="79"/>
      <c r="F67" s="56"/>
      <c r="G67" s="79">
        <f t="shared" si="6"/>
        <v>2843.48</v>
      </c>
      <c r="H67" s="56">
        <f t="shared" si="6"/>
        <v>126</v>
      </c>
      <c r="I67" s="56"/>
      <c r="J67" s="56"/>
      <c r="K67" s="56"/>
      <c r="L67" s="56" t="str">
        <f t="shared" si="7"/>
        <v xml:space="preserve"> </v>
      </c>
      <c r="M67" s="56"/>
      <c r="N67" s="78"/>
      <c r="O67" s="78"/>
      <c r="P67" s="78">
        <f t="shared" si="0"/>
        <v>0</v>
      </c>
    </row>
    <row r="68" spans="1:16" ht="15" x14ac:dyDescent="0.2">
      <c r="A68" s="141"/>
      <c r="B68" s="56"/>
      <c r="C68" s="79"/>
      <c r="D68" s="56"/>
      <c r="E68" s="79"/>
      <c r="F68" s="56"/>
      <c r="G68" s="79">
        <f t="shared" si="6"/>
        <v>2843.48</v>
      </c>
      <c r="H68" s="56">
        <f t="shared" si="6"/>
        <v>126</v>
      </c>
      <c r="I68" s="56"/>
      <c r="J68" s="56"/>
      <c r="K68" s="56"/>
      <c r="L68" s="56" t="str">
        <f t="shared" si="7"/>
        <v xml:space="preserve"> </v>
      </c>
      <c r="M68" s="56"/>
      <c r="N68" s="78"/>
      <c r="O68" s="78"/>
      <c r="P68" s="78">
        <f t="shared" si="0"/>
        <v>0</v>
      </c>
    </row>
    <row r="69" spans="1:16" ht="15" x14ac:dyDescent="0.2">
      <c r="A69" s="141"/>
      <c r="B69" s="56"/>
      <c r="C69" s="79"/>
      <c r="D69" s="56"/>
      <c r="E69" s="79"/>
      <c r="F69" s="56"/>
      <c r="G69" s="79">
        <f t="shared" si="6"/>
        <v>2843.48</v>
      </c>
      <c r="H69" s="56">
        <f t="shared" si="6"/>
        <v>126</v>
      </c>
      <c r="I69" s="56"/>
      <c r="J69" s="56"/>
      <c r="K69" s="56"/>
      <c r="L69" s="56" t="str">
        <f t="shared" si="7"/>
        <v xml:space="preserve"> </v>
      </c>
      <c r="M69" s="56"/>
      <c r="N69" s="78"/>
      <c r="O69" s="78"/>
      <c r="P69" s="78">
        <f t="shared" si="0"/>
        <v>0</v>
      </c>
    </row>
    <row r="70" spans="1:16" ht="15" x14ac:dyDescent="0.2">
      <c r="A70" s="141"/>
      <c r="B70" s="56"/>
      <c r="C70" s="79"/>
      <c r="D70" s="56"/>
      <c r="E70" s="79"/>
      <c r="F70" s="56"/>
      <c r="G70" s="79">
        <f t="shared" si="6"/>
        <v>2843.48</v>
      </c>
      <c r="H70" s="56">
        <f t="shared" si="6"/>
        <v>126</v>
      </c>
      <c r="I70" s="56"/>
      <c r="J70" s="56"/>
      <c r="K70" s="56"/>
      <c r="L70" s="56" t="str">
        <f t="shared" si="7"/>
        <v xml:space="preserve"> </v>
      </c>
      <c r="M70" s="56"/>
      <c r="N70" s="78"/>
      <c r="O70" s="78"/>
      <c r="P70" s="78">
        <f t="shared" si="0"/>
        <v>0</v>
      </c>
    </row>
    <row r="71" spans="1:16" ht="15" x14ac:dyDescent="0.2">
      <c r="A71" s="141"/>
      <c r="B71" s="56"/>
      <c r="C71" s="79"/>
      <c r="D71" s="56"/>
      <c r="E71" s="79"/>
      <c r="F71" s="56"/>
      <c r="G71" s="79">
        <f t="shared" si="6"/>
        <v>2843.48</v>
      </c>
      <c r="H71" s="56">
        <f t="shared" si="6"/>
        <v>126</v>
      </c>
      <c r="I71" s="56"/>
      <c r="J71" s="56"/>
      <c r="K71" s="56"/>
      <c r="L71" s="56" t="str">
        <f t="shared" si="7"/>
        <v xml:space="preserve"> </v>
      </c>
      <c r="M71" s="56"/>
      <c r="N71" s="78"/>
      <c r="O71" s="78"/>
      <c r="P71" s="78">
        <f t="shared" si="0"/>
        <v>0</v>
      </c>
    </row>
    <row r="72" spans="1:16" ht="15" x14ac:dyDescent="0.2">
      <c r="A72" s="141"/>
      <c r="B72" s="56"/>
      <c r="C72" s="79"/>
      <c r="D72" s="56"/>
      <c r="E72" s="79"/>
      <c r="F72" s="56"/>
      <c r="G72" s="79">
        <f t="shared" si="6"/>
        <v>2843.48</v>
      </c>
      <c r="H72" s="56">
        <f t="shared" si="6"/>
        <v>126</v>
      </c>
      <c r="I72" s="56"/>
      <c r="J72" s="56"/>
      <c r="K72" s="56"/>
      <c r="L72" s="56" t="str">
        <f t="shared" si="7"/>
        <v xml:space="preserve"> </v>
      </c>
      <c r="M72" s="56"/>
      <c r="N72" s="78"/>
      <c r="O72" s="78"/>
      <c r="P72" s="78">
        <f t="shared" si="0"/>
        <v>0</v>
      </c>
    </row>
    <row r="73" spans="1:16" ht="15" x14ac:dyDescent="0.2">
      <c r="A73" s="141"/>
      <c r="B73" s="56"/>
      <c r="C73" s="79"/>
      <c r="D73" s="56"/>
      <c r="E73" s="79"/>
      <c r="F73" s="56"/>
      <c r="G73" s="79">
        <f t="shared" si="6"/>
        <v>2843.48</v>
      </c>
      <c r="H73" s="56">
        <f t="shared" si="6"/>
        <v>126</v>
      </c>
      <c r="I73" s="56"/>
      <c r="J73" s="56"/>
      <c r="K73" s="56"/>
      <c r="L73" s="56" t="str">
        <f t="shared" si="7"/>
        <v xml:space="preserve"> </v>
      </c>
      <c r="M73" s="56"/>
      <c r="N73" s="78"/>
      <c r="O73" s="78"/>
      <c r="P73" s="78">
        <f t="shared" si="0"/>
        <v>0</v>
      </c>
    </row>
    <row r="74" spans="1:16" ht="15" x14ac:dyDescent="0.2">
      <c r="A74" s="141"/>
      <c r="B74" s="56"/>
      <c r="C74" s="79"/>
      <c r="D74" s="56"/>
      <c r="E74" s="79"/>
      <c r="F74" s="56"/>
      <c r="G74" s="79">
        <f t="shared" ref="G74:H89" si="8">G73-E74+C74</f>
        <v>2843.48</v>
      </c>
      <c r="H74" s="56">
        <f t="shared" si="8"/>
        <v>126</v>
      </c>
      <c r="I74" s="56"/>
      <c r="J74" s="56"/>
      <c r="K74" s="56"/>
      <c r="L74" s="56" t="str">
        <f t="shared" si="7"/>
        <v xml:space="preserve"> </v>
      </c>
      <c r="M74" s="56"/>
      <c r="N74" s="78"/>
      <c r="O74" s="78"/>
      <c r="P74" s="78">
        <f t="shared" si="0"/>
        <v>0</v>
      </c>
    </row>
    <row r="75" spans="1:16" ht="15" x14ac:dyDescent="0.2">
      <c r="A75" s="141"/>
      <c r="B75" s="56"/>
      <c r="C75" s="79"/>
      <c r="D75" s="56"/>
      <c r="E75" s="79"/>
      <c r="F75" s="56"/>
      <c r="G75" s="79">
        <f t="shared" si="8"/>
        <v>2843.48</v>
      </c>
      <c r="H75" s="56">
        <f t="shared" si="8"/>
        <v>126</v>
      </c>
      <c r="I75" s="56"/>
      <c r="J75" s="56"/>
      <c r="K75" s="56"/>
      <c r="L75" s="56" t="str">
        <f t="shared" si="7"/>
        <v xml:space="preserve"> </v>
      </c>
      <c r="M75" s="56"/>
      <c r="N75" s="78"/>
      <c r="O75" s="78"/>
      <c r="P75" s="78">
        <f t="shared" si="0"/>
        <v>0</v>
      </c>
    </row>
    <row r="76" spans="1:16" ht="15" x14ac:dyDescent="0.2">
      <c r="A76" s="141"/>
      <c r="B76" s="56"/>
      <c r="C76" s="79"/>
      <c r="D76" s="56"/>
      <c r="E76" s="79"/>
      <c r="F76" s="56"/>
      <c r="G76" s="79">
        <f t="shared" si="8"/>
        <v>2843.48</v>
      </c>
      <c r="H76" s="56">
        <f t="shared" si="8"/>
        <v>126</v>
      </c>
      <c r="I76" s="56"/>
      <c r="J76" s="56"/>
      <c r="K76" s="56"/>
      <c r="L76" s="56" t="str">
        <f t="shared" si="7"/>
        <v xml:space="preserve"> </v>
      </c>
      <c r="M76" s="56"/>
      <c r="N76" s="78"/>
      <c r="O76" s="78"/>
      <c r="P76" s="78">
        <f t="shared" si="0"/>
        <v>0</v>
      </c>
    </row>
    <row r="77" spans="1:16" ht="15" x14ac:dyDescent="0.2">
      <c r="A77" s="141"/>
      <c r="B77" s="56"/>
      <c r="C77" s="79"/>
      <c r="D77" s="56"/>
      <c r="E77" s="79"/>
      <c r="F77" s="56"/>
      <c r="G77" s="79">
        <f t="shared" si="8"/>
        <v>2843.48</v>
      </c>
      <c r="H77" s="56">
        <f t="shared" si="8"/>
        <v>126</v>
      </c>
      <c r="I77" s="56"/>
      <c r="J77" s="56"/>
      <c r="K77" s="56"/>
      <c r="L77" s="56" t="str">
        <f t="shared" si="7"/>
        <v xml:space="preserve"> </v>
      </c>
      <c r="M77" s="56"/>
      <c r="N77" s="78"/>
      <c r="O77" s="78"/>
      <c r="P77" s="78">
        <f t="shared" ref="P77:P140" si="9">O77*G77</f>
        <v>0</v>
      </c>
    </row>
    <row r="78" spans="1:16" ht="15" x14ac:dyDescent="0.2">
      <c r="A78" s="141"/>
      <c r="B78" s="56"/>
      <c r="C78" s="79"/>
      <c r="D78" s="56"/>
      <c r="E78" s="79"/>
      <c r="F78" s="56"/>
      <c r="G78" s="79">
        <f t="shared" si="8"/>
        <v>2843.48</v>
      </c>
      <c r="H78" s="56">
        <f t="shared" si="8"/>
        <v>126</v>
      </c>
      <c r="I78" s="56"/>
      <c r="J78" s="56"/>
      <c r="K78" s="56"/>
      <c r="L78" s="56" t="str">
        <f t="shared" si="7"/>
        <v xml:space="preserve"> </v>
      </c>
      <c r="M78" s="56"/>
      <c r="N78" s="78"/>
      <c r="O78" s="78"/>
      <c r="P78" s="78">
        <f t="shared" si="9"/>
        <v>0</v>
      </c>
    </row>
    <row r="79" spans="1:16" ht="15" x14ac:dyDescent="0.2">
      <c r="A79" s="141"/>
      <c r="B79" s="56"/>
      <c r="C79" s="79"/>
      <c r="D79" s="56"/>
      <c r="E79" s="79"/>
      <c r="F79" s="56"/>
      <c r="G79" s="79">
        <f t="shared" si="8"/>
        <v>2843.48</v>
      </c>
      <c r="H79" s="56">
        <f t="shared" si="8"/>
        <v>126</v>
      </c>
      <c r="I79" s="56"/>
      <c r="J79" s="56"/>
      <c r="K79" s="56"/>
      <c r="L79" s="56" t="str">
        <f t="shared" si="7"/>
        <v xml:space="preserve"> </v>
      </c>
      <c r="M79" s="56"/>
      <c r="N79" s="78"/>
      <c r="O79" s="78"/>
      <c r="P79" s="78">
        <f t="shared" si="9"/>
        <v>0</v>
      </c>
    </row>
    <row r="80" spans="1:16" ht="15" x14ac:dyDescent="0.2">
      <c r="A80" s="141"/>
      <c r="B80" s="56"/>
      <c r="C80" s="79"/>
      <c r="D80" s="56"/>
      <c r="E80" s="79"/>
      <c r="F80" s="56"/>
      <c r="G80" s="79">
        <f t="shared" si="8"/>
        <v>2843.48</v>
      </c>
      <c r="H80" s="56">
        <f t="shared" si="8"/>
        <v>126</v>
      </c>
      <c r="I80" s="56"/>
      <c r="J80" s="56"/>
      <c r="K80" s="56"/>
      <c r="L80" s="56" t="str">
        <f t="shared" si="7"/>
        <v xml:space="preserve"> </v>
      </c>
      <c r="M80" s="56"/>
      <c r="N80" s="78"/>
      <c r="O80" s="78"/>
      <c r="P80" s="78">
        <f t="shared" si="9"/>
        <v>0</v>
      </c>
    </row>
    <row r="81" spans="1:16" ht="15" x14ac:dyDescent="0.2">
      <c r="A81" s="141"/>
      <c r="B81" s="56"/>
      <c r="C81" s="79"/>
      <c r="D81" s="56"/>
      <c r="E81" s="79"/>
      <c r="F81" s="56"/>
      <c r="G81" s="79">
        <f t="shared" si="8"/>
        <v>2843.48</v>
      </c>
      <c r="H81" s="56">
        <f t="shared" si="8"/>
        <v>126</v>
      </c>
      <c r="I81" s="56"/>
      <c r="J81" s="56"/>
      <c r="K81" s="56"/>
      <c r="L81" s="56" t="str">
        <f t="shared" si="7"/>
        <v xml:space="preserve"> </v>
      </c>
      <c r="M81" s="56"/>
      <c r="N81" s="78"/>
      <c r="O81" s="78"/>
      <c r="P81" s="78">
        <f t="shared" si="9"/>
        <v>0</v>
      </c>
    </row>
    <row r="82" spans="1:16" ht="15" x14ac:dyDescent="0.2">
      <c r="A82" s="141"/>
      <c r="B82" s="56"/>
      <c r="C82" s="79"/>
      <c r="D82" s="56"/>
      <c r="E82" s="79"/>
      <c r="F82" s="56"/>
      <c r="G82" s="79">
        <f t="shared" si="8"/>
        <v>2843.48</v>
      </c>
      <c r="H82" s="56">
        <f t="shared" si="8"/>
        <v>126</v>
      </c>
      <c r="I82" s="56"/>
      <c r="J82" s="56"/>
      <c r="K82" s="56"/>
      <c r="L82" s="56" t="str">
        <f t="shared" si="7"/>
        <v xml:space="preserve"> </v>
      </c>
      <c r="M82" s="56"/>
      <c r="N82" s="78"/>
      <c r="O82" s="78"/>
      <c r="P82" s="78">
        <f t="shared" si="9"/>
        <v>0</v>
      </c>
    </row>
    <row r="83" spans="1:16" ht="15" x14ac:dyDescent="0.2">
      <c r="A83" s="141"/>
      <c r="B83" s="56"/>
      <c r="C83" s="79"/>
      <c r="D83" s="56"/>
      <c r="E83" s="79"/>
      <c r="F83" s="56"/>
      <c r="G83" s="79">
        <f t="shared" si="8"/>
        <v>2843.48</v>
      </c>
      <c r="H83" s="56">
        <f t="shared" si="8"/>
        <v>126</v>
      </c>
      <c r="I83" s="56"/>
      <c r="J83" s="56"/>
      <c r="K83" s="56"/>
      <c r="L83" s="56" t="str">
        <f t="shared" si="7"/>
        <v xml:space="preserve"> </v>
      </c>
      <c r="M83" s="56"/>
      <c r="N83" s="78"/>
      <c r="O83" s="78"/>
      <c r="P83" s="78">
        <f t="shared" si="9"/>
        <v>0</v>
      </c>
    </row>
    <row r="84" spans="1:16" ht="15" x14ac:dyDescent="0.2">
      <c r="A84" s="141"/>
      <c r="B84" s="56"/>
      <c r="C84" s="79"/>
      <c r="D84" s="56"/>
      <c r="E84" s="79"/>
      <c r="F84" s="56"/>
      <c r="G84" s="79">
        <f t="shared" si="8"/>
        <v>2843.48</v>
      </c>
      <c r="H84" s="56">
        <f t="shared" si="8"/>
        <v>126</v>
      </c>
      <c r="I84" s="56"/>
      <c r="J84" s="56"/>
      <c r="K84" s="56"/>
      <c r="L84" s="56" t="str">
        <f t="shared" si="7"/>
        <v xml:space="preserve"> </v>
      </c>
      <c r="M84" s="56"/>
      <c r="N84" s="78"/>
      <c r="O84" s="78"/>
      <c r="P84" s="78">
        <f t="shared" si="9"/>
        <v>0</v>
      </c>
    </row>
    <row r="85" spans="1:16" ht="15" x14ac:dyDescent="0.2">
      <c r="A85" s="141"/>
      <c r="B85" s="56"/>
      <c r="C85" s="79"/>
      <c r="D85" s="56"/>
      <c r="E85" s="79"/>
      <c r="F85" s="56"/>
      <c r="G85" s="79">
        <f t="shared" si="8"/>
        <v>2843.48</v>
      </c>
      <c r="H85" s="56">
        <f t="shared" si="8"/>
        <v>126</v>
      </c>
      <c r="I85" s="56"/>
      <c r="J85" s="56"/>
      <c r="K85" s="56"/>
      <c r="L85" s="56" t="str">
        <f t="shared" si="7"/>
        <v xml:space="preserve"> </v>
      </c>
      <c r="M85" s="56"/>
      <c r="N85" s="78"/>
      <c r="O85" s="78"/>
      <c r="P85" s="78">
        <f t="shared" si="9"/>
        <v>0</v>
      </c>
    </row>
    <row r="86" spans="1:16" ht="15" x14ac:dyDescent="0.2">
      <c r="A86" s="141"/>
      <c r="B86" s="56"/>
      <c r="C86" s="79"/>
      <c r="D86" s="56"/>
      <c r="E86" s="79"/>
      <c r="F86" s="56"/>
      <c r="G86" s="79">
        <f t="shared" si="8"/>
        <v>2843.48</v>
      </c>
      <c r="H86" s="56">
        <f t="shared" si="8"/>
        <v>126</v>
      </c>
      <c r="I86" s="56"/>
      <c r="J86" s="56"/>
      <c r="K86" s="56"/>
      <c r="L86" s="56" t="str">
        <f t="shared" si="7"/>
        <v xml:space="preserve"> </v>
      </c>
      <c r="M86" s="56"/>
      <c r="N86" s="78"/>
      <c r="O86" s="78"/>
      <c r="P86" s="78">
        <f t="shared" si="9"/>
        <v>0</v>
      </c>
    </row>
    <row r="87" spans="1:16" ht="15" x14ac:dyDescent="0.2">
      <c r="A87" s="141"/>
      <c r="B87" s="56"/>
      <c r="C87" s="79"/>
      <c r="D87" s="56"/>
      <c r="E87" s="79"/>
      <c r="F87" s="56"/>
      <c r="G87" s="79">
        <f t="shared" si="8"/>
        <v>2843.48</v>
      </c>
      <c r="H87" s="56">
        <f t="shared" si="8"/>
        <v>126</v>
      </c>
      <c r="I87" s="56"/>
      <c r="J87" s="56"/>
      <c r="K87" s="56"/>
      <c r="L87" s="56" t="str">
        <f t="shared" si="7"/>
        <v xml:space="preserve"> </v>
      </c>
      <c r="M87" s="56"/>
      <c r="N87" s="78"/>
      <c r="O87" s="78"/>
      <c r="P87" s="78">
        <f t="shared" si="9"/>
        <v>0</v>
      </c>
    </row>
    <row r="88" spans="1:16" ht="15" x14ac:dyDescent="0.2">
      <c r="A88" s="141"/>
      <c r="B88" s="56"/>
      <c r="C88" s="79"/>
      <c r="D88" s="56"/>
      <c r="E88" s="79"/>
      <c r="F88" s="56"/>
      <c r="G88" s="79">
        <f t="shared" si="8"/>
        <v>2843.48</v>
      </c>
      <c r="H88" s="56">
        <f t="shared" si="8"/>
        <v>126</v>
      </c>
      <c r="I88" s="56"/>
      <c r="J88" s="56"/>
      <c r="K88" s="56"/>
      <c r="L88" s="56" t="str">
        <f t="shared" si="7"/>
        <v xml:space="preserve"> </v>
      </c>
      <c r="M88" s="56"/>
      <c r="N88" s="78"/>
      <c r="O88" s="78"/>
      <c r="P88" s="78">
        <f t="shared" si="9"/>
        <v>0</v>
      </c>
    </row>
    <row r="89" spans="1:16" ht="15" x14ac:dyDescent="0.2">
      <c r="A89" s="141"/>
      <c r="B89" s="56"/>
      <c r="C89" s="79"/>
      <c r="D89" s="56"/>
      <c r="E89" s="79"/>
      <c r="F89" s="56"/>
      <c r="G89" s="79">
        <f t="shared" si="8"/>
        <v>2843.48</v>
      </c>
      <c r="H89" s="56">
        <f t="shared" si="8"/>
        <v>126</v>
      </c>
      <c r="I89" s="56"/>
      <c r="J89" s="56"/>
      <c r="K89" s="56"/>
      <c r="L89" s="56" t="str">
        <f t="shared" si="7"/>
        <v xml:space="preserve"> </v>
      </c>
      <c r="M89" s="56"/>
      <c r="N89" s="78"/>
      <c r="O89" s="78"/>
      <c r="P89" s="78">
        <f t="shared" si="9"/>
        <v>0</v>
      </c>
    </row>
    <row r="90" spans="1:16" ht="15" x14ac:dyDescent="0.2">
      <c r="A90" s="141"/>
      <c r="B90" s="56"/>
      <c r="C90" s="79"/>
      <c r="D90" s="56"/>
      <c r="E90" s="79"/>
      <c r="F90" s="56"/>
      <c r="G90" s="79">
        <f t="shared" ref="G90:H105" si="10">G89-E90+C90</f>
        <v>2843.48</v>
      </c>
      <c r="H90" s="56">
        <f t="shared" si="10"/>
        <v>126</v>
      </c>
      <c r="I90" s="56"/>
      <c r="J90" s="56"/>
      <c r="K90" s="56"/>
      <c r="L90" s="56" t="str">
        <f t="shared" si="7"/>
        <v xml:space="preserve"> </v>
      </c>
      <c r="M90" s="56"/>
      <c r="N90" s="78"/>
      <c r="O90" s="78"/>
      <c r="P90" s="78">
        <f t="shared" si="9"/>
        <v>0</v>
      </c>
    </row>
    <row r="91" spans="1:16" ht="15" x14ac:dyDescent="0.2">
      <c r="A91" s="141"/>
      <c r="B91" s="56"/>
      <c r="C91" s="79"/>
      <c r="D91" s="56"/>
      <c r="E91" s="79"/>
      <c r="F91" s="56"/>
      <c r="G91" s="79">
        <f t="shared" si="10"/>
        <v>2843.48</v>
      </c>
      <c r="H91" s="56">
        <f t="shared" si="10"/>
        <v>126</v>
      </c>
      <c r="I91" s="56"/>
      <c r="J91" s="56"/>
      <c r="K91" s="56"/>
      <c r="L91" s="56" t="str">
        <f t="shared" si="7"/>
        <v xml:space="preserve"> </v>
      </c>
      <c r="M91" s="56"/>
      <c r="N91" s="78"/>
      <c r="O91" s="78"/>
      <c r="P91" s="78">
        <f t="shared" si="9"/>
        <v>0</v>
      </c>
    </row>
    <row r="92" spans="1:16" ht="15" x14ac:dyDescent="0.2">
      <c r="A92" s="141"/>
      <c r="B92" s="56"/>
      <c r="C92" s="79"/>
      <c r="D92" s="56"/>
      <c r="E92" s="79"/>
      <c r="F92" s="56"/>
      <c r="G92" s="79">
        <f t="shared" si="10"/>
        <v>2843.48</v>
      </c>
      <c r="H92" s="56">
        <f t="shared" si="10"/>
        <v>126</v>
      </c>
      <c r="I92" s="56"/>
      <c r="J92" s="56"/>
      <c r="K92" s="56"/>
      <c r="L92" s="56" t="str">
        <f t="shared" si="7"/>
        <v xml:space="preserve"> </v>
      </c>
      <c r="M92" s="56"/>
      <c r="N92" s="78"/>
      <c r="O92" s="78"/>
      <c r="P92" s="78">
        <f t="shared" si="9"/>
        <v>0</v>
      </c>
    </row>
    <row r="93" spans="1:16" ht="15" x14ac:dyDescent="0.2">
      <c r="A93" s="141"/>
      <c r="B93" s="56"/>
      <c r="C93" s="79"/>
      <c r="D93" s="56"/>
      <c r="E93" s="79"/>
      <c r="F93" s="56"/>
      <c r="G93" s="79">
        <f t="shared" si="10"/>
        <v>2843.48</v>
      </c>
      <c r="H93" s="56">
        <f t="shared" si="10"/>
        <v>126</v>
      </c>
      <c r="I93" s="56"/>
      <c r="J93" s="56"/>
      <c r="K93" s="56"/>
      <c r="L93" s="56" t="str">
        <f t="shared" si="7"/>
        <v xml:space="preserve"> </v>
      </c>
      <c r="M93" s="56"/>
      <c r="N93" s="78"/>
      <c r="O93" s="78"/>
      <c r="P93" s="78">
        <f t="shared" si="9"/>
        <v>0</v>
      </c>
    </row>
    <row r="94" spans="1:16" ht="15" x14ac:dyDescent="0.2">
      <c r="A94" s="141"/>
      <c r="B94" s="56"/>
      <c r="C94" s="79"/>
      <c r="D94" s="56"/>
      <c r="E94" s="79"/>
      <c r="F94" s="56"/>
      <c r="G94" s="79">
        <f t="shared" si="10"/>
        <v>2843.48</v>
      </c>
      <c r="H94" s="56">
        <f t="shared" si="10"/>
        <v>126</v>
      </c>
      <c r="I94" s="56"/>
      <c r="J94" s="56"/>
      <c r="K94" s="56"/>
      <c r="L94" s="56" t="str">
        <f t="shared" si="7"/>
        <v xml:space="preserve"> </v>
      </c>
      <c r="M94" s="56"/>
      <c r="N94" s="78"/>
      <c r="O94" s="78"/>
      <c r="P94" s="78">
        <f t="shared" si="9"/>
        <v>0</v>
      </c>
    </row>
    <row r="95" spans="1:16" ht="15" x14ac:dyDescent="0.2">
      <c r="A95" s="141"/>
      <c r="B95" s="56"/>
      <c r="C95" s="79"/>
      <c r="D95" s="56"/>
      <c r="E95" s="79"/>
      <c r="F95" s="56"/>
      <c r="G95" s="79">
        <f t="shared" si="10"/>
        <v>2843.48</v>
      </c>
      <c r="H95" s="56">
        <f t="shared" si="10"/>
        <v>126</v>
      </c>
      <c r="I95" s="56"/>
      <c r="J95" s="56"/>
      <c r="K95" s="56"/>
      <c r="L95" s="56" t="str">
        <f t="shared" si="7"/>
        <v xml:space="preserve"> </v>
      </c>
      <c r="M95" s="56"/>
      <c r="N95" s="78"/>
      <c r="O95" s="78"/>
      <c r="P95" s="78">
        <f t="shared" si="9"/>
        <v>0</v>
      </c>
    </row>
    <row r="96" spans="1:16" ht="15" x14ac:dyDescent="0.2">
      <c r="A96" s="141"/>
      <c r="B96" s="56"/>
      <c r="C96" s="79"/>
      <c r="D96" s="56"/>
      <c r="E96" s="79"/>
      <c r="F96" s="56"/>
      <c r="G96" s="79">
        <f t="shared" si="10"/>
        <v>2843.48</v>
      </c>
      <c r="H96" s="56">
        <f t="shared" si="10"/>
        <v>126</v>
      </c>
      <c r="I96" s="56"/>
      <c r="J96" s="56"/>
      <c r="K96" s="56"/>
      <c r="L96" s="56" t="str">
        <f t="shared" si="7"/>
        <v xml:space="preserve"> </v>
      </c>
      <c r="M96" s="56"/>
      <c r="N96" s="78"/>
      <c r="O96" s="78"/>
      <c r="P96" s="78">
        <f t="shared" si="9"/>
        <v>0</v>
      </c>
    </row>
    <row r="97" spans="1:16" ht="15" x14ac:dyDescent="0.2">
      <c r="A97" s="141"/>
      <c r="B97" s="56"/>
      <c r="C97" s="79"/>
      <c r="D97" s="56"/>
      <c r="E97" s="79"/>
      <c r="F97" s="56"/>
      <c r="G97" s="79">
        <f t="shared" si="10"/>
        <v>2843.48</v>
      </c>
      <c r="H97" s="56">
        <f t="shared" si="10"/>
        <v>126</v>
      </c>
      <c r="I97" s="56"/>
      <c r="J97" s="56"/>
      <c r="K97" s="56"/>
      <c r="L97" s="56" t="str">
        <f t="shared" si="7"/>
        <v xml:space="preserve"> </v>
      </c>
      <c r="M97" s="56"/>
      <c r="N97" s="78"/>
      <c r="O97" s="78"/>
      <c r="P97" s="78">
        <f t="shared" si="9"/>
        <v>0</v>
      </c>
    </row>
    <row r="98" spans="1:16" ht="15" x14ac:dyDescent="0.2">
      <c r="A98" s="141"/>
      <c r="B98" s="56"/>
      <c r="C98" s="79"/>
      <c r="D98" s="56"/>
      <c r="E98" s="79"/>
      <c r="F98" s="56"/>
      <c r="G98" s="79">
        <f t="shared" si="10"/>
        <v>2843.48</v>
      </c>
      <c r="H98" s="56">
        <f t="shared" si="10"/>
        <v>126</v>
      </c>
      <c r="I98" s="56"/>
      <c r="J98" s="56"/>
      <c r="K98" s="56"/>
      <c r="L98" s="56" t="str">
        <f t="shared" si="7"/>
        <v xml:space="preserve"> </v>
      </c>
      <c r="M98" s="56"/>
      <c r="N98" s="78"/>
      <c r="O98" s="78"/>
      <c r="P98" s="78">
        <f t="shared" si="9"/>
        <v>0</v>
      </c>
    </row>
    <row r="99" spans="1:16" ht="15" x14ac:dyDescent="0.2">
      <c r="A99" s="141"/>
      <c r="B99" s="56"/>
      <c r="C99" s="79"/>
      <c r="D99" s="56"/>
      <c r="E99" s="79"/>
      <c r="F99" s="56"/>
      <c r="G99" s="79">
        <f t="shared" si="10"/>
        <v>2843.48</v>
      </c>
      <c r="H99" s="56">
        <f t="shared" si="10"/>
        <v>126</v>
      </c>
      <c r="I99" s="56"/>
      <c r="J99" s="56"/>
      <c r="K99" s="56"/>
      <c r="L99" s="56" t="str">
        <f t="shared" si="7"/>
        <v xml:space="preserve"> </v>
      </c>
      <c r="M99" s="56"/>
      <c r="N99" s="78"/>
      <c r="O99" s="78"/>
      <c r="P99" s="78">
        <f t="shared" si="9"/>
        <v>0</v>
      </c>
    </row>
    <row r="100" spans="1:16" ht="15" x14ac:dyDescent="0.2">
      <c r="A100" s="141"/>
      <c r="B100" s="56"/>
      <c r="C100" s="79"/>
      <c r="D100" s="56"/>
      <c r="E100" s="79"/>
      <c r="F100" s="56"/>
      <c r="G100" s="79">
        <f t="shared" si="10"/>
        <v>2843.48</v>
      </c>
      <c r="H100" s="56">
        <f t="shared" si="10"/>
        <v>126</v>
      </c>
      <c r="I100" s="56"/>
      <c r="J100" s="56"/>
      <c r="K100" s="56"/>
      <c r="L100" s="56" t="str">
        <f t="shared" si="7"/>
        <v xml:space="preserve"> </v>
      </c>
      <c r="M100" s="56"/>
      <c r="N100" s="78"/>
      <c r="O100" s="78"/>
      <c r="P100" s="78">
        <f t="shared" si="9"/>
        <v>0</v>
      </c>
    </row>
    <row r="101" spans="1:16" ht="15" x14ac:dyDescent="0.2">
      <c r="A101" s="141"/>
      <c r="B101" s="56"/>
      <c r="C101" s="79"/>
      <c r="D101" s="56"/>
      <c r="E101" s="79"/>
      <c r="F101" s="56"/>
      <c r="G101" s="79">
        <f t="shared" si="10"/>
        <v>2843.48</v>
      </c>
      <c r="H101" s="56">
        <f t="shared" si="10"/>
        <v>126</v>
      </c>
      <c r="I101" s="56"/>
      <c r="J101" s="56"/>
      <c r="K101" s="56"/>
      <c r="L101" s="56" t="str">
        <f t="shared" si="7"/>
        <v xml:space="preserve"> </v>
      </c>
      <c r="M101" s="56"/>
      <c r="N101" s="78"/>
      <c r="O101" s="78"/>
      <c r="P101" s="78">
        <f t="shared" si="9"/>
        <v>0</v>
      </c>
    </row>
    <row r="102" spans="1:16" ht="15" x14ac:dyDescent="0.2">
      <c r="A102" s="141"/>
      <c r="B102" s="56"/>
      <c r="C102" s="79"/>
      <c r="D102" s="56"/>
      <c r="E102" s="79"/>
      <c r="F102" s="56"/>
      <c r="G102" s="79">
        <f t="shared" si="10"/>
        <v>2843.48</v>
      </c>
      <c r="H102" s="56">
        <f t="shared" si="10"/>
        <v>126</v>
      </c>
      <c r="I102" s="56"/>
      <c r="J102" s="56"/>
      <c r="K102" s="56"/>
      <c r="L102" s="56" t="str">
        <f t="shared" si="7"/>
        <v xml:space="preserve"> </v>
      </c>
      <c r="M102" s="56"/>
      <c r="N102" s="78"/>
      <c r="O102" s="78"/>
      <c r="P102" s="78">
        <f t="shared" si="9"/>
        <v>0</v>
      </c>
    </row>
    <row r="103" spans="1:16" ht="15" x14ac:dyDescent="0.2">
      <c r="A103" s="141"/>
      <c r="B103" s="56"/>
      <c r="C103" s="79"/>
      <c r="D103" s="56"/>
      <c r="E103" s="79"/>
      <c r="F103" s="56"/>
      <c r="G103" s="79">
        <f t="shared" si="10"/>
        <v>2843.48</v>
      </c>
      <c r="H103" s="56">
        <f t="shared" si="10"/>
        <v>126</v>
      </c>
      <c r="I103" s="56"/>
      <c r="J103" s="56"/>
      <c r="K103" s="56"/>
      <c r="L103" s="56" t="str">
        <f t="shared" si="7"/>
        <v xml:space="preserve"> </v>
      </c>
      <c r="M103" s="56"/>
      <c r="N103" s="78"/>
      <c r="O103" s="78"/>
      <c r="P103" s="78">
        <f t="shared" si="9"/>
        <v>0</v>
      </c>
    </row>
    <row r="104" spans="1:16" ht="15" x14ac:dyDescent="0.2">
      <c r="A104" s="141"/>
      <c r="B104" s="56"/>
      <c r="C104" s="79"/>
      <c r="D104" s="56"/>
      <c r="E104" s="79"/>
      <c r="F104" s="56"/>
      <c r="G104" s="79">
        <f t="shared" si="10"/>
        <v>2843.48</v>
      </c>
      <c r="H104" s="56">
        <f t="shared" si="10"/>
        <v>126</v>
      </c>
      <c r="I104" s="56"/>
      <c r="J104" s="56"/>
      <c r="K104" s="56"/>
      <c r="L104" s="56" t="str">
        <f t="shared" si="7"/>
        <v xml:space="preserve"> </v>
      </c>
      <c r="M104" s="56"/>
      <c r="N104" s="78"/>
      <c r="O104" s="78"/>
      <c r="P104" s="78">
        <f t="shared" si="9"/>
        <v>0</v>
      </c>
    </row>
    <row r="105" spans="1:16" ht="15" x14ac:dyDescent="0.2">
      <c r="A105" s="141"/>
      <c r="B105" s="56"/>
      <c r="C105" s="79"/>
      <c r="D105" s="56"/>
      <c r="E105" s="79"/>
      <c r="F105" s="56"/>
      <c r="G105" s="79">
        <f t="shared" si="10"/>
        <v>2843.48</v>
      </c>
      <c r="H105" s="56">
        <f t="shared" si="10"/>
        <v>126</v>
      </c>
      <c r="I105" s="56"/>
      <c r="J105" s="56"/>
      <c r="K105" s="56"/>
      <c r="L105" s="56" t="str">
        <f t="shared" si="7"/>
        <v xml:space="preserve"> </v>
      </c>
      <c r="M105" s="56"/>
      <c r="N105" s="78"/>
      <c r="O105" s="78"/>
      <c r="P105" s="78">
        <f t="shared" si="9"/>
        <v>0</v>
      </c>
    </row>
    <row r="106" spans="1:16" ht="15" x14ac:dyDescent="0.2">
      <c r="A106" s="141"/>
      <c r="B106" s="56"/>
      <c r="C106" s="79"/>
      <c r="D106" s="56"/>
      <c r="E106" s="79"/>
      <c r="F106" s="56"/>
      <c r="G106" s="79">
        <f t="shared" ref="G106:H121" si="11">G105-E106+C106</f>
        <v>2843.48</v>
      </c>
      <c r="H106" s="56">
        <f t="shared" si="11"/>
        <v>126</v>
      </c>
      <c r="I106" s="56"/>
      <c r="J106" s="56"/>
      <c r="K106" s="56"/>
      <c r="L106" s="56" t="str">
        <f t="shared" si="7"/>
        <v xml:space="preserve"> </v>
      </c>
      <c r="M106" s="56"/>
      <c r="N106" s="78"/>
      <c r="O106" s="78"/>
      <c r="P106" s="78">
        <f t="shared" si="9"/>
        <v>0</v>
      </c>
    </row>
    <row r="107" spans="1:16" ht="15" x14ac:dyDescent="0.2">
      <c r="A107" s="141"/>
      <c r="B107" s="56"/>
      <c r="C107" s="79"/>
      <c r="D107" s="56"/>
      <c r="E107" s="79"/>
      <c r="F107" s="56"/>
      <c r="G107" s="79">
        <f t="shared" si="11"/>
        <v>2843.48</v>
      </c>
      <c r="H107" s="56">
        <f t="shared" si="11"/>
        <v>126</v>
      </c>
      <c r="I107" s="56"/>
      <c r="J107" s="56"/>
      <c r="K107" s="56"/>
      <c r="L107" s="56" t="str">
        <f t="shared" si="7"/>
        <v xml:space="preserve"> </v>
      </c>
      <c r="M107" s="56"/>
      <c r="N107" s="78"/>
      <c r="O107" s="78"/>
      <c r="P107" s="78">
        <f t="shared" si="9"/>
        <v>0</v>
      </c>
    </row>
    <row r="108" spans="1:16" ht="15" x14ac:dyDescent="0.2">
      <c r="A108" s="141"/>
      <c r="B108" s="56"/>
      <c r="C108" s="79"/>
      <c r="D108" s="56"/>
      <c r="E108" s="79"/>
      <c r="F108" s="56"/>
      <c r="G108" s="79">
        <f t="shared" si="11"/>
        <v>2843.48</v>
      </c>
      <c r="H108" s="56">
        <f t="shared" si="11"/>
        <v>126</v>
      </c>
      <c r="I108" s="56"/>
      <c r="J108" s="56"/>
      <c r="K108" s="56"/>
      <c r="L108" s="56" t="str">
        <f t="shared" si="7"/>
        <v xml:space="preserve"> </v>
      </c>
      <c r="M108" s="56"/>
      <c r="N108" s="78"/>
      <c r="O108" s="78"/>
      <c r="P108" s="78">
        <f t="shared" si="9"/>
        <v>0</v>
      </c>
    </row>
    <row r="109" spans="1:16" ht="15" x14ac:dyDescent="0.2">
      <c r="A109" s="141"/>
      <c r="B109" s="56"/>
      <c r="C109" s="79"/>
      <c r="D109" s="56"/>
      <c r="E109" s="79"/>
      <c r="F109" s="56"/>
      <c r="G109" s="79">
        <f t="shared" si="11"/>
        <v>2843.48</v>
      </c>
      <c r="H109" s="56">
        <f t="shared" si="11"/>
        <v>126</v>
      </c>
      <c r="I109" s="56"/>
      <c r="J109" s="56"/>
      <c r="K109" s="56"/>
      <c r="L109" s="56" t="str">
        <f t="shared" si="7"/>
        <v xml:space="preserve"> </v>
      </c>
      <c r="M109" s="56"/>
      <c r="N109" s="78"/>
      <c r="O109" s="78"/>
      <c r="P109" s="78">
        <f t="shared" si="9"/>
        <v>0</v>
      </c>
    </row>
    <row r="110" spans="1:16" ht="15" x14ac:dyDescent="0.2">
      <c r="A110" s="141"/>
      <c r="B110" s="56"/>
      <c r="C110" s="79"/>
      <c r="D110" s="56"/>
      <c r="E110" s="79"/>
      <c r="F110" s="56"/>
      <c r="G110" s="79">
        <f t="shared" si="11"/>
        <v>2843.48</v>
      </c>
      <c r="H110" s="56">
        <f t="shared" si="11"/>
        <v>126</v>
      </c>
      <c r="I110" s="56"/>
      <c r="J110" s="56"/>
      <c r="K110" s="56"/>
      <c r="L110" s="56" t="str">
        <f t="shared" si="7"/>
        <v xml:space="preserve"> </v>
      </c>
      <c r="M110" s="56"/>
      <c r="N110" s="78"/>
      <c r="O110" s="78"/>
      <c r="P110" s="78">
        <f t="shared" si="9"/>
        <v>0</v>
      </c>
    </row>
    <row r="111" spans="1:16" ht="15" x14ac:dyDescent="0.2">
      <c r="A111" s="148"/>
      <c r="B111" s="72"/>
      <c r="C111" s="73"/>
      <c r="D111" s="72"/>
      <c r="E111" s="73"/>
      <c r="F111" s="72"/>
      <c r="G111" s="79">
        <f t="shared" si="11"/>
        <v>2843.48</v>
      </c>
      <c r="H111" s="56">
        <f t="shared" si="11"/>
        <v>126</v>
      </c>
      <c r="I111" s="56"/>
      <c r="J111" s="56"/>
      <c r="K111" s="72"/>
      <c r="L111" s="56" t="str">
        <f t="shared" si="7"/>
        <v xml:space="preserve"> </v>
      </c>
      <c r="M111" s="72"/>
      <c r="N111" s="77"/>
      <c r="O111" s="77"/>
      <c r="P111" s="78">
        <f t="shared" si="9"/>
        <v>0</v>
      </c>
    </row>
    <row r="112" spans="1:16" ht="15" x14ac:dyDescent="0.2">
      <c r="A112" s="148"/>
      <c r="B112" s="72"/>
      <c r="C112" s="73"/>
      <c r="D112" s="72"/>
      <c r="E112" s="73"/>
      <c r="F112" s="72"/>
      <c r="G112" s="79">
        <f t="shared" si="11"/>
        <v>2843.48</v>
      </c>
      <c r="H112" s="56">
        <f t="shared" si="11"/>
        <v>126</v>
      </c>
      <c r="I112" s="56"/>
      <c r="J112" s="56"/>
      <c r="K112" s="72"/>
      <c r="L112" s="56" t="str">
        <f t="shared" si="7"/>
        <v xml:space="preserve"> </v>
      </c>
      <c r="M112" s="72"/>
      <c r="N112" s="77"/>
      <c r="O112" s="77"/>
      <c r="P112" s="78">
        <f t="shared" si="9"/>
        <v>0</v>
      </c>
    </row>
    <row r="113" spans="1:16" ht="15" x14ac:dyDescent="0.2">
      <c r="A113" s="148"/>
      <c r="B113" s="72"/>
      <c r="C113" s="73"/>
      <c r="D113" s="72"/>
      <c r="E113" s="73"/>
      <c r="F113" s="72"/>
      <c r="G113" s="79">
        <f t="shared" si="11"/>
        <v>2843.48</v>
      </c>
      <c r="H113" s="56">
        <f t="shared" si="11"/>
        <v>126</v>
      </c>
      <c r="I113" s="56"/>
      <c r="J113" s="56"/>
      <c r="K113" s="72"/>
      <c r="L113" s="56" t="str">
        <f t="shared" si="7"/>
        <v xml:space="preserve"> </v>
      </c>
      <c r="M113" s="72"/>
      <c r="N113" s="77"/>
      <c r="O113" s="77"/>
      <c r="P113" s="78">
        <f t="shared" si="9"/>
        <v>0</v>
      </c>
    </row>
    <row r="114" spans="1:16" ht="15" x14ac:dyDescent="0.2">
      <c r="A114" s="148"/>
      <c r="B114" s="72"/>
      <c r="C114" s="73"/>
      <c r="D114" s="72"/>
      <c r="E114" s="73"/>
      <c r="F114" s="72"/>
      <c r="G114" s="79">
        <f t="shared" si="11"/>
        <v>2843.48</v>
      </c>
      <c r="H114" s="56">
        <f t="shared" si="11"/>
        <v>126</v>
      </c>
      <c r="I114" s="56"/>
      <c r="J114" s="56"/>
      <c r="K114" s="72"/>
      <c r="L114" s="56" t="str">
        <f t="shared" si="7"/>
        <v xml:space="preserve"> </v>
      </c>
      <c r="M114" s="72"/>
      <c r="N114" s="77"/>
      <c r="O114" s="77"/>
      <c r="P114" s="78">
        <f t="shared" si="9"/>
        <v>0</v>
      </c>
    </row>
    <row r="115" spans="1:16" ht="15" x14ac:dyDescent="0.2">
      <c r="A115" s="148"/>
      <c r="B115" s="72"/>
      <c r="C115" s="73"/>
      <c r="D115" s="72"/>
      <c r="E115" s="73"/>
      <c r="F115" s="72"/>
      <c r="G115" s="79">
        <f t="shared" si="11"/>
        <v>2843.48</v>
      </c>
      <c r="H115" s="56">
        <f t="shared" si="11"/>
        <v>126</v>
      </c>
      <c r="I115" s="56"/>
      <c r="J115" s="56"/>
      <c r="K115" s="72"/>
      <c r="L115" s="56" t="str">
        <f t="shared" si="7"/>
        <v xml:space="preserve"> </v>
      </c>
      <c r="M115" s="72"/>
      <c r="N115" s="77"/>
      <c r="O115" s="77"/>
      <c r="P115" s="78">
        <f t="shared" si="9"/>
        <v>0</v>
      </c>
    </row>
    <row r="116" spans="1:16" ht="15" x14ac:dyDescent="0.2">
      <c r="A116" s="148"/>
      <c r="B116" s="72"/>
      <c r="C116" s="73"/>
      <c r="D116" s="72"/>
      <c r="E116" s="73"/>
      <c r="F116" s="72"/>
      <c r="G116" s="79">
        <f t="shared" si="11"/>
        <v>2843.48</v>
      </c>
      <c r="H116" s="56">
        <f t="shared" si="11"/>
        <v>126</v>
      </c>
      <c r="I116" s="56"/>
      <c r="J116" s="56"/>
      <c r="K116" s="72"/>
      <c r="L116" s="56" t="str">
        <f t="shared" si="7"/>
        <v xml:space="preserve"> </v>
      </c>
      <c r="M116" s="72"/>
      <c r="N116" s="77"/>
      <c r="O116" s="77"/>
      <c r="P116" s="78">
        <f t="shared" si="9"/>
        <v>0</v>
      </c>
    </row>
    <row r="117" spans="1:16" ht="15" x14ac:dyDescent="0.2">
      <c r="A117" s="148"/>
      <c r="B117" s="72"/>
      <c r="C117" s="79"/>
      <c r="D117" s="72"/>
      <c r="E117" s="73"/>
      <c r="F117" s="72"/>
      <c r="G117" s="79">
        <f t="shared" si="11"/>
        <v>2843.48</v>
      </c>
      <c r="H117" s="56">
        <f t="shared" si="11"/>
        <v>126</v>
      </c>
      <c r="I117" s="56"/>
      <c r="J117" s="56"/>
      <c r="K117" s="72"/>
      <c r="L117" s="56" t="str">
        <f t="shared" si="7"/>
        <v xml:space="preserve"> </v>
      </c>
      <c r="M117" s="72"/>
      <c r="N117" s="77"/>
      <c r="O117" s="77"/>
      <c r="P117" s="78">
        <f t="shared" si="9"/>
        <v>0</v>
      </c>
    </row>
    <row r="118" spans="1:16" ht="15" x14ac:dyDescent="0.2">
      <c r="A118" s="148"/>
      <c r="B118" s="72"/>
      <c r="C118" s="73"/>
      <c r="D118" s="72"/>
      <c r="E118" s="73"/>
      <c r="F118" s="72"/>
      <c r="G118" s="79">
        <f t="shared" si="11"/>
        <v>2843.48</v>
      </c>
      <c r="H118" s="56">
        <f t="shared" si="11"/>
        <v>126</v>
      </c>
      <c r="I118" s="56"/>
      <c r="J118" s="56"/>
      <c r="K118" s="72"/>
      <c r="L118" s="56" t="str">
        <f t="shared" si="7"/>
        <v xml:space="preserve"> </v>
      </c>
      <c r="M118" s="72"/>
      <c r="N118" s="77"/>
      <c r="O118" s="77"/>
      <c r="P118" s="78">
        <f t="shared" si="9"/>
        <v>0</v>
      </c>
    </row>
    <row r="119" spans="1:16" ht="15" x14ac:dyDescent="0.2">
      <c r="A119" s="148"/>
      <c r="B119" s="72"/>
      <c r="C119" s="73"/>
      <c r="D119" s="72"/>
      <c r="E119" s="73"/>
      <c r="F119" s="72"/>
      <c r="G119" s="79">
        <f t="shared" si="11"/>
        <v>2843.48</v>
      </c>
      <c r="H119" s="56">
        <f t="shared" si="11"/>
        <v>126</v>
      </c>
      <c r="I119" s="56"/>
      <c r="J119" s="56"/>
      <c r="K119" s="72"/>
      <c r="L119" s="56" t="str">
        <f t="shared" si="7"/>
        <v xml:space="preserve"> </v>
      </c>
      <c r="M119" s="72"/>
      <c r="N119" s="77"/>
      <c r="O119" s="77"/>
      <c r="P119" s="78">
        <f t="shared" si="9"/>
        <v>0</v>
      </c>
    </row>
    <row r="120" spans="1:16" ht="15" x14ac:dyDescent="0.2">
      <c r="A120" s="148"/>
      <c r="B120" s="72"/>
      <c r="C120" s="73"/>
      <c r="D120" s="72"/>
      <c r="E120" s="73"/>
      <c r="F120" s="72"/>
      <c r="G120" s="79">
        <f t="shared" si="11"/>
        <v>2843.48</v>
      </c>
      <c r="H120" s="56">
        <f t="shared" si="11"/>
        <v>126</v>
      </c>
      <c r="I120" s="56"/>
      <c r="J120" s="56"/>
      <c r="K120" s="72"/>
      <c r="L120" s="56" t="str">
        <f t="shared" si="7"/>
        <v xml:space="preserve"> </v>
      </c>
      <c r="M120" s="72"/>
      <c r="N120" s="77"/>
      <c r="O120" s="77"/>
      <c r="P120" s="78">
        <f t="shared" si="9"/>
        <v>0</v>
      </c>
    </row>
    <row r="121" spans="1:16" ht="15" x14ac:dyDescent="0.2">
      <c r="A121" s="148"/>
      <c r="B121" s="72"/>
      <c r="C121" s="73"/>
      <c r="D121" s="72"/>
      <c r="E121" s="73"/>
      <c r="F121" s="72"/>
      <c r="G121" s="79">
        <f t="shared" si="11"/>
        <v>2843.48</v>
      </c>
      <c r="H121" s="56">
        <f t="shared" si="11"/>
        <v>126</v>
      </c>
      <c r="I121" s="56"/>
      <c r="J121" s="56"/>
      <c r="K121" s="72"/>
      <c r="L121" s="56" t="str">
        <f t="shared" si="7"/>
        <v xml:space="preserve"> </v>
      </c>
      <c r="M121" s="72"/>
      <c r="N121" s="77"/>
      <c r="O121" s="77"/>
      <c r="P121" s="78">
        <f t="shared" si="9"/>
        <v>0</v>
      </c>
    </row>
    <row r="122" spans="1:16" ht="15" x14ac:dyDescent="0.2">
      <c r="A122" s="148"/>
      <c r="B122" s="72"/>
      <c r="C122" s="73"/>
      <c r="D122" s="72"/>
      <c r="E122" s="73"/>
      <c r="F122" s="72"/>
      <c r="G122" s="79">
        <f t="shared" ref="G122:H137" si="12">G121-E122+C122</f>
        <v>2843.48</v>
      </c>
      <c r="H122" s="56">
        <f t="shared" si="12"/>
        <v>126</v>
      </c>
      <c r="I122" s="56"/>
      <c r="J122" s="56"/>
      <c r="K122" s="72"/>
      <c r="L122" s="56" t="str">
        <f t="shared" si="7"/>
        <v xml:space="preserve"> </v>
      </c>
      <c r="M122" s="72"/>
      <c r="N122" s="77"/>
      <c r="O122" s="77"/>
      <c r="P122" s="78">
        <f t="shared" si="9"/>
        <v>0</v>
      </c>
    </row>
    <row r="123" spans="1:16" ht="15" x14ac:dyDescent="0.2">
      <c r="A123" s="148"/>
      <c r="B123" s="72"/>
      <c r="C123" s="73"/>
      <c r="D123" s="72"/>
      <c r="E123" s="73"/>
      <c r="F123" s="72"/>
      <c r="G123" s="79">
        <f t="shared" si="12"/>
        <v>2843.48</v>
      </c>
      <c r="H123" s="56">
        <f t="shared" si="12"/>
        <v>126</v>
      </c>
      <c r="I123" s="56"/>
      <c r="J123" s="56"/>
      <c r="K123" s="72"/>
      <c r="L123" s="56" t="str">
        <f t="shared" si="7"/>
        <v xml:space="preserve"> </v>
      </c>
      <c r="M123" s="72"/>
      <c r="N123" s="77"/>
      <c r="O123" s="77"/>
      <c r="P123" s="78">
        <f t="shared" si="9"/>
        <v>0</v>
      </c>
    </row>
    <row r="124" spans="1:16" ht="15" x14ac:dyDescent="0.2">
      <c r="A124" s="148"/>
      <c r="B124" s="72"/>
      <c r="C124" s="73"/>
      <c r="D124" s="72"/>
      <c r="E124" s="73"/>
      <c r="F124" s="72"/>
      <c r="G124" s="79">
        <f t="shared" si="12"/>
        <v>2843.48</v>
      </c>
      <c r="H124" s="56">
        <f t="shared" si="12"/>
        <v>126</v>
      </c>
      <c r="I124" s="56"/>
      <c r="J124" s="56"/>
      <c r="K124" s="72"/>
      <c r="L124" s="56" t="str">
        <f t="shared" si="7"/>
        <v xml:space="preserve"> </v>
      </c>
      <c r="M124" s="72"/>
      <c r="N124" s="77"/>
      <c r="O124" s="77"/>
      <c r="P124" s="78">
        <f t="shared" si="9"/>
        <v>0</v>
      </c>
    </row>
    <row r="125" spans="1:16" ht="15" x14ac:dyDescent="0.2">
      <c r="A125" s="148"/>
      <c r="B125" s="72"/>
      <c r="C125" s="73"/>
      <c r="D125" s="72"/>
      <c r="E125" s="73"/>
      <c r="F125" s="72"/>
      <c r="G125" s="79">
        <f t="shared" si="12"/>
        <v>2843.48</v>
      </c>
      <c r="H125" s="56">
        <f t="shared" si="12"/>
        <v>126</v>
      </c>
      <c r="I125" s="56"/>
      <c r="J125" s="56"/>
      <c r="K125" s="72"/>
      <c r="L125" s="56" t="str">
        <f t="shared" si="7"/>
        <v xml:space="preserve"> </v>
      </c>
      <c r="M125" s="72"/>
      <c r="N125" s="77"/>
      <c r="O125" s="77"/>
      <c r="P125" s="78">
        <f t="shared" si="9"/>
        <v>0</v>
      </c>
    </row>
    <row r="126" spans="1:16" ht="15" x14ac:dyDescent="0.2">
      <c r="A126" s="148"/>
      <c r="B126" s="72"/>
      <c r="C126" s="73"/>
      <c r="D126" s="72"/>
      <c r="E126" s="73"/>
      <c r="F126" s="72"/>
      <c r="G126" s="79">
        <f t="shared" si="12"/>
        <v>2843.48</v>
      </c>
      <c r="H126" s="56">
        <f t="shared" si="12"/>
        <v>126</v>
      </c>
      <c r="I126" s="56"/>
      <c r="J126" s="56"/>
      <c r="K126" s="72"/>
      <c r="L126" s="56" t="str">
        <f t="shared" si="7"/>
        <v xml:space="preserve"> </v>
      </c>
      <c r="M126" s="72"/>
      <c r="N126" s="77"/>
      <c r="O126" s="77"/>
      <c r="P126" s="78">
        <f t="shared" si="9"/>
        <v>0</v>
      </c>
    </row>
    <row r="127" spans="1:16" ht="15" x14ac:dyDescent="0.2">
      <c r="A127" s="148"/>
      <c r="B127" s="72"/>
      <c r="C127" s="81"/>
      <c r="D127" s="72"/>
      <c r="E127" s="73"/>
      <c r="F127" s="72"/>
      <c r="G127" s="79">
        <f t="shared" si="12"/>
        <v>2843.48</v>
      </c>
      <c r="H127" s="56">
        <f t="shared" si="12"/>
        <v>126</v>
      </c>
      <c r="I127" s="56"/>
      <c r="J127" s="56"/>
      <c r="K127" s="72"/>
      <c r="L127" s="56" t="str">
        <f t="shared" si="7"/>
        <v xml:space="preserve"> </v>
      </c>
      <c r="M127" s="72"/>
      <c r="N127" s="77"/>
      <c r="O127" s="77"/>
      <c r="P127" s="78">
        <f t="shared" si="9"/>
        <v>0</v>
      </c>
    </row>
    <row r="128" spans="1:16" ht="15" x14ac:dyDescent="0.2">
      <c r="A128" s="148"/>
      <c r="B128" s="72"/>
      <c r="C128" s="73"/>
      <c r="D128" s="72"/>
      <c r="E128" s="73"/>
      <c r="F128" s="72"/>
      <c r="G128" s="79">
        <f t="shared" si="12"/>
        <v>2843.48</v>
      </c>
      <c r="H128" s="56">
        <f t="shared" si="12"/>
        <v>126</v>
      </c>
      <c r="I128" s="56"/>
      <c r="J128" s="56"/>
      <c r="K128" s="72"/>
      <c r="L128" s="56" t="str">
        <f t="shared" si="7"/>
        <v xml:space="preserve"> </v>
      </c>
      <c r="M128" s="72"/>
      <c r="N128" s="77"/>
      <c r="O128" s="77"/>
      <c r="P128" s="78">
        <f t="shared" si="9"/>
        <v>0</v>
      </c>
    </row>
    <row r="129" spans="1:16" ht="15" x14ac:dyDescent="0.2">
      <c r="A129" s="148"/>
      <c r="B129" s="72"/>
      <c r="C129" s="73"/>
      <c r="D129" s="72"/>
      <c r="E129" s="73"/>
      <c r="F129" s="72"/>
      <c r="G129" s="79">
        <f t="shared" si="12"/>
        <v>2843.48</v>
      </c>
      <c r="H129" s="56">
        <f t="shared" si="12"/>
        <v>126</v>
      </c>
      <c r="I129" s="56"/>
      <c r="J129" s="56"/>
      <c r="K129" s="72"/>
      <c r="L129" s="56" t="str">
        <f t="shared" si="7"/>
        <v xml:space="preserve"> </v>
      </c>
      <c r="M129" s="72"/>
      <c r="N129" s="77"/>
      <c r="O129" s="77"/>
      <c r="P129" s="78">
        <f t="shared" si="9"/>
        <v>0</v>
      </c>
    </row>
    <row r="130" spans="1:16" ht="15" x14ac:dyDescent="0.2">
      <c r="A130" s="148"/>
      <c r="B130" s="72"/>
      <c r="C130" s="73"/>
      <c r="D130" s="72"/>
      <c r="E130" s="73"/>
      <c r="F130" s="72"/>
      <c r="G130" s="79">
        <f t="shared" si="12"/>
        <v>2843.48</v>
      </c>
      <c r="H130" s="56">
        <f t="shared" si="12"/>
        <v>126</v>
      </c>
      <c r="I130" s="56"/>
      <c r="J130" s="56"/>
      <c r="K130" s="72"/>
      <c r="L130" s="56" t="str">
        <f t="shared" ref="L130:L193" si="13">IF(D130&gt;0,D130," ")</f>
        <v xml:space="preserve"> </v>
      </c>
      <c r="M130" s="72"/>
      <c r="N130" s="77"/>
      <c r="O130" s="77"/>
      <c r="P130" s="78">
        <f t="shared" si="9"/>
        <v>0</v>
      </c>
    </row>
    <row r="131" spans="1:16" ht="15" x14ac:dyDescent="0.2">
      <c r="A131" s="148"/>
      <c r="B131" s="72"/>
      <c r="C131" s="73"/>
      <c r="D131" s="72"/>
      <c r="E131" s="73"/>
      <c r="F131" s="72"/>
      <c r="G131" s="79">
        <f t="shared" si="12"/>
        <v>2843.48</v>
      </c>
      <c r="H131" s="56">
        <f t="shared" si="12"/>
        <v>126</v>
      </c>
      <c r="I131" s="56"/>
      <c r="J131" s="56"/>
      <c r="K131" s="72"/>
      <c r="L131" s="56" t="str">
        <f t="shared" si="13"/>
        <v xml:space="preserve"> </v>
      </c>
      <c r="M131" s="72"/>
      <c r="N131" s="77"/>
      <c r="O131" s="77"/>
      <c r="P131" s="78">
        <f t="shared" si="9"/>
        <v>0</v>
      </c>
    </row>
    <row r="132" spans="1:16" ht="15" x14ac:dyDescent="0.2">
      <c r="A132" s="148"/>
      <c r="B132" s="72"/>
      <c r="C132" s="73"/>
      <c r="D132" s="72"/>
      <c r="E132" s="73"/>
      <c r="F132" s="72"/>
      <c r="G132" s="79">
        <f t="shared" si="12"/>
        <v>2843.48</v>
      </c>
      <c r="H132" s="56">
        <f t="shared" si="12"/>
        <v>126</v>
      </c>
      <c r="I132" s="56"/>
      <c r="J132" s="56"/>
      <c r="K132" s="72"/>
      <c r="L132" s="56" t="str">
        <f t="shared" si="13"/>
        <v xml:space="preserve"> </v>
      </c>
      <c r="M132" s="72"/>
      <c r="N132" s="77"/>
      <c r="O132" s="77"/>
      <c r="P132" s="78">
        <f t="shared" si="9"/>
        <v>0</v>
      </c>
    </row>
    <row r="133" spans="1:16" ht="15" x14ac:dyDescent="0.2">
      <c r="A133" s="148"/>
      <c r="B133" s="72"/>
      <c r="C133" s="73"/>
      <c r="D133" s="72"/>
      <c r="E133" s="73"/>
      <c r="F133" s="72"/>
      <c r="G133" s="79">
        <f t="shared" si="12"/>
        <v>2843.48</v>
      </c>
      <c r="H133" s="56">
        <f t="shared" si="12"/>
        <v>126</v>
      </c>
      <c r="I133" s="56"/>
      <c r="J133" s="56"/>
      <c r="K133" s="72"/>
      <c r="L133" s="56" t="str">
        <f t="shared" si="13"/>
        <v xml:space="preserve"> </v>
      </c>
      <c r="M133" s="72"/>
      <c r="N133" s="77"/>
      <c r="O133" s="77"/>
      <c r="P133" s="78">
        <f t="shared" si="9"/>
        <v>0</v>
      </c>
    </row>
    <row r="134" spans="1:16" ht="15" x14ac:dyDescent="0.2">
      <c r="A134" s="148"/>
      <c r="B134" s="72"/>
      <c r="C134" s="73"/>
      <c r="D134" s="72"/>
      <c r="E134" s="73"/>
      <c r="F134" s="72"/>
      <c r="G134" s="79">
        <f t="shared" si="12"/>
        <v>2843.48</v>
      </c>
      <c r="H134" s="56">
        <f t="shared" si="12"/>
        <v>126</v>
      </c>
      <c r="I134" s="56"/>
      <c r="J134" s="56"/>
      <c r="K134" s="72"/>
      <c r="L134" s="56" t="str">
        <f t="shared" si="13"/>
        <v xml:space="preserve"> </v>
      </c>
      <c r="M134" s="72"/>
      <c r="N134" s="77"/>
      <c r="O134" s="77"/>
      <c r="P134" s="78">
        <f t="shared" si="9"/>
        <v>0</v>
      </c>
    </row>
    <row r="135" spans="1:16" ht="15" x14ac:dyDescent="0.2">
      <c r="A135" s="148"/>
      <c r="B135" s="72"/>
      <c r="C135" s="73"/>
      <c r="D135" s="72"/>
      <c r="E135" s="73"/>
      <c r="F135" s="72"/>
      <c r="G135" s="79">
        <f t="shared" si="12"/>
        <v>2843.48</v>
      </c>
      <c r="H135" s="56">
        <f t="shared" si="12"/>
        <v>126</v>
      </c>
      <c r="I135" s="56"/>
      <c r="J135" s="56"/>
      <c r="K135" s="72"/>
      <c r="L135" s="56" t="str">
        <f t="shared" si="13"/>
        <v xml:space="preserve"> </v>
      </c>
      <c r="M135" s="72"/>
      <c r="N135" s="77"/>
      <c r="O135" s="77"/>
      <c r="P135" s="78">
        <f t="shared" si="9"/>
        <v>0</v>
      </c>
    </row>
    <row r="136" spans="1:16" ht="15" x14ac:dyDescent="0.2">
      <c r="A136" s="148"/>
      <c r="B136" s="72"/>
      <c r="C136" s="73"/>
      <c r="D136" s="72"/>
      <c r="E136" s="73"/>
      <c r="F136" s="72"/>
      <c r="G136" s="79">
        <f t="shared" si="12"/>
        <v>2843.48</v>
      </c>
      <c r="H136" s="56">
        <f t="shared" si="12"/>
        <v>126</v>
      </c>
      <c r="I136" s="56"/>
      <c r="J136" s="56"/>
      <c r="K136" s="72"/>
      <c r="L136" s="56" t="str">
        <f t="shared" si="13"/>
        <v xml:space="preserve"> </v>
      </c>
      <c r="M136" s="72"/>
      <c r="N136" s="77"/>
      <c r="O136" s="77"/>
      <c r="P136" s="78">
        <f t="shared" si="9"/>
        <v>0</v>
      </c>
    </row>
    <row r="137" spans="1:16" ht="15" x14ac:dyDescent="0.2">
      <c r="A137" s="148"/>
      <c r="B137" s="72"/>
      <c r="C137" s="73"/>
      <c r="D137" s="72"/>
      <c r="E137" s="73"/>
      <c r="F137" s="72"/>
      <c r="G137" s="79">
        <f t="shared" si="12"/>
        <v>2843.48</v>
      </c>
      <c r="H137" s="56">
        <f t="shared" si="12"/>
        <v>126</v>
      </c>
      <c r="I137" s="56"/>
      <c r="J137" s="56"/>
      <c r="K137" s="72"/>
      <c r="L137" s="56" t="str">
        <f t="shared" si="13"/>
        <v xml:space="preserve"> </v>
      </c>
      <c r="M137" s="72"/>
      <c r="N137" s="77"/>
      <c r="O137" s="77"/>
      <c r="P137" s="78">
        <f t="shared" si="9"/>
        <v>0</v>
      </c>
    </row>
    <row r="138" spans="1:16" ht="15" x14ac:dyDescent="0.2">
      <c r="A138" s="148"/>
      <c r="B138" s="72"/>
      <c r="C138" s="73"/>
      <c r="D138" s="72"/>
      <c r="E138" s="73"/>
      <c r="F138" s="72"/>
      <c r="G138" s="79">
        <f t="shared" ref="G138:H153" si="14">G137-E138+C138</f>
        <v>2843.48</v>
      </c>
      <c r="H138" s="56">
        <f t="shared" si="14"/>
        <v>126</v>
      </c>
      <c r="I138" s="56"/>
      <c r="J138" s="56"/>
      <c r="K138" s="72"/>
      <c r="L138" s="56" t="str">
        <f t="shared" si="13"/>
        <v xml:space="preserve"> </v>
      </c>
      <c r="M138" s="72"/>
      <c r="N138" s="77"/>
      <c r="O138" s="77"/>
      <c r="P138" s="78">
        <f t="shared" si="9"/>
        <v>0</v>
      </c>
    </row>
    <row r="139" spans="1:16" ht="15" x14ac:dyDescent="0.2">
      <c r="A139" s="148"/>
      <c r="B139" s="72"/>
      <c r="C139" s="73"/>
      <c r="D139" s="72"/>
      <c r="E139" s="73"/>
      <c r="F139" s="72"/>
      <c r="G139" s="79">
        <f t="shared" si="14"/>
        <v>2843.48</v>
      </c>
      <c r="H139" s="56">
        <f t="shared" si="14"/>
        <v>126</v>
      </c>
      <c r="I139" s="56"/>
      <c r="J139" s="56"/>
      <c r="K139" s="72"/>
      <c r="L139" s="56" t="str">
        <f t="shared" si="13"/>
        <v xml:space="preserve"> </v>
      </c>
      <c r="M139" s="72"/>
      <c r="N139" s="77"/>
      <c r="O139" s="77"/>
      <c r="P139" s="78">
        <f t="shared" si="9"/>
        <v>0</v>
      </c>
    </row>
    <row r="140" spans="1:16" ht="15" x14ac:dyDescent="0.2">
      <c r="A140" s="148"/>
      <c r="B140" s="72"/>
      <c r="C140" s="73"/>
      <c r="D140" s="72"/>
      <c r="E140" s="73"/>
      <c r="F140" s="72"/>
      <c r="G140" s="79">
        <f t="shared" si="14"/>
        <v>2843.48</v>
      </c>
      <c r="H140" s="56">
        <f t="shared" si="14"/>
        <v>126</v>
      </c>
      <c r="I140" s="56"/>
      <c r="J140" s="56"/>
      <c r="K140" s="72"/>
      <c r="L140" s="56" t="str">
        <f t="shared" si="13"/>
        <v xml:space="preserve"> </v>
      </c>
      <c r="M140" s="72"/>
      <c r="N140" s="77"/>
      <c r="O140" s="77"/>
      <c r="P140" s="78">
        <f t="shared" si="9"/>
        <v>0</v>
      </c>
    </row>
    <row r="141" spans="1:16" ht="15" x14ac:dyDescent="0.2">
      <c r="A141" s="148"/>
      <c r="B141" s="72"/>
      <c r="C141" s="73"/>
      <c r="D141" s="72"/>
      <c r="E141" s="73"/>
      <c r="F141" s="72"/>
      <c r="G141" s="79">
        <f t="shared" si="14"/>
        <v>2843.48</v>
      </c>
      <c r="H141" s="56">
        <f t="shared" si="14"/>
        <v>126</v>
      </c>
      <c r="I141" s="56"/>
      <c r="J141" s="56"/>
      <c r="K141" s="72"/>
      <c r="L141" s="56" t="str">
        <f t="shared" si="13"/>
        <v xml:space="preserve"> </v>
      </c>
      <c r="M141" s="72"/>
      <c r="N141" s="77"/>
      <c r="O141" s="77"/>
      <c r="P141" s="78">
        <f t="shared" ref="P141:P205" si="15">O141*G141</f>
        <v>0</v>
      </c>
    </row>
    <row r="142" spans="1:16" ht="15" x14ac:dyDescent="0.2">
      <c r="A142" s="148"/>
      <c r="B142" s="72"/>
      <c r="C142" s="73"/>
      <c r="D142" s="72"/>
      <c r="E142" s="73"/>
      <c r="F142" s="72"/>
      <c r="G142" s="79">
        <f t="shared" si="14"/>
        <v>2843.48</v>
      </c>
      <c r="H142" s="56">
        <f t="shared" si="14"/>
        <v>126</v>
      </c>
      <c r="I142" s="56"/>
      <c r="J142" s="56"/>
      <c r="K142" s="72"/>
      <c r="L142" s="56" t="str">
        <f t="shared" si="13"/>
        <v xml:space="preserve"> </v>
      </c>
      <c r="M142" s="72"/>
      <c r="N142" s="77"/>
      <c r="O142" s="77"/>
      <c r="P142" s="78">
        <f t="shared" si="15"/>
        <v>0</v>
      </c>
    </row>
    <row r="143" spans="1:16" ht="15" x14ac:dyDescent="0.2">
      <c r="A143" s="148"/>
      <c r="B143" s="72"/>
      <c r="C143" s="73"/>
      <c r="D143" s="72"/>
      <c r="E143" s="73"/>
      <c r="F143" s="72"/>
      <c r="G143" s="79">
        <f t="shared" si="14"/>
        <v>2843.48</v>
      </c>
      <c r="H143" s="56">
        <f t="shared" si="14"/>
        <v>126</v>
      </c>
      <c r="I143" s="56"/>
      <c r="J143" s="56"/>
      <c r="K143" s="72"/>
      <c r="L143" s="56" t="str">
        <f t="shared" si="13"/>
        <v xml:space="preserve"> </v>
      </c>
      <c r="M143" s="72"/>
      <c r="N143" s="77"/>
      <c r="O143" s="77"/>
      <c r="P143" s="78">
        <f t="shared" si="15"/>
        <v>0</v>
      </c>
    </row>
    <row r="144" spans="1:16" ht="15" x14ac:dyDescent="0.2">
      <c r="A144" s="148"/>
      <c r="B144" s="72"/>
      <c r="C144" s="73"/>
      <c r="D144" s="72"/>
      <c r="E144" s="73"/>
      <c r="F144" s="72"/>
      <c r="G144" s="79">
        <f t="shared" si="14"/>
        <v>2843.48</v>
      </c>
      <c r="H144" s="56">
        <f t="shared" si="14"/>
        <v>126</v>
      </c>
      <c r="I144" s="56"/>
      <c r="J144" s="56"/>
      <c r="K144" s="72"/>
      <c r="L144" s="56" t="str">
        <f t="shared" si="13"/>
        <v xml:space="preserve"> </v>
      </c>
      <c r="M144" s="72"/>
      <c r="N144" s="77"/>
      <c r="O144" s="77"/>
      <c r="P144" s="78">
        <f t="shared" si="15"/>
        <v>0</v>
      </c>
    </row>
    <row r="145" spans="1:16" ht="15" x14ac:dyDescent="0.2">
      <c r="A145" s="148"/>
      <c r="B145" s="72"/>
      <c r="C145" s="73"/>
      <c r="D145" s="72"/>
      <c r="E145" s="73"/>
      <c r="F145" s="72"/>
      <c r="G145" s="79">
        <f t="shared" si="14"/>
        <v>2843.48</v>
      </c>
      <c r="H145" s="56">
        <f t="shared" si="14"/>
        <v>126</v>
      </c>
      <c r="I145" s="56"/>
      <c r="J145" s="56"/>
      <c r="K145" s="72"/>
      <c r="L145" s="56" t="str">
        <f t="shared" si="13"/>
        <v xml:space="preserve"> </v>
      </c>
      <c r="M145" s="72"/>
      <c r="N145" s="77"/>
      <c r="O145" s="77"/>
      <c r="P145" s="78">
        <f t="shared" si="15"/>
        <v>0</v>
      </c>
    </row>
    <row r="146" spans="1:16" ht="15" x14ac:dyDescent="0.2">
      <c r="A146" s="148"/>
      <c r="B146" s="72"/>
      <c r="C146" s="81"/>
      <c r="D146" s="72"/>
      <c r="E146" s="73"/>
      <c r="F146" s="72"/>
      <c r="G146" s="79">
        <f t="shared" si="14"/>
        <v>2843.48</v>
      </c>
      <c r="H146" s="56">
        <f t="shared" si="14"/>
        <v>126</v>
      </c>
      <c r="I146" s="56"/>
      <c r="J146" s="56"/>
      <c r="K146" s="72"/>
      <c r="L146" s="56"/>
      <c r="M146" s="72"/>
      <c r="N146" s="77"/>
      <c r="O146" s="77"/>
      <c r="P146" s="78">
        <f t="shared" si="15"/>
        <v>0</v>
      </c>
    </row>
    <row r="147" spans="1:16" ht="15" x14ac:dyDescent="0.2">
      <c r="A147" s="148"/>
      <c r="B147" s="72"/>
      <c r="C147" s="73"/>
      <c r="D147" s="72"/>
      <c r="E147" s="73"/>
      <c r="F147" s="72"/>
      <c r="G147" s="79">
        <f t="shared" si="14"/>
        <v>2843.48</v>
      </c>
      <c r="H147" s="56">
        <f t="shared" si="14"/>
        <v>126</v>
      </c>
      <c r="I147" s="56"/>
      <c r="J147" s="56"/>
      <c r="K147" s="72"/>
      <c r="L147" s="56" t="str">
        <f t="shared" si="13"/>
        <v xml:space="preserve"> </v>
      </c>
      <c r="M147" s="72"/>
      <c r="N147" s="77"/>
      <c r="O147" s="77"/>
      <c r="P147" s="78">
        <f t="shared" si="15"/>
        <v>0</v>
      </c>
    </row>
    <row r="148" spans="1:16" ht="15" x14ac:dyDescent="0.2">
      <c r="A148" s="148"/>
      <c r="B148" s="72"/>
      <c r="C148" s="73"/>
      <c r="D148" s="72"/>
      <c r="E148" s="73"/>
      <c r="F148" s="72"/>
      <c r="G148" s="79">
        <f t="shared" si="14"/>
        <v>2843.48</v>
      </c>
      <c r="H148" s="56">
        <f t="shared" si="14"/>
        <v>126</v>
      </c>
      <c r="I148" s="56"/>
      <c r="J148" s="56"/>
      <c r="K148" s="72"/>
      <c r="L148" s="56" t="str">
        <f t="shared" si="13"/>
        <v xml:space="preserve"> </v>
      </c>
      <c r="M148" s="72"/>
      <c r="N148" s="77"/>
      <c r="O148" s="77"/>
      <c r="P148" s="78">
        <f t="shared" si="15"/>
        <v>0</v>
      </c>
    </row>
    <row r="149" spans="1:16" ht="15" x14ac:dyDescent="0.2">
      <c r="A149" s="148"/>
      <c r="B149" s="72"/>
      <c r="C149" s="73"/>
      <c r="D149" s="72"/>
      <c r="E149" s="73"/>
      <c r="F149" s="72"/>
      <c r="G149" s="79">
        <f t="shared" si="14"/>
        <v>2843.48</v>
      </c>
      <c r="H149" s="56">
        <f t="shared" si="14"/>
        <v>126</v>
      </c>
      <c r="I149" s="56"/>
      <c r="J149" s="56"/>
      <c r="K149" s="72"/>
      <c r="L149" s="56" t="str">
        <f t="shared" si="13"/>
        <v xml:space="preserve"> </v>
      </c>
      <c r="M149" s="72"/>
      <c r="N149" s="77"/>
      <c r="O149" s="77"/>
      <c r="P149" s="78">
        <f t="shared" si="15"/>
        <v>0</v>
      </c>
    </row>
    <row r="150" spans="1:16" ht="15" x14ac:dyDescent="0.2">
      <c r="A150" s="148"/>
      <c r="B150" s="72"/>
      <c r="C150" s="73"/>
      <c r="D150" s="72"/>
      <c r="E150" s="73"/>
      <c r="F150" s="72"/>
      <c r="G150" s="79">
        <f t="shared" si="14"/>
        <v>2843.48</v>
      </c>
      <c r="H150" s="56">
        <f t="shared" si="14"/>
        <v>126</v>
      </c>
      <c r="I150" s="56"/>
      <c r="J150" s="56"/>
      <c r="K150" s="72"/>
      <c r="L150" s="56" t="str">
        <f t="shared" si="13"/>
        <v xml:space="preserve"> </v>
      </c>
      <c r="M150" s="72"/>
      <c r="N150" s="77"/>
      <c r="O150" s="77"/>
      <c r="P150" s="78">
        <f t="shared" si="15"/>
        <v>0</v>
      </c>
    </row>
    <row r="151" spans="1:16" ht="15" x14ac:dyDescent="0.2">
      <c r="A151" s="148"/>
      <c r="B151" s="72"/>
      <c r="C151" s="73"/>
      <c r="D151" s="72"/>
      <c r="E151" s="73"/>
      <c r="F151" s="72"/>
      <c r="G151" s="79">
        <f t="shared" si="14"/>
        <v>2843.48</v>
      </c>
      <c r="H151" s="56">
        <f t="shared" si="14"/>
        <v>126</v>
      </c>
      <c r="I151" s="56"/>
      <c r="J151" s="56"/>
      <c r="K151" s="72"/>
      <c r="L151" s="56" t="str">
        <f t="shared" si="13"/>
        <v xml:space="preserve"> </v>
      </c>
      <c r="M151" s="72"/>
      <c r="N151" s="77"/>
      <c r="O151" s="77"/>
      <c r="P151" s="78">
        <f t="shared" si="15"/>
        <v>0</v>
      </c>
    </row>
    <row r="152" spans="1:16" ht="15" x14ac:dyDescent="0.2">
      <c r="A152" s="148"/>
      <c r="B152" s="72"/>
      <c r="C152" s="73"/>
      <c r="D152" s="72"/>
      <c r="E152" s="73"/>
      <c r="F152" s="72"/>
      <c r="G152" s="79">
        <f t="shared" si="14"/>
        <v>2843.48</v>
      </c>
      <c r="H152" s="56">
        <f t="shared" si="14"/>
        <v>126</v>
      </c>
      <c r="I152" s="56"/>
      <c r="J152" s="56"/>
      <c r="K152" s="72"/>
      <c r="L152" s="56" t="str">
        <f t="shared" si="13"/>
        <v xml:space="preserve"> </v>
      </c>
      <c r="M152" s="72"/>
      <c r="N152" s="77"/>
      <c r="O152" s="77"/>
      <c r="P152" s="78">
        <f t="shared" si="15"/>
        <v>0</v>
      </c>
    </row>
    <row r="153" spans="1:16" ht="15" x14ac:dyDescent="0.2">
      <c r="A153" s="148"/>
      <c r="B153" s="72"/>
      <c r="C153" s="73"/>
      <c r="D153" s="72"/>
      <c r="E153" s="73"/>
      <c r="F153" s="72"/>
      <c r="G153" s="79">
        <f t="shared" si="14"/>
        <v>2843.48</v>
      </c>
      <c r="H153" s="56">
        <f t="shared" si="14"/>
        <v>126</v>
      </c>
      <c r="I153" s="56"/>
      <c r="J153" s="56"/>
      <c r="K153" s="72"/>
      <c r="L153" s="56" t="str">
        <f t="shared" si="13"/>
        <v xml:space="preserve"> </v>
      </c>
      <c r="M153" s="72"/>
      <c r="N153" s="77"/>
      <c r="O153" s="77"/>
      <c r="P153" s="78">
        <f t="shared" si="15"/>
        <v>0</v>
      </c>
    </row>
    <row r="154" spans="1:16" ht="15" x14ac:dyDescent="0.2">
      <c r="A154" s="148"/>
      <c r="B154" s="72"/>
      <c r="C154" s="73"/>
      <c r="D154" s="72"/>
      <c r="E154" s="73"/>
      <c r="F154" s="72"/>
      <c r="G154" s="79">
        <f t="shared" ref="G154:H169" si="16">G153-E154+C154</f>
        <v>2843.48</v>
      </c>
      <c r="H154" s="56">
        <f t="shared" si="16"/>
        <v>126</v>
      </c>
      <c r="I154" s="56"/>
      <c r="J154" s="56"/>
      <c r="K154" s="72"/>
      <c r="L154" s="56" t="str">
        <f t="shared" si="13"/>
        <v xml:space="preserve"> </v>
      </c>
      <c r="M154" s="72"/>
      <c r="N154" s="77"/>
      <c r="O154" s="77"/>
      <c r="P154" s="78">
        <f t="shared" si="15"/>
        <v>0</v>
      </c>
    </row>
    <row r="155" spans="1:16" ht="15" x14ac:dyDescent="0.2">
      <c r="A155" s="148"/>
      <c r="B155" s="72"/>
      <c r="C155" s="73"/>
      <c r="D155" s="72"/>
      <c r="E155" s="73"/>
      <c r="F155" s="72"/>
      <c r="G155" s="79">
        <f t="shared" si="16"/>
        <v>2843.48</v>
      </c>
      <c r="H155" s="56">
        <f t="shared" si="16"/>
        <v>126</v>
      </c>
      <c r="I155" s="56"/>
      <c r="J155" s="56"/>
      <c r="K155" s="72"/>
      <c r="L155" s="56" t="str">
        <f t="shared" si="13"/>
        <v xml:space="preserve"> </v>
      </c>
      <c r="M155" s="72"/>
      <c r="N155" s="77"/>
      <c r="O155" s="77"/>
      <c r="P155" s="78">
        <f t="shared" si="15"/>
        <v>0</v>
      </c>
    </row>
    <row r="156" spans="1:16" ht="15" x14ac:dyDescent="0.2">
      <c r="A156" s="148"/>
      <c r="B156" s="72"/>
      <c r="C156" s="73"/>
      <c r="D156" s="72"/>
      <c r="E156" s="73"/>
      <c r="F156" s="72"/>
      <c r="G156" s="79">
        <f t="shared" si="16"/>
        <v>2843.48</v>
      </c>
      <c r="H156" s="56">
        <f t="shared" si="16"/>
        <v>126</v>
      </c>
      <c r="I156" s="56"/>
      <c r="J156" s="56"/>
      <c r="K156" s="72"/>
      <c r="L156" s="56" t="str">
        <f t="shared" si="13"/>
        <v xml:space="preserve"> </v>
      </c>
      <c r="M156" s="72"/>
      <c r="N156" s="77"/>
      <c r="O156" s="77"/>
      <c r="P156" s="78">
        <f t="shared" si="15"/>
        <v>0</v>
      </c>
    </row>
    <row r="157" spans="1:16" ht="15" x14ac:dyDescent="0.2">
      <c r="A157" s="148"/>
      <c r="B157" s="72"/>
      <c r="C157" s="73"/>
      <c r="D157" s="72"/>
      <c r="E157" s="73"/>
      <c r="F157" s="72"/>
      <c r="G157" s="79">
        <f t="shared" si="16"/>
        <v>2843.48</v>
      </c>
      <c r="H157" s="56">
        <f t="shared" si="16"/>
        <v>126</v>
      </c>
      <c r="I157" s="56"/>
      <c r="J157" s="56"/>
      <c r="K157" s="72"/>
      <c r="L157" s="56" t="str">
        <f t="shared" si="13"/>
        <v xml:space="preserve"> </v>
      </c>
      <c r="M157" s="72"/>
      <c r="N157" s="77"/>
      <c r="O157" s="77"/>
      <c r="P157" s="78">
        <f t="shared" si="15"/>
        <v>0</v>
      </c>
    </row>
    <row r="158" spans="1:16" ht="15" x14ac:dyDescent="0.2">
      <c r="A158" s="148"/>
      <c r="B158" s="72"/>
      <c r="C158" s="73"/>
      <c r="D158" s="72"/>
      <c r="E158" s="73"/>
      <c r="F158" s="72"/>
      <c r="G158" s="79">
        <f t="shared" si="16"/>
        <v>2843.48</v>
      </c>
      <c r="H158" s="56">
        <f t="shared" si="16"/>
        <v>126</v>
      </c>
      <c r="I158" s="56"/>
      <c r="J158" s="56"/>
      <c r="K158" s="72"/>
      <c r="L158" s="56" t="str">
        <f t="shared" si="13"/>
        <v xml:space="preserve"> </v>
      </c>
      <c r="M158" s="72"/>
      <c r="N158" s="77"/>
      <c r="O158" s="77"/>
      <c r="P158" s="78">
        <f t="shared" si="15"/>
        <v>0</v>
      </c>
    </row>
    <row r="159" spans="1:16" ht="15" x14ac:dyDescent="0.2">
      <c r="A159" s="148"/>
      <c r="B159" s="72"/>
      <c r="C159" s="73"/>
      <c r="D159" s="72"/>
      <c r="E159" s="73"/>
      <c r="F159" s="72"/>
      <c r="G159" s="79">
        <f t="shared" si="16"/>
        <v>2843.48</v>
      </c>
      <c r="H159" s="56">
        <f t="shared" si="16"/>
        <v>126</v>
      </c>
      <c r="I159" s="56"/>
      <c r="J159" s="56"/>
      <c r="K159" s="72"/>
      <c r="L159" s="56" t="str">
        <f t="shared" si="13"/>
        <v xml:space="preserve"> </v>
      </c>
      <c r="M159" s="72"/>
      <c r="N159" s="77"/>
      <c r="O159" s="77"/>
      <c r="P159" s="78">
        <f t="shared" si="15"/>
        <v>0</v>
      </c>
    </row>
    <row r="160" spans="1:16" ht="15" x14ac:dyDescent="0.2">
      <c r="A160" s="148"/>
      <c r="B160" s="72"/>
      <c r="C160" s="73"/>
      <c r="D160" s="72"/>
      <c r="E160" s="73"/>
      <c r="F160" s="72"/>
      <c r="G160" s="79">
        <f t="shared" si="16"/>
        <v>2843.48</v>
      </c>
      <c r="H160" s="56">
        <f t="shared" si="16"/>
        <v>126</v>
      </c>
      <c r="I160" s="56"/>
      <c r="J160" s="56"/>
      <c r="K160" s="72"/>
      <c r="L160" s="56" t="str">
        <f t="shared" si="13"/>
        <v xml:space="preserve"> </v>
      </c>
      <c r="M160" s="72"/>
      <c r="N160" s="77"/>
      <c r="O160" s="77"/>
      <c r="P160" s="78">
        <f t="shared" si="15"/>
        <v>0</v>
      </c>
    </row>
    <row r="161" spans="1:16" ht="15" x14ac:dyDescent="0.2">
      <c r="A161" s="148"/>
      <c r="B161" s="72"/>
      <c r="C161" s="73"/>
      <c r="D161" s="72"/>
      <c r="E161" s="73"/>
      <c r="F161" s="72"/>
      <c r="G161" s="79">
        <f t="shared" si="16"/>
        <v>2843.48</v>
      </c>
      <c r="H161" s="56">
        <f t="shared" si="16"/>
        <v>126</v>
      </c>
      <c r="I161" s="56"/>
      <c r="J161" s="56"/>
      <c r="K161" s="72"/>
      <c r="L161" s="56" t="str">
        <f t="shared" si="13"/>
        <v xml:space="preserve"> </v>
      </c>
      <c r="M161" s="72"/>
      <c r="N161" s="77"/>
      <c r="O161" s="77"/>
      <c r="P161" s="78">
        <f t="shared" si="15"/>
        <v>0</v>
      </c>
    </row>
    <row r="162" spans="1:16" ht="15" x14ac:dyDescent="0.2">
      <c r="A162" s="148"/>
      <c r="B162" s="72"/>
      <c r="C162" s="73"/>
      <c r="D162" s="72"/>
      <c r="E162" s="73"/>
      <c r="F162" s="72"/>
      <c r="G162" s="79">
        <f t="shared" si="16"/>
        <v>2843.48</v>
      </c>
      <c r="H162" s="56">
        <f t="shared" si="16"/>
        <v>126</v>
      </c>
      <c r="I162" s="56"/>
      <c r="J162" s="56"/>
      <c r="K162" s="72"/>
      <c r="L162" s="56" t="str">
        <f t="shared" si="13"/>
        <v xml:space="preserve"> </v>
      </c>
      <c r="M162" s="72"/>
      <c r="N162" s="77"/>
      <c r="O162" s="77"/>
      <c r="P162" s="78">
        <f t="shared" si="15"/>
        <v>0</v>
      </c>
    </row>
    <row r="163" spans="1:16" ht="15" x14ac:dyDescent="0.2">
      <c r="A163" s="148"/>
      <c r="B163" s="72"/>
      <c r="C163" s="73"/>
      <c r="D163" s="72"/>
      <c r="E163" s="73"/>
      <c r="F163" s="72"/>
      <c r="G163" s="79">
        <f t="shared" si="16"/>
        <v>2843.48</v>
      </c>
      <c r="H163" s="56">
        <f t="shared" si="16"/>
        <v>126</v>
      </c>
      <c r="I163" s="56"/>
      <c r="J163" s="56"/>
      <c r="K163" s="72"/>
      <c r="L163" s="56" t="str">
        <f t="shared" si="13"/>
        <v xml:space="preserve"> </v>
      </c>
      <c r="M163" s="72"/>
      <c r="N163" s="77"/>
      <c r="O163" s="77"/>
      <c r="P163" s="78">
        <f t="shared" si="15"/>
        <v>0</v>
      </c>
    </row>
    <row r="164" spans="1:16" ht="15" x14ac:dyDescent="0.2">
      <c r="A164" s="148"/>
      <c r="B164" s="72"/>
      <c r="C164" s="73"/>
      <c r="D164" s="72"/>
      <c r="E164" s="73"/>
      <c r="F164" s="72"/>
      <c r="G164" s="79">
        <f t="shared" si="16"/>
        <v>2843.48</v>
      </c>
      <c r="H164" s="56">
        <f t="shared" si="16"/>
        <v>126</v>
      </c>
      <c r="I164" s="56"/>
      <c r="J164" s="56"/>
      <c r="K164" s="72"/>
      <c r="L164" s="56" t="str">
        <f t="shared" si="13"/>
        <v xml:space="preserve"> </v>
      </c>
      <c r="M164" s="72"/>
      <c r="N164" s="77"/>
      <c r="O164" s="77"/>
      <c r="P164" s="78">
        <f t="shared" si="15"/>
        <v>0</v>
      </c>
    </row>
    <row r="165" spans="1:16" ht="15" x14ac:dyDescent="0.2">
      <c r="A165" s="148"/>
      <c r="B165" s="72"/>
      <c r="C165" s="73"/>
      <c r="D165" s="72"/>
      <c r="E165" s="73"/>
      <c r="F165" s="72"/>
      <c r="G165" s="79">
        <f t="shared" si="16"/>
        <v>2843.48</v>
      </c>
      <c r="H165" s="56">
        <f t="shared" si="16"/>
        <v>126</v>
      </c>
      <c r="I165" s="56"/>
      <c r="J165" s="56"/>
      <c r="K165" s="72"/>
      <c r="L165" s="56" t="str">
        <f t="shared" si="13"/>
        <v xml:space="preserve"> </v>
      </c>
      <c r="M165" s="72"/>
      <c r="N165" s="77"/>
      <c r="O165" s="77"/>
      <c r="P165" s="78">
        <f t="shared" si="15"/>
        <v>0</v>
      </c>
    </row>
    <row r="166" spans="1:16" ht="15" x14ac:dyDescent="0.2">
      <c r="A166" s="148"/>
      <c r="B166" s="72"/>
      <c r="C166" s="81"/>
      <c r="D166" s="72"/>
      <c r="E166" s="73"/>
      <c r="F166" s="72"/>
      <c r="G166" s="79">
        <f t="shared" si="16"/>
        <v>2843.48</v>
      </c>
      <c r="H166" s="56">
        <f t="shared" si="16"/>
        <v>126</v>
      </c>
      <c r="I166" s="56"/>
      <c r="J166" s="56"/>
      <c r="K166" s="72"/>
      <c r="L166" s="56" t="str">
        <f t="shared" si="13"/>
        <v xml:space="preserve"> </v>
      </c>
      <c r="M166" s="72"/>
      <c r="N166" s="77"/>
      <c r="O166" s="77"/>
      <c r="P166" s="78">
        <f t="shared" si="15"/>
        <v>0</v>
      </c>
    </row>
    <row r="167" spans="1:16" ht="15" x14ac:dyDescent="0.2">
      <c r="A167" s="148"/>
      <c r="B167" s="72"/>
      <c r="C167" s="73"/>
      <c r="D167" s="72"/>
      <c r="E167" s="73"/>
      <c r="F167" s="72"/>
      <c r="G167" s="79">
        <f t="shared" si="16"/>
        <v>2843.48</v>
      </c>
      <c r="H167" s="56">
        <f t="shared" si="16"/>
        <v>126</v>
      </c>
      <c r="I167" s="56"/>
      <c r="J167" s="56"/>
      <c r="K167" s="72"/>
      <c r="L167" s="56" t="str">
        <f t="shared" si="13"/>
        <v xml:space="preserve"> </v>
      </c>
      <c r="M167" s="72"/>
      <c r="N167" s="77"/>
      <c r="O167" s="77"/>
      <c r="P167" s="78">
        <f t="shared" si="15"/>
        <v>0</v>
      </c>
    </row>
    <row r="168" spans="1:16" ht="15" x14ac:dyDescent="0.2">
      <c r="A168" s="148"/>
      <c r="B168" s="72"/>
      <c r="C168" s="73"/>
      <c r="D168" s="72"/>
      <c r="E168" s="73"/>
      <c r="F168" s="72"/>
      <c r="G168" s="79">
        <f t="shared" si="16"/>
        <v>2843.48</v>
      </c>
      <c r="H168" s="56">
        <f t="shared" si="16"/>
        <v>126</v>
      </c>
      <c r="I168" s="56"/>
      <c r="J168" s="56"/>
      <c r="K168" s="72"/>
      <c r="L168" s="56" t="str">
        <f t="shared" si="13"/>
        <v xml:space="preserve"> </v>
      </c>
      <c r="M168" s="72"/>
      <c r="N168" s="77"/>
      <c r="O168" s="77"/>
      <c r="P168" s="78">
        <f t="shared" si="15"/>
        <v>0</v>
      </c>
    </row>
    <row r="169" spans="1:16" ht="15" x14ac:dyDescent="0.2">
      <c r="A169" s="148"/>
      <c r="B169" s="72"/>
      <c r="C169" s="73"/>
      <c r="D169" s="72"/>
      <c r="E169" s="73"/>
      <c r="F169" s="72"/>
      <c r="G169" s="79">
        <f t="shared" si="16"/>
        <v>2843.48</v>
      </c>
      <c r="H169" s="56">
        <f t="shared" si="16"/>
        <v>126</v>
      </c>
      <c r="I169" s="56"/>
      <c r="J169" s="56"/>
      <c r="K169" s="72"/>
      <c r="L169" s="56" t="str">
        <f t="shared" si="13"/>
        <v xml:space="preserve"> </v>
      </c>
      <c r="M169" s="72"/>
      <c r="N169" s="77"/>
      <c r="O169" s="77"/>
      <c r="P169" s="78">
        <f t="shared" si="15"/>
        <v>0</v>
      </c>
    </row>
    <row r="170" spans="1:16" ht="15" x14ac:dyDescent="0.2">
      <c r="A170" s="148"/>
      <c r="B170" s="72"/>
      <c r="C170" s="73"/>
      <c r="D170" s="72"/>
      <c r="E170" s="73"/>
      <c r="F170" s="72"/>
      <c r="G170" s="79">
        <f t="shared" ref="G170:H185" si="17">G169-E170+C170</f>
        <v>2843.48</v>
      </c>
      <c r="H170" s="56">
        <f t="shared" si="17"/>
        <v>126</v>
      </c>
      <c r="I170" s="56"/>
      <c r="J170" s="56"/>
      <c r="K170" s="72"/>
      <c r="L170" s="56" t="str">
        <f t="shared" si="13"/>
        <v xml:space="preserve"> </v>
      </c>
      <c r="M170" s="72"/>
      <c r="N170" s="77"/>
      <c r="O170" s="77"/>
      <c r="P170" s="78">
        <f t="shared" si="15"/>
        <v>0</v>
      </c>
    </row>
    <row r="171" spans="1:16" ht="15" x14ac:dyDescent="0.2">
      <c r="A171" s="148"/>
      <c r="B171" s="72"/>
      <c r="C171" s="73"/>
      <c r="D171" s="72"/>
      <c r="E171" s="73"/>
      <c r="F171" s="72"/>
      <c r="G171" s="79">
        <f t="shared" si="17"/>
        <v>2843.48</v>
      </c>
      <c r="H171" s="56">
        <f t="shared" si="17"/>
        <v>126</v>
      </c>
      <c r="I171" s="56"/>
      <c r="J171" s="56"/>
      <c r="K171" s="72"/>
      <c r="L171" s="56" t="str">
        <f t="shared" si="13"/>
        <v xml:space="preserve"> </v>
      </c>
      <c r="M171" s="72"/>
      <c r="N171" s="77"/>
      <c r="O171" s="77"/>
      <c r="P171" s="78">
        <f t="shared" si="15"/>
        <v>0</v>
      </c>
    </row>
    <row r="172" spans="1:16" ht="15" x14ac:dyDescent="0.2">
      <c r="A172" s="148"/>
      <c r="B172" s="72"/>
      <c r="C172" s="73"/>
      <c r="D172" s="72"/>
      <c r="E172" s="73"/>
      <c r="F172" s="72"/>
      <c r="G172" s="79">
        <f t="shared" si="17"/>
        <v>2843.48</v>
      </c>
      <c r="H172" s="56">
        <f t="shared" si="17"/>
        <v>126</v>
      </c>
      <c r="I172" s="56"/>
      <c r="J172" s="56"/>
      <c r="K172" s="72"/>
      <c r="L172" s="56" t="str">
        <f t="shared" si="13"/>
        <v xml:space="preserve"> </v>
      </c>
      <c r="M172" s="72"/>
      <c r="N172" s="77"/>
      <c r="O172" s="77"/>
      <c r="P172" s="78">
        <f t="shared" si="15"/>
        <v>0</v>
      </c>
    </row>
    <row r="173" spans="1:16" ht="15" x14ac:dyDescent="0.2">
      <c r="A173" s="148"/>
      <c r="B173" s="72"/>
      <c r="C173" s="73"/>
      <c r="D173" s="72"/>
      <c r="E173" s="73"/>
      <c r="F173" s="72"/>
      <c r="G173" s="79">
        <f t="shared" si="17"/>
        <v>2843.48</v>
      </c>
      <c r="H173" s="56">
        <f t="shared" si="17"/>
        <v>126</v>
      </c>
      <c r="I173" s="56"/>
      <c r="J173" s="56"/>
      <c r="K173" s="72"/>
      <c r="L173" s="56" t="str">
        <f t="shared" si="13"/>
        <v xml:space="preserve"> </v>
      </c>
      <c r="M173" s="72"/>
      <c r="N173" s="77"/>
      <c r="O173" s="77"/>
      <c r="P173" s="78">
        <f t="shared" si="15"/>
        <v>0</v>
      </c>
    </row>
    <row r="174" spans="1:16" ht="15" x14ac:dyDescent="0.2">
      <c r="A174" s="148"/>
      <c r="B174" s="72"/>
      <c r="C174" s="73"/>
      <c r="D174" s="72"/>
      <c r="E174" s="73"/>
      <c r="F174" s="72"/>
      <c r="G174" s="79">
        <f t="shared" si="17"/>
        <v>2843.48</v>
      </c>
      <c r="H174" s="56">
        <f t="shared" si="17"/>
        <v>126</v>
      </c>
      <c r="I174" s="56"/>
      <c r="J174" s="56"/>
      <c r="K174" s="72"/>
      <c r="L174" s="56" t="str">
        <f t="shared" si="13"/>
        <v xml:space="preserve"> </v>
      </c>
      <c r="M174" s="72"/>
      <c r="N174" s="77"/>
      <c r="O174" s="77"/>
      <c r="P174" s="78">
        <f t="shared" si="15"/>
        <v>0</v>
      </c>
    </row>
    <row r="175" spans="1:16" ht="15" x14ac:dyDescent="0.2">
      <c r="A175" s="148"/>
      <c r="B175" s="72"/>
      <c r="C175" s="73"/>
      <c r="D175" s="72"/>
      <c r="E175" s="73"/>
      <c r="F175" s="72"/>
      <c r="G175" s="79">
        <f t="shared" si="17"/>
        <v>2843.48</v>
      </c>
      <c r="H175" s="56">
        <f t="shared" si="17"/>
        <v>126</v>
      </c>
      <c r="I175" s="56"/>
      <c r="J175" s="56"/>
      <c r="K175" s="72"/>
      <c r="L175" s="56" t="str">
        <f t="shared" si="13"/>
        <v xml:space="preserve"> </v>
      </c>
      <c r="M175" s="72"/>
      <c r="N175" s="77"/>
      <c r="O175" s="77"/>
      <c r="P175" s="78">
        <f t="shared" si="15"/>
        <v>0</v>
      </c>
    </row>
    <row r="176" spans="1:16" ht="15" x14ac:dyDescent="0.2">
      <c r="A176" s="148"/>
      <c r="B176" s="72"/>
      <c r="C176" s="73"/>
      <c r="D176" s="72"/>
      <c r="E176" s="73"/>
      <c r="F176" s="72"/>
      <c r="G176" s="79">
        <f t="shared" si="17"/>
        <v>2843.48</v>
      </c>
      <c r="H176" s="56">
        <f t="shared" si="17"/>
        <v>126</v>
      </c>
      <c r="I176" s="56"/>
      <c r="J176" s="56"/>
      <c r="K176" s="72"/>
      <c r="L176" s="56" t="str">
        <f t="shared" si="13"/>
        <v xml:space="preserve"> </v>
      </c>
      <c r="M176" s="72"/>
      <c r="N176" s="77"/>
      <c r="O176" s="77"/>
      <c r="P176" s="78">
        <f t="shared" si="15"/>
        <v>0</v>
      </c>
    </row>
    <row r="177" spans="1:16" ht="15" x14ac:dyDescent="0.2">
      <c r="A177" s="148"/>
      <c r="B177" s="72"/>
      <c r="C177" s="73"/>
      <c r="D177" s="72"/>
      <c r="E177" s="73"/>
      <c r="F177" s="72"/>
      <c r="G177" s="79">
        <f t="shared" si="17"/>
        <v>2843.48</v>
      </c>
      <c r="H177" s="56">
        <f t="shared" si="17"/>
        <v>126</v>
      </c>
      <c r="I177" s="56"/>
      <c r="J177" s="56"/>
      <c r="K177" s="72"/>
      <c r="L177" s="56" t="str">
        <f t="shared" si="13"/>
        <v xml:space="preserve"> </v>
      </c>
      <c r="M177" s="72"/>
      <c r="N177" s="77"/>
      <c r="O177" s="77"/>
      <c r="P177" s="78">
        <f t="shared" si="15"/>
        <v>0</v>
      </c>
    </row>
    <row r="178" spans="1:16" ht="15" x14ac:dyDescent="0.2">
      <c r="A178" s="148"/>
      <c r="B178" s="72"/>
      <c r="C178" s="73"/>
      <c r="D178" s="72"/>
      <c r="E178" s="73"/>
      <c r="F178" s="72"/>
      <c r="G178" s="79">
        <f t="shared" si="17"/>
        <v>2843.48</v>
      </c>
      <c r="H178" s="56">
        <f t="shared" si="17"/>
        <v>126</v>
      </c>
      <c r="I178" s="56"/>
      <c r="J178" s="56"/>
      <c r="K178" s="72"/>
      <c r="L178" s="56" t="str">
        <f t="shared" si="13"/>
        <v xml:space="preserve"> </v>
      </c>
      <c r="M178" s="72"/>
      <c r="N178" s="77"/>
      <c r="O178" s="77"/>
      <c r="P178" s="78">
        <f t="shared" si="15"/>
        <v>0</v>
      </c>
    </row>
    <row r="179" spans="1:16" ht="15" x14ac:dyDescent="0.2">
      <c r="A179" s="148"/>
      <c r="B179" s="72"/>
      <c r="C179" s="73"/>
      <c r="D179" s="72"/>
      <c r="E179" s="73"/>
      <c r="F179" s="72"/>
      <c r="G179" s="79">
        <f t="shared" si="17"/>
        <v>2843.48</v>
      </c>
      <c r="H179" s="56">
        <f t="shared" si="17"/>
        <v>126</v>
      </c>
      <c r="I179" s="56"/>
      <c r="J179" s="56"/>
      <c r="K179" s="72"/>
      <c r="L179" s="56" t="str">
        <f t="shared" si="13"/>
        <v xml:space="preserve"> </v>
      </c>
      <c r="M179" s="72"/>
      <c r="N179" s="77"/>
      <c r="O179" s="77"/>
      <c r="P179" s="78">
        <f t="shared" si="15"/>
        <v>0</v>
      </c>
    </row>
    <row r="180" spans="1:16" ht="15" x14ac:dyDescent="0.2">
      <c r="A180" s="148"/>
      <c r="B180" s="72"/>
      <c r="C180" s="73"/>
      <c r="D180" s="72"/>
      <c r="E180" s="73"/>
      <c r="F180" s="72"/>
      <c r="G180" s="79">
        <f t="shared" si="17"/>
        <v>2843.48</v>
      </c>
      <c r="H180" s="56">
        <f t="shared" si="17"/>
        <v>126</v>
      </c>
      <c r="I180" s="56"/>
      <c r="J180" s="56"/>
      <c r="K180" s="72"/>
      <c r="L180" s="56" t="str">
        <f t="shared" si="13"/>
        <v xml:space="preserve"> </v>
      </c>
      <c r="M180" s="72"/>
      <c r="N180" s="77"/>
      <c r="O180" s="77"/>
      <c r="P180" s="78">
        <f t="shared" si="15"/>
        <v>0</v>
      </c>
    </row>
    <row r="181" spans="1:16" ht="15" x14ac:dyDescent="0.2">
      <c r="A181" s="148"/>
      <c r="B181" s="72"/>
      <c r="C181" s="73"/>
      <c r="D181" s="72"/>
      <c r="E181" s="73"/>
      <c r="F181" s="72"/>
      <c r="G181" s="79">
        <f t="shared" si="17"/>
        <v>2843.48</v>
      </c>
      <c r="H181" s="56">
        <f t="shared" si="17"/>
        <v>126</v>
      </c>
      <c r="I181" s="56"/>
      <c r="J181" s="56"/>
      <c r="K181" s="72"/>
      <c r="L181" s="56" t="str">
        <f t="shared" si="13"/>
        <v xml:space="preserve"> </v>
      </c>
      <c r="M181" s="72"/>
      <c r="N181" s="77"/>
      <c r="O181" s="77"/>
      <c r="P181" s="78">
        <f t="shared" si="15"/>
        <v>0</v>
      </c>
    </row>
    <row r="182" spans="1:16" ht="15" x14ac:dyDescent="0.2">
      <c r="A182" s="148"/>
      <c r="B182" s="72"/>
      <c r="C182" s="73"/>
      <c r="D182" s="72"/>
      <c r="E182" s="73"/>
      <c r="F182" s="72"/>
      <c r="G182" s="79">
        <f t="shared" si="17"/>
        <v>2843.48</v>
      </c>
      <c r="H182" s="56">
        <f t="shared" si="17"/>
        <v>126</v>
      </c>
      <c r="I182" s="56"/>
      <c r="J182" s="56"/>
      <c r="K182" s="72"/>
      <c r="L182" s="56" t="str">
        <f t="shared" si="13"/>
        <v xml:space="preserve"> </v>
      </c>
      <c r="M182" s="72"/>
      <c r="N182" s="77"/>
      <c r="O182" s="77"/>
      <c r="P182" s="78">
        <f t="shared" si="15"/>
        <v>0</v>
      </c>
    </row>
    <row r="183" spans="1:16" ht="15" x14ac:dyDescent="0.2">
      <c r="A183" s="148"/>
      <c r="B183" s="72"/>
      <c r="C183" s="73"/>
      <c r="D183" s="72"/>
      <c r="E183" s="73"/>
      <c r="F183" s="72"/>
      <c r="G183" s="79">
        <f t="shared" si="17"/>
        <v>2843.48</v>
      </c>
      <c r="H183" s="56">
        <f t="shared" si="17"/>
        <v>126</v>
      </c>
      <c r="I183" s="56"/>
      <c r="J183" s="56"/>
      <c r="K183" s="72"/>
      <c r="L183" s="56" t="str">
        <f t="shared" si="13"/>
        <v xml:space="preserve"> </v>
      </c>
      <c r="M183" s="72"/>
      <c r="N183" s="77"/>
      <c r="O183" s="77"/>
      <c r="P183" s="78">
        <f t="shared" si="15"/>
        <v>0</v>
      </c>
    </row>
    <row r="184" spans="1:16" ht="15" x14ac:dyDescent="0.2">
      <c r="A184" s="148"/>
      <c r="B184" s="72"/>
      <c r="C184" s="73"/>
      <c r="D184" s="72"/>
      <c r="E184" s="73"/>
      <c r="F184" s="72"/>
      <c r="G184" s="79">
        <f t="shared" si="17"/>
        <v>2843.48</v>
      </c>
      <c r="H184" s="56">
        <f t="shared" si="17"/>
        <v>126</v>
      </c>
      <c r="I184" s="56"/>
      <c r="J184" s="56"/>
      <c r="K184" s="72"/>
      <c r="L184" s="56" t="str">
        <f t="shared" si="13"/>
        <v xml:space="preserve"> </v>
      </c>
      <c r="M184" s="72"/>
      <c r="N184" s="77"/>
      <c r="O184" s="77"/>
      <c r="P184" s="78">
        <f t="shared" si="15"/>
        <v>0</v>
      </c>
    </row>
    <row r="185" spans="1:16" ht="15" x14ac:dyDescent="0.2">
      <c r="A185" s="148"/>
      <c r="B185" s="72"/>
      <c r="C185" s="73"/>
      <c r="D185" s="72"/>
      <c r="E185" s="73"/>
      <c r="F185" s="72"/>
      <c r="G185" s="79">
        <f t="shared" si="17"/>
        <v>2843.48</v>
      </c>
      <c r="H185" s="56">
        <f t="shared" si="17"/>
        <v>126</v>
      </c>
      <c r="I185" s="56"/>
      <c r="J185" s="56"/>
      <c r="K185" s="72"/>
      <c r="L185" s="56" t="str">
        <f t="shared" si="13"/>
        <v xml:space="preserve"> </v>
      </c>
      <c r="M185" s="72"/>
      <c r="N185" s="77"/>
      <c r="O185" s="77"/>
      <c r="P185" s="78">
        <f t="shared" si="15"/>
        <v>0</v>
      </c>
    </row>
    <row r="186" spans="1:16" ht="15" x14ac:dyDescent="0.2">
      <c r="A186" s="148"/>
      <c r="B186" s="72"/>
      <c r="C186" s="73"/>
      <c r="D186" s="72"/>
      <c r="E186" s="73"/>
      <c r="F186" s="72"/>
      <c r="G186" s="79">
        <f t="shared" ref="G186:H201" si="18">G185-E186+C186</f>
        <v>2843.48</v>
      </c>
      <c r="H186" s="56">
        <f t="shared" si="18"/>
        <v>126</v>
      </c>
      <c r="I186" s="56"/>
      <c r="J186" s="56"/>
      <c r="K186" s="72"/>
      <c r="L186" s="56" t="str">
        <f t="shared" si="13"/>
        <v xml:space="preserve"> </v>
      </c>
      <c r="M186" s="72"/>
      <c r="N186" s="77"/>
      <c r="O186" s="77"/>
      <c r="P186" s="78">
        <f t="shared" si="15"/>
        <v>0</v>
      </c>
    </row>
    <row r="187" spans="1:16" ht="15" x14ac:dyDescent="0.2">
      <c r="A187" s="148"/>
      <c r="B187" s="72"/>
      <c r="C187" s="73"/>
      <c r="D187" s="72"/>
      <c r="E187" s="73"/>
      <c r="F187" s="72"/>
      <c r="G187" s="79">
        <f t="shared" si="18"/>
        <v>2843.48</v>
      </c>
      <c r="H187" s="56">
        <f t="shared" si="18"/>
        <v>126</v>
      </c>
      <c r="I187" s="56"/>
      <c r="J187" s="56"/>
      <c r="K187" s="72"/>
      <c r="L187" s="56" t="str">
        <f t="shared" si="13"/>
        <v xml:space="preserve"> </v>
      </c>
      <c r="M187" s="72"/>
      <c r="N187" s="77"/>
      <c r="O187" s="77"/>
      <c r="P187" s="78">
        <f t="shared" si="15"/>
        <v>0</v>
      </c>
    </row>
    <row r="188" spans="1:16" ht="15" x14ac:dyDescent="0.2">
      <c r="A188" s="148"/>
      <c r="B188" s="72"/>
      <c r="C188" s="73"/>
      <c r="D188" s="72"/>
      <c r="E188" s="73"/>
      <c r="F188" s="72"/>
      <c r="G188" s="79">
        <f t="shared" si="18"/>
        <v>2843.48</v>
      </c>
      <c r="H188" s="56">
        <f t="shared" si="18"/>
        <v>126</v>
      </c>
      <c r="I188" s="56"/>
      <c r="J188" s="56"/>
      <c r="K188" s="72"/>
      <c r="L188" s="56" t="str">
        <f t="shared" si="13"/>
        <v xml:space="preserve"> </v>
      </c>
      <c r="M188" s="72"/>
      <c r="N188" s="77"/>
      <c r="O188" s="77"/>
      <c r="P188" s="78">
        <f t="shared" si="15"/>
        <v>0</v>
      </c>
    </row>
    <row r="189" spans="1:16" ht="15" x14ac:dyDescent="0.2">
      <c r="A189" s="148"/>
      <c r="B189" s="72"/>
      <c r="C189" s="73"/>
      <c r="D189" s="72"/>
      <c r="E189" s="73"/>
      <c r="F189" s="72"/>
      <c r="G189" s="79">
        <f t="shared" si="18"/>
        <v>2843.48</v>
      </c>
      <c r="H189" s="56">
        <f t="shared" si="18"/>
        <v>126</v>
      </c>
      <c r="I189" s="56"/>
      <c r="J189" s="56"/>
      <c r="K189" s="72"/>
      <c r="L189" s="56" t="str">
        <f t="shared" si="13"/>
        <v xml:space="preserve"> </v>
      </c>
      <c r="M189" s="72"/>
      <c r="N189" s="77"/>
      <c r="O189" s="77"/>
      <c r="P189" s="78">
        <f t="shared" si="15"/>
        <v>0</v>
      </c>
    </row>
    <row r="190" spans="1:16" ht="15" x14ac:dyDescent="0.2">
      <c r="A190" s="148"/>
      <c r="B190" s="72"/>
      <c r="C190" s="73"/>
      <c r="D190" s="72"/>
      <c r="E190" s="73"/>
      <c r="F190" s="72"/>
      <c r="G190" s="79">
        <f t="shared" si="18"/>
        <v>2843.48</v>
      </c>
      <c r="H190" s="56">
        <f t="shared" si="18"/>
        <v>126</v>
      </c>
      <c r="I190" s="56"/>
      <c r="J190" s="56"/>
      <c r="K190" s="72"/>
      <c r="L190" s="56" t="str">
        <f t="shared" si="13"/>
        <v xml:space="preserve"> </v>
      </c>
      <c r="M190" s="72"/>
      <c r="N190" s="77"/>
      <c r="O190" s="77"/>
      <c r="P190" s="78">
        <f t="shared" si="15"/>
        <v>0</v>
      </c>
    </row>
    <row r="191" spans="1:16" ht="15" x14ac:dyDescent="0.2">
      <c r="A191" s="148"/>
      <c r="B191" s="72"/>
      <c r="C191" s="73"/>
      <c r="D191" s="72"/>
      <c r="E191" s="73"/>
      <c r="F191" s="72"/>
      <c r="G191" s="79">
        <f t="shared" si="18"/>
        <v>2843.48</v>
      </c>
      <c r="H191" s="56">
        <f t="shared" si="18"/>
        <v>126</v>
      </c>
      <c r="I191" s="56"/>
      <c r="J191" s="56"/>
      <c r="K191" s="72"/>
      <c r="L191" s="56" t="str">
        <f t="shared" si="13"/>
        <v xml:space="preserve"> </v>
      </c>
      <c r="M191" s="72"/>
      <c r="N191" s="77"/>
      <c r="O191" s="77"/>
      <c r="P191" s="78">
        <f t="shared" si="15"/>
        <v>0</v>
      </c>
    </row>
    <row r="192" spans="1:16" ht="15" x14ac:dyDescent="0.2">
      <c r="A192" s="148"/>
      <c r="B192" s="72"/>
      <c r="C192" s="73"/>
      <c r="D192" s="72"/>
      <c r="E192" s="73"/>
      <c r="F192" s="72"/>
      <c r="G192" s="79">
        <f t="shared" si="18"/>
        <v>2843.48</v>
      </c>
      <c r="H192" s="56">
        <f t="shared" si="18"/>
        <v>126</v>
      </c>
      <c r="I192" s="56"/>
      <c r="J192" s="56"/>
      <c r="K192" s="72"/>
      <c r="L192" s="56" t="str">
        <f t="shared" si="13"/>
        <v xml:space="preserve"> </v>
      </c>
      <c r="M192" s="72"/>
      <c r="N192" s="77"/>
      <c r="O192" s="77"/>
      <c r="P192" s="78">
        <f t="shared" si="15"/>
        <v>0</v>
      </c>
    </row>
    <row r="193" spans="1:16" ht="15" x14ac:dyDescent="0.2">
      <c r="A193" s="148"/>
      <c r="B193" s="72"/>
      <c r="C193" s="73"/>
      <c r="D193" s="72"/>
      <c r="E193" s="73"/>
      <c r="F193" s="72"/>
      <c r="G193" s="79">
        <f t="shared" si="18"/>
        <v>2843.48</v>
      </c>
      <c r="H193" s="56">
        <f t="shared" si="18"/>
        <v>126</v>
      </c>
      <c r="I193" s="56"/>
      <c r="J193" s="56"/>
      <c r="K193" s="72"/>
      <c r="L193" s="56" t="str">
        <f t="shared" si="13"/>
        <v xml:space="preserve"> </v>
      </c>
      <c r="M193" s="72"/>
      <c r="N193" s="77"/>
      <c r="O193" s="77"/>
      <c r="P193" s="78">
        <f t="shared" si="15"/>
        <v>0</v>
      </c>
    </row>
    <row r="194" spans="1:16" ht="15" x14ac:dyDescent="0.2">
      <c r="A194" s="148"/>
      <c r="B194" s="72"/>
      <c r="C194" s="73"/>
      <c r="D194" s="72"/>
      <c r="E194" s="73"/>
      <c r="F194" s="72"/>
      <c r="G194" s="79">
        <f t="shared" si="18"/>
        <v>2843.48</v>
      </c>
      <c r="H194" s="56">
        <f t="shared" si="18"/>
        <v>126</v>
      </c>
      <c r="I194" s="56"/>
      <c r="J194" s="56"/>
      <c r="K194" s="72"/>
      <c r="L194" s="56" t="str">
        <f t="shared" ref="L194:L212" si="19">IF(D194&gt;0,D194," ")</f>
        <v xml:space="preserve"> </v>
      </c>
      <c r="M194" s="72"/>
      <c r="N194" s="77"/>
      <c r="O194" s="77"/>
      <c r="P194" s="78">
        <f t="shared" si="15"/>
        <v>0</v>
      </c>
    </row>
    <row r="195" spans="1:16" ht="15" x14ac:dyDescent="0.2">
      <c r="A195" s="148"/>
      <c r="B195" s="72"/>
      <c r="C195" s="73"/>
      <c r="D195" s="72"/>
      <c r="E195" s="73"/>
      <c r="F195" s="72"/>
      <c r="G195" s="79">
        <f t="shared" si="18"/>
        <v>2843.48</v>
      </c>
      <c r="H195" s="56">
        <f t="shared" si="18"/>
        <v>126</v>
      </c>
      <c r="I195" s="56"/>
      <c r="J195" s="56"/>
      <c r="K195" s="72"/>
      <c r="L195" s="56" t="str">
        <f t="shared" si="19"/>
        <v xml:space="preserve"> </v>
      </c>
      <c r="M195" s="72"/>
      <c r="N195" s="77"/>
      <c r="O195" s="77"/>
      <c r="P195" s="78">
        <f t="shared" si="15"/>
        <v>0</v>
      </c>
    </row>
    <row r="196" spans="1:16" ht="15" x14ac:dyDescent="0.2">
      <c r="A196" s="148"/>
      <c r="B196" s="72"/>
      <c r="C196" s="73"/>
      <c r="D196" s="72"/>
      <c r="E196" s="73"/>
      <c r="F196" s="72"/>
      <c r="G196" s="79">
        <f t="shared" si="18"/>
        <v>2843.48</v>
      </c>
      <c r="H196" s="56">
        <f t="shared" si="18"/>
        <v>126</v>
      </c>
      <c r="I196" s="56"/>
      <c r="J196" s="56"/>
      <c r="K196" s="72"/>
      <c r="L196" s="56" t="str">
        <f t="shared" si="19"/>
        <v xml:space="preserve"> </v>
      </c>
      <c r="M196" s="72"/>
      <c r="N196" s="77"/>
      <c r="O196" s="77"/>
      <c r="P196" s="78">
        <f t="shared" si="15"/>
        <v>0</v>
      </c>
    </row>
    <row r="197" spans="1:16" ht="15" x14ac:dyDescent="0.2">
      <c r="A197" s="148"/>
      <c r="B197" s="72"/>
      <c r="C197" s="73"/>
      <c r="D197" s="72"/>
      <c r="E197" s="73"/>
      <c r="F197" s="72"/>
      <c r="G197" s="79">
        <f t="shared" si="18"/>
        <v>2843.48</v>
      </c>
      <c r="H197" s="56">
        <f t="shared" si="18"/>
        <v>126</v>
      </c>
      <c r="I197" s="56"/>
      <c r="J197" s="56"/>
      <c r="K197" s="72"/>
      <c r="L197" s="56" t="str">
        <f t="shared" si="19"/>
        <v xml:space="preserve"> </v>
      </c>
      <c r="M197" s="72"/>
      <c r="N197" s="77"/>
      <c r="O197" s="77"/>
      <c r="P197" s="78">
        <f t="shared" si="15"/>
        <v>0</v>
      </c>
    </row>
    <row r="198" spans="1:16" ht="15" x14ac:dyDescent="0.2">
      <c r="A198" s="148"/>
      <c r="B198" s="72"/>
      <c r="C198" s="73"/>
      <c r="D198" s="72"/>
      <c r="E198" s="73"/>
      <c r="F198" s="72"/>
      <c r="G198" s="79">
        <f t="shared" si="18"/>
        <v>2843.48</v>
      </c>
      <c r="H198" s="56">
        <f t="shared" si="18"/>
        <v>126</v>
      </c>
      <c r="I198" s="56"/>
      <c r="J198" s="56"/>
      <c r="K198" s="72"/>
      <c r="L198" s="56" t="str">
        <f t="shared" si="19"/>
        <v xml:space="preserve"> </v>
      </c>
      <c r="M198" s="72"/>
      <c r="N198" s="77"/>
      <c r="O198" s="77"/>
      <c r="P198" s="78">
        <f t="shared" si="15"/>
        <v>0</v>
      </c>
    </row>
    <row r="199" spans="1:16" ht="15" x14ac:dyDescent="0.2">
      <c r="A199" s="148"/>
      <c r="B199" s="72"/>
      <c r="C199" s="73"/>
      <c r="D199" s="72"/>
      <c r="E199" s="73"/>
      <c r="F199" s="72"/>
      <c r="G199" s="79">
        <f t="shared" si="18"/>
        <v>2843.48</v>
      </c>
      <c r="H199" s="56">
        <f t="shared" si="18"/>
        <v>126</v>
      </c>
      <c r="I199" s="56"/>
      <c r="J199" s="56"/>
      <c r="K199" s="72"/>
      <c r="L199" s="56" t="str">
        <f t="shared" si="19"/>
        <v xml:space="preserve"> </v>
      </c>
      <c r="M199" s="72"/>
      <c r="N199" s="77"/>
      <c r="O199" s="77"/>
      <c r="P199" s="78">
        <f t="shared" si="15"/>
        <v>0</v>
      </c>
    </row>
    <row r="200" spans="1:16" ht="15" x14ac:dyDescent="0.2">
      <c r="A200" s="148"/>
      <c r="B200" s="72"/>
      <c r="C200" s="73"/>
      <c r="D200" s="72"/>
      <c r="E200" s="73"/>
      <c r="F200" s="72"/>
      <c r="G200" s="79">
        <f t="shared" si="18"/>
        <v>2843.48</v>
      </c>
      <c r="H200" s="56">
        <f t="shared" si="18"/>
        <v>126</v>
      </c>
      <c r="I200" s="56"/>
      <c r="J200" s="56"/>
      <c r="K200" s="72"/>
      <c r="L200" s="56" t="str">
        <f t="shared" si="19"/>
        <v xml:space="preserve"> </v>
      </c>
      <c r="M200" s="72"/>
      <c r="N200" s="77"/>
      <c r="O200" s="77"/>
      <c r="P200" s="78">
        <f t="shared" si="15"/>
        <v>0</v>
      </c>
    </row>
    <row r="201" spans="1:16" ht="15" x14ac:dyDescent="0.2">
      <c r="A201" s="148"/>
      <c r="B201" s="72"/>
      <c r="C201" s="73"/>
      <c r="D201" s="72"/>
      <c r="E201" s="73"/>
      <c r="F201" s="72"/>
      <c r="G201" s="79">
        <f t="shared" si="18"/>
        <v>2843.48</v>
      </c>
      <c r="H201" s="56">
        <f t="shared" si="18"/>
        <v>126</v>
      </c>
      <c r="I201" s="56"/>
      <c r="J201" s="56"/>
      <c r="K201" s="72"/>
      <c r="L201" s="56" t="str">
        <f t="shared" si="19"/>
        <v xml:space="preserve"> </v>
      </c>
      <c r="M201" s="72"/>
      <c r="N201" s="77"/>
      <c r="O201" s="77"/>
      <c r="P201" s="78">
        <f t="shared" si="15"/>
        <v>0</v>
      </c>
    </row>
    <row r="202" spans="1:16" ht="15" x14ac:dyDescent="0.2">
      <c r="A202" s="148"/>
      <c r="B202" s="72"/>
      <c r="C202" s="73"/>
      <c r="D202" s="72"/>
      <c r="E202" s="73"/>
      <c r="F202" s="72"/>
      <c r="G202" s="79">
        <f t="shared" ref="G202:H217" si="20">G201-E202+C202</f>
        <v>2843.48</v>
      </c>
      <c r="H202" s="56">
        <f t="shared" si="20"/>
        <v>126</v>
      </c>
      <c r="I202" s="56"/>
      <c r="J202" s="56"/>
      <c r="K202" s="72"/>
      <c r="L202" s="56" t="str">
        <f t="shared" si="19"/>
        <v xml:space="preserve"> </v>
      </c>
      <c r="M202" s="72"/>
      <c r="N202" s="77"/>
      <c r="O202" s="77"/>
      <c r="P202" s="78">
        <f t="shared" si="15"/>
        <v>0</v>
      </c>
    </row>
    <row r="203" spans="1:16" ht="15" x14ac:dyDescent="0.2">
      <c r="A203" s="148"/>
      <c r="B203" s="72"/>
      <c r="C203" s="73"/>
      <c r="D203" s="72"/>
      <c r="E203" s="73"/>
      <c r="F203" s="72"/>
      <c r="G203" s="79">
        <f t="shared" si="20"/>
        <v>2843.48</v>
      </c>
      <c r="H203" s="56">
        <f t="shared" si="20"/>
        <v>126</v>
      </c>
      <c r="I203" s="56"/>
      <c r="J203" s="56"/>
      <c r="K203" s="72"/>
      <c r="L203" s="56" t="str">
        <f t="shared" si="19"/>
        <v xml:space="preserve"> </v>
      </c>
      <c r="M203" s="72"/>
      <c r="N203" s="77"/>
      <c r="O203" s="77"/>
      <c r="P203" s="78">
        <f t="shared" si="15"/>
        <v>0</v>
      </c>
    </row>
    <row r="204" spans="1:16" ht="15" x14ac:dyDescent="0.2">
      <c r="A204" s="148"/>
      <c r="B204" s="72"/>
      <c r="C204" s="73"/>
      <c r="D204" s="72"/>
      <c r="E204" s="73"/>
      <c r="F204" s="72"/>
      <c r="G204" s="79">
        <f t="shared" si="20"/>
        <v>2843.48</v>
      </c>
      <c r="H204" s="56">
        <f t="shared" si="20"/>
        <v>126</v>
      </c>
      <c r="I204" s="56"/>
      <c r="J204" s="56"/>
      <c r="K204" s="72"/>
      <c r="L204" s="56" t="str">
        <f t="shared" si="19"/>
        <v xml:space="preserve"> </v>
      </c>
      <c r="M204" s="72"/>
      <c r="N204" s="77"/>
      <c r="O204" s="77"/>
      <c r="P204" s="78">
        <f t="shared" si="15"/>
        <v>0</v>
      </c>
    </row>
    <row r="205" spans="1:16" ht="15" x14ac:dyDescent="0.2">
      <c r="A205" s="148"/>
      <c r="B205" s="72"/>
      <c r="C205" s="73"/>
      <c r="D205" s="72"/>
      <c r="E205" s="73"/>
      <c r="F205" s="72"/>
      <c r="G205" s="79">
        <f t="shared" si="20"/>
        <v>2843.48</v>
      </c>
      <c r="H205" s="56">
        <f t="shared" si="20"/>
        <v>126</v>
      </c>
      <c r="I205" s="56"/>
      <c r="J205" s="56"/>
      <c r="K205" s="72"/>
      <c r="L205" s="56" t="str">
        <f t="shared" si="19"/>
        <v xml:space="preserve"> </v>
      </c>
      <c r="M205" s="72"/>
      <c r="N205" s="77"/>
      <c r="O205" s="77"/>
      <c r="P205" s="78">
        <f t="shared" si="15"/>
        <v>0</v>
      </c>
    </row>
    <row r="206" spans="1:16" ht="15" x14ac:dyDescent="0.2">
      <c r="A206" s="148"/>
      <c r="B206" s="72"/>
      <c r="C206" s="73"/>
      <c r="D206" s="72"/>
      <c r="E206" s="73"/>
      <c r="F206" s="72"/>
      <c r="G206" s="79">
        <f t="shared" si="20"/>
        <v>2843.48</v>
      </c>
      <c r="H206" s="56">
        <f t="shared" si="20"/>
        <v>126</v>
      </c>
      <c r="I206" s="56"/>
      <c r="J206" s="56"/>
      <c r="K206" s="72"/>
      <c r="L206" s="56" t="str">
        <f t="shared" si="19"/>
        <v xml:space="preserve"> </v>
      </c>
      <c r="M206" s="72"/>
      <c r="N206" s="77"/>
      <c r="O206" s="77"/>
      <c r="P206" s="78">
        <f t="shared" ref="P206:P212" si="21">O206*G206</f>
        <v>0</v>
      </c>
    </row>
    <row r="207" spans="1:16" ht="15" x14ac:dyDescent="0.2">
      <c r="A207" s="148"/>
      <c r="B207" s="72"/>
      <c r="C207" s="73"/>
      <c r="D207" s="72"/>
      <c r="E207" s="73"/>
      <c r="F207" s="72"/>
      <c r="G207" s="79">
        <f t="shared" si="20"/>
        <v>2843.48</v>
      </c>
      <c r="H207" s="56">
        <f t="shared" si="20"/>
        <v>126</v>
      </c>
      <c r="I207" s="56"/>
      <c r="J207" s="56"/>
      <c r="K207" s="72"/>
      <c r="L207" s="56" t="str">
        <f t="shared" si="19"/>
        <v xml:space="preserve"> </v>
      </c>
      <c r="M207" s="72"/>
      <c r="N207" s="77"/>
      <c r="O207" s="77"/>
      <c r="P207" s="78">
        <f t="shared" si="21"/>
        <v>0</v>
      </c>
    </row>
    <row r="208" spans="1:16" ht="15" x14ac:dyDescent="0.2">
      <c r="A208" s="148"/>
      <c r="B208" s="72"/>
      <c r="C208" s="73"/>
      <c r="D208" s="72"/>
      <c r="E208" s="73"/>
      <c r="F208" s="72"/>
      <c r="G208" s="79">
        <f t="shared" si="20"/>
        <v>2843.48</v>
      </c>
      <c r="H208" s="56">
        <f t="shared" si="20"/>
        <v>126</v>
      </c>
      <c r="I208" s="56"/>
      <c r="J208" s="56"/>
      <c r="K208" s="72"/>
      <c r="L208" s="56" t="str">
        <f t="shared" si="19"/>
        <v xml:space="preserve"> </v>
      </c>
      <c r="M208" s="72"/>
      <c r="N208" s="77"/>
      <c r="O208" s="77"/>
      <c r="P208" s="78">
        <f t="shared" si="21"/>
        <v>0</v>
      </c>
    </row>
    <row r="209" spans="1:16" ht="15" x14ac:dyDescent="0.2">
      <c r="A209" s="148"/>
      <c r="B209" s="72"/>
      <c r="C209" s="73"/>
      <c r="D209" s="72"/>
      <c r="E209" s="73"/>
      <c r="F209" s="72"/>
      <c r="G209" s="79">
        <f t="shared" si="20"/>
        <v>2843.48</v>
      </c>
      <c r="H209" s="56">
        <f t="shared" si="20"/>
        <v>126</v>
      </c>
      <c r="I209" s="56"/>
      <c r="J209" s="56"/>
      <c r="K209" s="72"/>
      <c r="L209" s="56" t="str">
        <f t="shared" si="19"/>
        <v xml:space="preserve"> </v>
      </c>
      <c r="M209" s="72"/>
      <c r="N209" s="77"/>
      <c r="O209" s="77"/>
      <c r="P209" s="78">
        <f t="shared" si="21"/>
        <v>0</v>
      </c>
    </row>
    <row r="210" spans="1:16" ht="15" x14ac:dyDescent="0.2">
      <c r="A210" s="148"/>
      <c r="B210" s="72"/>
      <c r="C210" s="73"/>
      <c r="D210" s="72"/>
      <c r="E210" s="73"/>
      <c r="F210" s="72"/>
      <c r="G210" s="79">
        <f t="shared" si="20"/>
        <v>2843.48</v>
      </c>
      <c r="H210" s="56">
        <f t="shared" si="20"/>
        <v>126</v>
      </c>
      <c r="I210" s="56"/>
      <c r="J210" s="56"/>
      <c r="K210" s="72"/>
      <c r="L210" s="56" t="str">
        <f t="shared" si="19"/>
        <v xml:space="preserve"> </v>
      </c>
      <c r="M210" s="72"/>
      <c r="N210" s="77"/>
      <c r="O210" s="77"/>
      <c r="P210" s="78">
        <f t="shared" si="21"/>
        <v>0</v>
      </c>
    </row>
    <row r="211" spans="1:16" ht="15" x14ac:dyDescent="0.2">
      <c r="A211" s="148"/>
      <c r="B211" s="72"/>
      <c r="C211" s="73"/>
      <c r="D211" s="72"/>
      <c r="E211" s="73"/>
      <c r="F211" s="72"/>
      <c r="G211" s="79">
        <f t="shared" si="20"/>
        <v>2843.48</v>
      </c>
      <c r="H211" s="56">
        <f t="shared" si="20"/>
        <v>126</v>
      </c>
      <c r="I211" s="56"/>
      <c r="J211" s="56"/>
      <c r="K211" s="72"/>
      <c r="L211" s="56" t="str">
        <f t="shared" si="19"/>
        <v xml:space="preserve"> </v>
      </c>
      <c r="M211" s="72"/>
      <c r="N211" s="77"/>
      <c r="O211" s="77"/>
      <c r="P211" s="78">
        <f t="shared" si="21"/>
        <v>0</v>
      </c>
    </row>
    <row r="212" spans="1:16" ht="15" x14ac:dyDescent="0.2">
      <c r="A212" s="148"/>
      <c r="B212" s="72"/>
      <c r="C212" s="73"/>
      <c r="D212" s="72"/>
      <c r="E212" s="73"/>
      <c r="F212" s="72"/>
      <c r="G212" s="79">
        <f t="shared" si="20"/>
        <v>2843.48</v>
      </c>
      <c r="H212" s="56">
        <f t="shared" si="20"/>
        <v>126</v>
      </c>
      <c r="I212" s="56"/>
      <c r="J212" s="56"/>
      <c r="K212" s="72"/>
      <c r="L212" s="56" t="str">
        <f t="shared" si="19"/>
        <v xml:space="preserve"> </v>
      </c>
      <c r="M212" s="72"/>
      <c r="N212" s="77"/>
      <c r="O212" s="77"/>
      <c r="P212" s="78">
        <f t="shared" si="21"/>
        <v>0</v>
      </c>
    </row>
    <row r="213" spans="1:16" ht="15" x14ac:dyDescent="0.2">
      <c r="A213" s="148"/>
      <c r="B213" s="72"/>
      <c r="C213" s="73"/>
      <c r="D213" s="72"/>
      <c r="E213" s="73"/>
      <c r="F213" s="72"/>
      <c r="G213" s="79">
        <f t="shared" si="20"/>
        <v>2843.48</v>
      </c>
      <c r="H213" s="56">
        <f t="shared" si="20"/>
        <v>126</v>
      </c>
      <c r="I213" s="72"/>
      <c r="J213" s="72"/>
      <c r="K213" s="72"/>
      <c r="L213" s="72"/>
      <c r="M213" s="72"/>
      <c r="N213" s="77"/>
      <c r="O213" s="77"/>
      <c r="P213" s="77"/>
    </row>
    <row r="214" spans="1:16" ht="15" x14ac:dyDescent="0.2">
      <c r="A214" s="148"/>
      <c r="B214" s="72"/>
      <c r="C214" s="73"/>
      <c r="D214" s="72"/>
      <c r="E214" s="73"/>
      <c r="F214" s="72"/>
      <c r="G214" s="79">
        <f t="shared" si="20"/>
        <v>2843.48</v>
      </c>
      <c r="H214" s="56">
        <f t="shared" si="20"/>
        <v>126</v>
      </c>
      <c r="I214" s="72"/>
      <c r="J214" s="72"/>
      <c r="K214" s="72"/>
      <c r="L214" s="72"/>
      <c r="M214" s="72"/>
      <c r="N214" s="77"/>
      <c r="O214" s="77"/>
      <c r="P214" s="77"/>
    </row>
    <row r="215" spans="1:16" ht="15" x14ac:dyDescent="0.2">
      <c r="A215" s="148"/>
      <c r="B215" s="72"/>
      <c r="C215" s="73"/>
      <c r="D215" s="72"/>
      <c r="E215" s="73"/>
      <c r="F215" s="72"/>
      <c r="G215" s="79">
        <f t="shared" si="20"/>
        <v>2843.48</v>
      </c>
      <c r="H215" s="56">
        <f t="shared" si="20"/>
        <v>126</v>
      </c>
      <c r="I215" s="72"/>
      <c r="J215" s="72"/>
      <c r="K215" s="72"/>
      <c r="L215" s="72"/>
      <c r="M215" s="72"/>
      <c r="N215" s="77"/>
      <c r="O215" s="77"/>
      <c r="P215" s="77"/>
    </row>
    <row r="216" spans="1:16" ht="15" x14ac:dyDescent="0.2">
      <c r="A216" s="148"/>
      <c r="B216" s="72"/>
      <c r="C216" s="73"/>
      <c r="D216" s="72"/>
      <c r="E216" s="73"/>
      <c r="F216" s="72"/>
      <c r="G216" s="79">
        <f t="shared" si="20"/>
        <v>2843.48</v>
      </c>
      <c r="H216" s="56">
        <f t="shared" si="20"/>
        <v>126</v>
      </c>
      <c r="I216" s="72"/>
      <c r="J216" s="72"/>
      <c r="K216" s="72"/>
      <c r="L216" s="72"/>
      <c r="M216" s="72"/>
      <c r="N216" s="77"/>
      <c r="O216" s="77"/>
      <c r="P216" s="77"/>
    </row>
    <row r="217" spans="1:16" ht="15" x14ac:dyDescent="0.2">
      <c r="A217" s="148"/>
      <c r="B217" s="72"/>
      <c r="C217" s="73"/>
      <c r="D217" s="72"/>
      <c r="E217" s="73"/>
      <c r="F217" s="72"/>
      <c r="G217" s="79">
        <f t="shared" si="20"/>
        <v>2843.48</v>
      </c>
      <c r="H217" s="56">
        <f t="shared" si="20"/>
        <v>126</v>
      </c>
      <c r="I217" s="72"/>
      <c r="J217" s="72"/>
      <c r="K217" s="72"/>
      <c r="L217" s="72"/>
      <c r="M217" s="72"/>
      <c r="N217" s="77"/>
      <c r="O217" s="77"/>
      <c r="P217" s="77"/>
    </row>
    <row r="218" spans="1:16" ht="15" x14ac:dyDescent="0.2">
      <c r="A218" s="148"/>
      <c r="B218" s="72"/>
      <c r="C218" s="73"/>
      <c r="D218" s="72"/>
      <c r="E218" s="73"/>
      <c r="F218" s="72"/>
      <c r="G218" s="79">
        <f t="shared" ref="G218:H220" si="22">G217-E218+C218</f>
        <v>2843.48</v>
      </c>
      <c r="H218" s="56">
        <f t="shared" si="22"/>
        <v>126</v>
      </c>
      <c r="I218" s="72"/>
      <c r="J218" s="72"/>
      <c r="K218" s="72"/>
      <c r="L218" s="72"/>
      <c r="M218" s="72"/>
      <c r="N218" s="77"/>
      <c r="O218" s="77"/>
      <c r="P218" s="77"/>
    </row>
    <row r="219" spans="1:16" ht="15" x14ac:dyDescent="0.2">
      <c r="A219" s="148"/>
      <c r="B219" s="72"/>
      <c r="C219" s="73"/>
      <c r="D219" s="72"/>
      <c r="E219" s="73"/>
      <c r="F219" s="72"/>
      <c r="G219" s="79">
        <f t="shared" si="22"/>
        <v>2843.48</v>
      </c>
      <c r="H219" s="56">
        <f t="shared" si="22"/>
        <v>126</v>
      </c>
      <c r="I219" s="72"/>
      <c r="J219" s="72"/>
      <c r="K219" s="72"/>
      <c r="L219" s="72"/>
      <c r="M219" s="72"/>
      <c r="N219" s="77"/>
      <c r="O219" s="77"/>
      <c r="P219" s="77"/>
    </row>
    <row r="220" spans="1:16" ht="15" x14ac:dyDescent="0.2">
      <c r="A220" s="148"/>
      <c r="B220" s="72"/>
      <c r="C220" s="73"/>
      <c r="D220" s="72"/>
      <c r="E220" s="73"/>
      <c r="F220" s="72"/>
      <c r="G220" s="79">
        <f t="shared" si="22"/>
        <v>2843.48</v>
      </c>
      <c r="H220" s="56">
        <f t="shared" si="22"/>
        <v>126</v>
      </c>
      <c r="I220" s="72"/>
      <c r="J220" s="72"/>
      <c r="K220" s="72"/>
      <c r="L220" s="72"/>
      <c r="M220" s="72"/>
      <c r="N220" s="77"/>
      <c r="O220" s="77"/>
      <c r="P220" s="77"/>
    </row>
    <row r="221" spans="1:16" ht="15" x14ac:dyDescent="0.2">
      <c r="A221" s="148"/>
      <c r="B221" s="72"/>
      <c r="C221" s="73"/>
      <c r="D221" s="72"/>
      <c r="E221" s="73"/>
      <c r="F221" s="72"/>
      <c r="G221" s="73"/>
      <c r="H221" s="72"/>
      <c r="I221" s="72"/>
      <c r="J221" s="72"/>
      <c r="K221" s="72"/>
      <c r="L221" s="72"/>
      <c r="M221" s="72"/>
      <c r="N221" s="77"/>
      <c r="O221" s="77"/>
      <c r="P221" s="77"/>
    </row>
    <row r="222" spans="1:16" ht="15" x14ac:dyDescent="0.2">
      <c r="A222" s="148"/>
      <c r="B222" s="72"/>
      <c r="C222" s="73"/>
      <c r="D222" s="72"/>
      <c r="E222" s="73"/>
      <c r="F222" s="72"/>
      <c r="G222" s="73"/>
      <c r="H222" s="72"/>
      <c r="I222" s="72"/>
      <c r="J222" s="72"/>
      <c r="K222" s="72"/>
      <c r="L222" s="72"/>
      <c r="M222" s="72"/>
      <c r="N222" s="77"/>
      <c r="O222" s="77"/>
      <c r="P222" s="77"/>
    </row>
    <row r="223" spans="1:16" ht="15" x14ac:dyDescent="0.2">
      <c r="A223" s="148"/>
      <c r="B223" s="72"/>
      <c r="C223" s="73"/>
      <c r="D223" s="72"/>
      <c r="E223" s="73"/>
      <c r="F223" s="72"/>
      <c r="G223" s="73"/>
      <c r="H223" s="72"/>
      <c r="I223" s="72"/>
      <c r="J223" s="72"/>
      <c r="K223" s="72"/>
      <c r="L223" s="72"/>
      <c r="M223" s="72"/>
      <c r="N223" s="77"/>
      <c r="O223" s="77"/>
      <c r="P223" s="77"/>
    </row>
    <row r="224" spans="1:16" ht="15" x14ac:dyDescent="0.2">
      <c r="A224" s="148"/>
      <c r="B224" s="72"/>
      <c r="C224" s="73"/>
      <c r="D224" s="72"/>
      <c r="E224" s="73"/>
      <c r="F224" s="72"/>
      <c r="G224" s="73"/>
      <c r="H224" s="72"/>
      <c r="I224" s="72"/>
      <c r="J224" s="72"/>
      <c r="K224" s="72"/>
      <c r="L224" s="72"/>
      <c r="M224" s="72"/>
      <c r="N224" s="77"/>
      <c r="O224" s="77"/>
      <c r="P224" s="77"/>
    </row>
    <row r="225" spans="1:16" ht="15" x14ac:dyDescent="0.2">
      <c r="A225" s="148"/>
      <c r="B225" s="72"/>
      <c r="C225" s="73"/>
      <c r="D225" s="72"/>
      <c r="E225" s="73"/>
      <c r="F225" s="72"/>
      <c r="G225" s="73"/>
      <c r="H225" s="72"/>
      <c r="I225" s="72"/>
      <c r="J225" s="72"/>
      <c r="K225" s="72"/>
      <c r="L225" s="72"/>
      <c r="M225" s="72"/>
      <c r="N225" s="77"/>
      <c r="O225" s="77"/>
      <c r="P225" s="77"/>
    </row>
    <row r="226" spans="1:16" ht="15" x14ac:dyDescent="0.2">
      <c r="A226" s="148"/>
      <c r="B226" s="72"/>
      <c r="C226" s="73"/>
      <c r="D226" s="72"/>
      <c r="E226" s="73"/>
      <c r="F226" s="72"/>
      <c r="G226" s="73"/>
      <c r="H226" s="72"/>
      <c r="I226" s="72"/>
      <c r="J226" s="72"/>
      <c r="K226" s="72"/>
      <c r="L226" s="72"/>
      <c r="M226" s="72"/>
      <c r="N226" s="77"/>
      <c r="O226" s="77"/>
      <c r="P226" s="77"/>
    </row>
    <row r="227" spans="1:16" ht="15" x14ac:dyDescent="0.2">
      <c r="A227" s="148"/>
      <c r="B227" s="72"/>
      <c r="C227" s="73"/>
      <c r="D227" s="72"/>
      <c r="E227" s="73"/>
      <c r="F227" s="72"/>
      <c r="G227" s="73"/>
      <c r="H227" s="72"/>
      <c r="I227" s="72"/>
      <c r="J227" s="72"/>
      <c r="K227" s="72"/>
      <c r="L227" s="72"/>
      <c r="M227" s="72"/>
      <c r="N227" s="77"/>
      <c r="O227" s="77"/>
      <c r="P227" s="77"/>
    </row>
    <row r="228" spans="1:16" ht="15" x14ac:dyDescent="0.2">
      <c r="A228" s="148"/>
      <c r="B228" s="72"/>
      <c r="C228" s="73"/>
      <c r="D228" s="72"/>
      <c r="E228" s="73"/>
      <c r="F228" s="72"/>
      <c r="G228" s="73"/>
      <c r="H228" s="72"/>
      <c r="I228" s="72"/>
      <c r="J228" s="72"/>
      <c r="K228" s="72"/>
      <c r="L228" s="72"/>
      <c r="M228" s="72"/>
      <c r="N228" s="77"/>
      <c r="O228" s="77"/>
      <c r="P228" s="77"/>
    </row>
    <row r="229" spans="1:16" ht="15" x14ac:dyDescent="0.2">
      <c r="A229" s="148"/>
      <c r="B229" s="72"/>
      <c r="C229" s="73"/>
      <c r="D229" s="72"/>
      <c r="E229" s="73"/>
      <c r="F229" s="72"/>
      <c r="G229" s="73"/>
      <c r="H229" s="72"/>
      <c r="I229" s="72"/>
      <c r="J229" s="72"/>
      <c r="K229" s="72"/>
      <c r="L229" s="72"/>
      <c r="M229" s="72"/>
      <c r="N229" s="77"/>
      <c r="O229" s="77"/>
      <c r="P229" s="77"/>
    </row>
    <row r="230" spans="1:16" ht="15" x14ac:dyDescent="0.2">
      <c r="A230" s="148"/>
      <c r="B230" s="72"/>
      <c r="C230" s="73"/>
      <c r="D230" s="72"/>
      <c r="E230" s="73"/>
      <c r="F230" s="72"/>
      <c r="G230" s="73"/>
      <c r="H230" s="72"/>
      <c r="I230" s="72"/>
      <c r="J230" s="72"/>
      <c r="K230" s="72"/>
      <c r="L230" s="72"/>
      <c r="M230" s="72"/>
      <c r="N230" s="77"/>
      <c r="O230" s="77"/>
      <c r="P230" s="77"/>
    </row>
    <row r="231" spans="1:16" ht="15" x14ac:dyDescent="0.2">
      <c r="A231" s="148"/>
      <c r="B231" s="72"/>
      <c r="C231" s="73"/>
      <c r="D231" s="72"/>
      <c r="E231" s="73"/>
      <c r="F231" s="72"/>
      <c r="G231" s="73"/>
      <c r="H231" s="72"/>
      <c r="I231" s="72"/>
      <c r="J231" s="72"/>
      <c r="K231" s="72"/>
      <c r="L231" s="72"/>
      <c r="M231" s="72"/>
      <c r="N231" s="77"/>
      <c r="O231" s="77"/>
      <c r="P231" s="77"/>
    </row>
    <row r="232" spans="1:16" ht="15" x14ac:dyDescent="0.2">
      <c r="A232" s="148"/>
      <c r="B232" s="72"/>
      <c r="C232" s="73"/>
      <c r="D232" s="72"/>
      <c r="E232" s="73"/>
      <c r="F232" s="72"/>
      <c r="G232" s="73"/>
      <c r="H232" s="72"/>
      <c r="I232" s="72"/>
      <c r="J232" s="72"/>
      <c r="K232" s="72"/>
      <c r="L232" s="72"/>
      <c r="M232" s="72"/>
      <c r="N232" s="77"/>
      <c r="O232" s="77"/>
      <c r="P232" s="77"/>
    </row>
    <row r="233" spans="1:16" ht="15" x14ac:dyDescent="0.2">
      <c r="A233" s="148"/>
      <c r="B233" s="72"/>
      <c r="C233" s="73"/>
      <c r="D233" s="72"/>
      <c r="E233" s="73"/>
      <c r="F233" s="72"/>
      <c r="G233" s="73"/>
      <c r="H233" s="72"/>
      <c r="I233" s="72"/>
      <c r="J233" s="72"/>
      <c r="K233" s="72"/>
      <c r="L233" s="72"/>
      <c r="M233" s="72"/>
      <c r="N233" s="77"/>
      <c r="O233" s="77"/>
      <c r="P233" s="77"/>
    </row>
    <row r="234" spans="1:16" ht="15" x14ac:dyDescent="0.2">
      <c r="A234" s="148"/>
      <c r="B234" s="72"/>
      <c r="C234" s="73"/>
      <c r="D234" s="72"/>
      <c r="E234" s="73"/>
      <c r="F234" s="72"/>
      <c r="G234" s="73"/>
      <c r="H234" s="72"/>
      <c r="I234" s="72"/>
      <c r="J234" s="72"/>
      <c r="K234" s="72"/>
      <c r="L234" s="72"/>
      <c r="M234" s="72"/>
      <c r="N234" s="77"/>
      <c r="O234" s="77"/>
      <c r="P234" s="77"/>
    </row>
    <row r="235" spans="1:16" ht="15" x14ac:dyDescent="0.2">
      <c r="A235" s="148"/>
      <c r="B235" s="72"/>
      <c r="C235" s="73"/>
      <c r="D235" s="72"/>
      <c r="E235" s="73"/>
      <c r="F235" s="72"/>
      <c r="G235" s="73"/>
      <c r="H235" s="72"/>
      <c r="I235" s="72"/>
      <c r="J235" s="72"/>
      <c r="K235" s="72"/>
      <c r="L235" s="72"/>
      <c r="M235" s="72"/>
      <c r="N235" s="77"/>
      <c r="O235" s="77"/>
      <c r="P235" s="77"/>
    </row>
    <row r="236" spans="1:16" ht="15" x14ac:dyDescent="0.2">
      <c r="A236" s="148"/>
      <c r="B236" s="72"/>
      <c r="C236" s="73"/>
      <c r="D236" s="72"/>
      <c r="E236" s="73"/>
      <c r="F236" s="72"/>
      <c r="G236" s="73"/>
      <c r="H236" s="72"/>
      <c r="I236" s="72"/>
      <c r="J236" s="72"/>
      <c r="K236" s="72"/>
      <c r="L236" s="72"/>
      <c r="M236" s="72"/>
      <c r="N236" s="77"/>
      <c r="O236" s="77"/>
      <c r="P236" s="77"/>
    </row>
    <row r="237" spans="1:16" ht="15" x14ac:dyDescent="0.2">
      <c r="A237" s="148"/>
      <c r="B237" s="72"/>
      <c r="C237" s="73"/>
      <c r="D237" s="72"/>
      <c r="E237" s="73"/>
      <c r="F237" s="72"/>
      <c r="G237" s="73"/>
      <c r="H237" s="72"/>
      <c r="I237" s="72"/>
      <c r="J237" s="72"/>
      <c r="K237" s="72"/>
      <c r="L237" s="72"/>
      <c r="M237" s="72"/>
      <c r="N237" s="77"/>
      <c r="O237" s="77"/>
      <c r="P237" s="77"/>
    </row>
    <row r="238" spans="1:16" ht="15" x14ac:dyDescent="0.2">
      <c r="A238" s="148"/>
      <c r="B238" s="72"/>
      <c r="C238" s="73"/>
      <c r="D238" s="72"/>
      <c r="E238" s="73"/>
      <c r="F238" s="72"/>
      <c r="G238" s="73"/>
      <c r="H238" s="72"/>
      <c r="I238" s="72"/>
      <c r="J238" s="72"/>
      <c r="K238" s="72"/>
      <c r="L238" s="72"/>
      <c r="M238" s="72"/>
      <c r="N238" s="77"/>
      <c r="O238" s="77"/>
      <c r="P238" s="77"/>
    </row>
    <row r="239" spans="1:16" ht="15" x14ac:dyDescent="0.2">
      <c r="A239" s="148"/>
      <c r="B239" s="72"/>
      <c r="C239" s="73"/>
      <c r="D239" s="72"/>
      <c r="E239" s="73"/>
      <c r="F239" s="72"/>
      <c r="G239" s="73"/>
      <c r="H239" s="72"/>
      <c r="I239" s="72"/>
      <c r="J239" s="72"/>
      <c r="K239" s="72"/>
      <c r="L239" s="72"/>
      <c r="M239" s="72"/>
      <c r="N239" s="77"/>
      <c r="O239" s="77"/>
      <c r="P239" s="77"/>
    </row>
    <row r="240" spans="1:16" ht="15" x14ac:dyDescent="0.2">
      <c r="A240" s="148"/>
      <c r="B240" s="72"/>
      <c r="C240" s="73"/>
      <c r="D240" s="72"/>
      <c r="E240" s="73"/>
      <c r="F240" s="72"/>
      <c r="G240" s="73"/>
      <c r="H240" s="72"/>
      <c r="I240" s="72"/>
      <c r="J240" s="72"/>
      <c r="K240" s="72"/>
      <c r="L240" s="72"/>
      <c r="M240" s="72"/>
      <c r="N240" s="77"/>
      <c r="O240" s="77"/>
      <c r="P240" s="77"/>
    </row>
    <row r="241" spans="1:16" ht="15" x14ac:dyDescent="0.2">
      <c r="A241" s="148"/>
      <c r="B241" s="72"/>
      <c r="C241" s="73"/>
      <c r="D241" s="72"/>
      <c r="E241" s="73"/>
      <c r="F241" s="72"/>
      <c r="G241" s="73"/>
      <c r="H241" s="72"/>
      <c r="I241" s="72"/>
      <c r="J241" s="72"/>
      <c r="K241" s="72"/>
      <c r="L241" s="72"/>
      <c r="M241" s="72"/>
      <c r="N241" s="77"/>
      <c r="O241" s="77"/>
      <c r="P241" s="77"/>
    </row>
    <row r="242" spans="1:16" ht="15" x14ac:dyDescent="0.2">
      <c r="A242" s="148"/>
      <c r="B242" s="72"/>
      <c r="C242" s="73"/>
      <c r="D242" s="72"/>
      <c r="E242" s="73"/>
      <c r="F242" s="72"/>
      <c r="G242" s="73"/>
      <c r="H242" s="72"/>
      <c r="I242" s="72"/>
      <c r="J242" s="72"/>
      <c r="K242" s="72"/>
      <c r="L242" s="72"/>
      <c r="M242" s="72"/>
      <c r="N242" s="77"/>
      <c r="O242" s="77"/>
      <c r="P242" s="77"/>
    </row>
    <row r="243" spans="1:16" ht="15" x14ac:dyDescent="0.2">
      <c r="A243" s="148"/>
      <c r="B243" s="72"/>
      <c r="C243" s="73"/>
      <c r="D243" s="72"/>
      <c r="E243" s="73"/>
      <c r="F243" s="72"/>
      <c r="G243" s="73"/>
      <c r="H243" s="72"/>
      <c r="I243" s="72"/>
      <c r="J243" s="72"/>
      <c r="K243" s="72"/>
      <c r="L243" s="72"/>
      <c r="M243" s="72"/>
      <c r="N243" s="77"/>
      <c r="O243" s="77"/>
      <c r="P243" s="77"/>
    </row>
    <row r="244" spans="1:16" ht="15" x14ac:dyDescent="0.2">
      <c r="A244" s="148"/>
      <c r="B244" s="72"/>
      <c r="C244" s="73"/>
      <c r="D244" s="72"/>
      <c r="E244" s="73"/>
      <c r="F244" s="72"/>
      <c r="G244" s="73"/>
      <c r="H244" s="72"/>
      <c r="I244" s="72"/>
      <c r="J244" s="72"/>
      <c r="K244" s="72"/>
      <c r="L244" s="72"/>
      <c r="M244" s="72"/>
      <c r="N244" s="77"/>
      <c r="O244" s="77"/>
      <c r="P244" s="77"/>
    </row>
    <row r="245" spans="1:16" ht="15" x14ac:dyDescent="0.2">
      <c r="A245" s="148"/>
      <c r="B245" s="72"/>
      <c r="C245" s="73"/>
      <c r="D245" s="72"/>
      <c r="E245" s="73"/>
      <c r="F245" s="72"/>
      <c r="G245" s="73"/>
      <c r="H245" s="72"/>
      <c r="I245" s="72"/>
      <c r="J245" s="72"/>
      <c r="K245" s="72"/>
      <c r="L245" s="72"/>
      <c r="M245" s="72"/>
      <c r="N245" s="77"/>
      <c r="O245" s="77"/>
      <c r="P245" s="77"/>
    </row>
    <row r="246" spans="1:16" ht="15" x14ac:dyDescent="0.2">
      <c r="A246" s="148"/>
      <c r="B246" s="72"/>
      <c r="C246" s="73"/>
      <c r="D246" s="72"/>
      <c r="E246" s="73"/>
      <c r="F246" s="72"/>
      <c r="G246" s="73"/>
      <c r="H246" s="72"/>
      <c r="I246" s="72"/>
      <c r="J246" s="72"/>
      <c r="K246" s="72"/>
      <c r="L246" s="72"/>
      <c r="M246" s="72"/>
      <c r="N246" s="77"/>
      <c r="O246" s="77"/>
      <c r="P246" s="77"/>
    </row>
    <row r="247" spans="1:16" ht="15" x14ac:dyDescent="0.2">
      <c r="A247" s="148"/>
      <c r="B247" s="72"/>
      <c r="C247" s="73"/>
      <c r="D247" s="72"/>
      <c r="E247" s="73"/>
      <c r="F247" s="72"/>
      <c r="G247" s="73"/>
      <c r="H247" s="72"/>
      <c r="I247" s="72"/>
      <c r="J247" s="72"/>
      <c r="K247" s="72"/>
      <c r="L247" s="72"/>
      <c r="M247" s="72"/>
      <c r="N247" s="77"/>
      <c r="O247" s="77"/>
      <c r="P247" s="77"/>
    </row>
    <row r="248" spans="1:16" ht="15" x14ac:dyDescent="0.2">
      <c r="A248" s="148"/>
      <c r="B248" s="72"/>
      <c r="C248" s="73"/>
      <c r="D248" s="72"/>
      <c r="E248" s="73"/>
      <c r="F248" s="72"/>
      <c r="G248" s="73"/>
      <c r="H248" s="72"/>
      <c r="I248" s="72"/>
      <c r="J248" s="72"/>
      <c r="K248" s="72"/>
      <c r="L248" s="72"/>
      <c r="M248" s="72"/>
      <c r="N248" s="77"/>
      <c r="O248" s="77"/>
      <c r="P248" s="77"/>
    </row>
    <row r="249" spans="1:16" ht="15" x14ac:dyDescent="0.2">
      <c r="A249" s="148"/>
      <c r="B249" s="72"/>
      <c r="C249" s="73"/>
      <c r="D249" s="72"/>
      <c r="E249" s="73"/>
      <c r="F249" s="72"/>
      <c r="G249" s="73"/>
      <c r="H249" s="72"/>
      <c r="I249" s="72"/>
      <c r="J249" s="72"/>
      <c r="K249" s="72"/>
      <c r="L249" s="72"/>
      <c r="M249" s="72"/>
      <c r="N249" s="77"/>
      <c r="O249" s="77"/>
      <c r="P249" s="77"/>
    </row>
    <row r="250" spans="1:16" ht="15" x14ac:dyDescent="0.2">
      <c r="A250" s="148"/>
      <c r="B250" s="72"/>
      <c r="C250" s="73"/>
      <c r="D250" s="72"/>
      <c r="E250" s="73"/>
      <c r="F250" s="72"/>
      <c r="G250" s="73"/>
      <c r="H250" s="72"/>
      <c r="I250" s="72"/>
      <c r="J250" s="72"/>
      <c r="K250" s="72"/>
      <c r="L250" s="72"/>
      <c r="M250" s="72"/>
      <c r="N250" s="77"/>
      <c r="O250" s="77"/>
      <c r="P250" s="77"/>
    </row>
    <row r="251" spans="1:16" ht="15" x14ac:dyDescent="0.2">
      <c r="A251" s="148"/>
      <c r="B251" s="72"/>
      <c r="C251" s="73"/>
      <c r="D251" s="72"/>
      <c r="E251" s="73"/>
      <c r="F251" s="72"/>
      <c r="G251" s="73"/>
      <c r="H251" s="72"/>
      <c r="I251" s="72"/>
      <c r="J251" s="72"/>
      <c r="K251" s="72"/>
      <c r="L251" s="72"/>
      <c r="M251" s="72"/>
      <c r="N251" s="77"/>
      <c r="O251" s="77"/>
      <c r="P251" s="77"/>
    </row>
    <row r="252" spans="1:16" ht="15" x14ac:dyDescent="0.2">
      <c r="A252" s="148"/>
      <c r="B252" s="72"/>
      <c r="C252" s="73"/>
      <c r="D252" s="72"/>
      <c r="E252" s="73"/>
      <c r="F252" s="72"/>
      <c r="G252" s="73"/>
      <c r="H252" s="72"/>
      <c r="I252" s="72"/>
      <c r="J252" s="72"/>
      <c r="K252" s="72"/>
      <c r="L252" s="72"/>
      <c r="M252" s="72"/>
      <c r="N252" s="77"/>
      <c r="O252" s="77"/>
      <c r="P252" s="77"/>
    </row>
    <row r="253" spans="1:16" ht="15" x14ac:dyDescent="0.2">
      <c r="A253" s="148"/>
      <c r="B253" s="72"/>
      <c r="C253" s="73"/>
      <c r="D253" s="72"/>
      <c r="E253" s="73"/>
      <c r="F253" s="72"/>
      <c r="G253" s="73"/>
      <c r="H253" s="72"/>
      <c r="I253" s="72"/>
      <c r="J253" s="72"/>
      <c r="K253" s="72"/>
      <c r="L253" s="72"/>
      <c r="M253" s="72"/>
      <c r="N253" s="77"/>
      <c r="O253" s="77"/>
      <c r="P253" s="77"/>
    </row>
    <row r="254" spans="1:16" ht="15" x14ac:dyDescent="0.2">
      <c r="A254" s="148"/>
      <c r="B254" s="72"/>
      <c r="C254" s="73"/>
      <c r="D254" s="72"/>
      <c r="E254" s="73"/>
      <c r="F254" s="72"/>
      <c r="G254" s="73"/>
      <c r="H254" s="72"/>
      <c r="I254" s="72"/>
      <c r="J254" s="72"/>
      <c r="K254" s="72"/>
      <c r="L254" s="72"/>
      <c r="M254" s="72"/>
      <c r="N254" s="77"/>
      <c r="O254" s="77"/>
      <c r="P254" s="77"/>
    </row>
    <row r="255" spans="1:16" ht="15" x14ac:dyDescent="0.2">
      <c r="A255" s="148"/>
      <c r="B255" s="72"/>
      <c r="C255" s="73"/>
      <c r="D255" s="72"/>
      <c r="E255" s="73"/>
      <c r="F255" s="72"/>
      <c r="G255" s="73"/>
      <c r="H255" s="72"/>
      <c r="I255" s="72"/>
      <c r="J255" s="72"/>
      <c r="K255" s="72"/>
      <c r="L255" s="72"/>
      <c r="M255" s="72"/>
      <c r="N255" s="77"/>
      <c r="O255" s="77"/>
      <c r="P255" s="77"/>
    </row>
    <row r="256" spans="1:16" ht="15" x14ac:dyDescent="0.2">
      <c r="A256" s="148"/>
      <c r="B256" s="72"/>
      <c r="C256" s="73"/>
      <c r="D256" s="72"/>
      <c r="E256" s="73"/>
      <c r="F256" s="72"/>
      <c r="G256" s="73"/>
      <c r="H256" s="72"/>
      <c r="I256" s="72"/>
      <c r="J256" s="72"/>
      <c r="K256" s="72"/>
      <c r="L256" s="72"/>
      <c r="M256" s="72"/>
      <c r="N256" s="77"/>
      <c r="O256" s="77"/>
      <c r="P256" s="77"/>
    </row>
    <row r="257" spans="1:16" ht="15" x14ac:dyDescent="0.2">
      <c r="A257" s="148"/>
      <c r="B257" s="72"/>
      <c r="C257" s="73"/>
      <c r="D257" s="72"/>
      <c r="E257" s="73"/>
      <c r="F257" s="72"/>
      <c r="G257" s="73"/>
      <c r="H257" s="72"/>
      <c r="I257" s="72"/>
      <c r="J257" s="72"/>
      <c r="K257" s="72"/>
      <c r="L257" s="72"/>
      <c r="M257" s="72"/>
      <c r="N257" s="77"/>
      <c r="O257" s="77"/>
      <c r="P257" s="77"/>
    </row>
    <row r="258" spans="1:16" ht="15" x14ac:dyDescent="0.2">
      <c r="A258" s="148"/>
      <c r="B258" s="72"/>
      <c r="C258" s="73"/>
      <c r="D258" s="72"/>
      <c r="E258" s="73"/>
      <c r="F258" s="72"/>
      <c r="G258" s="73"/>
      <c r="H258" s="72"/>
      <c r="I258" s="72"/>
      <c r="J258" s="72"/>
      <c r="K258" s="72"/>
      <c r="L258" s="72"/>
      <c r="M258" s="72"/>
      <c r="N258" s="77"/>
      <c r="O258" s="77"/>
      <c r="P258" s="77"/>
    </row>
    <row r="259" spans="1:16" ht="15" x14ac:dyDescent="0.2">
      <c r="A259" s="148"/>
      <c r="B259" s="72"/>
      <c r="C259" s="73"/>
      <c r="D259" s="72"/>
      <c r="E259" s="73"/>
      <c r="F259" s="72"/>
      <c r="G259" s="73"/>
      <c r="H259" s="72"/>
      <c r="I259" s="72"/>
      <c r="J259" s="72"/>
      <c r="K259" s="72"/>
      <c r="L259" s="72"/>
      <c r="M259" s="72"/>
      <c r="N259" s="77"/>
      <c r="O259" s="77"/>
      <c r="P259" s="77"/>
    </row>
    <row r="260" spans="1:16" ht="15" x14ac:dyDescent="0.2">
      <c r="A260" s="148"/>
      <c r="B260" s="72"/>
      <c r="C260" s="73"/>
      <c r="D260" s="72"/>
      <c r="E260" s="73"/>
      <c r="F260" s="72"/>
      <c r="G260" s="73"/>
      <c r="H260" s="72"/>
      <c r="I260" s="72"/>
      <c r="J260" s="72"/>
      <c r="K260" s="72"/>
      <c r="L260" s="72"/>
      <c r="M260" s="72"/>
      <c r="N260" s="77"/>
      <c r="O260" s="77"/>
      <c r="P260" s="77"/>
    </row>
    <row r="261" spans="1:16" ht="15" x14ac:dyDescent="0.2">
      <c r="A261" s="148"/>
      <c r="B261" s="72"/>
      <c r="C261" s="73"/>
      <c r="D261" s="72"/>
      <c r="E261" s="73"/>
      <c r="F261" s="72"/>
      <c r="G261" s="73"/>
      <c r="H261" s="72"/>
      <c r="I261" s="72"/>
      <c r="J261" s="72"/>
      <c r="K261" s="72"/>
      <c r="L261" s="72"/>
      <c r="M261" s="72"/>
      <c r="N261" s="77"/>
      <c r="O261" s="77"/>
      <c r="P261" s="77"/>
    </row>
    <row r="262" spans="1:16" ht="15" x14ac:dyDescent="0.2">
      <c r="A262" s="148"/>
      <c r="B262" s="72"/>
      <c r="C262" s="73"/>
      <c r="D262" s="72"/>
      <c r="E262" s="73"/>
      <c r="F262" s="72"/>
      <c r="G262" s="73"/>
      <c r="H262" s="72"/>
      <c r="I262" s="72"/>
      <c r="J262" s="72"/>
      <c r="K262" s="72"/>
      <c r="L262" s="72"/>
      <c r="M262" s="72"/>
      <c r="N262" s="77"/>
      <c r="O262" s="77"/>
      <c r="P262" s="77"/>
    </row>
    <row r="263" spans="1:16" ht="15" x14ac:dyDescent="0.2">
      <c r="A263" s="148"/>
      <c r="B263" s="72"/>
      <c r="C263" s="73"/>
      <c r="D263" s="72"/>
      <c r="E263" s="73"/>
      <c r="F263" s="72"/>
      <c r="G263" s="73"/>
      <c r="H263" s="72"/>
      <c r="I263" s="72"/>
      <c r="J263" s="72"/>
      <c r="K263" s="72"/>
      <c r="L263" s="72"/>
      <c r="M263" s="72"/>
      <c r="N263" s="77"/>
      <c r="O263" s="77"/>
      <c r="P263" s="77"/>
    </row>
    <row r="264" spans="1:16" ht="15" x14ac:dyDescent="0.2">
      <c r="A264" s="148"/>
      <c r="B264" s="72"/>
      <c r="C264" s="73"/>
      <c r="D264" s="72"/>
      <c r="E264" s="73"/>
      <c r="F264" s="72"/>
      <c r="G264" s="73"/>
      <c r="H264" s="72"/>
      <c r="I264" s="72"/>
      <c r="J264" s="72"/>
      <c r="K264" s="72"/>
      <c r="L264" s="72"/>
      <c r="M264" s="72"/>
      <c r="N264" s="77"/>
      <c r="O264" s="77"/>
      <c r="P264" s="77"/>
    </row>
    <row r="265" spans="1:16" ht="15" x14ac:dyDescent="0.2">
      <c r="A265" s="148"/>
      <c r="B265" s="72"/>
      <c r="C265" s="73"/>
      <c r="D265" s="72"/>
      <c r="E265" s="73"/>
      <c r="F265" s="72"/>
      <c r="G265" s="73"/>
      <c r="H265" s="72"/>
      <c r="I265" s="72"/>
      <c r="J265" s="72"/>
      <c r="K265" s="72"/>
      <c r="L265" s="72"/>
      <c r="M265" s="72"/>
      <c r="N265" s="77"/>
      <c r="O265" s="77"/>
      <c r="P265" s="77"/>
    </row>
    <row r="266" spans="1:16" ht="15" x14ac:dyDescent="0.2">
      <c r="A266" s="148"/>
      <c r="B266" s="72"/>
      <c r="C266" s="73"/>
      <c r="D266" s="72"/>
      <c r="E266" s="73"/>
      <c r="F266" s="72"/>
      <c r="G266" s="73"/>
      <c r="H266" s="72"/>
      <c r="I266" s="72"/>
      <c r="J266" s="72"/>
      <c r="K266" s="72"/>
      <c r="L266" s="72"/>
      <c r="M266" s="72"/>
      <c r="N266" s="77"/>
      <c r="O266" s="77"/>
      <c r="P266" s="77"/>
    </row>
    <row r="267" spans="1:16" ht="15" x14ac:dyDescent="0.2">
      <c r="A267" s="148"/>
      <c r="B267" s="72"/>
      <c r="C267" s="73"/>
      <c r="D267" s="72"/>
      <c r="E267" s="73"/>
      <c r="F267" s="72"/>
      <c r="G267" s="73"/>
      <c r="H267" s="72"/>
      <c r="I267" s="72"/>
      <c r="J267" s="72"/>
      <c r="K267" s="72"/>
      <c r="L267" s="72"/>
      <c r="M267" s="72"/>
      <c r="N267" s="77"/>
      <c r="O267" s="77"/>
      <c r="P267" s="77"/>
    </row>
    <row r="268" spans="1:16" ht="15" x14ac:dyDescent="0.2">
      <c r="A268" s="148"/>
      <c r="B268" s="72"/>
      <c r="C268" s="73"/>
      <c r="D268" s="72"/>
      <c r="E268" s="73"/>
      <c r="F268" s="72"/>
      <c r="G268" s="73"/>
      <c r="H268" s="72"/>
      <c r="I268" s="72"/>
      <c r="J268" s="72"/>
      <c r="K268" s="72"/>
      <c r="L268" s="72"/>
      <c r="M268" s="72"/>
      <c r="N268" s="77"/>
      <c r="O268" s="77"/>
      <c r="P268" s="77"/>
    </row>
    <row r="269" spans="1:16" ht="15" x14ac:dyDescent="0.2">
      <c r="A269" s="148"/>
      <c r="B269" s="72"/>
      <c r="C269" s="73"/>
      <c r="D269" s="72"/>
      <c r="E269" s="73"/>
      <c r="F269" s="72"/>
      <c r="G269" s="73"/>
      <c r="H269" s="72"/>
      <c r="I269" s="72"/>
      <c r="J269" s="72"/>
      <c r="K269" s="72"/>
      <c r="L269" s="72"/>
      <c r="M269" s="72"/>
      <c r="N269" s="77"/>
      <c r="O269" s="77"/>
      <c r="P269" s="77"/>
    </row>
    <row r="270" spans="1:16" ht="15" x14ac:dyDescent="0.2">
      <c r="A270" s="148"/>
      <c r="B270" s="72"/>
      <c r="C270" s="73"/>
      <c r="D270" s="72"/>
      <c r="E270" s="73"/>
      <c r="F270" s="72"/>
      <c r="G270" s="73"/>
      <c r="H270" s="72"/>
      <c r="I270" s="72"/>
      <c r="J270" s="72"/>
      <c r="K270" s="72"/>
      <c r="L270" s="72"/>
      <c r="M270" s="72"/>
      <c r="N270" s="77"/>
      <c r="O270" s="77"/>
      <c r="P270" s="77"/>
    </row>
    <row r="271" spans="1:16" ht="15" x14ac:dyDescent="0.2">
      <c r="A271" s="148"/>
      <c r="B271" s="72"/>
      <c r="C271" s="73"/>
      <c r="D271" s="72"/>
      <c r="E271" s="73"/>
      <c r="F271" s="72"/>
      <c r="G271" s="73"/>
      <c r="H271" s="72"/>
      <c r="I271" s="72"/>
      <c r="J271" s="72"/>
      <c r="K271" s="72"/>
      <c r="L271" s="72"/>
      <c r="M271" s="72"/>
      <c r="N271" s="77"/>
      <c r="O271" s="77"/>
      <c r="P271" s="77"/>
    </row>
    <row r="272" spans="1:16" ht="15" x14ac:dyDescent="0.2">
      <c r="A272" s="148"/>
      <c r="B272" s="72"/>
      <c r="C272" s="73"/>
      <c r="D272" s="72"/>
      <c r="E272" s="73"/>
      <c r="F272" s="72"/>
      <c r="G272" s="73"/>
      <c r="H272" s="72"/>
      <c r="I272" s="72"/>
      <c r="J272" s="72"/>
      <c r="K272" s="72"/>
      <c r="L272" s="72"/>
      <c r="M272" s="72"/>
      <c r="N272" s="77"/>
      <c r="O272" s="77"/>
      <c r="P272" s="77"/>
    </row>
    <row r="273" spans="1:16" ht="15" x14ac:dyDescent="0.2">
      <c r="A273" s="148"/>
      <c r="B273" s="72"/>
      <c r="C273" s="73"/>
      <c r="D273" s="72"/>
      <c r="E273" s="73"/>
      <c r="F273" s="72"/>
      <c r="G273" s="73"/>
      <c r="H273" s="72"/>
      <c r="I273" s="72"/>
      <c r="J273" s="72"/>
      <c r="K273" s="72"/>
      <c r="L273" s="72"/>
      <c r="M273" s="72"/>
      <c r="N273" s="77"/>
      <c r="O273" s="77"/>
      <c r="P273" s="77"/>
    </row>
    <row r="274" spans="1:16" ht="15" x14ac:dyDescent="0.2">
      <c r="A274" s="148"/>
      <c r="B274" s="72"/>
      <c r="C274" s="73"/>
      <c r="D274" s="72"/>
      <c r="E274" s="73"/>
      <c r="F274" s="72"/>
      <c r="G274" s="73"/>
      <c r="H274" s="72"/>
      <c r="I274" s="72"/>
      <c r="J274" s="72"/>
      <c r="K274" s="72"/>
      <c r="L274" s="72"/>
      <c r="M274" s="72"/>
      <c r="N274" s="77"/>
      <c r="O274" s="77"/>
      <c r="P274" s="77"/>
    </row>
    <row r="275" spans="1:16" ht="15" x14ac:dyDescent="0.2">
      <c r="A275" s="148"/>
      <c r="B275" s="72"/>
      <c r="C275" s="73"/>
      <c r="D275" s="72"/>
      <c r="E275" s="73"/>
      <c r="F275" s="72"/>
      <c r="G275" s="73"/>
      <c r="H275" s="72"/>
      <c r="I275" s="72"/>
      <c r="J275" s="72"/>
      <c r="K275" s="72"/>
      <c r="L275" s="72"/>
      <c r="M275" s="72"/>
      <c r="N275" s="77"/>
      <c r="O275" s="77"/>
      <c r="P275" s="77"/>
    </row>
    <row r="276" spans="1:16" ht="15" x14ac:dyDescent="0.2">
      <c r="A276" s="148"/>
      <c r="B276" s="72"/>
      <c r="C276" s="73"/>
      <c r="D276" s="72"/>
      <c r="E276" s="73"/>
      <c r="F276" s="72"/>
      <c r="G276" s="73"/>
      <c r="H276" s="72"/>
      <c r="I276" s="72"/>
      <c r="J276" s="72"/>
      <c r="K276" s="72"/>
      <c r="L276" s="72"/>
      <c r="M276" s="72"/>
      <c r="N276" s="77"/>
      <c r="O276" s="77"/>
      <c r="P276" s="77"/>
    </row>
    <row r="277" spans="1:16" ht="15" x14ac:dyDescent="0.2">
      <c r="A277" s="148"/>
      <c r="B277" s="72"/>
      <c r="C277" s="73"/>
      <c r="D277" s="72"/>
      <c r="E277" s="73"/>
      <c r="F277" s="72"/>
      <c r="G277" s="73"/>
      <c r="H277" s="72"/>
      <c r="I277" s="72"/>
      <c r="J277" s="72"/>
      <c r="K277" s="72"/>
      <c r="L277" s="72"/>
      <c r="M277" s="72"/>
      <c r="N277" s="77"/>
      <c r="O277" s="77"/>
      <c r="P277" s="77"/>
    </row>
    <row r="278" spans="1:16" ht="15" x14ac:dyDescent="0.2">
      <c r="A278" s="148"/>
      <c r="B278" s="72"/>
      <c r="C278" s="73"/>
      <c r="D278" s="72"/>
      <c r="E278" s="73"/>
      <c r="F278" s="72"/>
      <c r="G278" s="73"/>
      <c r="H278" s="72"/>
      <c r="I278" s="72"/>
      <c r="J278" s="72"/>
      <c r="K278" s="72"/>
      <c r="L278" s="72"/>
      <c r="M278" s="72"/>
      <c r="N278" s="77"/>
      <c r="O278" s="77"/>
      <c r="P278" s="77"/>
    </row>
    <row r="279" spans="1:16" ht="15" x14ac:dyDescent="0.2">
      <c r="A279" s="148"/>
      <c r="B279" s="72"/>
      <c r="C279" s="73"/>
      <c r="D279" s="72"/>
      <c r="E279" s="73"/>
      <c r="F279" s="72"/>
      <c r="G279" s="73"/>
      <c r="H279" s="72"/>
      <c r="I279" s="72"/>
      <c r="J279" s="72"/>
      <c r="K279" s="72"/>
      <c r="L279" s="72"/>
      <c r="M279" s="72"/>
      <c r="N279" s="77"/>
      <c r="O279" s="77"/>
      <c r="P279" s="77"/>
    </row>
    <row r="280" spans="1:16" ht="15" x14ac:dyDescent="0.2">
      <c r="A280" s="148"/>
      <c r="B280" s="72"/>
      <c r="C280" s="73"/>
      <c r="D280" s="72"/>
      <c r="E280" s="73"/>
      <c r="F280" s="72"/>
      <c r="G280" s="73"/>
      <c r="H280" s="72"/>
      <c r="I280" s="72"/>
      <c r="J280" s="72"/>
      <c r="K280" s="72"/>
      <c r="L280" s="72"/>
      <c r="M280" s="72"/>
      <c r="N280" s="77"/>
      <c r="O280" s="77"/>
      <c r="P280" s="77"/>
    </row>
    <row r="281" spans="1:16" ht="15" x14ac:dyDescent="0.2">
      <c r="A281" s="148"/>
      <c r="B281" s="72"/>
      <c r="C281" s="73"/>
      <c r="D281" s="72"/>
      <c r="E281" s="73"/>
      <c r="F281" s="72"/>
      <c r="G281" s="73"/>
      <c r="H281" s="72"/>
      <c r="I281" s="72"/>
      <c r="J281" s="72"/>
      <c r="K281" s="72"/>
      <c r="L281" s="72"/>
      <c r="M281" s="72"/>
      <c r="N281" s="77"/>
      <c r="O281" s="77"/>
      <c r="P281" s="77"/>
    </row>
    <row r="282" spans="1:16" ht="15" x14ac:dyDescent="0.2">
      <c r="A282" s="148"/>
      <c r="B282" s="72"/>
      <c r="C282" s="73"/>
      <c r="D282" s="72"/>
      <c r="E282" s="73"/>
      <c r="F282" s="72"/>
      <c r="G282" s="73"/>
      <c r="H282" s="72"/>
      <c r="I282" s="72"/>
      <c r="J282" s="72"/>
      <c r="K282" s="72"/>
      <c r="L282" s="72"/>
      <c r="M282" s="72"/>
      <c r="N282" s="77"/>
      <c r="O282" s="77"/>
      <c r="P282" s="77"/>
    </row>
    <row r="283" spans="1:16" ht="15" x14ac:dyDescent="0.2">
      <c r="A283" s="148"/>
      <c r="B283" s="72"/>
      <c r="C283" s="73"/>
      <c r="D283" s="72"/>
      <c r="E283" s="73"/>
      <c r="F283" s="72"/>
      <c r="G283" s="73"/>
      <c r="H283" s="72"/>
      <c r="I283" s="72"/>
      <c r="J283" s="72"/>
      <c r="K283" s="72"/>
      <c r="L283" s="72"/>
      <c r="M283" s="72"/>
      <c r="N283" s="77"/>
      <c r="O283" s="77"/>
      <c r="P283" s="77"/>
    </row>
    <row r="284" spans="1:16" ht="15" x14ac:dyDescent="0.2">
      <c r="A284" s="148"/>
      <c r="B284" s="72"/>
      <c r="C284" s="73"/>
      <c r="D284" s="72"/>
      <c r="E284" s="73"/>
      <c r="F284" s="72"/>
      <c r="G284" s="73"/>
      <c r="H284" s="72"/>
      <c r="I284" s="72"/>
      <c r="J284" s="72"/>
      <c r="K284" s="72"/>
      <c r="L284" s="72"/>
      <c r="M284" s="72"/>
      <c r="N284" s="77"/>
      <c r="O284" s="77"/>
      <c r="P284" s="77"/>
    </row>
    <row r="285" spans="1:16" ht="15" x14ac:dyDescent="0.2">
      <c r="A285" s="148"/>
      <c r="B285" s="72"/>
      <c r="C285" s="73"/>
      <c r="D285" s="72"/>
      <c r="E285" s="73"/>
      <c r="F285" s="72"/>
      <c r="G285" s="73"/>
      <c r="H285" s="72"/>
      <c r="I285" s="72"/>
      <c r="J285" s="72"/>
      <c r="K285" s="72"/>
      <c r="L285" s="72"/>
      <c r="M285" s="72"/>
      <c r="N285" s="77"/>
      <c r="O285" s="77"/>
      <c r="P285" s="77"/>
    </row>
    <row r="286" spans="1:16" ht="15" x14ac:dyDescent="0.2">
      <c r="A286" s="148"/>
      <c r="B286" s="72"/>
      <c r="C286" s="73"/>
      <c r="D286" s="72"/>
      <c r="E286" s="73"/>
      <c r="F286" s="72"/>
      <c r="G286" s="73"/>
      <c r="H286" s="72"/>
      <c r="I286" s="72"/>
      <c r="J286" s="72"/>
      <c r="K286" s="72"/>
      <c r="L286" s="72"/>
      <c r="M286" s="72"/>
      <c r="N286" s="77"/>
      <c r="O286" s="77"/>
      <c r="P286" s="77"/>
    </row>
    <row r="287" spans="1:16" ht="15" x14ac:dyDescent="0.2">
      <c r="A287" s="148"/>
      <c r="B287" s="72"/>
      <c r="C287" s="73"/>
      <c r="D287" s="72"/>
      <c r="E287" s="73"/>
      <c r="F287" s="72"/>
      <c r="G287" s="73"/>
      <c r="H287" s="72"/>
      <c r="I287" s="72"/>
      <c r="J287" s="72"/>
      <c r="K287" s="72"/>
      <c r="L287" s="72"/>
      <c r="M287" s="72"/>
      <c r="N287" s="77"/>
      <c r="O287" s="77"/>
      <c r="P287" s="77"/>
    </row>
    <row r="288" spans="1:16" ht="15" x14ac:dyDescent="0.2">
      <c r="A288" s="148"/>
      <c r="B288" s="72"/>
      <c r="C288" s="73"/>
      <c r="D288" s="72"/>
      <c r="E288" s="73"/>
      <c r="F288" s="72"/>
      <c r="G288" s="73"/>
      <c r="H288" s="72"/>
      <c r="I288" s="72"/>
      <c r="J288" s="72"/>
      <c r="K288" s="72"/>
      <c r="L288" s="72"/>
      <c r="M288" s="72"/>
      <c r="N288" s="77"/>
      <c r="O288" s="77"/>
      <c r="P288" s="77"/>
    </row>
    <row r="289" spans="1:16" ht="15" x14ac:dyDescent="0.2">
      <c r="A289" s="148"/>
      <c r="B289" s="72"/>
      <c r="C289" s="73"/>
      <c r="D289" s="72"/>
      <c r="E289" s="73"/>
      <c r="F289" s="72"/>
      <c r="G289" s="73"/>
      <c r="H289" s="72"/>
      <c r="I289" s="72"/>
      <c r="J289" s="72"/>
      <c r="K289" s="72"/>
      <c r="L289" s="72"/>
      <c r="M289" s="72"/>
      <c r="N289" s="77"/>
      <c r="O289" s="77"/>
      <c r="P289" s="77"/>
    </row>
    <row r="290" spans="1:16" ht="15" x14ac:dyDescent="0.2">
      <c r="A290" s="148"/>
      <c r="B290" s="72"/>
      <c r="C290" s="73"/>
      <c r="D290" s="72"/>
      <c r="E290" s="73"/>
      <c r="F290" s="72"/>
      <c r="G290" s="73"/>
      <c r="H290" s="72"/>
      <c r="I290" s="72"/>
      <c r="J290" s="72"/>
      <c r="K290" s="72"/>
      <c r="L290" s="72"/>
      <c r="M290" s="72"/>
      <c r="N290" s="77"/>
      <c r="O290" s="77"/>
      <c r="P290" s="77"/>
    </row>
    <row r="291" spans="1:16" ht="15" x14ac:dyDescent="0.2">
      <c r="A291" s="148"/>
      <c r="B291" s="72"/>
      <c r="C291" s="73"/>
      <c r="D291" s="72"/>
      <c r="E291" s="73"/>
      <c r="F291" s="72"/>
      <c r="G291" s="73"/>
      <c r="H291" s="72"/>
      <c r="I291" s="72"/>
      <c r="J291" s="72"/>
      <c r="K291" s="72"/>
      <c r="L291" s="72"/>
      <c r="M291" s="72"/>
      <c r="N291" s="77"/>
      <c r="O291" s="77"/>
      <c r="P291" s="77"/>
    </row>
    <row r="292" spans="1:16" ht="15" x14ac:dyDescent="0.2">
      <c r="A292" s="148"/>
      <c r="B292" s="72"/>
      <c r="C292" s="73"/>
      <c r="D292" s="72"/>
      <c r="E292" s="73"/>
      <c r="F292" s="72"/>
      <c r="G292" s="73"/>
      <c r="H292" s="72"/>
      <c r="I292" s="72"/>
      <c r="J292" s="72"/>
      <c r="K292" s="72"/>
      <c r="L292" s="72"/>
      <c r="M292" s="72"/>
      <c r="N292" s="77"/>
      <c r="O292" s="77"/>
      <c r="P292" s="77"/>
    </row>
    <row r="293" spans="1:16" ht="15" x14ac:dyDescent="0.2">
      <c r="A293" s="148"/>
      <c r="B293" s="72"/>
      <c r="C293" s="73"/>
      <c r="D293" s="72"/>
      <c r="E293" s="73"/>
      <c r="F293" s="72"/>
      <c r="G293" s="73"/>
      <c r="H293" s="72"/>
      <c r="I293" s="72"/>
      <c r="J293" s="72"/>
      <c r="K293" s="72"/>
      <c r="L293" s="72"/>
      <c r="M293" s="72"/>
      <c r="N293" s="77"/>
      <c r="O293" s="77"/>
      <c r="P293" s="77"/>
    </row>
    <row r="294" spans="1:16" ht="15" x14ac:dyDescent="0.2">
      <c r="A294" s="148"/>
      <c r="B294" s="72"/>
      <c r="C294" s="73"/>
      <c r="D294" s="72"/>
      <c r="E294" s="73"/>
      <c r="F294" s="72"/>
      <c r="G294" s="73"/>
      <c r="H294" s="72"/>
      <c r="I294" s="72"/>
      <c r="J294" s="72"/>
      <c r="K294" s="72"/>
      <c r="L294" s="72"/>
      <c r="M294" s="72"/>
      <c r="N294" s="77"/>
      <c r="O294" s="77"/>
      <c r="P294" s="77"/>
    </row>
    <row r="295" spans="1:16" ht="15" x14ac:dyDescent="0.2">
      <c r="A295" s="148"/>
      <c r="B295" s="72"/>
      <c r="C295" s="73"/>
      <c r="D295" s="72"/>
      <c r="E295" s="73"/>
      <c r="F295" s="72"/>
      <c r="G295" s="73"/>
      <c r="H295" s="72"/>
      <c r="I295" s="72"/>
      <c r="J295" s="72"/>
      <c r="K295" s="72"/>
      <c r="L295" s="72"/>
      <c r="M295" s="72"/>
      <c r="N295" s="77"/>
      <c r="O295" s="77"/>
      <c r="P295" s="77"/>
    </row>
    <row r="296" spans="1:16" ht="15" x14ac:dyDescent="0.2">
      <c r="A296" s="148"/>
      <c r="B296" s="72"/>
      <c r="C296" s="73"/>
      <c r="D296" s="72"/>
      <c r="E296" s="73"/>
      <c r="F296" s="72"/>
      <c r="G296" s="73"/>
      <c r="H296" s="72"/>
      <c r="I296" s="72"/>
      <c r="J296" s="72"/>
      <c r="K296" s="72"/>
      <c r="L296" s="72"/>
      <c r="M296" s="72"/>
      <c r="N296" s="77"/>
      <c r="O296" s="77"/>
      <c r="P296" s="77"/>
    </row>
    <row r="297" spans="1:16" ht="15" x14ac:dyDescent="0.2">
      <c r="A297" s="148"/>
      <c r="B297" s="72"/>
      <c r="C297" s="73"/>
      <c r="D297" s="72"/>
      <c r="E297" s="73"/>
      <c r="F297" s="72"/>
      <c r="G297" s="73"/>
      <c r="H297" s="72"/>
      <c r="I297" s="72"/>
      <c r="J297" s="72"/>
      <c r="K297" s="72"/>
      <c r="L297" s="72"/>
      <c r="M297" s="72"/>
      <c r="N297" s="77"/>
      <c r="O297" s="77"/>
      <c r="P297" s="77"/>
    </row>
    <row r="298" spans="1:16" ht="15" x14ac:dyDescent="0.2">
      <c r="A298" s="148"/>
      <c r="B298" s="72"/>
      <c r="C298" s="73"/>
      <c r="D298" s="72"/>
      <c r="E298" s="73"/>
      <c r="F298" s="72"/>
      <c r="G298" s="73"/>
      <c r="H298" s="72"/>
      <c r="I298" s="72"/>
      <c r="J298" s="72"/>
      <c r="K298" s="72"/>
      <c r="L298" s="72"/>
      <c r="M298" s="72"/>
      <c r="N298" s="77"/>
      <c r="O298" s="77"/>
      <c r="P298" s="77"/>
    </row>
    <row r="299" spans="1:16" ht="15" x14ac:dyDescent="0.2">
      <c r="A299" s="148"/>
      <c r="B299" s="72"/>
      <c r="C299" s="73"/>
      <c r="D299" s="72"/>
      <c r="E299" s="73"/>
      <c r="F299" s="72"/>
      <c r="G299" s="73"/>
      <c r="H299" s="72"/>
      <c r="I299" s="72"/>
      <c r="J299" s="72"/>
      <c r="K299" s="72"/>
      <c r="L299" s="72"/>
      <c r="M299" s="72"/>
      <c r="N299" s="77"/>
      <c r="O299" s="77"/>
      <c r="P299" s="77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30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35" baseType="lpstr">
      <vt:lpstr>General</vt:lpstr>
      <vt:lpstr>PERNIL CON PIEL</vt:lpstr>
      <vt:lpstr>BUCHE IBP </vt:lpstr>
      <vt:lpstr>CONTRA SWIFT ROJA</vt:lpstr>
      <vt:lpstr>SESO EN COPA SEABOARD 10.9 KGS</vt:lpstr>
      <vt:lpstr>CORBATA SEABOARD </vt:lpstr>
      <vt:lpstr>QUESO GOUDA </vt:lpstr>
      <vt:lpstr>ESP. CORDERO ALIANCE LAMD</vt:lpstr>
      <vt:lpstr>PAVO ENTERO CONGELADO</vt:lpstr>
      <vt:lpstr>CONTRA EXCEL NUEVA</vt:lpstr>
      <vt:lpstr>CAÑA DE LOMO</vt:lpstr>
      <vt:lpstr>QUESO GOUDA ALEMAN</vt:lpstr>
      <vt:lpstr>NANA</vt:lpstr>
      <vt:lpstr>LENGUA DE RES PUNTA</vt:lpstr>
      <vt:lpstr>SESOS MARQUETA</vt:lpstr>
      <vt:lpstr>FILETE PESCADO</vt:lpstr>
      <vt:lpstr>MENUDO EXCEL</vt:lpstr>
      <vt:lpstr>CANALES</vt:lpstr>
      <vt:lpstr>ESP. PICNI JOHN MORREL</vt:lpstr>
      <vt:lpstr>BUCHE SEABOARD</vt:lpstr>
      <vt:lpstr>LENGUA DE CERDO SEABOARD</vt:lpstr>
      <vt:lpstr>ESP CARNERO  ALLIANCE MUTTON </vt:lpstr>
      <vt:lpstr>nuevo</vt:lpstr>
      <vt:lpstr>CUERO MAPLE</vt:lpstr>
      <vt:lpstr>libre #</vt:lpstr>
      <vt:lpstr>NANA SEABOARD</vt:lpstr>
      <vt:lpstr>CAÑAS SMITHFIELD</vt:lpstr>
      <vt:lpstr>CAÑAS MAPLE</vt:lpstr>
      <vt:lpstr>Hoja1</vt:lpstr>
      <vt:lpstr>Hoja2</vt:lpstr>
      <vt:lpstr>Gráfico1</vt:lpstr>
      <vt:lpstr>'BUCHE IBP '!Área_de_impresión</vt:lpstr>
      <vt:lpstr>'ESP. CORDERO ALIANCE LAMD'!Área_de_impresión</vt:lpstr>
      <vt:lpstr>General!Área_de_impresión</vt:lpstr>
      <vt:lpstr>'MENUDO EXCEL'!Área_de_impresión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 Almacen</dc:creator>
  <cp:lastModifiedBy>ROUSS</cp:lastModifiedBy>
  <cp:lastPrinted>2015-12-12T14:22:35Z</cp:lastPrinted>
  <dcterms:created xsi:type="dcterms:W3CDTF">2006-05-12T19:06:05Z</dcterms:created>
  <dcterms:modified xsi:type="dcterms:W3CDTF">2016-04-28T19:42:31Z</dcterms:modified>
</cp:coreProperties>
</file>