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firstSheet="1" activeTab="2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Hoja5" sheetId="7" r:id="rId7"/>
    <sheet name="Hoja6" sheetId="8" r:id="rId8"/>
    <sheet name="Hoja7" sheetId="9" r:id="rId9"/>
    <sheet name="Hoja8" sheetId="10" r:id="rId10"/>
  </sheets>
  <calcPr calcId="144525"/>
</workbook>
</file>

<file path=xl/calcChain.xml><?xml version="1.0" encoding="utf-8"?>
<calcChain xmlns="http://schemas.openxmlformats.org/spreadsheetml/2006/main">
  <c r="E40" i="4" l="1"/>
  <c r="C51" i="6" l="1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1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5" i="5"/>
  <c r="I38" i="5"/>
  <c r="F38" i="5"/>
  <c r="C38" i="5"/>
  <c r="F42" i="5" s="1"/>
  <c r="N37" i="5"/>
  <c r="L8" i="5"/>
  <c r="L38" i="5" s="1"/>
  <c r="F19" i="6" l="1"/>
  <c r="F51" i="6" s="1"/>
  <c r="K40" i="5"/>
  <c r="F41" i="5" s="1"/>
  <c r="F44" i="5" s="1"/>
  <c r="F46" i="5" s="1"/>
  <c r="K44" i="5" s="1"/>
  <c r="K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<sst xmlns="http://schemas.openxmlformats.org/spreadsheetml/2006/main" count="778" uniqueCount="238">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</sst>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0" fontId="2" fillId="0" borderId="42" xfId="0" applyFont="1" applyFill="1" applyBorder="1"/>
    <xf numFmtId="44" fontId="29" fillId="0" borderId="44" xfId="1" applyFont="1" applyFill="1" applyBorder="1"/>
    <xf numFmtId="44" fontId="15" fillId="4" borderId="30" xfId="1" applyFont="1" applyFill="1" applyBorder="1"/>
    <xf numFmtId="44" fontId="2" fillId="4" borderId="32" xfId="1" applyFont="1" applyFill="1" applyBorder="1"/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8" workbookViewId="0">
      <selection activeCell="L7" sqref="L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226" t="s">
        <v>81</v>
      </c>
      <c r="D1" s="226"/>
      <c r="E1" s="226"/>
      <c r="F1" s="226"/>
      <c r="G1" s="226"/>
      <c r="H1" s="226"/>
      <c r="I1" s="226"/>
      <c r="J1" s="226"/>
      <c r="K1" s="226"/>
      <c r="M1" s="2" t="s">
        <v>153</v>
      </c>
      <c r="N1" s="3"/>
      <c r="O1" s="4"/>
      <c r="S1" s="1"/>
      <c r="T1" s="226" t="s">
        <v>81</v>
      </c>
      <c r="U1" s="226"/>
      <c r="V1" s="226"/>
      <c r="W1" s="226"/>
      <c r="X1" s="226"/>
      <c r="Y1" s="226"/>
      <c r="Z1" s="226"/>
      <c r="AA1" s="226"/>
      <c r="AB1" s="226"/>
      <c r="AD1" s="2" t="s">
        <v>152</v>
      </c>
      <c r="AE1" s="3"/>
      <c r="AF1" s="4"/>
      <c r="AJ1" s="1"/>
      <c r="AK1" s="226" t="s">
        <v>81</v>
      </c>
      <c r="AL1" s="226"/>
      <c r="AM1" s="226"/>
      <c r="AN1" s="226"/>
      <c r="AO1" s="226"/>
      <c r="AP1" s="226"/>
      <c r="AQ1" s="226"/>
      <c r="AR1" s="226"/>
      <c r="AS1" s="226"/>
      <c r="AU1" s="2" t="s">
        <v>92</v>
      </c>
      <c r="AV1" s="3"/>
      <c r="AW1" s="4"/>
      <c r="AZ1" s="1"/>
      <c r="BA1" s="226" t="s">
        <v>81</v>
      </c>
      <c r="BB1" s="226"/>
      <c r="BC1" s="226"/>
      <c r="BD1" s="226"/>
      <c r="BE1" s="226"/>
      <c r="BF1" s="226"/>
      <c r="BG1" s="226"/>
      <c r="BH1" s="226"/>
      <c r="BI1" s="226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227" t="s">
        <v>3</v>
      </c>
      <c r="F4" s="228"/>
      <c r="I4" s="229" t="s">
        <v>4</v>
      </c>
      <c r="J4" s="230"/>
      <c r="K4" s="230"/>
      <c r="L4" s="23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227" t="s">
        <v>3</v>
      </c>
      <c r="W4" s="228"/>
      <c r="Z4" s="229" t="s">
        <v>4</v>
      </c>
      <c r="AA4" s="230"/>
      <c r="AB4" s="230"/>
      <c r="AC4" s="230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227" t="s">
        <v>3</v>
      </c>
      <c r="AN4" s="228"/>
      <c r="AQ4" s="229" t="s">
        <v>4</v>
      </c>
      <c r="AR4" s="230"/>
      <c r="AS4" s="230"/>
      <c r="AT4" s="230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227" t="s">
        <v>3</v>
      </c>
      <c r="BD4" s="228"/>
      <c r="BG4" s="229" t="s">
        <v>4</v>
      </c>
      <c r="BH4" s="230"/>
      <c r="BI4" s="230"/>
      <c r="BJ4" s="230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235" t="s">
        <v>21</v>
      </c>
      <c r="I40" s="236"/>
      <c r="J40" s="184"/>
      <c r="K40" s="237">
        <f>I38+L38</f>
        <v>83691.819999999992</v>
      </c>
      <c r="L40" s="238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235" t="s">
        <v>21</v>
      </c>
      <c r="Z40" s="236"/>
      <c r="AA40" s="184"/>
      <c r="AB40" s="237">
        <f>Z38+AC38</f>
        <v>75272.319999999992</v>
      </c>
      <c r="AC40" s="238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235" t="s">
        <v>21</v>
      </c>
      <c r="AQ40" s="236"/>
      <c r="AR40" s="169"/>
      <c r="AS40" s="237">
        <f>AQ38+AT38</f>
        <v>48736.7</v>
      </c>
      <c r="AT40" s="238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235" t="s">
        <v>21</v>
      </c>
      <c r="BG40" s="236"/>
      <c r="BH40" s="85"/>
      <c r="BI40" s="237">
        <f>BG38+BJ38</f>
        <v>19479.72</v>
      </c>
      <c r="BJ40" s="238"/>
      <c r="BK40" s="8"/>
      <c r="BL40" s="51"/>
      <c r="BM40" s="28"/>
      <c r="BN40" s="23"/>
    </row>
    <row r="41" spans="1:66" ht="15.75" customHeight="1" x14ac:dyDescent="0.25">
      <c r="B41" s="1"/>
      <c r="C41" s="5"/>
      <c r="D41" s="234" t="s">
        <v>22</v>
      </c>
      <c r="E41" s="234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234" t="s">
        <v>22</v>
      </c>
      <c r="V41" s="234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234" t="s">
        <v>22</v>
      </c>
      <c r="AM41" s="234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234" t="s">
        <v>22</v>
      </c>
      <c r="BC41" s="234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218"/>
      <c r="J43" s="218"/>
      <c r="K43" s="218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218"/>
      <c r="AA43" s="218"/>
      <c r="AB43" s="218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218"/>
      <c r="AR43" s="218"/>
      <c r="AS43" s="218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218"/>
      <c r="BH43" s="218"/>
      <c r="BI43" s="218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231" t="s">
        <v>26</v>
      </c>
      <c r="J44" s="231"/>
      <c r="K44" s="232">
        <f>F46</f>
        <v>81862.340000000026</v>
      </c>
      <c r="L44" s="233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231" t="s">
        <v>26</v>
      </c>
      <c r="AA44" s="231"/>
      <c r="AB44" s="232">
        <f>W46</f>
        <v>220363.87999999986</v>
      </c>
      <c r="AC44" s="233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231" t="s">
        <v>26</v>
      </c>
      <c r="AR44" s="231"/>
      <c r="AS44" s="232">
        <f>AN46</f>
        <v>182588.50000000006</v>
      </c>
      <c r="AT44" s="233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231" t="s">
        <v>26</v>
      </c>
      <c r="BH44" s="231"/>
      <c r="BI44" s="232">
        <f>BD46</f>
        <v>174315.54000000004</v>
      </c>
      <c r="BJ44" s="233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224" t="s">
        <v>2</v>
      </c>
      <c r="J45" s="224"/>
      <c r="K45" s="225">
        <f>-C4</f>
        <v>-150460.42000000001</v>
      </c>
      <c r="L45" s="225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224" t="s">
        <v>2</v>
      </c>
      <c r="AA45" s="224"/>
      <c r="AB45" s="225">
        <f>-T4</f>
        <v>-150460.42000000001</v>
      </c>
      <c r="AC45" s="225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224" t="s">
        <v>2</v>
      </c>
      <c r="AR45" s="224"/>
      <c r="AS45" s="225">
        <f>-AK4</f>
        <v>-150460.42000000001</v>
      </c>
      <c r="AT45" s="225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224" t="s">
        <v>2</v>
      </c>
      <c r="BH45" s="224"/>
      <c r="BI45" s="225">
        <f>-BA4</f>
        <v>-150460.42000000001</v>
      </c>
      <c r="BJ45" s="225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219">
        <v>0</v>
      </c>
      <c r="L46" s="219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219">
        <v>0</v>
      </c>
      <c r="AC46" s="219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219">
        <v>0</v>
      </c>
      <c r="AT46" s="219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219">
        <v>0</v>
      </c>
      <c r="BJ46" s="219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239" t="s">
        <v>29</v>
      </c>
      <c r="J47" s="240"/>
      <c r="K47" s="241">
        <f>SUM(K44:L46)</f>
        <v>-68598.079999999987</v>
      </c>
      <c r="L47" s="242"/>
      <c r="M47" s="8"/>
      <c r="N47" s="51"/>
      <c r="O47" s="4"/>
      <c r="S47" s="1"/>
      <c r="T47" s="5"/>
      <c r="V47" s="83"/>
      <c r="W47" s="86"/>
      <c r="Z47" s="220" t="s">
        <v>155</v>
      </c>
      <c r="AA47" s="221"/>
      <c r="AB47" s="222">
        <f>SUM(AB44:AC46)</f>
        <v>69903.459999999846</v>
      </c>
      <c r="AC47" s="223"/>
      <c r="AD47" s="8"/>
      <c r="AE47" s="51"/>
      <c r="AF47" s="4"/>
      <c r="AJ47" s="1"/>
      <c r="AK47" s="5"/>
      <c r="AM47" s="83"/>
      <c r="AN47" s="86"/>
      <c r="AQ47" s="220" t="s">
        <v>155</v>
      </c>
      <c r="AR47" s="221"/>
      <c r="AS47" s="222">
        <f>SUM(AS44:AT46)</f>
        <v>32128.080000000045</v>
      </c>
      <c r="AT47" s="223"/>
      <c r="AU47" s="8"/>
      <c r="AV47" s="51"/>
      <c r="AW47" s="4"/>
      <c r="AZ47" s="1"/>
      <c r="BA47" s="5"/>
      <c r="BC47" s="83"/>
      <c r="BD47" s="86"/>
      <c r="BG47" s="220" t="s">
        <v>155</v>
      </c>
      <c r="BH47" s="221"/>
      <c r="BI47" s="222">
        <f>SUM(BI44:BJ46)</f>
        <v>23855.120000000024</v>
      </c>
      <c r="BJ47" s="223"/>
      <c r="BK47" s="8"/>
      <c r="BL47" s="51"/>
      <c r="BM47" s="4"/>
    </row>
    <row r="48" spans="1:66" x14ac:dyDescent="0.25">
      <c r="B48" s="1"/>
      <c r="C48" s="5"/>
      <c r="D48" s="218"/>
      <c r="E48" s="218"/>
      <c r="F48" s="4"/>
      <c r="I48" s="5"/>
      <c r="J48" s="5"/>
      <c r="M48" s="8"/>
      <c r="N48" s="51"/>
      <c r="O48" s="4"/>
      <c r="S48" s="1"/>
      <c r="T48" s="5"/>
      <c r="U48" s="218"/>
      <c r="V48" s="218"/>
      <c r="W48" s="4"/>
      <c r="Z48" s="5"/>
      <c r="AA48" s="5"/>
      <c r="AD48" s="8"/>
      <c r="AE48" s="51"/>
      <c r="AF48" s="4"/>
      <c r="AJ48" s="1"/>
      <c r="AK48" s="5"/>
      <c r="AL48" s="218"/>
      <c r="AM48" s="218"/>
      <c r="AN48" s="4"/>
      <c r="AQ48" s="5"/>
      <c r="AR48" s="5"/>
      <c r="AU48" s="8"/>
      <c r="AV48" s="51"/>
      <c r="AW48" s="4"/>
      <c r="AZ48" s="1"/>
      <c r="BA48" s="5"/>
      <c r="BB48" s="218"/>
      <c r="BC48" s="218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BB48:BC48"/>
    <mergeCell ref="BI46:BJ46"/>
    <mergeCell ref="BG47:BH47"/>
    <mergeCell ref="BI47:BJ47"/>
    <mergeCell ref="BG45:BH45"/>
    <mergeCell ref="BI45:BJ4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243" t="s">
        <v>30</v>
      </c>
      <c r="D3" s="244"/>
      <c r="E3" s="245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abSelected="1" topLeftCell="A16" workbookViewId="0">
      <selection activeCell="K27" sqref="K2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226" t="s">
        <v>156</v>
      </c>
      <c r="D1" s="226"/>
      <c r="E1" s="226"/>
      <c r="F1" s="226"/>
      <c r="G1" s="226"/>
      <c r="H1" s="226"/>
      <c r="I1" s="226"/>
      <c r="J1" s="226"/>
      <c r="K1" s="226"/>
      <c r="M1" s="2" t="s">
        <v>92</v>
      </c>
      <c r="N1" s="3"/>
      <c r="O1" s="4"/>
      <c r="S1" s="1"/>
      <c r="T1" s="226" t="s">
        <v>156</v>
      </c>
      <c r="U1" s="226"/>
      <c r="V1" s="226"/>
      <c r="W1" s="226"/>
      <c r="X1" s="226"/>
      <c r="Y1" s="226"/>
      <c r="Z1" s="226"/>
      <c r="AA1" s="226"/>
      <c r="AB1" s="226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227" t="s">
        <v>3</v>
      </c>
      <c r="F4" s="228"/>
      <c r="I4" s="229" t="s">
        <v>4</v>
      </c>
      <c r="J4" s="230"/>
      <c r="K4" s="230"/>
      <c r="L4" s="23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227" t="s">
        <v>3</v>
      </c>
      <c r="W4" s="228"/>
      <c r="Z4" s="229" t="s">
        <v>4</v>
      </c>
      <c r="AA4" s="230"/>
      <c r="AB4" s="230"/>
      <c r="AC4" s="230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/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/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/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34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/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/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/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/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/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210">
        <v>0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/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/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/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/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/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/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/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/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/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/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/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/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/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/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/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/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/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/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/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/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203">
        <v>40</v>
      </c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/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/>
      <c r="D34" s="55"/>
      <c r="E34" s="21"/>
      <c r="F34" s="22"/>
      <c r="G34" s="23"/>
      <c r="H34" s="31"/>
      <c r="I34" s="39"/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/>
      <c r="D35" s="20"/>
      <c r="E35" s="21"/>
      <c r="F35" s="22"/>
      <c r="G35" s="23"/>
      <c r="H35" s="31"/>
      <c r="I35" s="39"/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55444.14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235" t="s">
        <v>21</v>
      </c>
      <c r="I40" s="236"/>
      <c r="J40" s="186"/>
      <c r="K40" s="237">
        <f>I38+L38</f>
        <v>61525.14</v>
      </c>
      <c r="L40" s="238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235" t="s">
        <v>21</v>
      </c>
      <c r="Z40" s="236"/>
      <c r="AA40" s="177"/>
      <c r="AB40" s="237">
        <f>Z38+AC38</f>
        <v>17651.61</v>
      </c>
      <c r="AC40" s="238"/>
      <c r="AD40" s="8"/>
      <c r="AE40" s="51"/>
      <c r="AF40" s="28"/>
    </row>
    <row r="41" spans="1:32" ht="15.75" customHeight="1" x14ac:dyDescent="0.25">
      <c r="B41" s="1"/>
      <c r="C41" s="5"/>
      <c r="D41" s="234" t="s">
        <v>22</v>
      </c>
      <c r="E41" s="234"/>
      <c r="F41" s="86">
        <f>F38-K40</f>
        <v>1550796.01</v>
      </c>
      <c r="I41" s="87"/>
      <c r="J41" s="87"/>
      <c r="M41" s="8"/>
      <c r="N41" s="51"/>
      <c r="O41" s="28"/>
      <c r="S41" s="1"/>
      <c r="T41" s="5"/>
      <c r="U41" s="234" t="s">
        <v>22</v>
      </c>
      <c r="V41" s="234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0</v>
      </c>
      <c r="I43" s="218"/>
      <c r="J43" s="218"/>
      <c r="K43" s="218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218"/>
      <c r="AA43" s="218"/>
      <c r="AB43" s="218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1550796.01</v>
      </c>
      <c r="I44" s="231" t="s">
        <v>26</v>
      </c>
      <c r="J44" s="231"/>
      <c r="K44" s="232">
        <f>F46</f>
        <v>1550796.01</v>
      </c>
      <c r="L44" s="233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231" t="s">
        <v>26</v>
      </c>
      <c r="AA44" s="231"/>
      <c r="AB44" s="232">
        <f>W46</f>
        <v>161651.33000000005</v>
      </c>
      <c r="AC44" s="233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0</v>
      </c>
      <c r="I45" s="224" t="s">
        <v>2</v>
      </c>
      <c r="J45" s="224"/>
      <c r="K45" s="225">
        <f>-C4</f>
        <v>-158893.32</v>
      </c>
      <c r="L45" s="225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224" t="s">
        <v>2</v>
      </c>
      <c r="AA45" s="224"/>
      <c r="AB45" s="225">
        <f>-T4</f>
        <v>-158893.32</v>
      </c>
      <c r="AC45" s="225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1550796.01</v>
      </c>
      <c r="J46" s="92"/>
      <c r="K46" s="219">
        <v>0</v>
      </c>
      <c r="L46" s="219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219">
        <v>0</v>
      </c>
      <c r="AC46" s="219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239" t="s">
        <v>29</v>
      </c>
      <c r="J47" s="240"/>
      <c r="K47" s="241">
        <f>SUM(K44:L46)</f>
        <v>1391902.69</v>
      </c>
      <c r="L47" s="242"/>
      <c r="M47" s="8"/>
      <c r="N47" s="51"/>
      <c r="O47" s="4">
        <v>0</v>
      </c>
      <c r="S47" s="1"/>
      <c r="T47" s="5"/>
      <c r="V47" s="83"/>
      <c r="W47" s="86"/>
      <c r="Z47" s="239" t="s">
        <v>29</v>
      </c>
      <c r="AA47" s="240"/>
      <c r="AB47" s="241">
        <f>SUM(AB44:AC46)</f>
        <v>2758.0100000000384</v>
      </c>
      <c r="AC47" s="242"/>
      <c r="AD47" s="8"/>
      <c r="AE47" s="51"/>
      <c r="AF47" s="4"/>
    </row>
    <row r="48" spans="1:32" x14ac:dyDescent="0.25">
      <c r="B48" s="1"/>
      <c r="C48" s="5"/>
      <c r="D48" s="218"/>
      <c r="E48" s="218"/>
      <c r="F48" s="4"/>
      <c r="I48" s="5"/>
      <c r="J48" s="5"/>
      <c r="M48" s="8"/>
      <c r="N48" s="51"/>
      <c r="O48" s="4"/>
      <c r="S48" s="1"/>
      <c r="T48" s="5"/>
      <c r="U48" s="218"/>
      <c r="V48" s="218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Z47:AA47"/>
    <mergeCell ref="AB47:AC47"/>
    <mergeCell ref="U48:V48"/>
    <mergeCell ref="Z45:AA45"/>
    <mergeCell ref="AB45:AC45"/>
    <mergeCell ref="AB46:AC46"/>
    <mergeCell ref="Z43:AB43"/>
    <mergeCell ref="Z44:AA44"/>
    <mergeCell ref="AB44:AC44"/>
    <mergeCell ref="Y40:Z40"/>
    <mergeCell ref="AB40:AC40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topLeftCell="A28" workbookViewId="0">
      <selection activeCell="E48" sqref="E4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243" t="s">
        <v>30</v>
      </c>
      <c r="D3" s="244"/>
      <c r="E3" s="245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5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5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5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5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5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5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5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5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5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workbookViewId="0">
      <selection activeCell="G25" sqref="G25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</cols>
  <sheetData>
    <row r="1" spans="1:16" ht="23.25" x14ac:dyDescent="0.35">
      <c r="B1" s="1"/>
      <c r="C1" s="226" t="s">
        <v>225</v>
      </c>
      <c r="D1" s="226"/>
      <c r="E1" s="226"/>
      <c r="F1" s="226"/>
      <c r="G1" s="226"/>
      <c r="H1" s="226"/>
      <c r="I1" s="226"/>
      <c r="J1" s="226"/>
      <c r="K1" s="226"/>
      <c r="M1" s="2" t="s">
        <v>0</v>
      </c>
      <c r="N1" s="3"/>
      <c r="O1" s="4"/>
    </row>
    <row r="2" spans="1:16" ht="15.75" thickBot="1" x14ac:dyDescent="0.3">
      <c r="B2" s="1"/>
      <c r="C2" s="5"/>
      <c r="E2" s="211"/>
      <c r="F2" s="7"/>
      <c r="I2" s="5"/>
      <c r="J2" s="5"/>
      <c r="M2" s="8"/>
      <c r="N2" s="3"/>
      <c r="O2" s="4"/>
    </row>
    <row r="3" spans="1:1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</row>
    <row r="4" spans="1:16" ht="20.25" thickTop="1" thickBot="1" x14ac:dyDescent="0.35">
      <c r="A4" s="11" t="s">
        <v>2</v>
      </c>
      <c r="B4" s="12"/>
      <c r="C4" s="13">
        <v>0</v>
      </c>
      <c r="D4" s="14"/>
      <c r="E4" s="227" t="s">
        <v>3</v>
      </c>
      <c r="F4" s="228"/>
      <c r="I4" s="229" t="s">
        <v>4</v>
      </c>
      <c r="J4" s="230"/>
      <c r="K4" s="230"/>
      <c r="L4" s="230"/>
      <c r="M4" s="15" t="s">
        <v>5</v>
      </c>
      <c r="N4" s="16" t="s">
        <v>6</v>
      </c>
      <c r="O4" s="17" t="s">
        <v>7</v>
      </c>
    </row>
    <row r="5" spans="1:16" ht="15.75" thickTop="1" x14ac:dyDescent="0.25">
      <c r="A5" s="18"/>
      <c r="B5" s="19"/>
      <c r="C5" s="170"/>
      <c r="D5" s="20"/>
      <c r="E5" s="21"/>
      <c r="F5" s="22"/>
      <c r="G5" s="23"/>
      <c r="H5" s="178"/>
      <c r="I5" s="179"/>
      <c r="J5" s="24"/>
      <c r="K5" s="25"/>
      <c r="L5" s="25"/>
      <c r="M5" s="26"/>
      <c r="N5" s="27"/>
      <c r="O5" s="28"/>
      <c r="P5" s="23"/>
    </row>
    <row r="6" spans="1:16" x14ac:dyDescent="0.25">
      <c r="A6" s="18"/>
      <c r="B6" s="19"/>
      <c r="C6" s="170"/>
      <c r="D6" s="29"/>
      <c r="E6" s="21"/>
      <c r="F6" s="22"/>
      <c r="G6" s="30"/>
      <c r="H6" s="31"/>
      <c r="I6" s="32"/>
      <c r="J6" s="33"/>
      <c r="K6" s="34" t="s">
        <v>8</v>
      </c>
      <c r="L6" s="35">
        <v>0</v>
      </c>
      <c r="M6" s="26"/>
      <c r="N6" s="27"/>
      <c r="O6" s="28"/>
      <c r="P6" s="23"/>
    </row>
    <row r="7" spans="1:16" x14ac:dyDescent="0.25">
      <c r="A7" s="18"/>
      <c r="B7" s="19"/>
      <c r="C7" s="170"/>
      <c r="D7" s="36"/>
      <c r="E7" s="21"/>
      <c r="F7" s="22"/>
      <c r="G7" s="23"/>
      <c r="H7" s="31"/>
      <c r="I7" s="32"/>
      <c r="J7" s="33"/>
      <c r="K7" s="34" t="s">
        <v>9</v>
      </c>
      <c r="L7" s="35">
        <v>0</v>
      </c>
      <c r="M7" s="26"/>
      <c r="N7" s="27"/>
      <c r="O7" s="28"/>
      <c r="P7" s="23"/>
    </row>
    <row r="8" spans="1:16" x14ac:dyDescent="0.25">
      <c r="A8" s="18"/>
      <c r="B8" s="19"/>
      <c r="C8" s="170"/>
      <c r="D8" s="20"/>
      <c r="E8" s="21"/>
      <c r="F8" s="22"/>
      <c r="G8" s="23"/>
      <c r="H8" s="31"/>
      <c r="I8" s="32"/>
      <c r="J8" s="33"/>
      <c r="K8" s="34" t="s">
        <v>10</v>
      </c>
      <c r="L8" s="35">
        <f>7187.5+7187.5+7187.5+7187.5</f>
        <v>28750</v>
      </c>
      <c r="M8" s="37"/>
      <c r="N8" s="38"/>
      <c r="O8" s="28"/>
      <c r="P8" s="23"/>
    </row>
    <row r="9" spans="1:16" x14ac:dyDescent="0.25">
      <c r="A9" s="18"/>
      <c r="B9" s="19"/>
      <c r="C9" s="170"/>
      <c r="D9" s="20"/>
      <c r="E9" s="21"/>
      <c r="F9" s="22"/>
      <c r="G9" s="23"/>
      <c r="H9" s="31"/>
      <c r="I9" s="32"/>
      <c r="J9" s="33"/>
      <c r="K9" s="34" t="s">
        <v>196</v>
      </c>
      <c r="L9" s="35">
        <v>0</v>
      </c>
      <c r="M9" s="26"/>
      <c r="N9" s="27"/>
      <c r="O9" s="28"/>
      <c r="P9" s="23"/>
    </row>
    <row r="10" spans="1:16" x14ac:dyDescent="0.25">
      <c r="A10" s="18"/>
      <c r="B10" s="19"/>
      <c r="C10" s="170"/>
      <c r="D10" s="36"/>
      <c r="E10" s="21"/>
      <c r="F10" s="22"/>
      <c r="G10" s="23"/>
      <c r="H10" s="31"/>
      <c r="I10" s="32"/>
      <c r="J10" s="33"/>
      <c r="K10" s="34" t="s">
        <v>197</v>
      </c>
      <c r="L10" s="30">
        <v>0</v>
      </c>
      <c r="M10" s="26"/>
      <c r="N10" s="27"/>
      <c r="O10" s="28"/>
      <c r="P10" s="23"/>
    </row>
    <row r="11" spans="1:16" x14ac:dyDescent="0.25">
      <c r="A11" s="18"/>
      <c r="B11" s="19"/>
      <c r="C11" s="170"/>
      <c r="D11" s="36"/>
      <c r="E11" s="21"/>
      <c r="F11" s="22"/>
      <c r="G11" s="23"/>
      <c r="H11" s="31"/>
      <c r="I11" s="39"/>
      <c r="J11" s="33"/>
      <c r="K11" s="34" t="s">
        <v>198</v>
      </c>
      <c r="L11" s="30">
        <v>0</v>
      </c>
      <c r="M11" s="26"/>
      <c r="N11" s="27"/>
      <c r="O11" s="28"/>
      <c r="P11" s="23"/>
    </row>
    <row r="12" spans="1:16" x14ac:dyDescent="0.25">
      <c r="A12" s="18"/>
      <c r="B12" s="19"/>
      <c r="C12" s="170"/>
      <c r="D12" s="36"/>
      <c r="E12" s="21"/>
      <c r="F12" s="22"/>
      <c r="G12" s="23"/>
      <c r="H12" s="31"/>
      <c r="I12" s="39"/>
      <c r="J12" s="33"/>
      <c r="K12" s="34" t="s">
        <v>199</v>
      </c>
      <c r="L12" s="210">
        <v>0</v>
      </c>
      <c r="M12" s="26"/>
      <c r="N12" s="27"/>
      <c r="O12" s="28"/>
      <c r="P12" s="23"/>
    </row>
    <row r="13" spans="1:16" x14ac:dyDescent="0.25">
      <c r="A13" s="18"/>
      <c r="B13" s="19"/>
      <c r="C13" s="170"/>
      <c r="D13" s="36"/>
      <c r="E13" s="21"/>
      <c r="F13" s="22"/>
      <c r="G13" s="23"/>
      <c r="H13" s="31"/>
      <c r="I13" s="39"/>
      <c r="J13" s="33"/>
      <c r="K13" s="40"/>
      <c r="L13" s="35">
        <v>0</v>
      </c>
      <c r="M13" s="26"/>
      <c r="N13" s="27"/>
      <c r="O13" s="28"/>
      <c r="P13" s="23"/>
    </row>
    <row r="14" spans="1:16" x14ac:dyDescent="0.25">
      <c r="A14" s="18"/>
      <c r="B14" s="19"/>
      <c r="C14" s="170"/>
      <c r="D14" s="29"/>
      <c r="E14" s="21"/>
      <c r="F14" s="22"/>
      <c r="G14" s="23"/>
      <c r="H14" s="31"/>
      <c r="I14" s="39"/>
      <c r="J14" s="33"/>
      <c r="K14" s="41" t="s">
        <v>11</v>
      </c>
      <c r="L14" s="35">
        <v>0</v>
      </c>
      <c r="M14" s="26"/>
      <c r="N14" s="27"/>
      <c r="O14" s="28"/>
      <c r="P14" s="23"/>
    </row>
    <row r="15" spans="1:16" x14ac:dyDescent="0.25">
      <c r="A15" s="18"/>
      <c r="B15" s="19"/>
      <c r="C15" s="170"/>
      <c r="D15" s="29"/>
      <c r="E15" s="21"/>
      <c r="F15" s="22"/>
      <c r="G15" s="23"/>
      <c r="H15" s="31"/>
      <c r="I15" s="39"/>
      <c r="J15" s="33"/>
      <c r="K15" s="40" t="s">
        <v>12</v>
      </c>
      <c r="L15" s="35">
        <v>0</v>
      </c>
      <c r="M15" s="26"/>
      <c r="N15" s="27"/>
      <c r="O15" s="28"/>
      <c r="P15" s="23"/>
    </row>
    <row r="16" spans="1:16" x14ac:dyDescent="0.25">
      <c r="A16" s="18"/>
      <c r="B16" s="19"/>
      <c r="C16" s="170"/>
      <c r="D16" s="29"/>
      <c r="E16" s="21"/>
      <c r="F16" s="22"/>
      <c r="G16" s="23"/>
      <c r="H16" s="31"/>
      <c r="I16" s="39"/>
      <c r="J16" s="33"/>
      <c r="K16" s="42" t="s">
        <v>13</v>
      </c>
      <c r="L16" s="43">
        <v>0</v>
      </c>
      <c r="M16" s="26"/>
      <c r="N16" s="27"/>
      <c r="O16" s="28"/>
      <c r="P16" s="23"/>
    </row>
    <row r="17" spans="1:16" x14ac:dyDescent="0.25">
      <c r="A17" s="18"/>
      <c r="B17" s="19"/>
      <c r="C17" s="170"/>
      <c r="D17" s="29"/>
      <c r="E17" s="21"/>
      <c r="F17" s="22"/>
      <c r="G17" s="23"/>
      <c r="H17" s="31"/>
      <c r="I17" s="39"/>
      <c r="J17" s="33"/>
      <c r="K17" s="40" t="s">
        <v>14</v>
      </c>
      <c r="L17" s="43">
        <v>0</v>
      </c>
      <c r="M17" s="26"/>
      <c r="N17" s="27"/>
      <c r="O17" s="28"/>
      <c r="P17" s="23"/>
    </row>
    <row r="18" spans="1:16" x14ac:dyDescent="0.25">
      <c r="A18" s="18"/>
      <c r="B18" s="19"/>
      <c r="C18" s="170"/>
      <c r="D18" s="20"/>
      <c r="E18" s="21"/>
      <c r="F18" s="22"/>
      <c r="G18" s="23"/>
      <c r="H18" s="31"/>
      <c r="I18" s="39"/>
      <c r="J18" s="44"/>
      <c r="K18" s="40" t="s">
        <v>15</v>
      </c>
      <c r="L18" s="27">
        <v>0</v>
      </c>
      <c r="M18" s="26"/>
      <c r="N18" s="27"/>
      <c r="O18" s="28"/>
      <c r="P18" s="23"/>
    </row>
    <row r="19" spans="1:16" x14ac:dyDescent="0.25">
      <c r="A19" s="18"/>
      <c r="B19" s="19"/>
      <c r="C19" s="170"/>
      <c r="D19" s="29"/>
      <c r="E19" s="21"/>
      <c r="F19" s="22"/>
      <c r="G19" s="23"/>
      <c r="H19" s="31"/>
      <c r="I19" s="39"/>
      <c r="J19" s="33"/>
      <c r="K19" s="40" t="s">
        <v>16</v>
      </c>
      <c r="L19" s="27">
        <v>0</v>
      </c>
      <c r="M19" s="26"/>
      <c r="N19" s="27"/>
      <c r="O19" s="28"/>
      <c r="P19" s="23"/>
    </row>
    <row r="20" spans="1:16" x14ac:dyDescent="0.25">
      <c r="A20" s="18"/>
      <c r="B20" s="19"/>
      <c r="C20" s="170"/>
      <c r="D20" s="20"/>
      <c r="E20" s="21"/>
      <c r="F20" s="22"/>
      <c r="G20" s="23"/>
      <c r="H20" s="31"/>
      <c r="I20" s="39"/>
      <c r="J20" s="45"/>
      <c r="K20" s="46" t="s">
        <v>17</v>
      </c>
      <c r="L20" s="47">
        <v>0</v>
      </c>
      <c r="M20" s="26"/>
      <c r="N20" s="27"/>
      <c r="O20" s="28"/>
      <c r="P20" s="23"/>
    </row>
    <row r="21" spans="1:16" x14ac:dyDescent="0.25">
      <c r="A21" s="18"/>
      <c r="B21" s="19"/>
      <c r="C21" s="170"/>
      <c r="D21" s="20"/>
      <c r="E21" s="21"/>
      <c r="F21" s="22"/>
      <c r="G21" s="23"/>
      <c r="H21" s="31"/>
      <c r="I21" s="39"/>
      <c r="J21" s="33"/>
      <c r="K21" s="48"/>
      <c r="L21" s="47">
        <v>0</v>
      </c>
      <c r="M21" s="26"/>
      <c r="N21" s="27"/>
      <c r="O21" s="28"/>
      <c r="P21" s="23"/>
    </row>
    <row r="22" spans="1:16" x14ac:dyDescent="0.25">
      <c r="A22" s="18"/>
      <c r="B22" s="19"/>
      <c r="C22" s="170"/>
      <c r="D22" s="20"/>
      <c r="E22" s="21"/>
      <c r="F22" s="22"/>
      <c r="G22" s="23"/>
      <c r="H22" s="31"/>
      <c r="I22" s="39"/>
      <c r="J22" s="45"/>
      <c r="K22" s="49" t="s">
        <v>18</v>
      </c>
      <c r="L22" s="47">
        <v>0</v>
      </c>
      <c r="M22" s="26"/>
      <c r="N22" s="27"/>
      <c r="O22" s="28"/>
      <c r="P22" s="23"/>
    </row>
    <row r="23" spans="1:16" x14ac:dyDescent="0.25">
      <c r="A23" s="18"/>
      <c r="B23" s="19"/>
      <c r="C23" s="170"/>
      <c r="D23" s="20"/>
      <c r="E23" s="21"/>
      <c r="F23" s="22"/>
      <c r="G23" s="23"/>
      <c r="H23" s="31"/>
      <c r="I23" s="39"/>
      <c r="J23" s="33"/>
      <c r="K23" s="50"/>
      <c r="L23" s="47">
        <v>0</v>
      </c>
      <c r="M23" s="26"/>
      <c r="N23" s="27"/>
      <c r="O23" s="28"/>
      <c r="P23" s="23"/>
    </row>
    <row r="24" spans="1:16" x14ac:dyDescent="0.25">
      <c r="A24" s="18"/>
      <c r="B24" s="19"/>
      <c r="C24" s="170"/>
      <c r="D24" s="29"/>
      <c r="E24" s="21"/>
      <c r="F24" s="22"/>
      <c r="G24" s="23"/>
      <c r="H24" s="31"/>
      <c r="I24" s="39"/>
      <c r="J24" s="33"/>
      <c r="K24" s="52" t="s">
        <v>19</v>
      </c>
      <c r="L24" s="47">
        <v>0</v>
      </c>
      <c r="M24" s="26"/>
      <c r="N24" s="27"/>
      <c r="O24" s="28"/>
      <c r="P24" s="23"/>
    </row>
    <row r="25" spans="1:16" x14ac:dyDescent="0.25">
      <c r="A25" s="18"/>
      <c r="B25" s="19"/>
      <c r="C25" s="170"/>
      <c r="D25" s="20"/>
      <c r="E25" s="21"/>
      <c r="F25" s="22"/>
      <c r="G25" s="23"/>
      <c r="H25" s="31"/>
      <c r="I25" s="39"/>
      <c r="J25" s="33"/>
      <c r="K25" s="48"/>
      <c r="L25" s="47"/>
      <c r="M25" s="26"/>
      <c r="N25" s="27"/>
      <c r="O25" s="28"/>
      <c r="P25" s="23"/>
    </row>
    <row r="26" spans="1:16" x14ac:dyDescent="0.25">
      <c r="A26" s="18"/>
      <c r="B26" s="19"/>
      <c r="C26" s="170"/>
      <c r="D26" s="29"/>
      <c r="E26" s="21"/>
      <c r="F26" s="22"/>
      <c r="G26" s="23"/>
      <c r="H26" s="31"/>
      <c r="I26" s="39"/>
      <c r="J26" s="33"/>
      <c r="K26" s="53" t="s">
        <v>18</v>
      </c>
      <c r="L26" s="47">
        <v>0</v>
      </c>
      <c r="M26" s="26"/>
      <c r="N26" s="27"/>
      <c r="O26" s="28"/>
      <c r="P26" s="96"/>
    </row>
    <row r="27" spans="1:16" x14ac:dyDescent="0.25">
      <c r="A27" s="18"/>
      <c r="B27" s="19"/>
      <c r="C27" s="170"/>
      <c r="D27" s="29"/>
      <c r="E27" s="21"/>
      <c r="F27" s="22"/>
      <c r="G27" s="23"/>
      <c r="H27" s="31"/>
      <c r="I27" s="39"/>
      <c r="J27" s="33"/>
      <c r="K27" s="175"/>
      <c r="L27" s="47"/>
      <c r="M27" s="26"/>
      <c r="N27" s="27"/>
      <c r="O27" s="28"/>
      <c r="P27" s="23"/>
    </row>
    <row r="28" spans="1:16" x14ac:dyDescent="0.25">
      <c r="A28" s="18"/>
      <c r="B28" s="19"/>
      <c r="C28" s="170"/>
      <c r="D28" s="29"/>
      <c r="E28" s="21"/>
      <c r="F28" s="22"/>
      <c r="G28" s="23"/>
      <c r="H28" s="31"/>
      <c r="I28" s="39"/>
      <c r="J28" s="33"/>
      <c r="K28" s="53" t="s">
        <v>18</v>
      </c>
      <c r="L28" s="47">
        <v>0</v>
      </c>
      <c r="M28" s="37"/>
      <c r="N28" s="27"/>
      <c r="O28" s="28"/>
      <c r="P28" s="23"/>
    </row>
    <row r="29" spans="1:16" x14ac:dyDescent="0.25">
      <c r="A29" s="18"/>
      <c r="B29" s="19"/>
      <c r="C29" s="170"/>
      <c r="D29" s="29"/>
      <c r="E29" s="21"/>
      <c r="F29" s="22"/>
      <c r="G29" s="23"/>
      <c r="H29" s="31"/>
      <c r="I29" s="39"/>
      <c r="J29" s="33"/>
      <c r="K29" s="174"/>
      <c r="L29" s="35"/>
      <c r="M29" s="26"/>
      <c r="N29" s="27"/>
      <c r="O29" s="28"/>
      <c r="P29" s="23"/>
    </row>
    <row r="30" spans="1:16" x14ac:dyDescent="0.25">
      <c r="A30" s="18"/>
      <c r="B30" s="19"/>
      <c r="C30" s="170"/>
      <c r="D30" s="20"/>
      <c r="E30" s="21"/>
      <c r="F30" s="22"/>
      <c r="G30" s="23"/>
      <c r="H30" s="31"/>
      <c r="I30" s="39"/>
      <c r="J30" s="33"/>
      <c r="K30" s="54" t="s">
        <v>164</v>
      </c>
      <c r="L30" s="35">
        <v>0</v>
      </c>
      <c r="M30" s="37"/>
      <c r="N30" s="27"/>
      <c r="O30" s="28"/>
      <c r="P30" s="23"/>
    </row>
    <row r="31" spans="1:16" x14ac:dyDescent="0.25">
      <c r="A31" s="18"/>
      <c r="B31" s="19"/>
      <c r="C31" s="170"/>
      <c r="D31" s="20"/>
      <c r="E31" s="21"/>
      <c r="F31" s="22"/>
      <c r="G31" s="23"/>
      <c r="H31" s="31"/>
      <c r="I31" s="39"/>
      <c r="J31" s="33"/>
      <c r="K31" s="48"/>
      <c r="L31" s="35"/>
      <c r="M31" s="37"/>
      <c r="N31" s="27"/>
      <c r="O31" s="28"/>
      <c r="P31" s="23"/>
    </row>
    <row r="32" spans="1:16" x14ac:dyDescent="0.25">
      <c r="A32" s="18"/>
      <c r="B32" s="19"/>
      <c r="C32" s="170"/>
      <c r="D32" s="20"/>
      <c r="E32" s="21"/>
      <c r="F32" s="22"/>
      <c r="G32" s="23"/>
      <c r="H32" s="31"/>
      <c r="I32" s="39"/>
      <c r="J32" s="33"/>
      <c r="K32" s="54"/>
      <c r="L32" s="35"/>
      <c r="M32" s="26"/>
      <c r="N32" s="27"/>
      <c r="O32" s="28"/>
      <c r="P32" s="96"/>
    </row>
    <row r="33" spans="1:15" x14ac:dyDescent="0.25">
      <c r="A33" s="18"/>
      <c r="B33" s="19"/>
      <c r="C33" s="170"/>
      <c r="D33" s="36"/>
      <c r="E33" s="21"/>
      <c r="F33" s="22"/>
      <c r="G33" s="23"/>
      <c r="H33" s="31"/>
      <c r="I33" s="39"/>
      <c r="J33" s="33"/>
      <c r="K33" s="54"/>
      <c r="L33" s="35"/>
      <c r="M33" s="26"/>
      <c r="N33" s="27"/>
      <c r="O33" s="28"/>
    </row>
    <row r="34" spans="1:15" x14ac:dyDescent="0.25">
      <c r="A34" s="18"/>
      <c r="B34" s="19"/>
      <c r="C34" s="170"/>
      <c r="D34" s="55"/>
      <c r="E34" s="21"/>
      <c r="F34" s="22"/>
      <c r="G34" s="23"/>
      <c r="H34" s="31"/>
      <c r="I34" s="39"/>
      <c r="J34" s="33"/>
      <c r="K34" s="54"/>
      <c r="L34" s="35"/>
      <c r="M34" s="56"/>
      <c r="N34" s="27">
        <v>0</v>
      </c>
      <c r="O34" s="28"/>
    </row>
    <row r="35" spans="1:15" ht="15.75" thickBot="1" x14ac:dyDescent="0.3">
      <c r="A35" s="18"/>
      <c r="B35" s="19"/>
      <c r="C35" s="170"/>
      <c r="D35" s="20"/>
      <c r="E35" s="21"/>
      <c r="F35" s="22"/>
      <c r="G35" s="23"/>
      <c r="H35" s="31"/>
      <c r="I35" s="39"/>
      <c r="J35" s="33"/>
      <c r="K35" s="54"/>
      <c r="L35" s="35"/>
      <c r="M35" s="57"/>
      <c r="N35" s="27">
        <v>0</v>
      </c>
      <c r="O35" s="28"/>
    </row>
    <row r="36" spans="1:15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</row>
    <row r="37" spans="1:15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/>
    </row>
    <row r="38" spans="1:15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0</v>
      </c>
      <c r="H38" s="211" t="s">
        <v>20</v>
      </c>
      <c r="I38" s="4">
        <f>SUM(I5:I37)</f>
        <v>0</v>
      </c>
      <c r="J38" s="4"/>
      <c r="K38" s="80" t="s">
        <v>20</v>
      </c>
      <c r="L38" s="81">
        <f t="shared" ref="L38" si="0">SUM(L5:L37)</f>
        <v>28750</v>
      </c>
      <c r="M38" s="8"/>
      <c r="N38" s="3"/>
      <c r="O38" s="28"/>
    </row>
    <row r="39" spans="1:15" x14ac:dyDescent="0.25">
      <c r="B39" s="1"/>
      <c r="C39" s="5"/>
      <c r="F39" s="5"/>
      <c r="I39" s="5"/>
      <c r="J39" s="5"/>
      <c r="M39" s="8"/>
      <c r="N39" s="3"/>
      <c r="O39" s="28"/>
    </row>
    <row r="40" spans="1:15" ht="15.75" customHeight="1" x14ac:dyDescent="0.25">
      <c r="A40" s="83"/>
      <c r="B40" s="1"/>
      <c r="C40" s="84">
        <v>0</v>
      </c>
      <c r="D40" s="34"/>
      <c r="E40" s="34"/>
      <c r="F40" s="47"/>
      <c r="H40" s="235" t="s">
        <v>21</v>
      </c>
      <c r="I40" s="236"/>
      <c r="J40" s="212"/>
      <c r="K40" s="237">
        <f>I38+L38</f>
        <v>28750</v>
      </c>
      <c r="L40" s="238"/>
      <c r="M40" s="8"/>
      <c r="N40" s="51"/>
      <c r="O40" s="28"/>
    </row>
    <row r="41" spans="1:15" ht="15.75" customHeight="1" x14ac:dyDescent="0.25">
      <c r="B41" s="1"/>
      <c r="C41" s="5"/>
      <c r="D41" s="234" t="s">
        <v>22</v>
      </c>
      <c r="E41" s="234"/>
      <c r="F41" s="86">
        <f>F38-K40</f>
        <v>-28750</v>
      </c>
      <c r="I41" s="87"/>
      <c r="J41" s="87"/>
      <c r="M41" s="8"/>
      <c r="N41" s="51"/>
      <c r="O41" s="28"/>
    </row>
    <row r="42" spans="1:15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</row>
    <row r="43" spans="1:15" ht="15.75" thickBot="1" x14ac:dyDescent="0.3">
      <c r="B43" s="1"/>
      <c r="C43" s="5" t="s">
        <v>23</v>
      </c>
      <c r="D43" t="s">
        <v>24</v>
      </c>
      <c r="F43" s="89">
        <v>0</v>
      </c>
      <c r="I43" s="218"/>
      <c r="J43" s="218"/>
      <c r="K43" s="218"/>
      <c r="L43" s="14"/>
      <c r="M43" s="8"/>
      <c r="N43" s="51"/>
      <c r="O43" s="28"/>
    </row>
    <row r="44" spans="1:15" ht="16.5" thickTop="1" x14ac:dyDescent="0.25">
      <c r="B44" s="1"/>
      <c r="C44" s="5"/>
      <c r="E44" s="83" t="s">
        <v>25</v>
      </c>
      <c r="F44" s="4">
        <f>SUM(F41:F43)</f>
        <v>-28750</v>
      </c>
      <c r="I44" s="231" t="s">
        <v>26</v>
      </c>
      <c r="J44" s="231"/>
      <c r="K44" s="232">
        <f>F46</f>
        <v>-28750</v>
      </c>
      <c r="L44" s="233"/>
      <c r="M44" s="8"/>
      <c r="N44" s="51"/>
      <c r="O44" s="4"/>
    </row>
    <row r="45" spans="1:15" ht="16.5" thickBot="1" x14ac:dyDescent="0.3">
      <c r="B45" s="1"/>
      <c r="C45" s="5"/>
      <c r="D45" s="78" t="s">
        <v>27</v>
      </c>
      <c r="E45" s="78"/>
      <c r="F45" s="90">
        <v>0</v>
      </c>
      <c r="I45" s="224" t="s">
        <v>2</v>
      </c>
      <c r="J45" s="224"/>
      <c r="K45" s="225">
        <f>-C4</f>
        <v>0</v>
      </c>
      <c r="L45" s="225"/>
      <c r="M45" s="8"/>
      <c r="N45" s="51"/>
      <c r="O45" s="4"/>
    </row>
    <row r="46" spans="1:15" ht="19.5" thickBot="1" x14ac:dyDescent="0.3">
      <c r="B46" s="1"/>
      <c r="C46" s="5"/>
      <c r="E46" s="91" t="s">
        <v>28</v>
      </c>
      <c r="F46" s="77">
        <f>F45+F44</f>
        <v>-28750</v>
      </c>
      <c r="J46" s="92"/>
      <c r="K46" s="219">
        <v>0</v>
      </c>
      <c r="L46" s="219"/>
      <c r="M46" s="8"/>
      <c r="N46" s="51"/>
      <c r="O46" s="4"/>
    </row>
    <row r="47" spans="1:15" ht="19.5" thickBot="1" x14ac:dyDescent="0.3">
      <c r="B47" s="1"/>
      <c r="C47" s="5"/>
      <c r="E47" s="83"/>
      <c r="F47" s="86"/>
      <c r="I47" s="239" t="s">
        <v>29</v>
      </c>
      <c r="J47" s="240"/>
      <c r="K47" s="241">
        <f>SUM(K44:L46)</f>
        <v>-28750</v>
      </c>
      <c r="L47" s="242"/>
      <c r="M47" s="8"/>
      <c r="N47" s="51"/>
      <c r="O47" s="4">
        <v>0</v>
      </c>
    </row>
    <row r="48" spans="1:15" x14ac:dyDescent="0.25">
      <c r="B48" s="1"/>
      <c r="C48" s="5"/>
      <c r="D48" s="218"/>
      <c r="E48" s="218"/>
      <c r="F48" s="4"/>
      <c r="I48" s="5"/>
      <c r="J48" s="5"/>
      <c r="M48" s="8"/>
      <c r="N48" s="51"/>
      <c r="O48" s="4"/>
    </row>
    <row r="49" spans="15:15" x14ac:dyDescent="0.25">
      <c r="O49" s="4"/>
    </row>
  </sheetData>
  <mergeCells count="15">
    <mergeCell ref="C1:K1"/>
    <mergeCell ref="E4:F4"/>
    <mergeCell ref="I4:L4"/>
    <mergeCell ref="I43:K43"/>
    <mergeCell ref="H40:I40"/>
    <mergeCell ref="K40:L40"/>
    <mergeCell ref="I47:J47"/>
    <mergeCell ref="K47:L47"/>
    <mergeCell ref="D41:E41"/>
    <mergeCell ref="D48:E48"/>
    <mergeCell ref="I45:J45"/>
    <mergeCell ref="K45:L45"/>
    <mergeCell ref="K46:L46"/>
    <mergeCell ref="I44:J44"/>
    <mergeCell ref="K44:L4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G79"/>
  <sheetViews>
    <sheetView workbookViewId="0">
      <selection activeCell="B17" sqref="B1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</cols>
  <sheetData>
    <row r="2" spans="1:7" ht="15.75" thickBot="1" x14ac:dyDescent="0.3"/>
    <row r="3" spans="1:7" ht="16.5" thickBot="1" x14ac:dyDescent="0.3">
      <c r="C3" s="243" t="s">
        <v>30</v>
      </c>
      <c r="D3" s="244"/>
      <c r="E3" s="245"/>
    </row>
    <row r="4" spans="1: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</row>
    <row r="5" spans="1:7" x14ac:dyDescent="0.25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0" si="0">C5-E5</f>
        <v>0</v>
      </c>
      <c r="G5" s="88"/>
    </row>
    <row r="6" spans="1:7" x14ac:dyDescent="0.25">
      <c r="A6" s="106">
        <v>42430</v>
      </c>
      <c r="B6" s="107" t="s">
        <v>224</v>
      </c>
      <c r="C6" s="108">
        <v>26149.3</v>
      </c>
      <c r="D6" s="104">
        <v>42432</v>
      </c>
      <c r="E6" s="216">
        <v>24039.87</v>
      </c>
      <c r="F6" s="217">
        <f t="shared" si="0"/>
        <v>2109.4300000000003</v>
      </c>
      <c r="G6" s="88"/>
    </row>
    <row r="7" spans="1:7" x14ac:dyDescent="0.25">
      <c r="A7" s="106">
        <v>42432</v>
      </c>
      <c r="B7" s="107" t="s">
        <v>227</v>
      </c>
      <c r="C7" s="108">
        <v>35576</v>
      </c>
      <c r="D7" s="104"/>
      <c r="E7" s="108"/>
      <c r="F7" s="109">
        <f t="shared" si="0"/>
        <v>35576</v>
      </c>
      <c r="G7" s="88"/>
    </row>
    <row r="8" spans="1:7" x14ac:dyDescent="0.25">
      <c r="A8" s="106">
        <v>42433</v>
      </c>
      <c r="B8" s="107" t="s">
        <v>228</v>
      </c>
      <c r="C8" s="108">
        <v>28635.7</v>
      </c>
      <c r="D8" s="104"/>
      <c r="E8" s="108"/>
      <c r="F8" s="110">
        <f t="shared" si="0"/>
        <v>28635.7</v>
      </c>
    </row>
    <row r="9" spans="1:7" x14ac:dyDescent="0.25">
      <c r="A9" s="106">
        <v>42433</v>
      </c>
      <c r="B9" s="107" t="s">
        <v>230</v>
      </c>
      <c r="C9" s="108">
        <v>27045.4</v>
      </c>
      <c r="D9" s="104"/>
      <c r="E9" s="108"/>
      <c r="F9" s="110">
        <f t="shared" si="0"/>
        <v>27045.4</v>
      </c>
    </row>
    <row r="10" spans="1:7" x14ac:dyDescent="0.25">
      <c r="A10" s="106">
        <v>42433</v>
      </c>
      <c r="B10" s="107" t="s">
        <v>229</v>
      </c>
      <c r="C10" s="108">
        <v>26224.99</v>
      </c>
      <c r="D10" s="104"/>
      <c r="E10" s="108"/>
      <c r="F10" s="110">
        <f t="shared" si="0"/>
        <v>26224.99</v>
      </c>
      <c r="G10" s="111"/>
    </row>
    <row r="11" spans="1:7" x14ac:dyDescent="0.25">
      <c r="A11" s="106">
        <v>42434</v>
      </c>
      <c r="B11" s="107" t="s">
        <v>231</v>
      </c>
      <c r="C11" s="108">
        <v>31140.400000000001</v>
      </c>
      <c r="D11" s="104"/>
      <c r="E11" s="108"/>
      <c r="F11" s="110">
        <f t="shared" si="0"/>
        <v>31140.400000000001</v>
      </c>
      <c r="G11" s="111"/>
    </row>
    <row r="12" spans="1:7" x14ac:dyDescent="0.25">
      <c r="A12" s="106">
        <v>42434</v>
      </c>
      <c r="B12" s="107" t="s">
        <v>232</v>
      </c>
      <c r="C12" s="108">
        <v>53377.4</v>
      </c>
      <c r="D12" s="104"/>
      <c r="E12" s="108"/>
      <c r="F12" s="110">
        <f t="shared" si="0"/>
        <v>53377.4</v>
      </c>
    </row>
    <row r="13" spans="1:7" x14ac:dyDescent="0.25">
      <c r="A13" s="106">
        <v>42435</v>
      </c>
      <c r="B13" s="107" t="s">
        <v>233</v>
      </c>
      <c r="C13" s="108">
        <v>33021.300000000003</v>
      </c>
      <c r="D13" s="104"/>
      <c r="E13" s="108"/>
      <c r="F13" s="110">
        <f t="shared" si="0"/>
        <v>33021.300000000003</v>
      </c>
    </row>
    <row r="14" spans="1:7" x14ac:dyDescent="0.25">
      <c r="A14" s="106">
        <v>42436</v>
      </c>
      <c r="B14" s="107" t="s">
        <v>234</v>
      </c>
      <c r="C14" s="108">
        <v>31913.8</v>
      </c>
      <c r="D14" s="104"/>
      <c r="E14" s="108"/>
      <c r="F14" s="110">
        <f t="shared" si="0"/>
        <v>31913.8</v>
      </c>
    </row>
    <row r="15" spans="1:7" x14ac:dyDescent="0.25">
      <c r="A15" s="106">
        <v>42437</v>
      </c>
      <c r="B15" s="107" t="s">
        <v>235</v>
      </c>
      <c r="C15" s="108">
        <v>28753.9</v>
      </c>
      <c r="D15" s="104"/>
      <c r="E15" s="108"/>
      <c r="F15" s="110">
        <f t="shared" si="0"/>
        <v>28753.9</v>
      </c>
    </row>
    <row r="16" spans="1:7" x14ac:dyDescent="0.25">
      <c r="A16" s="106">
        <v>42437</v>
      </c>
      <c r="B16" s="107" t="s">
        <v>236</v>
      </c>
      <c r="C16" s="108">
        <v>26076.16</v>
      </c>
      <c r="D16" s="104"/>
      <c r="E16" s="108"/>
      <c r="F16" s="110">
        <f t="shared" si="0"/>
        <v>26076.16</v>
      </c>
    </row>
    <row r="17" spans="1:7" x14ac:dyDescent="0.25">
      <c r="A17" s="106"/>
      <c r="B17" s="107"/>
      <c r="C17" s="108"/>
      <c r="D17" s="104"/>
      <c r="E17" s="108"/>
      <c r="F17" s="110">
        <f t="shared" si="0"/>
        <v>0</v>
      </c>
    </row>
    <row r="18" spans="1:7" x14ac:dyDescent="0.25">
      <c r="A18" s="106"/>
      <c r="B18" s="107"/>
      <c r="C18" s="108"/>
      <c r="D18" s="104"/>
      <c r="E18" s="108"/>
      <c r="F18" s="110">
        <f t="shared" si="0"/>
        <v>0</v>
      </c>
    </row>
    <row r="19" spans="1:7" x14ac:dyDescent="0.25">
      <c r="A19" s="106"/>
      <c r="B19" s="107"/>
      <c r="C19" s="108"/>
      <c r="D19" s="196"/>
      <c r="E19" s="108"/>
      <c r="F19" s="110">
        <f t="shared" si="0"/>
        <v>0</v>
      </c>
    </row>
    <row r="20" spans="1:7" x14ac:dyDescent="0.25">
      <c r="A20" s="106"/>
      <c r="B20" s="107"/>
      <c r="C20" s="108"/>
      <c r="D20" s="104"/>
      <c r="E20" s="108"/>
      <c r="F20" s="110">
        <f t="shared" si="0"/>
        <v>0</v>
      </c>
    </row>
    <row r="21" spans="1:7" x14ac:dyDescent="0.25">
      <c r="A21" s="106"/>
      <c r="B21" s="107"/>
      <c r="C21" s="108"/>
      <c r="D21" s="104"/>
      <c r="E21" s="108"/>
      <c r="F21" s="110">
        <f t="shared" si="0"/>
        <v>0</v>
      </c>
    </row>
    <row r="22" spans="1:7" x14ac:dyDescent="0.25">
      <c r="A22" s="106"/>
      <c r="B22" s="107"/>
      <c r="C22" s="108"/>
      <c r="D22" s="104"/>
      <c r="E22" s="108"/>
      <c r="F22" s="110">
        <f t="shared" si="0"/>
        <v>0</v>
      </c>
    </row>
    <row r="23" spans="1:7" x14ac:dyDescent="0.25">
      <c r="A23" s="106"/>
      <c r="B23" s="107"/>
      <c r="C23" s="108"/>
      <c r="D23" s="104"/>
      <c r="E23" s="108"/>
      <c r="F23" s="110">
        <f t="shared" si="0"/>
        <v>0</v>
      </c>
    </row>
    <row r="24" spans="1:7" x14ac:dyDescent="0.25">
      <c r="A24" s="106"/>
      <c r="B24" s="107"/>
      <c r="C24" s="108"/>
      <c r="D24" s="104"/>
      <c r="E24" s="108"/>
      <c r="F24" s="110">
        <f t="shared" si="0"/>
        <v>0</v>
      </c>
      <c r="G24" s="23" t="s">
        <v>23</v>
      </c>
    </row>
    <row r="25" spans="1:7" x14ac:dyDescent="0.25">
      <c r="A25" s="106"/>
      <c r="B25" s="107"/>
      <c r="C25" s="108"/>
      <c r="D25" s="104"/>
      <c r="E25" s="108"/>
      <c r="F25" s="110">
        <f t="shared" si="0"/>
        <v>0</v>
      </c>
    </row>
    <row r="26" spans="1:7" x14ac:dyDescent="0.25">
      <c r="A26" s="106"/>
      <c r="B26" s="107"/>
      <c r="C26" s="108"/>
      <c r="D26" s="104"/>
      <c r="E26" s="108"/>
      <c r="F26" s="110">
        <f t="shared" si="0"/>
        <v>0</v>
      </c>
    </row>
    <row r="27" spans="1:7" x14ac:dyDescent="0.25">
      <c r="A27" s="106"/>
      <c r="B27" s="107"/>
      <c r="C27" s="108"/>
      <c r="D27" s="104"/>
      <c r="E27" s="108"/>
      <c r="F27" s="110">
        <f t="shared" si="0"/>
        <v>0</v>
      </c>
    </row>
    <row r="28" spans="1:7" x14ac:dyDescent="0.25">
      <c r="A28" s="106"/>
      <c r="B28" s="107"/>
      <c r="C28" s="108"/>
      <c r="D28" s="104"/>
      <c r="E28" s="108"/>
      <c r="F28" s="110">
        <f t="shared" si="0"/>
        <v>0</v>
      </c>
    </row>
    <row r="29" spans="1:7" x14ac:dyDescent="0.25">
      <c r="A29" s="106"/>
      <c r="B29" s="107"/>
      <c r="C29" s="108"/>
      <c r="D29" s="104"/>
      <c r="E29" s="108"/>
      <c r="F29" s="110">
        <f t="shared" si="0"/>
        <v>0</v>
      </c>
    </row>
    <row r="30" spans="1:7" x14ac:dyDescent="0.25">
      <c r="A30" s="106"/>
      <c r="B30" s="107"/>
      <c r="C30" s="108"/>
      <c r="D30" s="202"/>
      <c r="E30" s="108"/>
      <c r="F30" s="110">
        <f t="shared" si="0"/>
        <v>0</v>
      </c>
    </row>
    <row r="31" spans="1:7" x14ac:dyDescent="0.25">
      <c r="A31" s="106"/>
      <c r="B31" s="107"/>
      <c r="C31" s="108"/>
      <c r="D31" s="104"/>
      <c r="E31" s="108"/>
      <c r="F31" s="110">
        <f t="shared" si="0"/>
        <v>0</v>
      </c>
    </row>
    <row r="32" spans="1:7" x14ac:dyDescent="0.25">
      <c r="A32" s="106"/>
      <c r="B32" s="107"/>
      <c r="C32" s="108"/>
      <c r="D32" s="104"/>
      <c r="E32" s="108"/>
      <c r="F32" s="110">
        <f t="shared" si="0"/>
        <v>0</v>
      </c>
    </row>
    <row r="33" spans="1:6" x14ac:dyDescent="0.25">
      <c r="A33" s="106"/>
      <c r="B33" s="107"/>
      <c r="C33" s="108"/>
      <c r="D33" s="104"/>
      <c r="E33" s="108"/>
      <c r="F33" s="110">
        <f t="shared" si="0"/>
        <v>0</v>
      </c>
    </row>
    <row r="34" spans="1:6" x14ac:dyDescent="0.25">
      <c r="A34" s="106"/>
      <c r="B34" s="107"/>
      <c r="C34" s="108"/>
      <c r="D34" s="104"/>
      <c r="E34" s="108"/>
      <c r="F34" s="110">
        <f t="shared" si="0"/>
        <v>0</v>
      </c>
    </row>
    <row r="35" spans="1:6" x14ac:dyDescent="0.25">
      <c r="A35" s="106"/>
      <c r="B35" s="107"/>
      <c r="C35" s="108"/>
      <c r="D35" s="104"/>
      <c r="E35" s="108"/>
      <c r="F35" s="110">
        <f t="shared" si="0"/>
        <v>0</v>
      </c>
    </row>
    <row r="36" spans="1:6" x14ac:dyDescent="0.25">
      <c r="A36" s="106"/>
      <c r="B36" s="107"/>
      <c r="C36" s="108"/>
      <c r="D36" s="104"/>
      <c r="E36" s="108"/>
      <c r="F36" s="110">
        <f t="shared" si="0"/>
        <v>0</v>
      </c>
    </row>
    <row r="37" spans="1:6" x14ac:dyDescent="0.25">
      <c r="A37" s="106"/>
      <c r="B37" s="107"/>
      <c r="C37" s="108"/>
      <c r="D37" s="104"/>
      <c r="E37" s="108"/>
      <c r="F37" s="110">
        <f t="shared" si="0"/>
        <v>0</v>
      </c>
    </row>
    <row r="38" spans="1:6" x14ac:dyDescent="0.25">
      <c r="A38" s="106"/>
      <c r="B38" s="107"/>
      <c r="C38" s="108"/>
      <c r="D38" s="104"/>
      <c r="E38" s="108"/>
      <c r="F38" s="110">
        <f t="shared" si="0"/>
        <v>0</v>
      </c>
    </row>
    <row r="39" spans="1:6" x14ac:dyDescent="0.25">
      <c r="A39" s="106"/>
      <c r="B39" s="107"/>
      <c r="C39" s="108"/>
      <c r="D39" s="104"/>
      <c r="E39" s="108"/>
      <c r="F39" s="110">
        <f t="shared" si="0"/>
        <v>0</v>
      </c>
    </row>
    <row r="40" spans="1:6" x14ac:dyDescent="0.25">
      <c r="A40" s="106"/>
      <c r="B40" s="107"/>
      <c r="C40" s="108"/>
      <c r="D40" s="104"/>
      <c r="E40" s="108"/>
      <c r="F40" s="110">
        <f t="shared" si="0"/>
        <v>0</v>
      </c>
    </row>
    <row r="41" spans="1:6" x14ac:dyDescent="0.25">
      <c r="A41" s="195"/>
      <c r="B41" s="107"/>
      <c r="C41" s="108"/>
      <c r="D41" s="104"/>
      <c r="E41" s="154"/>
      <c r="F41" s="110">
        <f t="shared" si="0"/>
        <v>0</v>
      </c>
    </row>
    <row r="42" spans="1:6" x14ac:dyDescent="0.25">
      <c r="A42" s="195"/>
      <c r="B42" s="153"/>
      <c r="C42" s="154"/>
      <c r="D42" s="104"/>
      <c r="E42" s="154"/>
      <c r="F42" s="110">
        <f t="shared" si="0"/>
        <v>0</v>
      </c>
    </row>
    <row r="43" spans="1:6" x14ac:dyDescent="0.25">
      <c r="A43" s="195"/>
      <c r="B43" s="153"/>
      <c r="C43" s="154"/>
      <c r="D43" s="104"/>
      <c r="E43" s="154"/>
      <c r="F43" s="110">
        <f t="shared" si="0"/>
        <v>0</v>
      </c>
    </row>
    <row r="44" spans="1:6" x14ac:dyDescent="0.25">
      <c r="A44" s="195"/>
      <c r="B44" s="153"/>
      <c r="C44" s="154"/>
      <c r="D44" s="104"/>
      <c r="E44" s="154"/>
      <c r="F44" s="110">
        <f t="shared" si="0"/>
        <v>0</v>
      </c>
    </row>
    <row r="45" spans="1:6" x14ac:dyDescent="0.25">
      <c r="A45" s="195"/>
      <c r="B45" s="153"/>
      <c r="C45" s="154"/>
      <c r="D45" s="104"/>
      <c r="E45" s="154"/>
      <c r="F45" s="110">
        <f t="shared" si="0"/>
        <v>0</v>
      </c>
    </row>
    <row r="46" spans="1:6" x14ac:dyDescent="0.25">
      <c r="A46" s="195"/>
      <c r="B46" s="153"/>
      <c r="C46" s="154"/>
      <c r="D46" s="104"/>
      <c r="E46" s="154"/>
      <c r="F46" s="110">
        <f t="shared" si="0"/>
        <v>0</v>
      </c>
    </row>
    <row r="47" spans="1:6" x14ac:dyDescent="0.25">
      <c r="A47" s="195"/>
      <c r="B47" s="153"/>
      <c r="C47" s="154"/>
      <c r="D47" s="104"/>
      <c r="E47" s="154"/>
      <c r="F47" s="110">
        <f t="shared" si="0"/>
        <v>0</v>
      </c>
    </row>
    <row r="48" spans="1:6" x14ac:dyDescent="0.25">
      <c r="A48" s="195"/>
      <c r="B48" s="153"/>
      <c r="C48" s="154"/>
      <c r="D48" s="104"/>
      <c r="E48" s="154"/>
      <c r="F48" s="110">
        <f t="shared" si="0"/>
        <v>0</v>
      </c>
    </row>
    <row r="49" spans="1:7" x14ac:dyDescent="0.25">
      <c r="A49" s="195"/>
      <c r="B49" s="153"/>
      <c r="C49" s="154"/>
      <c r="D49" s="104"/>
      <c r="E49" s="154"/>
      <c r="F49" s="110">
        <f t="shared" si="0"/>
        <v>0</v>
      </c>
    </row>
    <row r="50" spans="1:7" ht="15.75" thickBot="1" x14ac:dyDescent="0.3">
      <c r="A50" s="117"/>
      <c r="B50" s="118"/>
      <c r="C50" s="119">
        <v>0</v>
      </c>
      <c r="D50" s="120"/>
      <c r="E50" s="214"/>
      <c r="F50" s="114">
        <f t="shared" si="0"/>
        <v>0</v>
      </c>
      <c r="G50"/>
    </row>
    <row r="51" spans="1:7" ht="15.75" thickTop="1" x14ac:dyDescent="0.25">
      <c r="A51" s="121"/>
      <c r="B51" s="88"/>
      <c r="C51" s="51">
        <f>SUM(C5:C50)</f>
        <v>381563.74999999994</v>
      </c>
      <c r="D51" s="51"/>
      <c r="E51" s="51">
        <f>SUM(E5:E50)</f>
        <v>57689.270000000004</v>
      </c>
      <c r="F51" s="51">
        <f>SUM(F5:F50)</f>
        <v>323874.48</v>
      </c>
      <c r="G51"/>
    </row>
    <row r="52" spans="1:7" x14ac:dyDescent="0.25">
      <c r="A52" s="121"/>
      <c r="B52" s="88"/>
      <c r="C52" s="51"/>
      <c r="D52"/>
      <c r="E52" s="23"/>
      <c r="F52" s="33"/>
      <c r="G52"/>
    </row>
    <row r="53" spans="1:7" x14ac:dyDescent="0.25">
      <c r="A53" s="121"/>
      <c r="B53" s="88"/>
      <c r="C53" s="51"/>
      <c r="D53"/>
      <c r="E53" s="23"/>
      <c r="F53" s="122"/>
      <c r="G53"/>
    </row>
    <row r="54" spans="1:7" x14ac:dyDescent="0.25">
      <c r="A54" s="121"/>
      <c r="B54" s="88"/>
      <c r="C54" s="51"/>
      <c r="D54"/>
      <c r="E54" s="23"/>
      <c r="F54" s="23"/>
      <c r="G54"/>
    </row>
    <row r="55" spans="1:7" x14ac:dyDescent="0.25">
      <c r="A55" s="121"/>
      <c r="B55" s="88"/>
      <c r="C55" s="51"/>
      <c r="D55"/>
      <c r="E55" s="23"/>
      <c r="F55" s="23"/>
      <c r="G55"/>
    </row>
    <row r="56" spans="1:7" x14ac:dyDescent="0.25">
      <c r="A56" s="34"/>
      <c r="B56" s="34"/>
      <c r="C56" s="82"/>
      <c r="D56"/>
      <c r="E56" s="23"/>
      <c r="F56" s="23"/>
      <c r="G56"/>
    </row>
    <row r="57" spans="1:7" x14ac:dyDescent="0.25">
      <c r="A57"/>
      <c r="B57"/>
      <c r="C57"/>
      <c r="D57"/>
      <c r="E57" s="23"/>
      <c r="F57" s="23"/>
      <c r="G57"/>
    </row>
    <row r="58" spans="1:7" x14ac:dyDescent="0.25">
      <c r="A58"/>
      <c r="B58"/>
      <c r="C58"/>
      <c r="D58"/>
      <c r="E58" s="23"/>
      <c r="F58" s="23"/>
      <c r="G58"/>
    </row>
    <row r="59" spans="1:7" x14ac:dyDescent="0.25">
      <c r="A59"/>
      <c r="B59"/>
      <c r="C59"/>
      <c r="D59"/>
      <c r="E59" s="23"/>
      <c r="F59" s="23"/>
      <c r="G59"/>
    </row>
    <row r="60" spans="1:7" x14ac:dyDescent="0.25">
      <c r="A60"/>
      <c r="B60"/>
      <c r="C60"/>
      <c r="D60"/>
      <c r="E60" s="23"/>
      <c r="F60" s="23"/>
      <c r="G60"/>
    </row>
    <row r="61" spans="1:7" x14ac:dyDescent="0.25">
      <c r="A61"/>
      <c r="B61"/>
      <c r="C61"/>
      <c r="D61"/>
      <c r="E61" s="23"/>
      <c r="F61" s="23"/>
      <c r="G61"/>
    </row>
    <row r="62" spans="1:7" x14ac:dyDescent="0.25">
      <c r="A62"/>
      <c r="B62"/>
      <c r="C62"/>
      <c r="D62"/>
      <c r="E62" s="23"/>
      <c r="F62" s="23"/>
      <c r="G62"/>
    </row>
    <row r="63" spans="1:7" x14ac:dyDescent="0.25">
      <c r="A63"/>
      <c r="B63"/>
      <c r="C63"/>
      <c r="D63"/>
      <c r="E63" s="23"/>
      <c r="F63" s="23"/>
      <c r="G63"/>
    </row>
    <row r="64" spans="1:7" x14ac:dyDescent="0.25">
      <c r="A64"/>
      <c r="B64"/>
      <c r="C64"/>
      <c r="D64"/>
      <c r="E64" s="23"/>
      <c r="F64" s="23"/>
      <c r="G64"/>
    </row>
    <row r="65" spans="1:7" x14ac:dyDescent="0.25">
      <c r="A65"/>
      <c r="B65"/>
      <c r="C65"/>
      <c r="D65"/>
      <c r="E65" s="23"/>
      <c r="F65" s="23"/>
      <c r="G65"/>
    </row>
    <row r="68" spans="1:7" x14ac:dyDescent="0.25">
      <c r="A68"/>
      <c r="B68"/>
      <c r="C68"/>
      <c r="D68"/>
      <c r="E68" s="23"/>
      <c r="F68" s="23"/>
      <c r="G68"/>
    </row>
    <row r="69" spans="1:7" x14ac:dyDescent="0.25">
      <c r="A69"/>
      <c r="B69"/>
      <c r="C69"/>
      <c r="D69"/>
      <c r="E69" s="23"/>
      <c r="F69" s="23"/>
      <c r="G69"/>
    </row>
    <row r="70" spans="1:7" x14ac:dyDescent="0.25">
      <c r="A70"/>
      <c r="B70"/>
      <c r="C70"/>
      <c r="D70"/>
      <c r="E70" s="23"/>
      <c r="F70" s="23"/>
      <c r="G70"/>
    </row>
    <row r="71" spans="1:7" x14ac:dyDescent="0.25">
      <c r="A71"/>
      <c r="B71"/>
      <c r="C71"/>
      <c r="D71"/>
      <c r="E71" s="23"/>
      <c r="F71" s="23"/>
      <c r="G71"/>
    </row>
    <row r="72" spans="1:7" x14ac:dyDescent="0.25">
      <c r="A72"/>
      <c r="B72"/>
      <c r="C72"/>
      <c r="D72"/>
      <c r="E72" s="23"/>
      <c r="F72" s="23"/>
      <c r="G72"/>
    </row>
    <row r="73" spans="1:7" x14ac:dyDescent="0.25">
      <c r="A73"/>
      <c r="B73"/>
      <c r="C73"/>
      <c r="D73"/>
      <c r="E73" s="23"/>
      <c r="F73" s="23"/>
      <c r="G73"/>
    </row>
    <row r="74" spans="1:7" x14ac:dyDescent="0.25">
      <c r="A74"/>
      <c r="B74"/>
      <c r="C74"/>
      <c r="D74"/>
      <c r="E74" s="23"/>
      <c r="F74" s="23"/>
      <c r="G74"/>
    </row>
    <row r="75" spans="1:7" x14ac:dyDescent="0.25">
      <c r="A75"/>
      <c r="B75"/>
      <c r="C75"/>
      <c r="D75"/>
      <c r="E75" s="23"/>
      <c r="F75" s="23"/>
      <c r="G75"/>
    </row>
    <row r="76" spans="1:7" x14ac:dyDescent="0.25">
      <c r="A76"/>
      <c r="B76"/>
      <c r="C76"/>
      <c r="D76"/>
      <c r="E76" s="23"/>
      <c r="F76" s="23"/>
      <c r="G76"/>
    </row>
    <row r="77" spans="1:7" x14ac:dyDescent="0.25">
      <c r="A77"/>
      <c r="B77"/>
      <c r="C77"/>
      <c r="D77"/>
      <c r="E77" s="23"/>
      <c r="F77" s="23"/>
      <c r="G77"/>
    </row>
    <row r="78" spans="1:7" x14ac:dyDescent="0.25">
      <c r="A78"/>
      <c r="B78"/>
      <c r="C78"/>
      <c r="D78"/>
      <c r="E78" s="23"/>
      <c r="F78" s="23"/>
      <c r="G78"/>
    </row>
    <row r="79" spans="1:7" x14ac:dyDescent="0.25">
      <c r="A79"/>
      <c r="B79"/>
      <c r="C79"/>
      <c r="D79"/>
      <c r="E79" s="23"/>
      <c r="F79" s="23"/>
      <c r="G79"/>
    </row>
  </sheetData>
  <sortState ref="A7:C14">
    <sortCondition ref="B7:B14"/>
  </sortState>
  <mergeCells count="1">
    <mergeCell ref="C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2016-03-03T16:21:11Z</cp:lastPrinted>
  <dcterms:created xsi:type="dcterms:W3CDTF">2016-01-06T15:06:51Z</dcterms:created>
  <dcterms:modified xsi:type="dcterms:W3CDTF">2016-03-11T17:36:13Z</dcterms:modified>
</cp:coreProperties>
</file>