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/>
  </bookViews>
  <sheets>
    <sheet name="MAYO 2016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8" i="1" l="1"/>
  <c r="C27" i="1"/>
  <c r="C12" i="1"/>
  <c r="C13" i="1"/>
  <c r="C20" i="1"/>
  <c r="C33" i="1"/>
  <c r="C1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3" i="1"/>
  <c r="E3" i="1" l="1"/>
  <c r="E50" i="1" s="1"/>
</calcChain>
</file>

<file path=xl/sharedStrings.xml><?xml version="1.0" encoding="utf-8"?>
<sst xmlns="http://schemas.openxmlformats.org/spreadsheetml/2006/main" count="48" uniqueCount="46">
  <si>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</si>
  <si>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</si>
  <si>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</si>
  <si>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</si>
  <si>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</si>
  <si>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</si>
  <si>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</si>
  <si>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</si>
  <si>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</si>
  <si>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</si>
  <si>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</si>
  <si>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</si>
  <si>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</si>
  <si>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</si>
  <si>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</si>
  <si>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</si>
  <si>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</si>
  <si>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>grasa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</si>
  <si>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</si>
  <si>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</si>
  <si>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</si>
  <si>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</si>
  <si>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</si>
  <si>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</si>
  <si>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</si>
  <si>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</si>
  <si>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</si>
  <si>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</si>
  <si>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</si>
  <si>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</si>
  <si>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</si>
  <si>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pulpa espaldilla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</si>
  <si>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</si>
  <si>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</si>
  <si>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</si>
  <si>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</si>
  <si>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</si>
  <si>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</si>
  <si>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</si>
  <si>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</si>
  <si>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</si>
  <si>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</si>
  <si>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</si>
  <si>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</si>
  <si>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Chicharron prensado</t>
  </si>
  <si>
    <t>INVENTARIO Congelados    31  MAYO          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</si>
</sst>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4" fontId="3" fillId="0" borderId="0" xfId="0" applyNumberFormat="1" applyFont="1" applyBorder="1" applyAlignment="1">
      <alignment horizontal="left"/>
    </xf>
    <xf numFmtId="44" fontId="5" fillId="0" borderId="0" xfId="1" applyFont="1"/>
    <xf numFmtId="44" fontId="5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workbookViewId="0">
      <selection activeCell="C17" sqref="C17"/>
    </sheetView>
  </sheetViews>
  <sheetFormatPr baseColWidth="10" defaultRowHeight="18.75" x14ac:dyDescent="0.3"/>
  <cols>
    <col min="2" max="2" width="19.42578125" style="5" bestFit="1" customWidth="1"/>
    <col min="3" max="3" width="12.7109375" style="6" bestFit="1" customWidth="1"/>
    <col min="4" max="4" width="14.42578125" style="7" bestFit="1" customWidth="1"/>
    <col min="5" max="5" width="18.5703125" style="5" customWidth="1"/>
  </cols>
  <sheetData>
    <row r="2" spans="2:5" ht="19.5" thickBot="1" x14ac:dyDescent="0.35">
      <c r="B2" s="1" t="s">
        <v>45</v>
      </c>
      <c r="C2" s="2"/>
      <c r="D2" s="3"/>
      <c r="E2" s="4"/>
    </row>
    <row r="3" spans="2:5" ht="19.5" thickTop="1" x14ac:dyDescent="0.3">
      <c r="B3" s="5" t="s">
        <v>0</v>
      </c>
      <c r="C3" s="6">
        <f>13.61*4</f>
        <v>54.44</v>
      </c>
      <c r="D3" s="7">
        <v>54</v>
      </c>
      <c r="E3" s="8">
        <f t="shared" ref="E3:E48" si="0">D3*C3</f>
        <v>2939.7599999999998</v>
      </c>
    </row>
    <row r="4" spans="2:5" x14ac:dyDescent="0.3">
      <c r="B4" s="5" t="s">
        <v>1</v>
      </c>
      <c r="C4" s="6">
        <v>0.9</v>
      </c>
      <c r="D4" s="7">
        <v>52</v>
      </c>
      <c r="E4" s="8">
        <f t="shared" si="0"/>
        <v>46.800000000000004</v>
      </c>
    </row>
    <row r="5" spans="2:5" x14ac:dyDescent="0.3">
      <c r="B5" s="5" t="s">
        <v>2</v>
      </c>
      <c r="E5" s="8">
        <f t="shared" si="0"/>
        <v>0</v>
      </c>
    </row>
    <row r="6" spans="2:5" x14ac:dyDescent="0.3">
      <c r="B6" s="5" t="s">
        <v>9</v>
      </c>
      <c r="E6" s="8">
        <f t="shared" si="0"/>
        <v>0</v>
      </c>
    </row>
    <row r="7" spans="2:5" x14ac:dyDescent="0.3">
      <c r="B7" s="5" t="s">
        <v>3</v>
      </c>
      <c r="E7" s="8">
        <f t="shared" si="0"/>
        <v>0</v>
      </c>
    </row>
    <row r="8" spans="2:5" x14ac:dyDescent="0.3">
      <c r="B8" s="5" t="s">
        <v>4</v>
      </c>
      <c r="C8" s="6">
        <f>18.94+18.36+26.66+25.4+18.12+3.5</f>
        <v>110.97999999999999</v>
      </c>
      <c r="D8" s="7">
        <v>74</v>
      </c>
      <c r="E8" s="8">
        <f t="shared" si="0"/>
        <v>8212.5199999999986</v>
      </c>
    </row>
    <row r="9" spans="2:5" x14ac:dyDescent="0.3">
      <c r="B9" s="9" t="s">
        <v>44</v>
      </c>
      <c r="E9" s="8">
        <f t="shared" si="0"/>
        <v>0</v>
      </c>
    </row>
    <row r="10" spans="2:5" x14ac:dyDescent="0.3">
      <c r="B10" s="5" t="s">
        <v>5</v>
      </c>
      <c r="C10" s="6">
        <v>63</v>
      </c>
      <c r="D10" s="7">
        <v>24</v>
      </c>
      <c r="E10" s="8">
        <f t="shared" si="0"/>
        <v>1512</v>
      </c>
    </row>
    <row r="11" spans="2:5" x14ac:dyDescent="0.3">
      <c r="B11" s="5" t="s">
        <v>5</v>
      </c>
      <c r="E11" s="8">
        <f t="shared" si="0"/>
        <v>0</v>
      </c>
    </row>
    <row r="12" spans="2:5" x14ac:dyDescent="0.3">
      <c r="B12" s="5" t="s">
        <v>6</v>
      </c>
      <c r="C12" s="6">
        <f>943.76+935.6+918.1+924.4+918.1+925.3+925.3+931.7+925.3</f>
        <v>8347.56</v>
      </c>
      <c r="D12" s="7">
        <v>33</v>
      </c>
      <c r="E12" s="8">
        <f t="shared" si="0"/>
        <v>275469.48</v>
      </c>
    </row>
    <row r="13" spans="2:5" x14ac:dyDescent="0.3">
      <c r="B13" s="5" t="s">
        <v>7</v>
      </c>
      <c r="C13" s="6">
        <f>24.4+27.2+29.7+250.4</f>
        <v>331.7</v>
      </c>
      <c r="D13" s="7">
        <v>93</v>
      </c>
      <c r="E13" s="8">
        <f t="shared" si="0"/>
        <v>30848.1</v>
      </c>
    </row>
    <row r="14" spans="2:5" x14ac:dyDescent="0.3">
      <c r="B14" s="5" t="s">
        <v>43</v>
      </c>
      <c r="C14" s="6">
        <f>18.5+19.5+19.1+16+13.8+21.2+17.3</f>
        <v>125.39999999999999</v>
      </c>
      <c r="D14" s="7">
        <v>46</v>
      </c>
      <c r="E14" s="8">
        <f t="shared" si="0"/>
        <v>5768.4</v>
      </c>
    </row>
    <row r="15" spans="2:5" x14ac:dyDescent="0.3">
      <c r="B15" s="5" t="s">
        <v>41</v>
      </c>
      <c r="E15" s="8">
        <f t="shared" si="0"/>
        <v>0</v>
      </c>
    </row>
    <row r="16" spans="2:5" x14ac:dyDescent="0.3">
      <c r="B16" s="5" t="s">
        <v>8</v>
      </c>
      <c r="E16" s="8">
        <f t="shared" si="0"/>
        <v>0</v>
      </c>
    </row>
    <row r="17" spans="2:5" x14ac:dyDescent="0.3">
      <c r="B17" s="5" t="s">
        <v>12</v>
      </c>
      <c r="E17" s="8">
        <f t="shared" si="0"/>
        <v>0</v>
      </c>
    </row>
    <row r="18" spans="2:5" x14ac:dyDescent="0.3">
      <c r="B18" s="5" t="s">
        <v>40</v>
      </c>
      <c r="E18" s="8">
        <f t="shared" si="0"/>
        <v>0</v>
      </c>
    </row>
    <row r="19" spans="2:5" x14ac:dyDescent="0.3">
      <c r="B19" s="5" t="s">
        <v>11</v>
      </c>
      <c r="C19" s="6">
        <v>540.20000000000005</v>
      </c>
      <c r="D19" s="7">
        <v>14</v>
      </c>
      <c r="E19" s="8">
        <f t="shared" si="0"/>
        <v>7562.8000000000011</v>
      </c>
    </row>
    <row r="20" spans="2:5" x14ac:dyDescent="0.3">
      <c r="B20" s="5" t="s">
        <v>10</v>
      </c>
      <c r="C20" s="6">
        <f>6*27.22</f>
        <v>163.32</v>
      </c>
      <c r="D20" s="7">
        <v>26</v>
      </c>
      <c r="E20" s="8">
        <f t="shared" si="0"/>
        <v>4246.32</v>
      </c>
    </row>
    <row r="21" spans="2:5" x14ac:dyDescent="0.3">
      <c r="B21" s="5" t="s">
        <v>13</v>
      </c>
      <c r="E21" s="8">
        <f t="shared" si="0"/>
        <v>0</v>
      </c>
    </row>
    <row r="22" spans="2:5" x14ac:dyDescent="0.3">
      <c r="B22" s="9" t="s">
        <v>14</v>
      </c>
      <c r="E22" s="8">
        <f t="shared" si="0"/>
        <v>0</v>
      </c>
    </row>
    <row r="23" spans="2:5" x14ac:dyDescent="0.3">
      <c r="B23" s="10" t="s">
        <v>15</v>
      </c>
      <c r="E23" s="8">
        <f t="shared" si="0"/>
        <v>0</v>
      </c>
    </row>
    <row r="24" spans="2:5" x14ac:dyDescent="0.3">
      <c r="B24" s="11" t="s">
        <v>15</v>
      </c>
      <c r="E24" s="8">
        <f t="shared" si="0"/>
        <v>0</v>
      </c>
    </row>
    <row r="25" spans="2:5" x14ac:dyDescent="0.3">
      <c r="B25" s="9" t="s">
        <v>16</v>
      </c>
      <c r="E25" s="8">
        <f t="shared" si="0"/>
        <v>0</v>
      </c>
    </row>
    <row r="26" spans="2:5" x14ac:dyDescent="0.3">
      <c r="B26" s="5" t="s">
        <v>17</v>
      </c>
      <c r="E26" s="8">
        <f t="shared" si="0"/>
        <v>0</v>
      </c>
    </row>
    <row r="27" spans="2:5" x14ac:dyDescent="0.3">
      <c r="B27" s="5" t="s">
        <v>18</v>
      </c>
      <c r="C27" s="6">
        <f>309+149.8</f>
        <v>458.8</v>
      </c>
      <c r="D27" s="7">
        <v>42</v>
      </c>
      <c r="E27" s="8">
        <f t="shared" si="0"/>
        <v>19269.600000000002</v>
      </c>
    </row>
    <row r="28" spans="2:5" x14ac:dyDescent="0.3">
      <c r="B28" s="5" t="s">
        <v>19</v>
      </c>
      <c r="C28" s="6">
        <v>134.19999999999999</v>
      </c>
      <c r="D28" s="7">
        <v>46</v>
      </c>
      <c r="E28" s="8">
        <f t="shared" si="0"/>
        <v>6173.2</v>
      </c>
    </row>
    <row r="29" spans="2:5" x14ac:dyDescent="0.3">
      <c r="B29" s="5" t="s">
        <v>20</v>
      </c>
      <c r="E29" s="8">
        <f t="shared" si="0"/>
        <v>0</v>
      </c>
    </row>
    <row r="30" spans="2:5" x14ac:dyDescent="0.3">
      <c r="B30" s="5" t="s">
        <v>21</v>
      </c>
      <c r="E30" s="8">
        <f t="shared" si="0"/>
        <v>0</v>
      </c>
    </row>
    <row r="31" spans="2:5" x14ac:dyDescent="0.3">
      <c r="B31" s="5" t="s">
        <v>22</v>
      </c>
      <c r="C31" s="6">
        <v>1.75</v>
      </c>
      <c r="D31" s="7">
        <v>20</v>
      </c>
      <c r="E31" s="8">
        <f t="shared" si="0"/>
        <v>35</v>
      </c>
    </row>
    <row r="32" spans="2:5" x14ac:dyDescent="0.3">
      <c r="B32" s="5" t="s">
        <v>23</v>
      </c>
      <c r="E32" s="8">
        <f t="shared" si="0"/>
        <v>0</v>
      </c>
    </row>
    <row r="33" spans="2:5" x14ac:dyDescent="0.3">
      <c r="B33" s="5" t="s">
        <v>24</v>
      </c>
      <c r="C33" s="12">
        <f>4*27.22</f>
        <v>108.88</v>
      </c>
      <c r="D33" s="13">
        <v>44</v>
      </c>
      <c r="E33" s="8">
        <f t="shared" si="0"/>
        <v>4790.7199999999993</v>
      </c>
    </row>
    <row r="34" spans="2:5" x14ac:dyDescent="0.3">
      <c r="B34" s="14" t="s">
        <v>25</v>
      </c>
      <c r="C34" s="12"/>
      <c r="D34" s="13"/>
      <c r="E34" s="8">
        <f t="shared" si="0"/>
        <v>0</v>
      </c>
    </row>
    <row r="35" spans="2:5" x14ac:dyDescent="0.3">
      <c r="B35" s="5" t="s">
        <v>26</v>
      </c>
      <c r="E35" s="8">
        <f t="shared" si="0"/>
        <v>0</v>
      </c>
    </row>
    <row r="36" spans="2:5" x14ac:dyDescent="0.3">
      <c r="B36" s="5" t="s">
        <v>27</v>
      </c>
      <c r="E36" s="8">
        <f t="shared" si="0"/>
        <v>0</v>
      </c>
    </row>
    <row r="37" spans="2:5" x14ac:dyDescent="0.3">
      <c r="B37" s="5" t="s">
        <v>28</v>
      </c>
      <c r="E37" s="8">
        <f t="shared" si="0"/>
        <v>0</v>
      </c>
    </row>
    <row r="38" spans="2:5" x14ac:dyDescent="0.3">
      <c r="B38" s="5" t="s">
        <v>29</v>
      </c>
      <c r="E38" s="8">
        <f t="shared" si="0"/>
        <v>0</v>
      </c>
    </row>
    <row r="39" spans="2:5" x14ac:dyDescent="0.3">
      <c r="B39" s="5" t="s">
        <v>30</v>
      </c>
      <c r="E39" s="8">
        <f t="shared" si="0"/>
        <v>0</v>
      </c>
    </row>
    <row r="40" spans="2:5" x14ac:dyDescent="0.3">
      <c r="B40" s="5" t="s">
        <v>32</v>
      </c>
      <c r="E40" s="8">
        <f t="shared" si="0"/>
        <v>0</v>
      </c>
    </row>
    <row r="41" spans="2:5" x14ac:dyDescent="0.3">
      <c r="B41" s="5" t="s">
        <v>31</v>
      </c>
      <c r="E41" s="8">
        <f t="shared" si="0"/>
        <v>0</v>
      </c>
    </row>
    <row r="42" spans="2:5" x14ac:dyDescent="0.3">
      <c r="B42" s="5" t="s">
        <v>33</v>
      </c>
      <c r="C42" s="6">
        <v>16.05</v>
      </c>
      <c r="D42" s="7">
        <v>28</v>
      </c>
      <c r="E42" s="8">
        <f t="shared" si="0"/>
        <v>449.40000000000003</v>
      </c>
    </row>
    <row r="43" spans="2:5" x14ac:dyDescent="0.3">
      <c r="B43" s="5" t="s">
        <v>34</v>
      </c>
      <c r="C43" s="12">
        <v>20.8</v>
      </c>
      <c r="D43" s="13">
        <v>821</v>
      </c>
      <c r="E43" s="8">
        <f t="shared" si="0"/>
        <v>17076.8</v>
      </c>
    </row>
    <row r="44" spans="2:5" x14ac:dyDescent="0.3">
      <c r="B44" s="5" t="s">
        <v>35</v>
      </c>
      <c r="C44" s="12"/>
      <c r="D44" s="13"/>
      <c r="E44" s="8">
        <f t="shared" si="0"/>
        <v>0</v>
      </c>
    </row>
    <row r="45" spans="2:5" x14ac:dyDescent="0.3">
      <c r="B45" s="14" t="s">
        <v>42</v>
      </c>
      <c r="C45" s="6">
        <v>5</v>
      </c>
      <c r="D45" s="7">
        <v>780</v>
      </c>
      <c r="E45" s="8">
        <f t="shared" si="0"/>
        <v>3900</v>
      </c>
    </row>
    <row r="46" spans="2:5" x14ac:dyDescent="0.3">
      <c r="B46" s="5" t="s">
        <v>36</v>
      </c>
      <c r="C46" s="6">
        <v>5.5</v>
      </c>
      <c r="D46" s="7">
        <v>80</v>
      </c>
      <c r="E46" s="8">
        <f t="shared" si="0"/>
        <v>440</v>
      </c>
    </row>
    <row r="47" spans="2:5" x14ac:dyDescent="0.3">
      <c r="B47" s="5" t="s">
        <v>37</v>
      </c>
      <c r="C47" s="6">
        <v>14</v>
      </c>
      <c r="D47" s="7">
        <v>45</v>
      </c>
      <c r="E47" s="8">
        <f t="shared" si="0"/>
        <v>630</v>
      </c>
    </row>
    <row r="48" spans="2:5" x14ac:dyDescent="0.3">
      <c r="B48" s="5" t="s">
        <v>38</v>
      </c>
      <c r="E48" s="8">
        <f t="shared" si="0"/>
        <v>0</v>
      </c>
    </row>
    <row r="49" spans="2:5" x14ac:dyDescent="0.3">
      <c r="E49" s="8"/>
    </row>
    <row r="50" spans="2:5" ht="19.5" thickBot="1" x14ac:dyDescent="0.35">
      <c r="B50"/>
      <c r="C50"/>
      <c r="D50" s="15" t="s">
        <v>39</v>
      </c>
      <c r="E50" s="16">
        <f>SUM(E3:E47)</f>
        <v>389370.89999999997</v>
      </c>
    </row>
    <row r="51" spans="2:5" ht="19.5" thickTop="1" x14ac:dyDescent="0.3">
      <c r="B51"/>
      <c r="C51"/>
      <c r="E51" s="8"/>
    </row>
  </sheetData>
  <sortState ref="B3:E48">
    <sortCondition ref="B3:B48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MAYO 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2016-06-07T21:04:12Z</cp:lastPrinted>
  <dcterms:created xsi:type="dcterms:W3CDTF">2016-02-12T14:39:19Z</dcterms:created>
  <dcterms:modified xsi:type="dcterms:W3CDTF">2016-07-15T17:27:52Z</dcterms:modified>
</cp:coreProperties>
</file>