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 activeTab="1"/>
  </bookViews>
  <sheets>
    <sheet name="seaboard" sheetId="1" r:id="rId1"/>
    <sheet name="indian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9" i="2" l="1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F563" i="1"/>
  <c r="H562" i="1"/>
  <c r="H561" i="1"/>
  <c r="H560" i="1"/>
  <c r="H559" i="1"/>
  <c r="H558" i="1"/>
  <c r="H557" i="1"/>
  <c r="H556" i="1"/>
  <c r="H555" i="1"/>
  <c r="F554" i="1"/>
  <c r="H554" i="1" s="1"/>
  <c r="F553" i="1"/>
  <c r="H553" i="1" s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F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H5" i="1"/>
  <c r="I34" i="1" l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</calcChain>
</file>

<file path=xl/sharedStrings.xml><?xml version="1.0" encoding="utf-8"?>
<sst xmlns="http://schemas.openxmlformats.org/spreadsheetml/2006/main" count="1382" uniqueCount="718">
  <si>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</si>
  <si>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</si>
  <si>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</si>
  <si>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</si>
  <si>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</si>
  <si>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</si>
  <si>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</si>
  <si>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</si>
  <si>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</si>
  <si>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</si>
  <si>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</si>
  <si>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</si>
  <si>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NLP001</t>
  </si>
  <si>
    <t>vi</t>
  </si>
  <si>
    <t>NLP002</t>
  </si>
  <si>
    <t>lu</t>
  </si>
  <si>
    <t>NLP003</t>
  </si>
  <si>
    <t>NLP004</t>
  </si>
  <si>
    <t>NLP005</t>
  </si>
  <si>
    <t>NLP008</t>
  </si>
  <si>
    <t>NLP006</t>
  </si>
  <si>
    <t>NLP007</t>
  </si>
  <si>
    <t>NLP009</t>
  </si>
  <si>
    <t>mi</t>
  </si>
  <si>
    <t>NLP010</t>
  </si>
  <si>
    <t>NLP011</t>
  </si>
  <si>
    <t>ju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</si>
  <si>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</si>
  <si>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</si>
  <si>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</si>
  <si>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</si>
  <si>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</si>
  <si>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</si>
  <si>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</si>
  <si>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</si>
  <si>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</si>
  <si>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</si>
  <si>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</si>
  <si>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</si>
  <si>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</si>
  <si>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</si>
  <si>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</si>
  <si>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</si>
  <si>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</si>
  <si>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</si>
  <si>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NLP031</t>
  </si>
  <si>
    <t>cancelada</t>
  </si>
  <si>
    <t>NLP030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</si>
  <si>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</si>
  <si>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</si>
  <si>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</si>
  <si>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</si>
  <si>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</si>
  <si>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</si>
  <si>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</si>
  <si>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</si>
  <si>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</si>
  <si>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</si>
  <si>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</si>
  <si>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</si>
  <si>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</si>
  <si>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</si>
  <si>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</si>
  <si>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</si>
  <si>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</si>
  <si>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</si>
  <si>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</si>
  <si>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</si>
  <si>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</si>
  <si>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</si>
  <si>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NLP054</t>
  </si>
  <si>
    <t>NLP055</t>
  </si>
  <si>
    <t xml:space="preserve">ju </t>
  </si>
  <si>
    <t>NLP050</t>
  </si>
  <si>
    <t>mixta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</si>
  <si>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</si>
  <si>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</si>
  <si>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</si>
  <si>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</si>
  <si>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</si>
  <si>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</si>
  <si>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</si>
  <si>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</si>
  <si>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</si>
  <si>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</si>
  <si>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</si>
  <si>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</si>
  <si>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</si>
  <si>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</si>
  <si>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</si>
  <si>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</si>
  <si>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</si>
  <si>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</si>
  <si>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</si>
  <si>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ma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</si>
  <si>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</si>
  <si>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</si>
  <si>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</si>
  <si>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</si>
  <si>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</si>
  <si>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</si>
  <si>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</si>
  <si>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</si>
  <si>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</si>
  <si>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</si>
  <si>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</si>
  <si>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</si>
  <si>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</si>
  <si>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</si>
  <si>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</si>
  <si>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</si>
  <si>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</si>
  <si>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</si>
  <si>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</si>
  <si>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</si>
  <si>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</si>
  <si>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</si>
  <si>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</si>
  <si>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</si>
  <si>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</si>
  <si>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</si>
  <si>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</si>
  <si>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</si>
  <si>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</si>
  <si>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</si>
  <si>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</si>
  <si>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</si>
  <si>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</si>
  <si>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</si>
  <si>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</si>
  <si>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</si>
  <si>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</si>
  <si>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</si>
  <si>
    <t>NLP113</t>
  </si>
  <si>
    <t>NLP114</t>
  </si>
  <si>
    <t>NLP115</t>
  </si>
  <si>
    <t>NLP116</t>
  </si>
  <si>
    <t>NLP117</t>
  </si>
  <si>
    <t>NLP118</t>
  </si>
  <si>
    <t>NLP119</t>
  </si>
  <si>
    <t>NLP120</t>
  </si>
  <si>
    <t>NLP121</t>
  </si>
  <si>
    <t>NLP122</t>
  </si>
  <si>
    <t>NLP123</t>
  </si>
  <si>
    <t>NLP124</t>
  </si>
  <si>
    <t>NLP125</t>
  </si>
  <si>
    <t>NLP126</t>
  </si>
  <si>
    <t>NLP127</t>
  </si>
  <si>
    <t>NLP128</t>
  </si>
  <si>
    <t>NLP129</t>
  </si>
  <si>
    <t>NLP130</t>
  </si>
  <si>
    <t>NLP131</t>
  </si>
  <si>
    <t>NLP132</t>
  </si>
  <si>
    <t>NLP133</t>
  </si>
  <si>
    <t>NLP136</t>
  </si>
  <si>
    <t xml:space="preserve">mi </t>
  </si>
  <si>
    <t>sesos</t>
  </si>
  <si>
    <t>NLP134</t>
  </si>
  <si>
    <t>NLP135</t>
  </si>
  <si>
    <t>NLP137</t>
  </si>
  <si>
    <t>NLP138</t>
  </si>
  <si>
    <t>NLP139</t>
  </si>
  <si>
    <t>NLP140</t>
  </si>
  <si>
    <t>NLP141</t>
  </si>
  <si>
    <t>NLP142</t>
  </si>
  <si>
    <t>NLP143</t>
  </si>
  <si>
    <t>NLP144</t>
  </si>
  <si>
    <t>NLP145</t>
  </si>
  <si>
    <t>NLP146</t>
  </si>
  <si>
    <t>NLP147</t>
  </si>
  <si>
    <t>NLP148</t>
  </si>
  <si>
    <t>NLP149</t>
  </si>
  <si>
    <t>NLP150</t>
  </si>
  <si>
    <t>NLP151</t>
  </si>
  <si>
    <t>NLP153</t>
  </si>
  <si>
    <t>cotejado con Seaboard al 29/09/14  saldo ok</t>
  </si>
  <si>
    <t>NLP152</t>
  </si>
  <si>
    <t>NLP154</t>
  </si>
  <si>
    <t>NLP155</t>
  </si>
  <si>
    <t>NLP164</t>
  </si>
  <si>
    <t>NLP156</t>
  </si>
  <si>
    <t>NLP157</t>
  </si>
  <si>
    <t>NLP158</t>
  </si>
  <si>
    <t xml:space="preserve">vi </t>
  </si>
  <si>
    <t>NLP159</t>
  </si>
  <si>
    <t>CANCELADA</t>
  </si>
  <si>
    <t xml:space="preserve">Carga cancelada por desenlistamiento de planta 13597, se devolvio en frontera fact 1081522 por $60,752.60usd. </t>
  </si>
  <si>
    <t>NLP160</t>
  </si>
  <si>
    <t>NLP161</t>
  </si>
  <si>
    <t>NLP162</t>
  </si>
  <si>
    <t>NLP163</t>
  </si>
  <si>
    <t>saldo 1085887</t>
  </si>
  <si>
    <t>NLP165</t>
  </si>
  <si>
    <t>NLP166</t>
  </si>
  <si>
    <t>NLP167</t>
  </si>
  <si>
    <t>NLP168</t>
  </si>
  <si>
    <t>NLP169</t>
  </si>
  <si>
    <t>NLP170</t>
  </si>
  <si>
    <t>NLP171</t>
  </si>
  <si>
    <t>NLP172</t>
  </si>
  <si>
    <t>NLP173</t>
  </si>
  <si>
    <t>NLP174</t>
  </si>
  <si>
    <t>NLP175</t>
  </si>
  <si>
    <t>NLP176</t>
  </si>
  <si>
    <t>NLP177</t>
  </si>
  <si>
    <t>NLP178</t>
  </si>
  <si>
    <t>NLP15-01</t>
  </si>
  <si>
    <t>NLP15-02</t>
  </si>
  <si>
    <t>NLP15-03</t>
  </si>
  <si>
    <t>NLP15-04</t>
  </si>
  <si>
    <t>NLP15-05</t>
  </si>
  <si>
    <t>NLP15-06</t>
  </si>
  <si>
    <t>NLP15-07</t>
  </si>
  <si>
    <t>NLP15-08</t>
  </si>
  <si>
    <t>NLP15-09</t>
  </si>
  <si>
    <t>NLP15-10</t>
  </si>
  <si>
    <t>NLP15-11</t>
  </si>
  <si>
    <t>NLP15-12</t>
  </si>
  <si>
    <t>NLP15-13</t>
  </si>
  <si>
    <t>NLP15-14</t>
  </si>
  <si>
    <t>NLP15-15</t>
  </si>
  <si>
    <t>NLP15-16</t>
  </si>
  <si>
    <t>NLP15-17</t>
  </si>
  <si>
    <t>NLP15-18</t>
  </si>
  <si>
    <t>NLP15-19</t>
  </si>
  <si>
    <t>NLP15-20</t>
  </si>
  <si>
    <t>NLP15-21</t>
  </si>
  <si>
    <t>NLP15-22</t>
  </si>
  <si>
    <t>NLP15-23</t>
  </si>
  <si>
    <t>NLP15-24</t>
  </si>
  <si>
    <t>NLP15-25</t>
  </si>
  <si>
    <t>NLP15-26</t>
  </si>
  <si>
    <t>NLP15-27</t>
  </si>
  <si>
    <t>NLP15-28</t>
  </si>
  <si>
    <t>NLP15-29</t>
  </si>
  <si>
    <t>NLP15-30</t>
  </si>
  <si>
    <t>NLP15-31</t>
  </si>
  <si>
    <t>NLP15-32</t>
  </si>
  <si>
    <t>NLP15-33</t>
  </si>
  <si>
    <t>NLP15-34</t>
  </si>
  <si>
    <t>NLP15-35</t>
  </si>
  <si>
    <t>NLP15-36</t>
  </si>
  <si>
    <t>NLP15-38</t>
  </si>
  <si>
    <t>NLP15-39</t>
  </si>
  <si>
    <t>NLP15-40</t>
  </si>
  <si>
    <t>NLP15-37</t>
  </si>
  <si>
    <t>NLP15-41</t>
  </si>
  <si>
    <t>NLP15-42</t>
  </si>
  <si>
    <t>claim 17/04/15</t>
  </si>
  <si>
    <t>NLP15-43</t>
  </si>
  <si>
    <t>NLP15-44</t>
  </si>
  <si>
    <t>NLP15-45</t>
  </si>
  <si>
    <t>NLP15-46</t>
  </si>
  <si>
    <t>NLP15-47</t>
  </si>
  <si>
    <t>NLP15-48</t>
  </si>
  <si>
    <t>NLP15-49</t>
  </si>
  <si>
    <t>NLP15-50</t>
  </si>
  <si>
    <t>NLP15-51</t>
  </si>
  <si>
    <t>NLP15-52</t>
  </si>
  <si>
    <t>NLP15-53</t>
  </si>
  <si>
    <t>NLP15-54</t>
  </si>
  <si>
    <t>NLP15-55</t>
  </si>
  <si>
    <t>NLP15-56</t>
  </si>
  <si>
    <t>NLP15-57</t>
  </si>
  <si>
    <t>NLP15-58</t>
  </si>
  <si>
    <t>NLP15-59</t>
  </si>
  <si>
    <t>NLP15-60</t>
  </si>
  <si>
    <t>NLP15-61</t>
  </si>
  <si>
    <t>NLP15-62</t>
  </si>
  <si>
    <t>NLP15-63</t>
  </si>
  <si>
    <t>NLP15-64</t>
  </si>
  <si>
    <t>NLP15-65</t>
  </si>
  <si>
    <t>NLP15-66</t>
  </si>
  <si>
    <t>NLP15-67</t>
  </si>
  <si>
    <t>NLP15-68</t>
  </si>
  <si>
    <t>NLP15-69</t>
  </si>
  <si>
    <t>NLP15-70</t>
  </si>
  <si>
    <t>NLP15-71</t>
  </si>
  <si>
    <t>NLP15-72</t>
  </si>
  <si>
    <t>NLP15-73</t>
  </si>
  <si>
    <t>NLP15-74</t>
  </si>
  <si>
    <t>NLP15-75</t>
  </si>
  <si>
    <t>NLP15-76</t>
  </si>
  <si>
    <t>NLP15-77</t>
  </si>
  <si>
    <t>NLP15-78</t>
  </si>
  <si>
    <t>NLP15-79</t>
  </si>
  <si>
    <t>NLP15-80</t>
  </si>
  <si>
    <t>NLP15-81</t>
  </si>
  <si>
    <t>NLP15-82</t>
  </si>
  <si>
    <t>NLP15-83</t>
  </si>
  <si>
    <t>NLP15-84</t>
  </si>
  <si>
    <t>NLP15-85</t>
  </si>
  <si>
    <t>NLP15-86</t>
  </si>
  <si>
    <t>NLP15-87</t>
  </si>
  <si>
    <t>NLP15-88</t>
  </si>
  <si>
    <t>NLP15-89</t>
  </si>
  <si>
    <t>NLP15-90</t>
  </si>
  <si>
    <t>NLP15-91</t>
  </si>
  <si>
    <t>NLP15-92</t>
  </si>
  <si>
    <t>NLP15-93</t>
  </si>
  <si>
    <t>NLP15-94</t>
  </si>
  <si>
    <t>NLP15-95</t>
  </si>
  <si>
    <t>NLP15-96</t>
  </si>
  <si>
    <t>NLP15-97</t>
  </si>
  <si>
    <t>NLPTF15-01</t>
  </si>
  <si>
    <t>NLP15-98</t>
  </si>
  <si>
    <t>NLP15-99</t>
  </si>
  <si>
    <t>NLP15-100</t>
  </si>
  <si>
    <t>NLP15-101</t>
  </si>
  <si>
    <t>NLP15-102</t>
  </si>
  <si>
    <t>NLP15-103</t>
  </si>
  <si>
    <t>NLP15-104</t>
  </si>
  <si>
    <t>NLP15-105</t>
  </si>
  <si>
    <t>NLP15-106</t>
  </si>
  <si>
    <t>NLP15-107</t>
  </si>
  <si>
    <t>NLP15-108</t>
  </si>
  <si>
    <t>NLP15-109</t>
  </si>
  <si>
    <t>NLP15-110</t>
  </si>
  <si>
    <t>NLP15-111</t>
  </si>
  <si>
    <t>NLP15-112</t>
  </si>
  <si>
    <t>NLP15-113</t>
  </si>
  <si>
    <t>NLP15-126 (114)</t>
  </si>
  <si>
    <t>NLP15-115</t>
  </si>
  <si>
    <t>NLP15-116</t>
  </si>
  <si>
    <t>NLP15-117</t>
  </si>
  <si>
    <t>NLP15-118</t>
  </si>
  <si>
    <t>NLP15-119</t>
  </si>
  <si>
    <t>NLP15-120</t>
  </si>
  <si>
    <t>NLP15-121</t>
  </si>
  <si>
    <t>NLP15-122</t>
  </si>
  <si>
    <t>NLP15-123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</si>
  <si>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</si>
  <si>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</si>
  <si>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</si>
  <si>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</si>
  <si>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</si>
  <si>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</si>
  <si>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</si>
  <si>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NLP15-131</t>
  </si>
  <si>
    <t>NLP15-132</t>
  </si>
  <si>
    <t>NLP15-133</t>
  </si>
  <si>
    <t>NLP15-134</t>
  </si>
  <si>
    <t>NLP15-135</t>
  </si>
  <si>
    <t>NLP15-136</t>
  </si>
  <si>
    <t>NLP15-137</t>
  </si>
  <si>
    <t>NLP15-138</t>
  </si>
  <si>
    <t>NLP15-139</t>
  </si>
  <si>
    <t>NLP15-140</t>
  </si>
  <si>
    <t>NLP15-141</t>
  </si>
  <si>
    <t>NLSETF15-02</t>
  </si>
  <si>
    <t>NLP15-142</t>
  </si>
  <si>
    <t>NLP15-143</t>
  </si>
  <si>
    <t>NLP15-144</t>
  </si>
  <si>
    <t>NLP15-145</t>
  </si>
  <si>
    <t>NLP15-146</t>
  </si>
  <si>
    <t>NLP15-147</t>
  </si>
  <si>
    <t>NLP15-148</t>
  </si>
  <si>
    <t>NLP15-149</t>
  </si>
  <si>
    <t>NLP15-150</t>
  </si>
  <si>
    <t>NLP15-151</t>
  </si>
  <si>
    <t>NLP15-152</t>
  </si>
  <si>
    <t>NLP15-153</t>
  </si>
  <si>
    <t>Claim #46827</t>
  </si>
  <si>
    <t>reclamo por faltante de producto en carga NLSETF15-02, Nota de credito aplicada</t>
  </si>
  <si>
    <t>NLP15-154</t>
  </si>
  <si>
    <t>NLP15-155</t>
  </si>
  <si>
    <t>NLP15-157</t>
  </si>
  <si>
    <t>NLP15-158</t>
  </si>
  <si>
    <t>NLP15-159</t>
  </si>
  <si>
    <t>NLP15-156</t>
  </si>
  <si>
    <t>NLP15-161</t>
  </si>
  <si>
    <t>NLP15-160</t>
  </si>
  <si>
    <t>claim #47157</t>
  </si>
  <si>
    <t>reposicion gastos combos con colitas NLP15-154</t>
  </si>
  <si>
    <t>NLP15-162</t>
  </si>
  <si>
    <t>NLP15-163</t>
  </si>
  <si>
    <t>NLP15-164</t>
  </si>
  <si>
    <t>NLP15-165</t>
  </si>
  <si>
    <t>NLP15-166</t>
  </si>
  <si>
    <t>NLP15-167</t>
  </si>
  <si>
    <t>NLP15-168</t>
  </si>
  <si>
    <t>NLP15-169</t>
  </si>
  <si>
    <t>NLP15-170</t>
  </si>
  <si>
    <t>NLP15-171</t>
  </si>
  <si>
    <t>NLP15-172</t>
  </si>
  <si>
    <t>claim #47409</t>
  </si>
  <si>
    <t>reposicion gastos combos mal en etiquetas NLP15-166</t>
  </si>
  <si>
    <t>NLP15-173</t>
  </si>
  <si>
    <t>NLP15-174</t>
  </si>
  <si>
    <t>NLP15-175</t>
  </si>
  <si>
    <t>NLP15-176</t>
  </si>
  <si>
    <t>NLP15-177</t>
  </si>
  <si>
    <t>NLP15-178</t>
  </si>
  <si>
    <t>NLP15-179</t>
  </si>
  <si>
    <t>NLP15-180</t>
  </si>
  <si>
    <t>NLP15-181</t>
  </si>
  <si>
    <t>NLP15-182</t>
  </si>
  <si>
    <t>NLP15-183</t>
  </si>
  <si>
    <t>NLP15-184</t>
  </si>
  <si>
    <t>NLP15-185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</si>
  <si>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</si>
  <si>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</si>
  <si>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</si>
  <si>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</si>
  <si>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</si>
  <si>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</si>
  <si>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</si>
  <si>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</si>
  <si>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</si>
  <si>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</si>
  <si>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</si>
  <si>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</si>
  <si>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</si>
  <si>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</si>
  <si>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</si>
  <si>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</si>
  <si>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</si>
  <si>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</si>
  <si>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</si>
  <si>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</si>
  <si>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carga cancelada por que no llego a frontera en tiempo del 30-31/12/15</t>
  </si>
  <si>
    <t>NLSE16-01</t>
  </si>
  <si>
    <t>NLSE16-02</t>
  </si>
  <si>
    <t>NLSE16-03</t>
  </si>
  <si>
    <t>NLSE16-04</t>
  </si>
  <si>
    <t>NLSE16-05</t>
  </si>
  <si>
    <t>NLSE16-06</t>
  </si>
  <si>
    <t>NLSE16-07</t>
  </si>
  <si>
    <t>NLSE16-08</t>
  </si>
  <si>
    <t>NLSE16-09</t>
  </si>
  <si>
    <t>NLSE16-10</t>
  </si>
  <si>
    <t>NLSE16-11</t>
  </si>
  <si>
    <t>NLSE16-12</t>
  </si>
  <si>
    <t>NLSE16-13</t>
  </si>
  <si>
    <t>NLSE16-14</t>
  </si>
  <si>
    <t>NLSE16-15</t>
  </si>
  <si>
    <t>NLSE16-16</t>
  </si>
  <si>
    <t>NLSE16-17</t>
  </si>
  <si>
    <t>NLSE16-18</t>
  </si>
  <si>
    <t>NLSE16-19</t>
  </si>
  <si>
    <t>NLSE16-20</t>
  </si>
  <si>
    <t>NLSE16-21</t>
  </si>
  <si>
    <t>NLSE16-22</t>
  </si>
  <si>
    <t>NLSE16-23</t>
  </si>
  <si>
    <t>NLSE16-24</t>
  </si>
  <si>
    <t>NLSE16-25</t>
  </si>
  <si>
    <t>NLSE16-26</t>
  </si>
  <si>
    <t>NLSE16-27</t>
  </si>
  <si>
    <t>NLSE16-28</t>
  </si>
  <si>
    <t>NLSE16-29</t>
  </si>
  <si>
    <t>NLSE16-30</t>
  </si>
  <si>
    <t>NLCONG16-01</t>
  </si>
  <si>
    <t>NLSE16-31</t>
  </si>
  <si>
    <t>NLSE16-32</t>
  </si>
  <si>
    <t>NLSE16-33</t>
  </si>
  <si>
    <t>NLSE16-34</t>
  </si>
  <si>
    <t>NLSE16-35</t>
  </si>
  <si>
    <t>NLSE16-36</t>
  </si>
  <si>
    <t>NLSE16-37</t>
  </si>
  <si>
    <t>NLSE16-38</t>
  </si>
  <si>
    <t>NLSE16-39</t>
  </si>
  <si>
    <t>NLSE16-40</t>
  </si>
  <si>
    <t>NLSE16-41</t>
  </si>
  <si>
    <t>NLSE16-42</t>
  </si>
  <si>
    <t>NLSE16-43</t>
  </si>
  <si>
    <t>NLSE16-44</t>
  </si>
  <si>
    <t>NLSE16-45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</si>
  <si>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</si>
  <si>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</si>
  <si>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</si>
  <si>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</si>
  <si>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</si>
  <si>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</si>
  <si>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</si>
  <si>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</si>
  <si>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</si>
  <si>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</si>
  <si>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</si>
  <si>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</si>
  <si>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</si>
  <si>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</si>
  <si>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</si>
  <si>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</si>
  <si>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</si>
  <si>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</si>
  <si>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</si>
  <si>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NLSE16-46</t>
  </si>
  <si>
    <t>NLSE16-47</t>
  </si>
  <si>
    <t>NLSE16-48</t>
  </si>
  <si>
    <t>NLSE16-49</t>
  </si>
  <si>
    <t>NLSE16-50</t>
  </si>
  <si>
    <t>NLSE16-51</t>
  </si>
  <si>
    <t>NLSE16-52</t>
  </si>
  <si>
    <t>NLSE16-53</t>
  </si>
  <si>
    <t>NLSE16-54</t>
  </si>
  <si>
    <t>NLSE16-55</t>
  </si>
  <si>
    <t>NLSE16-56</t>
  </si>
  <si>
    <t>NLSE16-57</t>
  </si>
  <si>
    <t>NLSE16-58</t>
  </si>
  <si>
    <t>NLSE16-59</t>
  </si>
  <si>
    <t>NLSE16-60</t>
  </si>
  <si>
    <t>NLSE16-61</t>
  </si>
  <si>
    <t>NLSE16-62</t>
  </si>
  <si>
    <t>NLSE16-63</t>
  </si>
  <si>
    <t>NLSE16-64</t>
  </si>
  <si>
    <t>NLSE16-65</t>
  </si>
  <si>
    <t>NLSE16-66</t>
  </si>
  <si>
    <t>NLSE16-67</t>
  </si>
  <si>
    <t>NLSE16-68</t>
  </si>
  <si>
    <t>cambio fecha de entrega</t>
  </si>
  <si>
    <t>NLSE16-70</t>
  </si>
  <si>
    <t>NLSE16-71</t>
  </si>
  <si>
    <t>NLSE16-72</t>
  </si>
  <si>
    <t>NLSE16-73</t>
  </si>
  <si>
    <t>NLSE16-74</t>
  </si>
  <si>
    <t>NLSE16-75</t>
  </si>
  <si>
    <t>NLSE16-76</t>
  </si>
  <si>
    <t>NLSE16-77</t>
  </si>
  <si>
    <t>NLSE16-78</t>
  </si>
  <si>
    <t>NLSE16-69</t>
  </si>
  <si>
    <t>NLSE16-79</t>
  </si>
  <si>
    <t>NLSE16-80</t>
  </si>
  <si>
    <t>NLSE16-81</t>
  </si>
  <si>
    <t>NLSE16-82</t>
  </si>
  <si>
    <t>NLSE16-83</t>
  </si>
  <si>
    <t>NLSE16-84</t>
  </si>
  <si>
    <t>NLSE16-85</t>
  </si>
  <si>
    <t>NLSE16-86</t>
  </si>
  <si>
    <t>NLSE16-87</t>
  </si>
  <si>
    <t>NLSE16-88</t>
  </si>
  <si>
    <t>NLSE16-89</t>
  </si>
  <si>
    <t>dif NLSE16-72</t>
  </si>
  <si>
    <t>cargo por diferencia en precio de la carga NLSE16-72 del 14/04/16</t>
  </si>
  <si>
    <t>Claim #49750</t>
  </si>
  <si>
    <t>reposicion del cobro en frontera de la carga NLSE16-82 del 28/04/16 por traer colitas en pierna, fuera de especificacion.</t>
  </si>
  <si>
    <t>NLSE16-90</t>
  </si>
  <si>
    <t>NLSE16-91</t>
  </si>
  <si>
    <t>NLSE16-92</t>
  </si>
  <si>
    <t>NLSE16-93</t>
  </si>
  <si>
    <t>NLSE16-94</t>
  </si>
  <si>
    <t>NLSE16-95</t>
  </si>
  <si>
    <t>NLSE16-96</t>
  </si>
  <si>
    <t>NLSE16-97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</si>
  <si>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</si>
  <si>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</si>
  <si>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</si>
  <si>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</si>
  <si>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</si>
  <si>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</si>
  <si>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</si>
  <si>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</si>
  <si>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</si>
  <si>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</si>
  <si>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</si>
  <si>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</si>
  <si>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</si>
  <si>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</si>
  <si>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</si>
  <si>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</si>
  <si>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</si>
  <si>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</si>
  <si>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</si>
  <si>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</si>
  <si>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</si>
  <si>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</si>
  <si>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</si>
  <si>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NLSE16-98</t>
  </si>
  <si>
    <t>NLSE16-99</t>
  </si>
  <si>
    <t>NLSE16-100</t>
  </si>
  <si>
    <t>NLSE16-101</t>
  </si>
  <si>
    <t>NLSE16-102</t>
  </si>
  <si>
    <t>NLSE16-103</t>
  </si>
  <si>
    <t>NLSE16-104</t>
  </si>
  <si>
    <t>NLSE16-105</t>
  </si>
  <si>
    <t>NLSE16-106</t>
  </si>
  <si>
    <t>NLSE16-107</t>
  </si>
  <si>
    <t>NLSE16-108</t>
  </si>
  <si>
    <t>NLSE16-109</t>
  </si>
  <si>
    <t>NLSE16-110</t>
  </si>
  <si>
    <t>NLSE16-111</t>
  </si>
  <si>
    <t>NLSE16-112</t>
  </si>
  <si>
    <t>NLSE16-113</t>
  </si>
  <si>
    <t>NLSE16-114</t>
  </si>
  <si>
    <t>nota de cargo 114</t>
  </si>
  <si>
    <t>#claim 50194</t>
  </si>
  <si>
    <t>NLSE16-115</t>
  </si>
  <si>
    <t>NLSE16-116</t>
  </si>
  <si>
    <t>NLSE16-117</t>
  </si>
  <si>
    <t>NLSE16-118</t>
  </si>
  <si>
    <t>NLSE16-119</t>
  </si>
  <si>
    <t>NLSE16-120</t>
  </si>
  <si>
    <t>NLSE16-121</t>
  </si>
  <si>
    <t>NLSE16-122</t>
  </si>
  <si>
    <t>claim #50512</t>
  </si>
  <si>
    <t>aplicable carga NLSE16-120</t>
  </si>
  <si>
    <t>NLSE16-123</t>
  </si>
  <si>
    <t>claim #50511</t>
  </si>
  <si>
    <t>aplicable carga NLSE16-118</t>
  </si>
  <si>
    <t>NLSE16-124</t>
  </si>
  <si>
    <t>NLSE16-125</t>
  </si>
  <si>
    <t>NLSE16-126</t>
  </si>
  <si>
    <t>NLSE16-127</t>
  </si>
  <si>
    <t>NLSE16-128</t>
  </si>
  <si>
    <t>NLSE16-129</t>
  </si>
  <si>
    <t>NLSE16-130</t>
  </si>
  <si>
    <t>NLSE16-132</t>
  </si>
  <si>
    <t>NLSE16-133</t>
  </si>
  <si>
    <t>NLSE16-134</t>
  </si>
  <si>
    <t>NLSE16-135</t>
  </si>
  <si>
    <t>NLSE16-131</t>
  </si>
  <si>
    <t>NLSE16-136</t>
  </si>
  <si>
    <t>claim #50626</t>
  </si>
  <si>
    <t>aplicable a carga NLSE16-126</t>
  </si>
  <si>
    <t>NLSE16-137</t>
  </si>
  <si>
    <t>NLSE16-138</t>
  </si>
  <si>
    <t>NLSE16-139</t>
  </si>
  <si>
    <t>NLSE16-141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</si>
  <si>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</si>
  <si>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</si>
  <si>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</si>
  <si>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</si>
  <si>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</si>
  <si>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</si>
  <si>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</si>
  <si>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</si>
  <si>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</si>
  <si>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</si>
  <si>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</si>
  <si>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</si>
  <si>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</si>
  <si>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</si>
  <si>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</si>
  <si>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</si>
  <si>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NLSE16-156</t>
  </si>
  <si>
    <t>NLSE16-142</t>
  </si>
  <si>
    <t>NLSE16-143</t>
  </si>
  <si>
    <t>NLSE16-144</t>
  </si>
  <si>
    <t>NLSE16-145</t>
  </si>
  <si>
    <t>NLSE16-146</t>
  </si>
  <si>
    <t>NLSE16-157</t>
  </si>
  <si>
    <t>NLCONG16-03</t>
  </si>
  <si>
    <t>NLSE16-147</t>
  </si>
  <si>
    <t>saber precios el ju 21 para ma 26</t>
  </si>
  <si>
    <t>NLSE16-148</t>
  </si>
  <si>
    <t>NLSE16-149</t>
  </si>
  <si>
    <t>NLSE16-150</t>
  </si>
  <si>
    <t>NLSE16-151</t>
  </si>
  <si>
    <t>NLSE16-152</t>
  </si>
  <si>
    <t>NLSE16-153</t>
  </si>
  <si>
    <t>NLSE16-154</t>
  </si>
  <si>
    <t>NLSE16-155</t>
  </si>
  <si>
    <t>NLSE16-158</t>
  </si>
  <si>
    <t>NLSE16-159</t>
  </si>
  <si>
    <t>NLSE16-160</t>
  </si>
  <si>
    <t>NLSE16-161</t>
  </si>
  <si>
    <t>NLSE16-162</t>
  </si>
  <si>
    <t>NLSE16-163</t>
  </si>
  <si>
    <t>NLSE16-164</t>
  </si>
  <si>
    <t>NLSE16-165</t>
  </si>
  <si>
    <t>NLSE16-166</t>
  </si>
  <si>
    <t>NLSE16-167</t>
  </si>
  <si>
    <t># claim 51791</t>
  </si>
  <si>
    <t>por carga NLSE16-166 con presencia de colitas y pelo en Sagarpa</t>
  </si>
  <si>
    <t>NLSE16-168</t>
  </si>
  <si>
    <t>NLSE16-178</t>
  </si>
  <si>
    <t>NLSE16-169</t>
  </si>
  <si>
    <t>NLSE16-170</t>
  </si>
  <si>
    <t>NLSE16-171</t>
  </si>
  <si>
    <t>NLSE16-172</t>
  </si>
  <si>
    <t>NLSE16-173</t>
  </si>
  <si>
    <t>NLSE16-174</t>
  </si>
  <si>
    <t>NLSE16-175</t>
  </si>
  <si>
    <t>NLSE16-176</t>
  </si>
  <si>
    <t>NLSE16-177</t>
  </si>
  <si>
    <t>NLSE16-179</t>
  </si>
  <si>
    <t>NLSE16-180</t>
  </si>
  <si>
    <t>NLSE16-181</t>
  </si>
  <si>
    <t>NLSE16-182</t>
  </si>
  <si>
    <t>NLSE16-183</t>
  </si>
  <si>
    <t>NLSE16-184</t>
  </si>
  <si>
    <t>NLSE16-185</t>
  </si>
  <si>
    <t>NLSE16-186</t>
  </si>
  <si>
    <t>NLSE16-187</t>
  </si>
  <si>
    <t>NLSE16-188</t>
  </si>
  <si>
    <t>NLSE16-189</t>
  </si>
  <si>
    <t>NLSE16-190</t>
  </si>
  <si>
    <t>NLSE16-191</t>
  </si>
  <si>
    <t>NLSE16-192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</si>
  <si>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</si>
  <si>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</si>
  <si>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</si>
  <si>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</si>
  <si>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</si>
  <si>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</si>
  <si>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</si>
  <si>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</si>
  <si>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</si>
  <si>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</si>
  <si>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Se aplica nc sobre factura original por #claim 51873 $747.64</t>
  </si>
  <si>
    <t>Se aplica nc sobre factura original por #claim 51874 $751.68</t>
  </si>
  <si>
    <t>NLCONG16-04</t>
  </si>
  <si>
    <t>NLSE16-193</t>
  </si>
  <si>
    <t>NLSE16-194</t>
  </si>
  <si>
    <t>NLSE16-195</t>
  </si>
  <si>
    <t>NLSE16-196</t>
  </si>
  <si>
    <t># claim 52232</t>
  </si>
  <si>
    <t>por carga NLSE16-181, con colitas y pelo, se adjunta en factura carga 189</t>
  </si>
  <si>
    <t># claim 52233</t>
  </si>
  <si>
    <t>por carga NLSE16-184, pierna marcada con plumon. Se adjunta en factura carga 190</t>
  </si>
  <si>
    <t>NLSE16-197</t>
  </si>
  <si>
    <t>NLSE16-198</t>
  </si>
  <si>
    <t>NLSE16-199</t>
  </si>
  <si>
    <t>NLSE16-200</t>
  </si>
  <si>
    <t>NLSE16-201</t>
  </si>
  <si>
    <t>NLSE16-202</t>
  </si>
  <si>
    <t># claim 46831</t>
  </si>
  <si>
    <t>error en etiquetas</t>
  </si>
  <si>
    <t>NLIN16-63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</si>
</sst>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3" fillId="0" borderId="0" xfId="1" applyFont="1"/>
    <xf numFmtId="14" fontId="0" fillId="0" borderId="0" xfId="0" applyNumberFormat="1"/>
    <xf numFmtId="14" fontId="0" fillId="0" borderId="0" xfId="1" applyNumberFormat="1" applyFont="1"/>
    <xf numFmtId="44" fontId="2" fillId="0" borderId="0" xfId="1" applyFont="1"/>
    <xf numFmtId="44" fontId="0" fillId="0" borderId="0" xfId="1" applyFont="1" applyFill="1"/>
    <xf numFmtId="44" fontId="0" fillId="0" borderId="0" xfId="1" applyNumberFormat="1" applyFont="1"/>
    <xf numFmtId="14" fontId="0" fillId="2" borderId="0" xfId="0" applyNumberForma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0" fontId="0" fillId="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7"/>
  <sheetViews>
    <sheetView workbookViewId="0">
      <pane ySplit="4" topLeftCell="A565" activePane="bottomLeft" state="frozen"/>
      <selection pane="bottomLeft" activeCell="E574" sqref="E574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4.140625" style="1" bestFit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0" x14ac:dyDescent="0.25">
      <c r="A2" t="s">
        <v>0</v>
      </c>
      <c r="F2" s="1" t="s">
        <v>1</v>
      </c>
    </row>
    <row r="3" spans="1:10" x14ac:dyDescent="0.25">
      <c r="G3" s="3" t="s">
        <v>2</v>
      </c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0" x14ac:dyDescent="0.25">
      <c r="A5" t="s">
        <v>12</v>
      </c>
      <c r="B5" s="1">
        <v>38500</v>
      </c>
      <c r="C5" s="1" t="s">
        <v>13</v>
      </c>
      <c r="D5" s="4">
        <v>41306</v>
      </c>
      <c r="E5">
        <v>907260</v>
      </c>
      <c r="F5" s="1">
        <v>37164.9</v>
      </c>
      <c r="G5" s="5">
        <v>41314</v>
      </c>
      <c r="H5" s="2">
        <f>B5-F5</f>
        <v>1335.0999999999985</v>
      </c>
      <c r="I5" s="2">
        <f>H5</f>
        <v>1335.0999999999985</v>
      </c>
    </row>
    <row r="6" spans="1:10" x14ac:dyDescent="0.25">
      <c r="A6" t="s">
        <v>14</v>
      </c>
      <c r="B6" s="1">
        <v>37500</v>
      </c>
      <c r="C6" s="1" t="s">
        <v>15</v>
      </c>
      <c r="D6" s="4">
        <v>41316</v>
      </c>
      <c r="E6">
        <v>909279</v>
      </c>
      <c r="F6" s="1">
        <v>36991.18</v>
      </c>
      <c r="G6" s="5">
        <v>41324</v>
      </c>
      <c r="H6" s="2">
        <f t="shared" ref="H6:H69" si="0">B6-F6</f>
        <v>508.81999999999971</v>
      </c>
      <c r="I6" s="2">
        <f>I5+H6</f>
        <v>1843.9199999999983</v>
      </c>
    </row>
    <row r="7" spans="1:10" x14ac:dyDescent="0.25">
      <c r="A7" t="s">
        <v>16</v>
      </c>
      <c r="B7" s="1">
        <v>37500</v>
      </c>
      <c r="C7" s="1" t="s">
        <v>15</v>
      </c>
      <c r="D7" s="4">
        <v>41323</v>
      </c>
      <c r="E7">
        <v>911729</v>
      </c>
      <c r="F7" s="1">
        <v>37347.22</v>
      </c>
      <c r="G7" s="5">
        <v>41328</v>
      </c>
      <c r="H7" s="2">
        <f t="shared" si="0"/>
        <v>152.77999999999884</v>
      </c>
      <c r="I7" s="2">
        <f t="shared" ref="I7:I70" si="1">I6+H7</f>
        <v>1996.6999999999971</v>
      </c>
    </row>
    <row r="8" spans="1:10" x14ac:dyDescent="0.25">
      <c r="A8" t="s">
        <v>17</v>
      </c>
      <c r="B8" s="1">
        <v>37000</v>
      </c>
      <c r="C8" s="1" t="s">
        <v>15</v>
      </c>
      <c r="D8" s="4">
        <v>41330</v>
      </c>
      <c r="E8">
        <v>913354</v>
      </c>
      <c r="F8" s="1">
        <v>33922.6</v>
      </c>
      <c r="G8" s="5">
        <v>41335</v>
      </c>
      <c r="H8" s="2">
        <f t="shared" si="0"/>
        <v>3077.4000000000015</v>
      </c>
      <c r="I8" s="2">
        <f t="shared" si="1"/>
        <v>5074.0999999999985</v>
      </c>
    </row>
    <row r="9" spans="1:10" x14ac:dyDescent="0.25">
      <c r="A9" t="s">
        <v>18</v>
      </c>
      <c r="B9" s="1">
        <v>33000</v>
      </c>
      <c r="C9" s="1" t="s">
        <v>15</v>
      </c>
      <c r="D9" s="4">
        <v>41337</v>
      </c>
      <c r="E9">
        <v>915344</v>
      </c>
      <c r="F9" s="1">
        <v>32883.620000000003</v>
      </c>
      <c r="G9" s="5">
        <v>41342</v>
      </c>
      <c r="H9" s="2">
        <f t="shared" si="0"/>
        <v>116.37999999999738</v>
      </c>
      <c r="I9" s="2">
        <f t="shared" si="1"/>
        <v>5190.4799999999959</v>
      </c>
    </row>
    <row r="10" spans="1:10" x14ac:dyDescent="0.25">
      <c r="A10" t="s">
        <v>19</v>
      </c>
      <c r="B10" s="1">
        <v>38500</v>
      </c>
      <c r="C10" s="1" t="s">
        <v>13</v>
      </c>
      <c r="D10" s="4">
        <v>41341</v>
      </c>
      <c r="E10">
        <v>917146</v>
      </c>
      <c r="F10" s="1">
        <v>42763.19</v>
      </c>
      <c r="G10" s="5">
        <v>41347</v>
      </c>
      <c r="H10" s="2">
        <f t="shared" si="0"/>
        <v>-4263.1900000000023</v>
      </c>
      <c r="I10" s="2">
        <f t="shared" si="1"/>
        <v>927.2899999999936</v>
      </c>
    </row>
    <row r="11" spans="1:10" x14ac:dyDescent="0.25">
      <c r="A11" t="s">
        <v>20</v>
      </c>
      <c r="B11" s="1">
        <v>33000</v>
      </c>
      <c r="C11" s="1" t="s">
        <v>15</v>
      </c>
      <c r="D11" s="4">
        <v>41344</v>
      </c>
      <c r="E11">
        <v>917766</v>
      </c>
      <c r="F11" s="1">
        <v>31652.07</v>
      </c>
      <c r="G11" s="5">
        <v>41349</v>
      </c>
      <c r="H11" s="2">
        <f t="shared" si="0"/>
        <v>1347.9300000000003</v>
      </c>
      <c r="I11" s="2">
        <f t="shared" si="1"/>
        <v>2275.2199999999939</v>
      </c>
    </row>
    <row r="12" spans="1:10" x14ac:dyDescent="0.25">
      <c r="A12" t="s">
        <v>21</v>
      </c>
      <c r="B12" s="1">
        <v>32500</v>
      </c>
      <c r="C12" s="1" t="s">
        <v>13</v>
      </c>
      <c r="D12" s="4">
        <v>41348</v>
      </c>
      <c r="E12">
        <v>919482</v>
      </c>
      <c r="F12" s="1">
        <v>29118.2</v>
      </c>
      <c r="G12" s="5">
        <v>41355</v>
      </c>
      <c r="H12" s="2">
        <f t="shared" si="0"/>
        <v>3381.7999999999993</v>
      </c>
      <c r="I12" s="2">
        <f t="shared" si="1"/>
        <v>5657.0199999999932</v>
      </c>
    </row>
    <row r="13" spans="1:10" x14ac:dyDescent="0.25">
      <c r="A13" t="s">
        <v>22</v>
      </c>
      <c r="B13" s="1">
        <v>25000</v>
      </c>
      <c r="C13" s="1" t="s">
        <v>23</v>
      </c>
      <c r="D13" s="4">
        <v>41360</v>
      </c>
      <c r="E13">
        <v>923131</v>
      </c>
      <c r="F13" s="1">
        <v>29193.759999999998</v>
      </c>
      <c r="G13" s="5">
        <v>41368</v>
      </c>
      <c r="H13" s="2">
        <f t="shared" si="0"/>
        <v>-4193.7599999999984</v>
      </c>
      <c r="I13" s="2">
        <f t="shared" si="1"/>
        <v>1463.2599999999948</v>
      </c>
    </row>
    <row r="14" spans="1:10" x14ac:dyDescent="0.25">
      <c r="A14" t="s">
        <v>24</v>
      </c>
      <c r="B14" s="1">
        <v>30000</v>
      </c>
      <c r="C14" s="1" t="s">
        <v>15</v>
      </c>
      <c r="D14" s="4">
        <v>41365</v>
      </c>
      <c r="E14">
        <v>923662</v>
      </c>
      <c r="F14" s="1">
        <v>29098.560000000001</v>
      </c>
      <c r="G14" s="5">
        <v>41370</v>
      </c>
      <c r="H14" s="2">
        <f t="shared" si="0"/>
        <v>901.43999999999869</v>
      </c>
      <c r="I14" s="2">
        <f t="shared" si="1"/>
        <v>2364.6999999999935</v>
      </c>
    </row>
    <row r="15" spans="1:10" x14ac:dyDescent="0.25">
      <c r="A15" t="s">
        <v>25</v>
      </c>
      <c r="B15" s="1">
        <v>30000</v>
      </c>
      <c r="C15" s="1" t="s">
        <v>26</v>
      </c>
      <c r="D15" s="4">
        <v>41368</v>
      </c>
      <c r="E15">
        <v>925082</v>
      </c>
      <c r="F15" s="1">
        <v>30995.87</v>
      </c>
      <c r="G15" s="5">
        <v>41375</v>
      </c>
      <c r="H15" s="2">
        <f t="shared" si="0"/>
        <v>-995.86999999999898</v>
      </c>
      <c r="I15" s="2">
        <f t="shared" si="1"/>
        <v>1368.8299999999945</v>
      </c>
    </row>
    <row r="16" spans="1:10" x14ac:dyDescent="0.25">
      <c r="A16" t="s">
        <v>27</v>
      </c>
      <c r="B16" s="1">
        <v>30000</v>
      </c>
      <c r="C16" s="1" t="s">
        <v>15</v>
      </c>
      <c r="D16" s="4">
        <v>41372</v>
      </c>
      <c r="E16">
        <v>925649</v>
      </c>
      <c r="F16" s="1">
        <v>31353.01</v>
      </c>
      <c r="G16" s="5">
        <v>41377</v>
      </c>
      <c r="H16" s="2">
        <f t="shared" si="0"/>
        <v>-1353.0099999999984</v>
      </c>
      <c r="I16" s="2">
        <f t="shared" si="1"/>
        <v>15.819999999996071</v>
      </c>
    </row>
    <row r="17" spans="1:9" x14ac:dyDescent="0.25">
      <c r="A17" t="s">
        <v>28</v>
      </c>
      <c r="B17" s="1">
        <v>32000</v>
      </c>
      <c r="C17" s="1" t="s">
        <v>26</v>
      </c>
      <c r="D17" s="4">
        <v>41375</v>
      </c>
      <c r="E17">
        <v>927398</v>
      </c>
      <c r="F17" s="1">
        <v>32398.58</v>
      </c>
      <c r="G17" s="5">
        <v>41382</v>
      </c>
      <c r="H17" s="2">
        <f t="shared" si="0"/>
        <v>-398.58000000000175</v>
      </c>
      <c r="I17" s="2">
        <f t="shared" si="1"/>
        <v>-382.76000000000568</v>
      </c>
    </row>
    <row r="18" spans="1:9" x14ac:dyDescent="0.25">
      <c r="A18" t="s">
        <v>29</v>
      </c>
      <c r="B18" s="1">
        <v>33000</v>
      </c>
      <c r="C18" s="1" t="s">
        <v>15</v>
      </c>
      <c r="D18" s="4">
        <v>41379</v>
      </c>
      <c r="E18">
        <v>927643</v>
      </c>
      <c r="F18" s="1">
        <v>33326.379999999997</v>
      </c>
      <c r="G18" s="5">
        <v>41383</v>
      </c>
      <c r="H18" s="2">
        <f t="shared" si="0"/>
        <v>-326.37999999999738</v>
      </c>
      <c r="I18" s="2">
        <f t="shared" si="1"/>
        <v>-709.14000000000306</v>
      </c>
    </row>
    <row r="19" spans="1:9" x14ac:dyDescent="0.25">
      <c r="A19" t="s">
        <v>30</v>
      </c>
      <c r="B19" s="1">
        <v>35000</v>
      </c>
      <c r="C19" s="1" t="s">
        <v>26</v>
      </c>
      <c r="D19" s="4">
        <v>41382</v>
      </c>
      <c r="E19">
        <v>929106</v>
      </c>
      <c r="F19" s="1">
        <v>34822.92</v>
      </c>
      <c r="G19" s="5">
        <v>41389</v>
      </c>
      <c r="H19" s="2">
        <f t="shared" si="0"/>
        <v>177.08000000000175</v>
      </c>
      <c r="I19" s="2">
        <f t="shared" si="1"/>
        <v>-532.06000000000131</v>
      </c>
    </row>
    <row r="20" spans="1:9" x14ac:dyDescent="0.25">
      <c r="A20" t="s">
        <v>31</v>
      </c>
      <c r="B20" s="1">
        <v>37000</v>
      </c>
      <c r="C20" s="1" t="s">
        <v>15</v>
      </c>
      <c r="D20" s="4">
        <v>41386</v>
      </c>
      <c r="E20">
        <v>929692</v>
      </c>
      <c r="F20" s="1">
        <v>35460.04</v>
      </c>
      <c r="G20" s="5">
        <v>41390</v>
      </c>
      <c r="H20" s="2">
        <f t="shared" si="0"/>
        <v>1539.9599999999991</v>
      </c>
      <c r="I20" s="2">
        <f t="shared" si="1"/>
        <v>1007.8999999999978</v>
      </c>
    </row>
    <row r="21" spans="1:9" x14ac:dyDescent="0.25">
      <c r="A21" t="s">
        <v>32</v>
      </c>
      <c r="B21" s="1">
        <v>37000</v>
      </c>
      <c r="C21" s="1" t="s">
        <v>26</v>
      </c>
      <c r="D21" s="4">
        <v>41389</v>
      </c>
      <c r="E21">
        <v>931521</v>
      </c>
      <c r="F21" s="1">
        <v>37601.629999999997</v>
      </c>
      <c r="G21" s="5">
        <v>41396</v>
      </c>
      <c r="H21" s="2">
        <f t="shared" si="0"/>
        <v>-601.62999999999738</v>
      </c>
      <c r="I21" s="2">
        <f t="shared" si="1"/>
        <v>406.27000000000044</v>
      </c>
    </row>
    <row r="22" spans="1:9" x14ac:dyDescent="0.25">
      <c r="A22" t="s">
        <v>33</v>
      </c>
      <c r="B22" s="1">
        <v>37000</v>
      </c>
      <c r="C22" s="1" t="s">
        <v>15</v>
      </c>
      <c r="D22" s="4">
        <v>41393</v>
      </c>
      <c r="E22">
        <v>931670</v>
      </c>
      <c r="F22" s="1">
        <v>37750.839999999997</v>
      </c>
      <c r="G22" s="5">
        <v>41397</v>
      </c>
      <c r="H22" s="2">
        <f t="shared" si="0"/>
        <v>-750.83999999999651</v>
      </c>
      <c r="I22" s="2">
        <f t="shared" si="1"/>
        <v>-344.56999999999607</v>
      </c>
    </row>
    <row r="23" spans="1:9" x14ac:dyDescent="0.25">
      <c r="A23" t="s">
        <v>34</v>
      </c>
      <c r="B23" s="1">
        <v>38000</v>
      </c>
      <c r="C23" s="1" t="s">
        <v>26</v>
      </c>
      <c r="D23" s="4">
        <v>41396</v>
      </c>
      <c r="E23">
        <v>933128</v>
      </c>
      <c r="F23" s="1">
        <v>35291.230000000003</v>
      </c>
      <c r="G23" s="5">
        <v>41402</v>
      </c>
      <c r="H23" s="2">
        <f t="shared" si="0"/>
        <v>2708.7699999999968</v>
      </c>
      <c r="I23" s="2">
        <f t="shared" si="1"/>
        <v>2364.2000000000007</v>
      </c>
    </row>
    <row r="24" spans="1:9" x14ac:dyDescent="0.25">
      <c r="A24" t="s">
        <v>35</v>
      </c>
      <c r="B24" s="1">
        <v>38000</v>
      </c>
      <c r="C24" s="1" t="s">
        <v>15</v>
      </c>
      <c r="D24" s="4">
        <v>41400</v>
      </c>
      <c r="E24">
        <v>933640</v>
      </c>
      <c r="F24" s="1">
        <v>36805.4</v>
      </c>
      <c r="G24" s="5">
        <v>41404</v>
      </c>
      <c r="H24" s="2">
        <f t="shared" si="0"/>
        <v>1194.5999999999985</v>
      </c>
      <c r="I24" s="2">
        <f t="shared" si="1"/>
        <v>3558.7999999999993</v>
      </c>
    </row>
    <row r="25" spans="1:9" x14ac:dyDescent="0.25">
      <c r="A25" t="s">
        <v>36</v>
      </c>
      <c r="B25" s="1">
        <v>37000</v>
      </c>
      <c r="C25" s="1" t="s">
        <v>26</v>
      </c>
      <c r="D25" s="4">
        <v>41403</v>
      </c>
      <c r="E25">
        <v>935131</v>
      </c>
      <c r="F25" s="1">
        <v>34218.639999999999</v>
      </c>
      <c r="G25" s="5">
        <v>41409</v>
      </c>
      <c r="H25" s="2">
        <f t="shared" si="0"/>
        <v>2781.3600000000006</v>
      </c>
      <c r="I25" s="2">
        <f t="shared" si="1"/>
        <v>6340.16</v>
      </c>
    </row>
    <row r="26" spans="1:9" x14ac:dyDescent="0.25">
      <c r="A26" t="s">
        <v>37</v>
      </c>
      <c r="B26" s="1">
        <v>37000</v>
      </c>
      <c r="C26" s="1" t="s">
        <v>15</v>
      </c>
      <c r="D26" s="4">
        <v>41407</v>
      </c>
      <c r="E26">
        <v>935758</v>
      </c>
      <c r="F26" s="1">
        <v>34182.9</v>
      </c>
      <c r="G26" s="5">
        <v>41411</v>
      </c>
      <c r="H26" s="2">
        <f t="shared" si="0"/>
        <v>2817.0999999999985</v>
      </c>
      <c r="I26" s="2">
        <f t="shared" si="1"/>
        <v>9157.2599999999984</v>
      </c>
    </row>
    <row r="27" spans="1:9" x14ac:dyDescent="0.25">
      <c r="A27" t="s">
        <v>38</v>
      </c>
      <c r="B27" s="1">
        <v>34000</v>
      </c>
      <c r="C27" s="1" t="s">
        <v>26</v>
      </c>
      <c r="D27" s="4">
        <v>41410</v>
      </c>
      <c r="E27">
        <v>937024</v>
      </c>
      <c r="F27" s="1">
        <v>34274.339999999997</v>
      </c>
      <c r="G27" s="5">
        <v>41416</v>
      </c>
      <c r="H27" s="2">
        <f t="shared" si="0"/>
        <v>-274.33999999999651</v>
      </c>
      <c r="I27" s="2">
        <f t="shared" si="1"/>
        <v>8882.9200000000019</v>
      </c>
    </row>
    <row r="28" spans="1:9" x14ac:dyDescent="0.25">
      <c r="A28" t="s">
        <v>39</v>
      </c>
      <c r="B28" s="1">
        <v>30000</v>
      </c>
      <c r="C28" s="1" t="s">
        <v>15</v>
      </c>
      <c r="D28" s="4">
        <v>41414</v>
      </c>
      <c r="E28">
        <v>937774</v>
      </c>
      <c r="F28" s="1">
        <v>33129.31</v>
      </c>
      <c r="G28" s="5">
        <v>41418</v>
      </c>
      <c r="H28" s="2">
        <f t="shared" si="0"/>
        <v>-3129.3099999999977</v>
      </c>
      <c r="I28" s="2">
        <f t="shared" si="1"/>
        <v>5753.6100000000042</v>
      </c>
    </row>
    <row r="29" spans="1:9" x14ac:dyDescent="0.25">
      <c r="A29" t="s">
        <v>40</v>
      </c>
      <c r="B29" s="1">
        <v>30000</v>
      </c>
      <c r="C29" s="1" t="s">
        <v>26</v>
      </c>
      <c r="D29" s="4">
        <v>41417</v>
      </c>
      <c r="E29">
        <v>939185</v>
      </c>
      <c r="F29" s="1">
        <v>32937.14</v>
      </c>
      <c r="G29" s="5">
        <v>41424</v>
      </c>
      <c r="H29" s="2">
        <f t="shared" si="0"/>
        <v>-2937.1399999999994</v>
      </c>
      <c r="I29" s="2">
        <f t="shared" si="1"/>
        <v>2816.4700000000048</v>
      </c>
    </row>
    <row r="30" spans="1:9" x14ac:dyDescent="0.25">
      <c r="A30" t="s">
        <v>41</v>
      </c>
      <c r="B30" s="1">
        <v>32000</v>
      </c>
      <c r="C30" s="1" t="s">
        <v>15</v>
      </c>
      <c r="D30" s="4">
        <v>41421</v>
      </c>
      <c r="E30">
        <v>939474</v>
      </c>
      <c r="F30" s="1">
        <v>32528.81</v>
      </c>
      <c r="G30" s="5">
        <v>41425</v>
      </c>
      <c r="H30" s="2">
        <f t="shared" si="0"/>
        <v>-528.81000000000131</v>
      </c>
      <c r="I30" s="2">
        <f t="shared" si="1"/>
        <v>2287.6600000000035</v>
      </c>
    </row>
    <row r="31" spans="1:9" x14ac:dyDescent="0.25">
      <c r="A31" t="s">
        <v>42</v>
      </c>
      <c r="B31" s="1">
        <v>31000</v>
      </c>
      <c r="C31" s="1" t="s">
        <v>26</v>
      </c>
      <c r="D31" s="4">
        <v>41424</v>
      </c>
      <c r="E31">
        <v>941043</v>
      </c>
      <c r="F31" s="1">
        <v>32447.85</v>
      </c>
      <c r="G31" s="5">
        <v>41430</v>
      </c>
      <c r="H31" s="2">
        <f t="shared" si="0"/>
        <v>-1447.8499999999985</v>
      </c>
      <c r="I31" s="2">
        <f t="shared" si="1"/>
        <v>839.81000000000495</v>
      </c>
    </row>
    <row r="32" spans="1:9" x14ac:dyDescent="0.25">
      <c r="A32" t="s">
        <v>43</v>
      </c>
      <c r="B32" s="1">
        <v>31000</v>
      </c>
      <c r="C32" s="1" t="s">
        <v>15</v>
      </c>
      <c r="D32" s="4">
        <v>41428</v>
      </c>
      <c r="E32">
        <v>941627</v>
      </c>
      <c r="F32" s="1">
        <v>32129.13</v>
      </c>
      <c r="G32" s="5">
        <v>41435</v>
      </c>
      <c r="H32" s="2">
        <f t="shared" si="0"/>
        <v>-1129.130000000001</v>
      </c>
      <c r="I32" s="2">
        <f t="shared" si="1"/>
        <v>-289.31999999999607</v>
      </c>
    </row>
    <row r="33" spans="1:9" x14ac:dyDescent="0.25">
      <c r="A33" t="s">
        <v>44</v>
      </c>
      <c r="B33" s="1">
        <v>33000</v>
      </c>
      <c r="C33" s="1" t="s">
        <v>26</v>
      </c>
      <c r="D33" s="4">
        <v>41431</v>
      </c>
      <c r="E33">
        <v>942526</v>
      </c>
      <c r="F33" s="1">
        <v>33608.19</v>
      </c>
      <c r="G33" s="5">
        <v>41437</v>
      </c>
      <c r="H33" s="2">
        <f t="shared" si="0"/>
        <v>-608.19000000000233</v>
      </c>
      <c r="I33" s="2">
        <f t="shared" si="1"/>
        <v>-897.5099999999984</v>
      </c>
    </row>
    <row r="34" spans="1:9" x14ac:dyDescent="0.25">
      <c r="A34" t="s">
        <v>45</v>
      </c>
      <c r="B34" s="6" t="s">
        <v>46</v>
      </c>
      <c r="C34" s="1" t="s">
        <v>26</v>
      </c>
      <c r="D34" s="4">
        <v>41438</v>
      </c>
      <c r="I34" s="2">
        <f t="shared" si="1"/>
        <v>-897.5099999999984</v>
      </c>
    </row>
    <row r="35" spans="1:9" x14ac:dyDescent="0.25">
      <c r="A35" t="s">
        <v>47</v>
      </c>
      <c r="B35" s="1">
        <v>38000</v>
      </c>
      <c r="C35" s="1" t="s">
        <v>15</v>
      </c>
      <c r="D35" s="4">
        <v>41442</v>
      </c>
      <c r="E35">
        <v>945449</v>
      </c>
      <c r="F35" s="1">
        <v>36748.46</v>
      </c>
      <c r="G35" s="5">
        <v>41446</v>
      </c>
      <c r="H35" s="2">
        <f t="shared" si="0"/>
        <v>1251.5400000000009</v>
      </c>
      <c r="I35" s="2">
        <f>I33+H35</f>
        <v>354.03000000000247</v>
      </c>
    </row>
    <row r="36" spans="1:9" x14ac:dyDescent="0.25">
      <c r="A36" t="s">
        <v>48</v>
      </c>
      <c r="B36" s="1">
        <v>38000</v>
      </c>
      <c r="C36" s="1" t="s">
        <v>15</v>
      </c>
      <c r="D36" s="4">
        <v>41442</v>
      </c>
      <c r="E36">
        <v>645450</v>
      </c>
      <c r="F36" s="1">
        <v>36923.97</v>
      </c>
      <c r="G36" s="5">
        <v>41446</v>
      </c>
      <c r="H36" s="2">
        <f t="shared" si="0"/>
        <v>1076.0299999999988</v>
      </c>
      <c r="I36" s="2">
        <f t="shared" si="1"/>
        <v>1430.0600000000013</v>
      </c>
    </row>
    <row r="37" spans="1:9" x14ac:dyDescent="0.25">
      <c r="A37" t="s">
        <v>49</v>
      </c>
      <c r="B37" s="1">
        <v>40000</v>
      </c>
      <c r="C37" s="1" t="s">
        <v>26</v>
      </c>
      <c r="D37" s="4">
        <v>41445</v>
      </c>
      <c r="E37">
        <v>946610</v>
      </c>
      <c r="F37" s="1">
        <v>38906.9</v>
      </c>
      <c r="G37" s="5">
        <v>41451</v>
      </c>
      <c r="H37" s="2">
        <f t="shared" si="0"/>
        <v>1093.0999999999985</v>
      </c>
      <c r="I37" s="2">
        <f t="shared" si="1"/>
        <v>2523.16</v>
      </c>
    </row>
    <row r="38" spans="1:9" x14ac:dyDescent="0.25">
      <c r="A38" t="s">
        <v>50</v>
      </c>
      <c r="B38" s="1">
        <v>41000</v>
      </c>
      <c r="C38" s="1" t="s">
        <v>15</v>
      </c>
      <c r="D38" s="4">
        <v>41449</v>
      </c>
      <c r="E38">
        <v>947388</v>
      </c>
      <c r="F38" s="1">
        <v>38722.550000000003</v>
      </c>
      <c r="G38" s="5">
        <v>41456</v>
      </c>
      <c r="H38" s="2">
        <f t="shared" si="0"/>
        <v>2277.4499999999971</v>
      </c>
      <c r="I38" s="2">
        <f t="shared" si="1"/>
        <v>4800.6099999999969</v>
      </c>
    </row>
    <row r="39" spans="1:9" x14ac:dyDescent="0.25">
      <c r="A39" t="s">
        <v>51</v>
      </c>
      <c r="B39" s="1">
        <v>40000</v>
      </c>
      <c r="C39" s="1" t="s">
        <v>26</v>
      </c>
      <c r="D39" s="4">
        <v>41452</v>
      </c>
      <c r="E39">
        <v>948487</v>
      </c>
      <c r="F39" s="1">
        <v>42212.91</v>
      </c>
      <c r="G39" s="5">
        <v>41458</v>
      </c>
      <c r="H39" s="2">
        <f t="shared" si="0"/>
        <v>-2212.9100000000035</v>
      </c>
      <c r="I39" s="2">
        <f t="shared" si="1"/>
        <v>2587.6999999999935</v>
      </c>
    </row>
    <row r="40" spans="1:9" x14ac:dyDescent="0.25">
      <c r="A40" t="s">
        <v>52</v>
      </c>
      <c r="B40" s="1">
        <v>42000</v>
      </c>
      <c r="C40" s="1" t="s">
        <v>26</v>
      </c>
      <c r="D40" s="4">
        <v>41459</v>
      </c>
      <c r="E40">
        <v>950077</v>
      </c>
      <c r="F40" s="1">
        <v>44798.47</v>
      </c>
      <c r="G40" s="5">
        <v>41465</v>
      </c>
      <c r="H40" s="2">
        <f t="shared" si="0"/>
        <v>-2798.4700000000012</v>
      </c>
      <c r="I40" s="2">
        <f t="shared" si="1"/>
        <v>-210.77000000000771</v>
      </c>
    </row>
    <row r="41" spans="1:9" x14ac:dyDescent="0.25">
      <c r="A41" t="s">
        <v>53</v>
      </c>
      <c r="B41" s="1">
        <v>47000</v>
      </c>
      <c r="C41" s="1" t="s">
        <v>26</v>
      </c>
      <c r="D41" s="4">
        <v>41466</v>
      </c>
      <c r="E41">
        <v>951716</v>
      </c>
      <c r="F41" s="1">
        <v>45004.12</v>
      </c>
      <c r="G41" s="5">
        <v>41471</v>
      </c>
      <c r="H41" s="2">
        <f t="shared" si="0"/>
        <v>1995.8799999999974</v>
      </c>
      <c r="I41" s="2">
        <f t="shared" si="1"/>
        <v>1785.1099999999897</v>
      </c>
    </row>
    <row r="42" spans="1:9" x14ac:dyDescent="0.25">
      <c r="A42" t="s">
        <v>54</v>
      </c>
      <c r="B42" s="1">
        <v>45000</v>
      </c>
      <c r="C42" s="1" t="s">
        <v>26</v>
      </c>
      <c r="D42" s="4">
        <v>41473</v>
      </c>
      <c r="E42">
        <v>953949</v>
      </c>
      <c r="F42" s="1">
        <v>42044.81</v>
      </c>
      <c r="G42" s="5">
        <v>41479</v>
      </c>
      <c r="H42" s="2">
        <f t="shared" si="0"/>
        <v>2955.1900000000023</v>
      </c>
      <c r="I42" s="2">
        <f t="shared" si="1"/>
        <v>4740.299999999992</v>
      </c>
    </row>
    <row r="43" spans="1:9" x14ac:dyDescent="0.25">
      <c r="A43" t="s">
        <v>55</v>
      </c>
      <c r="B43" s="1">
        <v>42000</v>
      </c>
      <c r="C43" s="1" t="s">
        <v>23</v>
      </c>
      <c r="D43" s="4">
        <v>41479</v>
      </c>
      <c r="E43">
        <v>955794</v>
      </c>
      <c r="F43" s="7">
        <v>40304.32</v>
      </c>
      <c r="G43" s="5">
        <v>41486</v>
      </c>
      <c r="H43" s="2">
        <f t="shared" si="0"/>
        <v>1695.6800000000003</v>
      </c>
      <c r="I43" s="2">
        <f t="shared" si="1"/>
        <v>6435.9799999999923</v>
      </c>
    </row>
    <row r="44" spans="1:9" x14ac:dyDescent="0.25">
      <c r="A44" t="s">
        <v>56</v>
      </c>
      <c r="B44" s="1">
        <v>40000</v>
      </c>
      <c r="C44" s="1" t="s">
        <v>26</v>
      </c>
      <c r="D44" s="4">
        <v>41486</v>
      </c>
      <c r="E44">
        <v>957583</v>
      </c>
      <c r="F44" s="1">
        <v>39790.94</v>
      </c>
      <c r="G44" s="5">
        <v>41493</v>
      </c>
      <c r="H44" s="2">
        <f t="shared" si="0"/>
        <v>209.05999999999767</v>
      </c>
      <c r="I44" s="2">
        <f t="shared" si="1"/>
        <v>6645.03999999999</v>
      </c>
    </row>
    <row r="45" spans="1:9" x14ac:dyDescent="0.25">
      <c r="A45" t="s">
        <v>57</v>
      </c>
      <c r="B45" s="1">
        <v>38000</v>
      </c>
      <c r="C45" s="1" t="s">
        <v>58</v>
      </c>
      <c r="D45" s="4">
        <v>41491</v>
      </c>
      <c r="E45">
        <v>957974</v>
      </c>
      <c r="F45" s="1">
        <v>40564.519999999997</v>
      </c>
      <c r="G45" s="5">
        <v>41495</v>
      </c>
      <c r="H45" s="2">
        <f t="shared" si="0"/>
        <v>-2564.5199999999968</v>
      </c>
      <c r="I45" s="2">
        <f t="shared" si="1"/>
        <v>4080.5199999999932</v>
      </c>
    </row>
    <row r="46" spans="1:9" x14ac:dyDescent="0.25">
      <c r="A46" t="s">
        <v>59</v>
      </c>
      <c r="B46" s="1">
        <v>39000</v>
      </c>
      <c r="C46" s="1" t="s">
        <v>26</v>
      </c>
      <c r="D46" s="4">
        <v>41494</v>
      </c>
      <c r="E46">
        <v>959267</v>
      </c>
      <c r="F46" s="1">
        <v>41882.879999999997</v>
      </c>
      <c r="G46" s="5">
        <v>41500</v>
      </c>
      <c r="H46" s="2">
        <f t="shared" si="0"/>
        <v>-2882.8799999999974</v>
      </c>
      <c r="I46" s="2">
        <f t="shared" si="1"/>
        <v>1197.6399999999958</v>
      </c>
    </row>
    <row r="47" spans="1:9" x14ac:dyDescent="0.25">
      <c r="A47" t="s">
        <v>60</v>
      </c>
      <c r="B47" s="1">
        <v>40000</v>
      </c>
      <c r="C47" s="1" t="s">
        <v>15</v>
      </c>
      <c r="D47" s="4">
        <v>41498</v>
      </c>
      <c r="E47">
        <v>959778</v>
      </c>
      <c r="F47" s="1">
        <v>42348.34</v>
      </c>
      <c r="G47" s="5">
        <v>41502</v>
      </c>
      <c r="H47" s="2">
        <f t="shared" si="0"/>
        <v>-2348.3399999999965</v>
      </c>
      <c r="I47" s="2">
        <f t="shared" si="1"/>
        <v>-1150.7000000000007</v>
      </c>
    </row>
    <row r="48" spans="1:9" x14ac:dyDescent="0.25">
      <c r="A48" t="s">
        <v>61</v>
      </c>
      <c r="B48" s="1">
        <v>43000</v>
      </c>
      <c r="C48" s="1" t="s">
        <v>26</v>
      </c>
      <c r="D48" s="4">
        <v>41501</v>
      </c>
      <c r="E48">
        <v>961208</v>
      </c>
      <c r="F48" s="1">
        <v>41652.339999999997</v>
      </c>
      <c r="G48" s="5">
        <v>41507</v>
      </c>
      <c r="H48" s="2">
        <f t="shared" si="0"/>
        <v>1347.6600000000035</v>
      </c>
      <c r="I48" s="2">
        <f t="shared" si="1"/>
        <v>196.96000000000276</v>
      </c>
    </row>
    <row r="49" spans="1:10" x14ac:dyDescent="0.25">
      <c r="A49" t="s">
        <v>62</v>
      </c>
      <c r="B49" s="1">
        <v>45000</v>
      </c>
      <c r="C49" s="1" t="s">
        <v>15</v>
      </c>
      <c r="D49" s="4">
        <v>41505</v>
      </c>
      <c r="E49">
        <v>961832</v>
      </c>
      <c r="F49" s="1">
        <v>41571.33</v>
      </c>
      <c r="G49" s="5">
        <v>41509</v>
      </c>
      <c r="H49" s="2">
        <f t="shared" si="0"/>
        <v>3428.6699999999983</v>
      </c>
      <c r="I49" s="2">
        <f t="shared" si="1"/>
        <v>3625.630000000001</v>
      </c>
    </row>
    <row r="50" spans="1:10" x14ac:dyDescent="0.25">
      <c r="A50" t="s">
        <v>63</v>
      </c>
      <c r="B50" s="1">
        <v>44000</v>
      </c>
      <c r="C50" s="1" t="s">
        <v>26</v>
      </c>
      <c r="D50" s="4">
        <v>41508</v>
      </c>
      <c r="E50">
        <v>963251</v>
      </c>
      <c r="F50" s="1">
        <v>44056.61</v>
      </c>
      <c r="G50" s="5">
        <v>41514</v>
      </c>
      <c r="H50" s="2">
        <f t="shared" si="0"/>
        <v>-56.610000000000582</v>
      </c>
      <c r="I50" s="2">
        <f t="shared" si="1"/>
        <v>3569.0200000000004</v>
      </c>
    </row>
    <row r="51" spans="1:10" x14ac:dyDescent="0.25">
      <c r="A51" t="s">
        <v>64</v>
      </c>
      <c r="B51" s="1">
        <v>43000</v>
      </c>
      <c r="C51" s="1" t="s">
        <v>15</v>
      </c>
      <c r="D51" s="4">
        <v>41512</v>
      </c>
      <c r="E51">
        <v>964179</v>
      </c>
      <c r="F51" s="1">
        <v>44179.040000000001</v>
      </c>
      <c r="G51" s="5">
        <v>41454</v>
      </c>
      <c r="H51" s="2">
        <f t="shared" si="0"/>
        <v>-1179.0400000000009</v>
      </c>
      <c r="I51" s="2">
        <f t="shared" si="1"/>
        <v>2389.9799999999996</v>
      </c>
    </row>
    <row r="52" spans="1:10" x14ac:dyDescent="0.25">
      <c r="A52" t="s">
        <v>65</v>
      </c>
      <c r="B52" s="1">
        <v>45000</v>
      </c>
      <c r="C52" s="1" t="s">
        <v>26</v>
      </c>
      <c r="D52" s="4">
        <v>41515</v>
      </c>
      <c r="E52">
        <v>965689</v>
      </c>
      <c r="F52" s="1">
        <v>41355.129999999997</v>
      </c>
      <c r="G52" s="5">
        <v>41523</v>
      </c>
      <c r="H52" s="2">
        <f t="shared" si="0"/>
        <v>3644.8700000000026</v>
      </c>
      <c r="I52" s="2">
        <f t="shared" si="1"/>
        <v>6034.8500000000022</v>
      </c>
    </row>
    <row r="53" spans="1:10" x14ac:dyDescent="0.25">
      <c r="A53" t="s">
        <v>66</v>
      </c>
      <c r="B53" s="1">
        <v>45000</v>
      </c>
      <c r="C53" s="1" t="s">
        <v>58</v>
      </c>
      <c r="D53" s="4">
        <v>41519</v>
      </c>
      <c r="E53">
        <v>965688</v>
      </c>
      <c r="F53" s="1">
        <v>42454.73</v>
      </c>
      <c r="G53" s="5">
        <v>41524</v>
      </c>
      <c r="H53" s="2">
        <f t="shared" si="0"/>
        <v>2545.2699999999968</v>
      </c>
      <c r="I53" s="2">
        <f t="shared" si="1"/>
        <v>8580.119999999999</v>
      </c>
    </row>
    <row r="54" spans="1:10" x14ac:dyDescent="0.25">
      <c r="A54" t="s">
        <v>67</v>
      </c>
      <c r="B54" s="1">
        <v>43000</v>
      </c>
      <c r="C54" s="1" t="s">
        <v>26</v>
      </c>
      <c r="D54" s="4">
        <v>41522</v>
      </c>
      <c r="E54">
        <v>967319</v>
      </c>
      <c r="F54" s="1">
        <v>41846.870000000003</v>
      </c>
      <c r="G54" s="5">
        <v>41528</v>
      </c>
      <c r="H54" s="2">
        <f t="shared" si="0"/>
        <v>1153.1299999999974</v>
      </c>
      <c r="I54" s="2">
        <f t="shared" si="1"/>
        <v>9733.2499999999964</v>
      </c>
    </row>
    <row r="55" spans="1:10" x14ac:dyDescent="0.25">
      <c r="A55" t="s">
        <v>68</v>
      </c>
      <c r="B55" s="1">
        <v>38000</v>
      </c>
      <c r="C55" s="1" t="s">
        <v>15</v>
      </c>
      <c r="D55" s="4">
        <v>41617</v>
      </c>
      <c r="E55">
        <v>967601</v>
      </c>
      <c r="F55" s="1">
        <v>41981.87</v>
      </c>
      <c r="G55" s="5">
        <v>41530</v>
      </c>
      <c r="H55" s="2">
        <f t="shared" si="0"/>
        <v>-3981.8700000000026</v>
      </c>
      <c r="I55" s="2">
        <f t="shared" si="1"/>
        <v>5751.3799999999937</v>
      </c>
    </row>
    <row r="56" spans="1:10" x14ac:dyDescent="0.25">
      <c r="A56" t="s">
        <v>69</v>
      </c>
      <c r="B56" s="1">
        <v>39000</v>
      </c>
      <c r="C56" s="1" t="s">
        <v>26</v>
      </c>
      <c r="D56" s="4">
        <v>41529</v>
      </c>
      <c r="E56">
        <v>969091</v>
      </c>
      <c r="F56" s="1">
        <v>40694.519999999997</v>
      </c>
      <c r="G56" s="5">
        <v>41535</v>
      </c>
      <c r="H56" s="2">
        <f t="shared" si="0"/>
        <v>-1694.5199999999968</v>
      </c>
      <c r="I56" s="2">
        <f t="shared" si="1"/>
        <v>4056.8599999999969</v>
      </c>
    </row>
    <row r="57" spans="1:10" x14ac:dyDescent="0.25">
      <c r="A57" t="s">
        <v>70</v>
      </c>
      <c r="B57" s="1">
        <v>39000</v>
      </c>
      <c r="C57" s="1" t="s">
        <v>13</v>
      </c>
      <c r="D57" s="4">
        <v>41530</v>
      </c>
      <c r="E57">
        <v>969751</v>
      </c>
      <c r="F57" s="1">
        <v>40584</v>
      </c>
      <c r="G57" s="5">
        <v>41537</v>
      </c>
      <c r="H57" s="2">
        <f t="shared" si="0"/>
        <v>-1584</v>
      </c>
      <c r="I57" s="2">
        <f t="shared" si="1"/>
        <v>2472.8599999999969</v>
      </c>
    </row>
    <row r="58" spans="1:10" x14ac:dyDescent="0.25">
      <c r="A58" t="s">
        <v>71</v>
      </c>
      <c r="B58" s="7">
        <v>42000</v>
      </c>
      <c r="C58" s="1" t="s">
        <v>72</v>
      </c>
      <c r="D58" s="4">
        <v>41536</v>
      </c>
      <c r="E58">
        <v>971195</v>
      </c>
      <c r="F58" s="1">
        <v>41523.29</v>
      </c>
      <c r="G58" s="5">
        <v>41542</v>
      </c>
      <c r="H58" s="2">
        <f t="shared" si="0"/>
        <v>476.70999999999913</v>
      </c>
      <c r="I58" s="2">
        <f t="shared" si="1"/>
        <v>2949.5699999999961</v>
      </c>
    </row>
    <row r="59" spans="1:10" x14ac:dyDescent="0.25">
      <c r="A59" t="s">
        <v>73</v>
      </c>
      <c r="B59" s="1">
        <v>40000</v>
      </c>
      <c r="C59" s="1" t="s">
        <v>13</v>
      </c>
      <c r="D59" s="4">
        <v>41530</v>
      </c>
      <c r="E59">
        <v>972584</v>
      </c>
      <c r="F59" s="1">
        <v>41899.449999999997</v>
      </c>
      <c r="G59" s="5">
        <v>41547</v>
      </c>
      <c r="H59" s="2">
        <f t="shared" si="0"/>
        <v>-1899.4499999999971</v>
      </c>
      <c r="I59" s="2">
        <f t="shared" si="1"/>
        <v>1050.119999999999</v>
      </c>
      <c r="J59" t="s">
        <v>74</v>
      </c>
    </row>
    <row r="60" spans="1:10" x14ac:dyDescent="0.25">
      <c r="A60" t="s">
        <v>75</v>
      </c>
      <c r="B60" s="1">
        <v>42000</v>
      </c>
      <c r="C60" s="1" t="s">
        <v>15</v>
      </c>
      <c r="D60" s="4">
        <v>41540</v>
      </c>
      <c r="E60">
        <v>971568</v>
      </c>
      <c r="F60" s="1">
        <v>42307.040000000001</v>
      </c>
      <c r="G60" s="5">
        <v>41544</v>
      </c>
      <c r="H60" s="2">
        <f t="shared" si="0"/>
        <v>-307.04000000000087</v>
      </c>
      <c r="I60" s="2">
        <f t="shared" si="1"/>
        <v>743.07999999999811</v>
      </c>
    </row>
    <row r="61" spans="1:10" x14ac:dyDescent="0.25">
      <c r="A61" t="s">
        <v>76</v>
      </c>
      <c r="B61" s="1">
        <v>42000</v>
      </c>
      <c r="C61" s="1" t="s">
        <v>26</v>
      </c>
      <c r="D61" s="4">
        <v>41543</v>
      </c>
      <c r="E61">
        <v>972904</v>
      </c>
      <c r="F61" s="1">
        <v>42221.35</v>
      </c>
      <c r="G61" s="5">
        <v>41549</v>
      </c>
      <c r="H61" s="2">
        <f t="shared" si="0"/>
        <v>-221.34999999999854</v>
      </c>
      <c r="I61" s="2">
        <f t="shared" si="1"/>
        <v>521.72999999999956</v>
      </c>
    </row>
    <row r="62" spans="1:10" x14ac:dyDescent="0.25">
      <c r="A62" t="s">
        <v>77</v>
      </c>
      <c r="B62" s="1">
        <v>43000</v>
      </c>
      <c r="C62" s="1" t="s">
        <v>15</v>
      </c>
      <c r="D62" s="4">
        <v>41547</v>
      </c>
      <c r="E62">
        <v>973418</v>
      </c>
      <c r="F62" s="1">
        <v>41496.080000000002</v>
      </c>
      <c r="G62" s="5">
        <v>41551</v>
      </c>
      <c r="H62" s="2">
        <f t="shared" si="0"/>
        <v>1503.9199999999983</v>
      </c>
      <c r="I62" s="2">
        <f t="shared" si="1"/>
        <v>2025.6499999999978</v>
      </c>
    </row>
    <row r="63" spans="1:10" x14ac:dyDescent="0.25">
      <c r="A63" t="s">
        <v>78</v>
      </c>
      <c r="B63" s="1">
        <v>43000</v>
      </c>
      <c r="C63" s="1" t="s">
        <v>26</v>
      </c>
      <c r="D63" s="4">
        <v>41550</v>
      </c>
      <c r="E63">
        <v>975257</v>
      </c>
      <c r="F63" s="1">
        <v>40662.720000000001</v>
      </c>
      <c r="G63" s="5">
        <v>41549</v>
      </c>
      <c r="H63" s="2">
        <f t="shared" si="0"/>
        <v>2337.2799999999988</v>
      </c>
      <c r="I63" s="2">
        <f t="shared" si="1"/>
        <v>4362.9299999999967</v>
      </c>
    </row>
    <row r="64" spans="1:10" x14ac:dyDescent="0.25">
      <c r="A64" t="s">
        <v>79</v>
      </c>
      <c r="B64" s="1">
        <v>42000</v>
      </c>
      <c r="C64" s="1" t="s">
        <v>15</v>
      </c>
      <c r="D64" s="4">
        <v>41554</v>
      </c>
      <c r="E64">
        <v>975638</v>
      </c>
      <c r="F64" s="1">
        <v>41228.160000000003</v>
      </c>
      <c r="G64" s="5">
        <v>41558</v>
      </c>
      <c r="H64" s="2">
        <f t="shared" si="0"/>
        <v>771.83999999999651</v>
      </c>
      <c r="I64" s="2">
        <f t="shared" si="1"/>
        <v>5134.7699999999932</v>
      </c>
    </row>
    <row r="65" spans="1:9" x14ac:dyDescent="0.25">
      <c r="A65" t="s">
        <v>80</v>
      </c>
      <c r="B65" s="1">
        <v>41000</v>
      </c>
      <c r="C65" s="1" t="s">
        <v>26</v>
      </c>
      <c r="D65" s="4">
        <v>41557</v>
      </c>
      <c r="E65">
        <v>977099</v>
      </c>
      <c r="F65" s="1">
        <v>40583.56</v>
      </c>
      <c r="G65" s="5">
        <v>41563</v>
      </c>
      <c r="H65" s="2">
        <f t="shared" si="0"/>
        <v>416.44000000000233</v>
      </c>
      <c r="I65" s="2">
        <f t="shared" si="1"/>
        <v>5551.2099999999955</v>
      </c>
    </row>
    <row r="66" spans="1:9" x14ac:dyDescent="0.25">
      <c r="A66" t="s">
        <v>81</v>
      </c>
      <c r="B66" s="1">
        <v>40000</v>
      </c>
      <c r="C66" s="1" t="s">
        <v>15</v>
      </c>
      <c r="D66" s="4">
        <v>41561</v>
      </c>
      <c r="E66">
        <v>978113</v>
      </c>
      <c r="F66" s="1">
        <v>40480.160000000003</v>
      </c>
      <c r="G66" s="5">
        <v>41566</v>
      </c>
      <c r="H66" s="2">
        <f t="shared" si="0"/>
        <v>-480.16000000000349</v>
      </c>
      <c r="I66" s="2">
        <f t="shared" si="1"/>
        <v>5071.049999999992</v>
      </c>
    </row>
    <row r="67" spans="1:9" x14ac:dyDescent="0.25">
      <c r="A67" t="s">
        <v>82</v>
      </c>
      <c r="B67" s="1">
        <v>38000</v>
      </c>
      <c r="C67" s="1" t="s">
        <v>26</v>
      </c>
      <c r="D67" s="4">
        <v>41564</v>
      </c>
      <c r="E67">
        <v>979319</v>
      </c>
      <c r="F67" s="1">
        <v>40954.71</v>
      </c>
      <c r="G67" s="5">
        <v>41570</v>
      </c>
      <c r="H67" s="2">
        <f t="shared" si="0"/>
        <v>-2954.7099999999991</v>
      </c>
      <c r="I67" s="2">
        <f t="shared" si="1"/>
        <v>2116.3399999999929</v>
      </c>
    </row>
    <row r="68" spans="1:9" x14ac:dyDescent="0.25">
      <c r="A68" t="s">
        <v>83</v>
      </c>
      <c r="B68" s="1">
        <v>38000</v>
      </c>
      <c r="C68" s="1" t="s">
        <v>15</v>
      </c>
      <c r="D68" s="4">
        <v>41568</v>
      </c>
      <c r="E68">
        <v>979988</v>
      </c>
      <c r="F68" s="1">
        <v>43147.11</v>
      </c>
      <c r="G68" s="5">
        <v>41572</v>
      </c>
      <c r="H68" s="2">
        <f t="shared" si="0"/>
        <v>-5147.1100000000006</v>
      </c>
      <c r="I68" s="2">
        <f t="shared" si="1"/>
        <v>-3030.7700000000077</v>
      </c>
    </row>
    <row r="69" spans="1:9" x14ac:dyDescent="0.25">
      <c r="A69" t="s">
        <v>84</v>
      </c>
      <c r="B69" s="1">
        <v>42000</v>
      </c>
      <c r="C69" s="1" t="s">
        <v>26</v>
      </c>
      <c r="D69" s="4">
        <v>41570</v>
      </c>
      <c r="E69">
        <v>981564</v>
      </c>
      <c r="F69" s="1">
        <v>43151.54</v>
      </c>
      <c r="G69" s="5">
        <v>41577</v>
      </c>
      <c r="H69" s="2">
        <f t="shared" si="0"/>
        <v>-1151.5400000000009</v>
      </c>
      <c r="I69" s="2">
        <f>I68+H69</f>
        <v>-4182.3100000000086</v>
      </c>
    </row>
    <row r="70" spans="1:9" x14ac:dyDescent="0.25">
      <c r="A70" t="s">
        <v>85</v>
      </c>
      <c r="B70" s="1">
        <v>48000</v>
      </c>
      <c r="C70" s="1" t="s">
        <v>26</v>
      </c>
      <c r="D70" s="4">
        <v>41578</v>
      </c>
      <c r="E70">
        <v>983481</v>
      </c>
      <c r="F70" s="1">
        <v>44930.32</v>
      </c>
      <c r="G70" s="5">
        <v>41584</v>
      </c>
      <c r="H70" s="8">
        <f>B70-F70</f>
        <v>3069.6800000000003</v>
      </c>
      <c r="I70" s="2">
        <f t="shared" si="1"/>
        <v>-1112.6300000000083</v>
      </c>
    </row>
    <row r="71" spans="1:9" x14ac:dyDescent="0.25">
      <c r="A71" t="s">
        <v>86</v>
      </c>
      <c r="B71" s="1">
        <v>47000</v>
      </c>
      <c r="C71" s="1" t="s">
        <v>26</v>
      </c>
      <c r="D71" s="4">
        <v>41585</v>
      </c>
      <c r="E71">
        <v>985313</v>
      </c>
      <c r="F71" s="1">
        <v>44465.13</v>
      </c>
      <c r="G71" s="5">
        <v>41591</v>
      </c>
      <c r="H71" s="2">
        <f t="shared" ref="H71:H134" si="2">B71-F71</f>
        <v>2534.8700000000026</v>
      </c>
      <c r="I71" s="2">
        <f>I70+H71</f>
        <v>1422.2399999999943</v>
      </c>
    </row>
    <row r="72" spans="1:9" x14ac:dyDescent="0.25">
      <c r="A72" t="s">
        <v>87</v>
      </c>
      <c r="B72" s="1">
        <v>45000</v>
      </c>
      <c r="C72" s="1" t="s">
        <v>26</v>
      </c>
      <c r="D72" s="4">
        <v>41592</v>
      </c>
      <c r="E72">
        <v>987336</v>
      </c>
      <c r="F72" s="1">
        <v>41182.81</v>
      </c>
      <c r="G72" s="5">
        <v>41598</v>
      </c>
      <c r="H72" s="2">
        <f t="shared" si="2"/>
        <v>3817.1900000000023</v>
      </c>
      <c r="I72" s="2">
        <f t="shared" ref="I72:I135" si="3">I71+H72</f>
        <v>5239.4299999999967</v>
      </c>
    </row>
    <row r="73" spans="1:9" x14ac:dyDescent="0.25">
      <c r="A73" t="s">
        <v>88</v>
      </c>
      <c r="B73" s="1">
        <v>40000</v>
      </c>
      <c r="C73" s="1" t="s">
        <v>26</v>
      </c>
      <c r="D73" s="4">
        <v>41598</v>
      </c>
      <c r="E73">
        <v>989449</v>
      </c>
      <c r="F73" s="1">
        <v>40465.949999999997</v>
      </c>
      <c r="G73" s="5">
        <v>41605</v>
      </c>
      <c r="H73" s="2">
        <f t="shared" si="2"/>
        <v>-465.94999999999709</v>
      </c>
      <c r="I73" s="2">
        <f t="shared" si="3"/>
        <v>4773.4799999999996</v>
      </c>
    </row>
    <row r="74" spans="1:9" x14ac:dyDescent="0.25">
      <c r="A74" t="s">
        <v>89</v>
      </c>
      <c r="B74" s="1">
        <v>38000</v>
      </c>
      <c r="C74" s="1" t="s">
        <v>26</v>
      </c>
      <c r="D74" s="4">
        <v>41606</v>
      </c>
      <c r="E74">
        <v>991193</v>
      </c>
      <c r="F74" s="1">
        <v>40421.81</v>
      </c>
      <c r="G74" s="5">
        <v>41612</v>
      </c>
      <c r="H74" s="2">
        <f t="shared" si="2"/>
        <v>-2421.8099999999977</v>
      </c>
      <c r="I74" s="2">
        <f t="shared" si="3"/>
        <v>2351.6700000000019</v>
      </c>
    </row>
    <row r="75" spans="1:9" x14ac:dyDescent="0.25">
      <c r="A75" t="s">
        <v>90</v>
      </c>
      <c r="B75" s="1">
        <v>41000</v>
      </c>
      <c r="C75" s="1" t="s">
        <v>26</v>
      </c>
      <c r="D75" s="4">
        <v>41613</v>
      </c>
      <c r="E75">
        <v>993477</v>
      </c>
      <c r="F75" s="1">
        <v>42080.31</v>
      </c>
      <c r="G75" s="5">
        <v>41619</v>
      </c>
      <c r="H75" s="2">
        <f t="shared" si="2"/>
        <v>-1080.3099999999977</v>
      </c>
      <c r="I75" s="2">
        <f t="shared" si="3"/>
        <v>1271.3600000000042</v>
      </c>
    </row>
    <row r="76" spans="1:9" x14ac:dyDescent="0.25">
      <c r="A76" t="s">
        <v>91</v>
      </c>
      <c r="B76" s="1">
        <v>44000</v>
      </c>
      <c r="C76" s="1" t="s">
        <v>23</v>
      </c>
      <c r="D76" s="4">
        <v>41619</v>
      </c>
      <c r="E76">
        <v>995287</v>
      </c>
      <c r="F76" s="1">
        <v>43643.99</v>
      </c>
      <c r="G76" s="5">
        <v>41626</v>
      </c>
      <c r="H76" s="2">
        <f t="shared" si="2"/>
        <v>356.01000000000204</v>
      </c>
      <c r="I76" s="2">
        <f t="shared" si="3"/>
        <v>1627.3700000000063</v>
      </c>
    </row>
    <row r="77" spans="1:9" x14ac:dyDescent="0.25">
      <c r="A77" t="s">
        <v>92</v>
      </c>
      <c r="B77" s="1">
        <v>44000</v>
      </c>
      <c r="C77" s="1" t="s">
        <v>72</v>
      </c>
      <c r="D77" s="4">
        <v>41627</v>
      </c>
      <c r="E77">
        <v>996629</v>
      </c>
      <c r="F77" s="1">
        <v>38832.61</v>
      </c>
      <c r="G77" s="5">
        <v>41631</v>
      </c>
      <c r="H77" s="2">
        <f t="shared" si="2"/>
        <v>5167.3899999999994</v>
      </c>
      <c r="I77" s="2">
        <f t="shared" si="3"/>
        <v>6794.7600000000057</v>
      </c>
    </row>
    <row r="78" spans="1:9" x14ac:dyDescent="0.25">
      <c r="A78" t="s">
        <v>93</v>
      </c>
      <c r="B78" s="1">
        <v>40000</v>
      </c>
      <c r="C78" s="1" t="s">
        <v>94</v>
      </c>
      <c r="D78" s="4">
        <v>41632</v>
      </c>
      <c r="E78">
        <v>998115</v>
      </c>
      <c r="F78" s="1">
        <v>37447.199999999997</v>
      </c>
      <c r="G78" s="5">
        <v>41635</v>
      </c>
      <c r="H78" s="2">
        <f t="shared" si="2"/>
        <v>2552.8000000000029</v>
      </c>
      <c r="I78" s="2">
        <f t="shared" si="3"/>
        <v>9347.5600000000086</v>
      </c>
    </row>
    <row r="79" spans="1:9" x14ac:dyDescent="0.25">
      <c r="A79" t="s">
        <v>95</v>
      </c>
      <c r="B79" s="1">
        <v>30000</v>
      </c>
      <c r="C79" s="1" t="s">
        <v>26</v>
      </c>
      <c r="D79" s="4">
        <v>41641</v>
      </c>
      <c r="E79">
        <v>1000929</v>
      </c>
      <c r="F79" s="1">
        <v>34532.300000000003</v>
      </c>
      <c r="G79" s="5">
        <v>41647</v>
      </c>
      <c r="H79" s="2">
        <f t="shared" si="2"/>
        <v>-4532.3000000000029</v>
      </c>
      <c r="I79" s="2">
        <f t="shared" si="3"/>
        <v>4815.2600000000057</v>
      </c>
    </row>
    <row r="80" spans="1:9" x14ac:dyDescent="0.25">
      <c r="A80" t="s">
        <v>96</v>
      </c>
      <c r="B80" s="1">
        <v>34000</v>
      </c>
      <c r="C80" s="1" t="s">
        <v>15</v>
      </c>
      <c r="D80" s="4">
        <v>41645</v>
      </c>
      <c r="E80">
        <v>1001231</v>
      </c>
      <c r="F80" s="1">
        <v>35338.61</v>
      </c>
      <c r="G80" s="5">
        <v>41649</v>
      </c>
      <c r="H80" s="2">
        <f t="shared" si="2"/>
        <v>-1338.6100000000006</v>
      </c>
      <c r="I80" s="2">
        <f t="shared" si="3"/>
        <v>3476.6500000000051</v>
      </c>
    </row>
    <row r="81" spans="1:9" x14ac:dyDescent="0.25">
      <c r="A81" t="s">
        <v>97</v>
      </c>
      <c r="B81" s="1">
        <v>38000</v>
      </c>
      <c r="C81" s="1" t="s">
        <v>26</v>
      </c>
      <c r="D81" s="4">
        <v>41648</v>
      </c>
      <c r="E81">
        <v>1002662</v>
      </c>
      <c r="F81" s="1">
        <v>35276.42</v>
      </c>
      <c r="G81" s="5">
        <v>41654</v>
      </c>
      <c r="H81" s="2">
        <f t="shared" si="2"/>
        <v>2723.5800000000017</v>
      </c>
      <c r="I81" s="2">
        <f t="shared" si="3"/>
        <v>6200.2300000000068</v>
      </c>
    </row>
    <row r="82" spans="1:9" x14ac:dyDescent="0.25">
      <c r="A82" t="s">
        <v>98</v>
      </c>
      <c r="B82" s="1">
        <v>35000</v>
      </c>
      <c r="C82" s="1" t="s">
        <v>15</v>
      </c>
      <c r="D82" s="4">
        <v>41652</v>
      </c>
      <c r="E82">
        <v>1003171</v>
      </c>
      <c r="F82" s="1">
        <v>35111.03</v>
      </c>
      <c r="G82" s="5">
        <v>41656</v>
      </c>
      <c r="H82" s="2">
        <f t="shared" si="2"/>
        <v>-111.02999999999884</v>
      </c>
      <c r="I82" s="2">
        <f t="shared" si="3"/>
        <v>6089.200000000008</v>
      </c>
    </row>
    <row r="83" spans="1:9" x14ac:dyDescent="0.25">
      <c r="A83" t="s">
        <v>99</v>
      </c>
      <c r="B83" s="1">
        <v>33000</v>
      </c>
      <c r="C83" s="1" t="s">
        <v>26</v>
      </c>
      <c r="D83" s="4">
        <v>41655</v>
      </c>
      <c r="E83">
        <v>1004818</v>
      </c>
      <c r="F83" s="1">
        <v>37874.01</v>
      </c>
      <c r="G83" s="5">
        <v>41662</v>
      </c>
      <c r="H83" s="2">
        <f t="shared" si="2"/>
        <v>-4874.010000000002</v>
      </c>
      <c r="I83" s="2">
        <f t="shared" si="3"/>
        <v>1215.190000000006</v>
      </c>
    </row>
    <row r="84" spans="1:9" x14ac:dyDescent="0.25">
      <c r="A84" t="s">
        <v>100</v>
      </c>
      <c r="B84" s="1">
        <v>35000</v>
      </c>
      <c r="C84" s="1" t="s">
        <v>15</v>
      </c>
      <c r="D84" s="4">
        <v>41659</v>
      </c>
      <c r="E84">
        <v>1005389</v>
      </c>
      <c r="F84" s="1">
        <v>36731.879999999997</v>
      </c>
      <c r="G84" s="5">
        <v>41666</v>
      </c>
      <c r="H84" s="2">
        <f t="shared" si="2"/>
        <v>-1731.8799999999974</v>
      </c>
      <c r="I84" s="2">
        <f t="shared" si="3"/>
        <v>-516.68999999999141</v>
      </c>
    </row>
    <row r="85" spans="1:9" x14ac:dyDescent="0.25">
      <c r="A85" t="s">
        <v>101</v>
      </c>
      <c r="B85" s="1">
        <v>37000</v>
      </c>
      <c r="C85" s="1" t="s">
        <v>26</v>
      </c>
      <c r="D85" s="4">
        <v>41662</v>
      </c>
      <c r="E85">
        <v>1006607</v>
      </c>
      <c r="F85" s="1">
        <v>37928.35</v>
      </c>
      <c r="G85" s="5">
        <v>41668</v>
      </c>
      <c r="H85" s="2">
        <f t="shared" si="2"/>
        <v>-928.34999999999854</v>
      </c>
      <c r="I85" s="2">
        <f t="shared" si="3"/>
        <v>-1445.03999999999</v>
      </c>
    </row>
    <row r="86" spans="1:9" x14ac:dyDescent="0.25">
      <c r="A86" t="s">
        <v>102</v>
      </c>
      <c r="B86" s="1">
        <v>38000</v>
      </c>
      <c r="C86" s="1" t="s">
        <v>15</v>
      </c>
      <c r="D86" s="4">
        <v>41666</v>
      </c>
      <c r="E86">
        <v>1007059</v>
      </c>
      <c r="F86" s="1">
        <v>37689.33</v>
      </c>
      <c r="G86" s="5">
        <v>41670</v>
      </c>
      <c r="H86" s="2">
        <f t="shared" si="2"/>
        <v>310.66999999999825</v>
      </c>
      <c r="I86" s="2">
        <f t="shared" si="3"/>
        <v>-1134.3699999999917</v>
      </c>
    </row>
    <row r="87" spans="1:9" x14ac:dyDescent="0.25">
      <c r="A87" t="s">
        <v>103</v>
      </c>
      <c r="B87" s="1">
        <v>42000</v>
      </c>
      <c r="C87" s="1" t="s">
        <v>26</v>
      </c>
      <c r="D87" s="4">
        <v>41669</v>
      </c>
      <c r="E87">
        <v>1008890</v>
      </c>
      <c r="F87" s="1">
        <v>39214.49</v>
      </c>
      <c r="G87" s="5">
        <v>41675</v>
      </c>
      <c r="H87" s="2">
        <f t="shared" si="2"/>
        <v>2785.510000000002</v>
      </c>
      <c r="I87" s="2">
        <f t="shared" si="3"/>
        <v>1651.1400000000103</v>
      </c>
    </row>
    <row r="88" spans="1:9" x14ac:dyDescent="0.25">
      <c r="A88" t="s">
        <v>104</v>
      </c>
      <c r="B88" s="1">
        <v>42000</v>
      </c>
      <c r="C88" s="1" t="s">
        <v>94</v>
      </c>
      <c r="D88" s="4">
        <v>41674</v>
      </c>
      <c r="E88">
        <v>1009213</v>
      </c>
      <c r="F88" s="1">
        <v>39360.370000000003</v>
      </c>
      <c r="G88" s="5">
        <v>41680</v>
      </c>
      <c r="H88" s="2">
        <f t="shared" si="2"/>
        <v>2639.6299999999974</v>
      </c>
      <c r="I88" s="2">
        <f t="shared" si="3"/>
        <v>4290.7700000000077</v>
      </c>
    </row>
    <row r="89" spans="1:9" x14ac:dyDescent="0.25">
      <c r="A89" t="s">
        <v>105</v>
      </c>
      <c r="B89" s="1">
        <v>40000</v>
      </c>
      <c r="C89" s="1" t="s">
        <v>13</v>
      </c>
      <c r="D89" s="4">
        <v>41677</v>
      </c>
      <c r="E89">
        <v>1010605</v>
      </c>
      <c r="F89" s="1">
        <v>39907.129999999997</v>
      </c>
      <c r="G89" s="5">
        <v>41682</v>
      </c>
      <c r="H89" s="2">
        <f t="shared" si="2"/>
        <v>92.870000000002619</v>
      </c>
      <c r="I89" s="2">
        <f t="shared" si="3"/>
        <v>4383.6400000000103</v>
      </c>
    </row>
    <row r="90" spans="1:9" x14ac:dyDescent="0.25">
      <c r="A90" t="s">
        <v>106</v>
      </c>
      <c r="B90" s="1">
        <v>40000</v>
      </c>
      <c r="C90" s="1" t="s">
        <v>15</v>
      </c>
      <c r="D90" s="4">
        <v>41680</v>
      </c>
      <c r="E90">
        <v>1011179</v>
      </c>
      <c r="F90" s="1">
        <v>39303.93</v>
      </c>
      <c r="G90" s="5">
        <v>41684</v>
      </c>
      <c r="H90" s="2">
        <f t="shared" si="2"/>
        <v>696.06999999999971</v>
      </c>
      <c r="I90" s="2">
        <f t="shared" si="3"/>
        <v>5079.71000000001</v>
      </c>
    </row>
    <row r="91" spans="1:9" x14ac:dyDescent="0.25">
      <c r="A91" t="s">
        <v>107</v>
      </c>
      <c r="B91" s="1">
        <v>40000</v>
      </c>
      <c r="C91" s="1" t="s">
        <v>26</v>
      </c>
      <c r="D91" s="4">
        <v>41683</v>
      </c>
      <c r="E91">
        <v>1012660</v>
      </c>
      <c r="F91" s="1">
        <v>40479.14</v>
      </c>
      <c r="G91" s="5">
        <v>41689</v>
      </c>
      <c r="H91" s="2">
        <f t="shared" si="2"/>
        <v>-479.13999999999942</v>
      </c>
      <c r="I91" s="2">
        <f t="shared" si="3"/>
        <v>4600.5700000000106</v>
      </c>
    </row>
    <row r="92" spans="1:9" x14ac:dyDescent="0.25">
      <c r="A92" t="s">
        <v>108</v>
      </c>
      <c r="B92" s="1">
        <v>38000</v>
      </c>
      <c r="C92" s="1" t="s">
        <v>15</v>
      </c>
      <c r="D92" s="4">
        <v>41687</v>
      </c>
      <c r="E92">
        <v>1013404</v>
      </c>
      <c r="F92" s="1">
        <v>39877.1</v>
      </c>
      <c r="G92" s="5">
        <v>41694</v>
      </c>
      <c r="H92" s="2">
        <f t="shared" si="2"/>
        <v>-1877.0999999999985</v>
      </c>
      <c r="I92" s="2">
        <f t="shared" si="3"/>
        <v>2723.4700000000121</v>
      </c>
    </row>
    <row r="93" spans="1:9" x14ac:dyDescent="0.25">
      <c r="A93" t="s">
        <v>109</v>
      </c>
      <c r="B93" s="1">
        <v>40000</v>
      </c>
      <c r="C93" s="1" t="s">
        <v>26</v>
      </c>
      <c r="D93" s="4">
        <v>41690</v>
      </c>
      <c r="E93">
        <v>1015046</v>
      </c>
      <c r="F93" s="1">
        <v>40867.19</v>
      </c>
      <c r="G93" s="5">
        <v>41696</v>
      </c>
      <c r="H93" s="2">
        <f t="shared" si="2"/>
        <v>-867.19000000000233</v>
      </c>
      <c r="I93" s="2">
        <f t="shared" si="3"/>
        <v>1856.2800000000097</v>
      </c>
    </row>
    <row r="94" spans="1:9" x14ac:dyDescent="0.25">
      <c r="A94" t="s">
        <v>110</v>
      </c>
      <c r="B94" s="1">
        <v>40000</v>
      </c>
      <c r="C94" s="1" t="s">
        <v>15</v>
      </c>
      <c r="D94" s="4">
        <v>41694</v>
      </c>
      <c r="E94">
        <v>1015292</v>
      </c>
      <c r="F94" s="1">
        <v>40411.93</v>
      </c>
      <c r="G94" s="5">
        <v>41698</v>
      </c>
      <c r="H94" s="2">
        <f t="shared" si="2"/>
        <v>-411.93000000000029</v>
      </c>
      <c r="I94" s="2">
        <f t="shared" si="3"/>
        <v>1444.3500000000095</v>
      </c>
    </row>
    <row r="95" spans="1:9" x14ac:dyDescent="0.25">
      <c r="A95" t="s">
        <v>111</v>
      </c>
      <c r="B95" s="1">
        <v>40000</v>
      </c>
      <c r="C95" s="1" t="s">
        <v>26</v>
      </c>
      <c r="D95" s="4">
        <v>41697</v>
      </c>
      <c r="E95">
        <v>1017084</v>
      </c>
      <c r="F95" s="1">
        <v>41910.019999999997</v>
      </c>
      <c r="G95" s="5">
        <v>41703</v>
      </c>
      <c r="H95" s="2">
        <f t="shared" si="2"/>
        <v>-1910.0199999999968</v>
      </c>
      <c r="I95" s="2">
        <f t="shared" si="3"/>
        <v>-465.66999999998734</v>
      </c>
    </row>
    <row r="96" spans="1:9" x14ac:dyDescent="0.25">
      <c r="A96" t="s">
        <v>112</v>
      </c>
      <c r="B96" s="1">
        <v>40000</v>
      </c>
      <c r="C96" s="1" t="s">
        <v>15</v>
      </c>
      <c r="D96" s="4">
        <v>41701</v>
      </c>
      <c r="E96">
        <v>1017273</v>
      </c>
      <c r="F96" s="1">
        <v>40847.199999999997</v>
      </c>
      <c r="G96" s="5">
        <v>41705</v>
      </c>
      <c r="H96" s="2">
        <f t="shared" si="2"/>
        <v>-847.19999999999709</v>
      </c>
      <c r="I96" s="2">
        <f t="shared" si="3"/>
        <v>-1312.8699999999844</v>
      </c>
    </row>
    <row r="97" spans="1:10" x14ac:dyDescent="0.25">
      <c r="A97" t="s">
        <v>113</v>
      </c>
      <c r="B97" s="1">
        <v>43000</v>
      </c>
      <c r="C97" s="1" t="s">
        <v>26</v>
      </c>
      <c r="D97" s="4">
        <v>41704</v>
      </c>
      <c r="E97">
        <v>1019008</v>
      </c>
      <c r="F97" s="1">
        <v>44047.5</v>
      </c>
      <c r="G97" s="4">
        <v>41710</v>
      </c>
      <c r="H97" s="2">
        <f t="shared" si="2"/>
        <v>-1047.5</v>
      </c>
      <c r="I97" s="2">
        <f t="shared" si="3"/>
        <v>-2360.3699999999844</v>
      </c>
    </row>
    <row r="98" spans="1:10" x14ac:dyDescent="0.25">
      <c r="A98" t="s">
        <v>114</v>
      </c>
      <c r="B98" s="1">
        <v>45000</v>
      </c>
      <c r="C98" s="1" t="s">
        <v>94</v>
      </c>
      <c r="D98" s="4">
        <v>41709</v>
      </c>
      <c r="E98">
        <v>1019616</v>
      </c>
      <c r="F98" s="1">
        <v>43484.46</v>
      </c>
      <c r="G98" s="4">
        <v>41712</v>
      </c>
      <c r="H98" s="2">
        <f t="shared" si="2"/>
        <v>1515.5400000000009</v>
      </c>
      <c r="I98" s="2">
        <f t="shared" si="3"/>
        <v>-844.82999999998356</v>
      </c>
    </row>
    <row r="99" spans="1:10" x14ac:dyDescent="0.25">
      <c r="A99" t="s">
        <v>115</v>
      </c>
      <c r="D99" s="4"/>
      <c r="G99" s="4"/>
      <c r="H99" s="2">
        <f t="shared" si="2"/>
        <v>0</v>
      </c>
      <c r="I99" s="2">
        <f t="shared" si="3"/>
        <v>-844.82999999998356</v>
      </c>
      <c r="J99" t="s">
        <v>116</v>
      </c>
    </row>
    <row r="100" spans="1:10" x14ac:dyDescent="0.25">
      <c r="A100" t="s">
        <v>117</v>
      </c>
      <c r="B100" s="1">
        <v>45000</v>
      </c>
      <c r="C100" s="1" t="s">
        <v>94</v>
      </c>
      <c r="D100" s="4">
        <v>41711</v>
      </c>
      <c r="E100">
        <v>1021601</v>
      </c>
      <c r="F100" s="1">
        <v>49321.86</v>
      </c>
      <c r="G100" s="5">
        <v>41719</v>
      </c>
      <c r="H100" s="2">
        <f t="shared" si="2"/>
        <v>-4321.8600000000006</v>
      </c>
      <c r="I100" s="2">
        <f t="shared" si="3"/>
        <v>-5166.6899999999841</v>
      </c>
    </row>
    <row r="101" spans="1:10" x14ac:dyDescent="0.25">
      <c r="A101" t="s">
        <v>118</v>
      </c>
      <c r="B101" s="1">
        <v>45000</v>
      </c>
      <c r="C101" s="1" t="s">
        <v>13</v>
      </c>
      <c r="D101" s="4">
        <v>41716</v>
      </c>
      <c r="E101">
        <v>1023096</v>
      </c>
      <c r="F101" s="1">
        <v>50594.04</v>
      </c>
      <c r="G101" s="5">
        <v>41724</v>
      </c>
      <c r="H101" s="2">
        <f t="shared" si="2"/>
        <v>-5594.0400000000009</v>
      </c>
      <c r="I101" s="2">
        <f t="shared" si="3"/>
        <v>-10760.729999999985</v>
      </c>
    </row>
    <row r="102" spans="1:10" x14ac:dyDescent="0.25">
      <c r="A102" t="s">
        <v>119</v>
      </c>
      <c r="B102" s="1">
        <v>55000</v>
      </c>
      <c r="C102" s="1" t="s">
        <v>15</v>
      </c>
      <c r="D102" s="4">
        <v>41722</v>
      </c>
      <c r="E102">
        <v>1023298</v>
      </c>
      <c r="F102" s="1">
        <v>52349.04</v>
      </c>
      <c r="G102" s="5">
        <v>41726</v>
      </c>
      <c r="H102" s="2">
        <f t="shared" si="2"/>
        <v>2650.9599999999991</v>
      </c>
      <c r="I102" s="2">
        <f t="shared" si="3"/>
        <v>-8109.7699999999859</v>
      </c>
    </row>
    <row r="103" spans="1:10" x14ac:dyDescent="0.25">
      <c r="A103" t="s">
        <v>120</v>
      </c>
      <c r="B103" s="1">
        <v>55000</v>
      </c>
      <c r="C103" s="1" t="s">
        <v>72</v>
      </c>
      <c r="D103" s="4">
        <v>41725</v>
      </c>
      <c r="E103">
        <v>1024861</v>
      </c>
      <c r="F103" s="1">
        <v>52619.91</v>
      </c>
      <c r="G103" s="5">
        <v>41731</v>
      </c>
      <c r="H103" s="2">
        <f t="shared" si="2"/>
        <v>2380.0899999999965</v>
      </c>
      <c r="I103" s="2">
        <f t="shared" si="3"/>
        <v>-5729.6799999999894</v>
      </c>
    </row>
    <row r="104" spans="1:10" x14ac:dyDescent="0.25">
      <c r="A104" t="s">
        <v>121</v>
      </c>
      <c r="B104" s="1">
        <v>55000</v>
      </c>
      <c r="C104" s="1" t="s">
        <v>58</v>
      </c>
      <c r="D104" s="4">
        <v>41729</v>
      </c>
      <c r="E104">
        <v>1025799</v>
      </c>
      <c r="F104" s="1">
        <v>52362.67</v>
      </c>
      <c r="G104" s="5">
        <v>41736</v>
      </c>
      <c r="H104" s="2">
        <f t="shared" si="2"/>
        <v>2637.3300000000017</v>
      </c>
      <c r="I104" s="2">
        <f t="shared" si="3"/>
        <v>-3092.3499999999876</v>
      </c>
    </row>
    <row r="105" spans="1:10" x14ac:dyDescent="0.25">
      <c r="A105" t="s">
        <v>122</v>
      </c>
      <c r="B105" s="1">
        <v>56000</v>
      </c>
      <c r="C105" s="1" t="s">
        <v>26</v>
      </c>
      <c r="D105" s="4">
        <v>41732</v>
      </c>
      <c r="E105">
        <v>1027245</v>
      </c>
      <c r="F105" s="1">
        <v>55081.53</v>
      </c>
      <c r="G105" s="5">
        <v>41738</v>
      </c>
      <c r="H105" s="2">
        <f t="shared" si="2"/>
        <v>918.47000000000116</v>
      </c>
      <c r="I105" s="2">
        <f t="shared" si="3"/>
        <v>-2173.8799999999865</v>
      </c>
    </row>
    <row r="106" spans="1:10" x14ac:dyDescent="0.25">
      <c r="A106" t="s">
        <v>123</v>
      </c>
      <c r="B106" s="1">
        <v>55000</v>
      </c>
      <c r="C106" s="1" t="s">
        <v>15</v>
      </c>
      <c r="D106" s="4">
        <v>41736</v>
      </c>
      <c r="E106">
        <v>1027498</v>
      </c>
      <c r="F106" s="1">
        <v>53003.18</v>
      </c>
      <c r="G106" s="5">
        <v>41740</v>
      </c>
      <c r="H106" s="2">
        <f t="shared" si="2"/>
        <v>1996.8199999999997</v>
      </c>
      <c r="I106" s="2">
        <f t="shared" si="3"/>
        <v>-177.05999999998676</v>
      </c>
    </row>
    <row r="107" spans="1:10" x14ac:dyDescent="0.25">
      <c r="A107" t="s">
        <v>124</v>
      </c>
      <c r="B107" s="1">
        <v>54000</v>
      </c>
      <c r="C107" s="1" t="s">
        <v>26</v>
      </c>
      <c r="D107" s="4">
        <v>41739</v>
      </c>
      <c r="E107">
        <v>1028509</v>
      </c>
      <c r="F107" s="1">
        <v>45940.97</v>
      </c>
      <c r="G107" s="5">
        <v>41743</v>
      </c>
      <c r="H107" s="2">
        <f t="shared" si="2"/>
        <v>8059.0299999999988</v>
      </c>
      <c r="I107" s="2">
        <f t="shared" si="3"/>
        <v>7881.9700000000121</v>
      </c>
    </row>
    <row r="108" spans="1:10" x14ac:dyDescent="0.25">
      <c r="A108" t="s">
        <v>125</v>
      </c>
      <c r="B108" s="1">
        <v>53000</v>
      </c>
      <c r="C108" s="1" t="s">
        <v>26</v>
      </c>
      <c r="D108" s="4">
        <v>41739</v>
      </c>
      <c r="E108">
        <v>1029222</v>
      </c>
      <c r="F108" s="1">
        <v>46430.79</v>
      </c>
      <c r="G108" s="5">
        <v>41745</v>
      </c>
      <c r="H108" s="2">
        <f t="shared" si="2"/>
        <v>6569.2099999999991</v>
      </c>
      <c r="I108" s="2">
        <f t="shared" si="3"/>
        <v>14451.180000000011</v>
      </c>
    </row>
    <row r="109" spans="1:10" x14ac:dyDescent="0.25">
      <c r="A109" t="s">
        <v>126</v>
      </c>
      <c r="B109" s="1">
        <v>35000</v>
      </c>
      <c r="C109" s="1" t="s">
        <v>23</v>
      </c>
      <c r="D109" s="4">
        <v>41745</v>
      </c>
      <c r="E109">
        <v>1031274</v>
      </c>
      <c r="F109" s="1">
        <v>46546.73</v>
      </c>
      <c r="G109" s="5">
        <v>41753</v>
      </c>
      <c r="H109" s="2">
        <f t="shared" si="2"/>
        <v>-11546.730000000003</v>
      </c>
      <c r="I109" s="2">
        <f t="shared" si="3"/>
        <v>2904.450000000008</v>
      </c>
    </row>
    <row r="110" spans="1:10" x14ac:dyDescent="0.25">
      <c r="A110" t="s">
        <v>127</v>
      </c>
      <c r="B110" s="1">
        <v>45000</v>
      </c>
      <c r="C110" s="1" t="s">
        <v>15</v>
      </c>
      <c r="D110" s="4">
        <v>41750</v>
      </c>
      <c r="E110">
        <v>1031778</v>
      </c>
      <c r="F110" s="1">
        <v>46225.67</v>
      </c>
      <c r="G110" s="5">
        <v>41754</v>
      </c>
      <c r="H110" s="2">
        <f t="shared" si="2"/>
        <v>-1225.6699999999983</v>
      </c>
      <c r="I110" s="2">
        <f t="shared" si="3"/>
        <v>1678.7800000000097</v>
      </c>
    </row>
    <row r="111" spans="1:10" x14ac:dyDescent="0.25">
      <c r="A111" t="s">
        <v>128</v>
      </c>
      <c r="B111" s="1">
        <v>47000</v>
      </c>
      <c r="C111" s="1" t="s">
        <v>26</v>
      </c>
      <c r="D111" s="4">
        <v>41753</v>
      </c>
      <c r="E111">
        <v>1033433</v>
      </c>
      <c r="F111" s="1">
        <v>47205.18</v>
      </c>
      <c r="G111" s="5">
        <v>41759</v>
      </c>
      <c r="H111" s="2">
        <f t="shared" si="2"/>
        <v>-205.18000000000029</v>
      </c>
      <c r="I111" s="2">
        <f t="shared" si="3"/>
        <v>1473.6000000000095</v>
      </c>
    </row>
    <row r="112" spans="1:10" x14ac:dyDescent="0.25">
      <c r="A112" t="s">
        <v>129</v>
      </c>
      <c r="B112" s="1">
        <v>45000</v>
      </c>
      <c r="C112" s="1" t="s">
        <v>15</v>
      </c>
      <c r="D112" s="4">
        <v>41757</v>
      </c>
      <c r="E112">
        <v>1033763</v>
      </c>
      <c r="F112" s="1">
        <v>47650.71</v>
      </c>
      <c r="G112" s="5">
        <v>41761</v>
      </c>
      <c r="H112" s="2">
        <f t="shared" si="2"/>
        <v>-2650.7099999999991</v>
      </c>
      <c r="I112" s="2">
        <f t="shared" si="3"/>
        <v>-1177.1099999999897</v>
      </c>
    </row>
    <row r="113" spans="1:9" x14ac:dyDescent="0.25">
      <c r="A113" t="s">
        <v>130</v>
      </c>
      <c r="B113" s="1">
        <v>48000</v>
      </c>
      <c r="C113" s="1" t="s">
        <v>13</v>
      </c>
      <c r="D113" s="4">
        <v>41761</v>
      </c>
      <c r="E113">
        <v>1035522</v>
      </c>
      <c r="F113" s="1">
        <v>48369.64</v>
      </c>
      <c r="G113" s="4">
        <v>41766</v>
      </c>
      <c r="H113" s="2">
        <f t="shared" si="2"/>
        <v>-369.63999999999942</v>
      </c>
      <c r="I113" s="2">
        <f t="shared" si="3"/>
        <v>-1546.7499999999891</v>
      </c>
    </row>
    <row r="114" spans="1:9" x14ac:dyDescent="0.25">
      <c r="A114" t="s">
        <v>131</v>
      </c>
      <c r="B114" s="1">
        <v>48000</v>
      </c>
      <c r="C114" s="1" t="s">
        <v>58</v>
      </c>
      <c r="D114" s="4">
        <v>41764</v>
      </c>
      <c r="E114">
        <v>1036087</v>
      </c>
      <c r="F114" s="1">
        <v>47560.01</v>
      </c>
      <c r="G114" s="4">
        <v>41768</v>
      </c>
      <c r="H114" s="2">
        <f t="shared" si="2"/>
        <v>439.98999999999796</v>
      </c>
      <c r="I114" s="2">
        <f t="shared" si="3"/>
        <v>-1106.7599999999911</v>
      </c>
    </row>
    <row r="115" spans="1:9" x14ac:dyDescent="0.25">
      <c r="A115" t="s">
        <v>132</v>
      </c>
      <c r="B115" s="1">
        <v>50000</v>
      </c>
      <c r="C115" s="1" t="s">
        <v>26</v>
      </c>
      <c r="D115" s="4">
        <v>41767</v>
      </c>
      <c r="E115">
        <v>1037628</v>
      </c>
      <c r="F115" s="1">
        <v>48279.19</v>
      </c>
      <c r="G115" s="4">
        <v>41774</v>
      </c>
      <c r="H115" s="2">
        <f t="shared" si="2"/>
        <v>1720.8099999999977</v>
      </c>
      <c r="I115" s="2">
        <f t="shared" si="3"/>
        <v>614.05000000000655</v>
      </c>
    </row>
    <row r="116" spans="1:9" x14ac:dyDescent="0.25">
      <c r="A116" t="s">
        <v>133</v>
      </c>
      <c r="B116" s="1">
        <v>50000</v>
      </c>
      <c r="C116" s="1" t="s">
        <v>15</v>
      </c>
      <c r="D116" s="4">
        <v>41771</v>
      </c>
      <c r="E116">
        <v>1038238</v>
      </c>
      <c r="F116" s="1">
        <v>49750.86</v>
      </c>
      <c r="G116" s="5">
        <v>41775</v>
      </c>
      <c r="H116" s="2">
        <f t="shared" si="2"/>
        <v>249.13999999999942</v>
      </c>
      <c r="I116" s="2">
        <f t="shared" si="3"/>
        <v>863.19000000000597</v>
      </c>
    </row>
    <row r="117" spans="1:9" x14ac:dyDescent="0.25">
      <c r="A117" t="s">
        <v>134</v>
      </c>
      <c r="B117" s="1">
        <v>50000</v>
      </c>
      <c r="C117" s="1" t="s">
        <v>13</v>
      </c>
      <c r="D117" s="4">
        <v>41775</v>
      </c>
      <c r="E117">
        <v>1039921</v>
      </c>
      <c r="F117" s="1">
        <v>50643.61</v>
      </c>
      <c r="G117" s="5">
        <v>41781</v>
      </c>
      <c r="H117" s="2">
        <f t="shared" si="2"/>
        <v>-643.61000000000058</v>
      </c>
      <c r="I117" s="2">
        <f t="shared" si="3"/>
        <v>219.58000000000538</v>
      </c>
    </row>
    <row r="118" spans="1:9" x14ac:dyDescent="0.25">
      <c r="A118" t="s">
        <v>135</v>
      </c>
      <c r="B118" s="1">
        <v>50000</v>
      </c>
      <c r="C118" s="1" t="s">
        <v>15</v>
      </c>
      <c r="D118" s="4">
        <v>41778</v>
      </c>
      <c r="E118">
        <v>1040403</v>
      </c>
      <c r="F118" s="1">
        <v>50002.84</v>
      </c>
      <c r="G118" s="5">
        <v>41782</v>
      </c>
      <c r="H118" s="2">
        <f t="shared" si="2"/>
        <v>-2.8399999999965075</v>
      </c>
      <c r="I118" s="2">
        <f t="shared" si="3"/>
        <v>216.74000000000888</v>
      </c>
    </row>
    <row r="119" spans="1:9" x14ac:dyDescent="0.25">
      <c r="A119" t="s">
        <v>136</v>
      </c>
      <c r="B119" s="1">
        <v>0</v>
      </c>
      <c r="D119" t="s">
        <v>46</v>
      </c>
      <c r="H119" s="2">
        <f t="shared" si="2"/>
        <v>0</v>
      </c>
      <c r="I119" s="2">
        <f t="shared" si="3"/>
        <v>216.74000000000888</v>
      </c>
    </row>
    <row r="120" spans="1:9" x14ac:dyDescent="0.25">
      <c r="A120" t="s">
        <v>137</v>
      </c>
      <c r="B120" s="1">
        <v>50000</v>
      </c>
      <c r="C120" s="1" t="s">
        <v>13</v>
      </c>
      <c r="D120" s="4">
        <v>41782</v>
      </c>
      <c r="E120">
        <v>1042595</v>
      </c>
      <c r="F120" s="1">
        <v>50529.34</v>
      </c>
      <c r="G120" s="5">
        <v>41792</v>
      </c>
      <c r="H120" s="2">
        <f t="shared" si="2"/>
        <v>-529.33999999999651</v>
      </c>
      <c r="I120" s="2">
        <f t="shared" si="3"/>
        <v>-312.59999999998763</v>
      </c>
    </row>
    <row r="121" spans="1:9" x14ac:dyDescent="0.25">
      <c r="A121" t="s">
        <v>138</v>
      </c>
      <c r="B121" s="1">
        <v>50000</v>
      </c>
      <c r="C121" s="1" t="s">
        <v>26</v>
      </c>
      <c r="D121" s="4">
        <v>41819</v>
      </c>
      <c r="E121">
        <v>1043756</v>
      </c>
      <c r="F121" s="1">
        <v>52282.48</v>
      </c>
      <c r="G121" s="5">
        <v>41795</v>
      </c>
      <c r="H121" s="2">
        <f t="shared" si="2"/>
        <v>-2282.4800000000032</v>
      </c>
      <c r="I121" s="2">
        <f t="shared" si="3"/>
        <v>-2595.0799999999908</v>
      </c>
    </row>
    <row r="122" spans="1:9" x14ac:dyDescent="0.25">
      <c r="A122" t="s">
        <v>139</v>
      </c>
      <c r="B122" s="1">
        <v>52000</v>
      </c>
      <c r="C122" s="1" t="s">
        <v>15</v>
      </c>
      <c r="D122" s="4">
        <v>41792</v>
      </c>
      <c r="E122">
        <v>1043837</v>
      </c>
      <c r="F122" s="1">
        <v>53489.97</v>
      </c>
      <c r="G122" s="5">
        <v>41796</v>
      </c>
      <c r="H122" s="2">
        <f t="shared" si="2"/>
        <v>-1489.9700000000012</v>
      </c>
      <c r="I122" s="2">
        <f t="shared" si="3"/>
        <v>-4085.049999999992</v>
      </c>
    </row>
    <row r="123" spans="1:9" x14ac:dyDescent="0.25">
      <c r="A123" t="s">
        <v>140</v>
      </c>
      <c r="B123" s="1">
        <v>56000</v>
      </c>
      <c r="C123" s="1" t="s">
        <v>13</v>
      </c>
      <c r="D123" s="4">
        <v>41796</v>
      </c>
      <c r="E123">
        <v>1045699</v>
      </c>
      <c r="F123" s="1">
        <v>51207.6</v>
      </c>
      <c r="G123" s="5">
        <v>41803</v>
      </c>
      <c r="H123" s="2">
        <f t="shared" si="2"/>
        <v>4792.4000000000015</v>
      </c>
      <c r="I123" s="2">
        <f t="shared" si="3"/>
        <v>707.35000000000946</v>
      </c>
    </row>
    <row r="124" spans="1:9" x14ac:dyDescent="0.25">
      <c r="A124" t="s">
        <v>141</v>
      </c>
      <c r="B124" s="1">
        <v>58000</v>
      </c>
      <c r="C124" s="1" t="s">
        <v>15</v>
      </c>
      <c r="D124" s="4">
        <v>41799</v>
      </c>
      <c r="E124">
        <v>1045700</v>
      </c>
      <c r="F124" s="1">
        <v>56127.79</v>
      </c>
      <c r="G124" s="5">
        <v>41803</v>
      </c>
      <c r="H124" s="2">
        <f t="shared" si="2"/>
        <v>1872.2099999999991</v>
      </c>
      <c r="I124" s="2">
        <f t="shared" si="3"/>
        <v>2579.5600000000086</v>
      </c>
    </row>
    <row r="125" spans="1:9" x14ac:dyDescent="0.25">
      <c r="A125" t="s">
        <v>142</v>
      </c>
      <c r="B125" s="1">
        <v>58000</v>
      </c>
      <c r="C125" s="1" t="s">
        <v>13</v>
      </c>
      <c r="D125" s="4">
        <v>41803</v>
      </c>
      <c r="E125">
        <v>1047607</v>
      </c>
      <c r="F125" s="1">
        <v>57219.32</v>
      </c>
      <c r="G125" s="5">
        <v>41809</v>
      </c>
      <c r="H125" s="2">
        <f t="shared" si="2"/>
        <v>780.68000000000029</v>
      </c>
      <c r="I125" s="2">
        <f t="shared" si="3"/>
        <v>3360.2400000000089</v>
      </c>
    </row>
    <row r="126" spans="1:9" x14ac:dyDescent="0.25">
      <c r="A126" t="s">
        <v>143</v>
      </c>
      <c r="B126" s="1">
        <v>58000</v>
      </c>
      <c r="C126" s="1" t="s">
        <v>15</v>
      </c>
      <c r="D126" s="4">
        <v>41806</v>
      </c>
      <c r="E126">
        <v>1047688</v>
      </c>
      <c r="F126" s="1">
        <v>58108.82</v>
      </c>
      <c r="G126" s="5">
        <v>41810</v>
      </c>
      <c r="H126" s="2">
        <f t="shared" si="2"/>
        <v>-108.81999999999971</v>
      </c>
      <c r="I126" s="2">
        <f t="shared" si="3"/>
        <v>3251.4200000000092</v>
      </c>
    </row>
    <row r="127" spans="1:9" x14ac:dyDescent="0.25">
      <c r="A127" t="s">
        <v>144</v>
      </c>
      <c r="B127" s="1">
        <v>58000</v>
      </c>
      <c r="C127" s="1" t="s">
        <v>13</v>
      </c>
      <c r="D127" s="4">
        <v>41810</v>
      </c>
      <c r="E127">
        <v>1049557</v>
      </c>
      <c r="F127" s="1">
        <v>60699.5</v>
      </c>
      <c r="G127" s="5">
        <v>41816</v>
      </c>
      <c r="H127" s="2">
        <f t="shared" si="2"/>
        <v>-2699.5</v>
      </c>
      <c r="I127" s="2">
        <f t="shared" si="3"/>
        <v>551.92000000000917</v>
      </c>
    </row>
    <row r="128" spans="1:9" x14ac:dyDescent="0.25">
      <c r="A128" t="s">
        <v>145</v>
      </c>
      <c r="B128" s="1">
        <v>58000</v>
      </c>
      <c r="C128" s="1" t="s">
        <v>15</v>
      </c>
      <c r="D128" s="4">
        <v>41813</v>
      </c>
      <c r="E128">
        <v>1049686</v>
      </c>
      <c r="F128" s="1">
        <v>61589.79</v>
      </c>
      <c r="G128" s="5">
        <v>41817</v>
      </c>
      <c r="H128" s="2">
        <f t="shared" si="2"/>
        <v>-3589.7900000000009</v>
      </c>
      <c r="I128" s="2">
        <f t="shared" si="3"/>
        <v>-3037.8699999999917</v>
      </c>
    </row>
    <row r="129" spans="1:10" x14ac:dyDescent="0.25">
      <c r="A129" t="s">
        <v>146</v>
      </c>
      <c r="B129" s="1">
        <v>60000</v>
      </c>
      <c r="C129" s="1" t="s">
        <v>13</v>
      </c>
      <c r="D129" s="4">
        <v>41817</v>
      </c>
      <c r="E129">
        <v>1051140</v>
      </c>
      <c r="F129" s="1">
        <v>63945.45</v>
      </c>
      <c r="G129" s="5">
        <v>41822</v>
      </c>
      <c r="H129" s="2">
        <f t="shared" si="2"/>
        <v>-3945.4499999999971</v>
      </c>
      <c r="I129" s="2">
        <f t="shared" si="3"/>
        <v>-6983.3199999999888</v>
      </c>
    </row>
    <row r="130" spans="1:10" x14ac:dyDescent="0.25">
      <c r="A130" t="s">
        <v>147</v>
      </c>
      <c r="B130" s="1">
        <v>63000</v>
      </c>
      <c r="C130" s="1" t="s">
        <v>15</v>
      </c>
      <c r="D130" s="4">
        <v>41820</v>
      </c>
      <c r="E130">
        <v>1051308</v>
      </c>
      <c r="F130" s="1">
        <v>63495.27</v>
      </c>
      <c r="G130" s="5">
        <v>41823</v>
      </c>
      <c r="H130" s="2">
        <f t="shared" si="2"/>
        <v>-495.2699999999968</v>
      </c>
      <c r="I130" s="2">
        <f t="shared" si="3"/>
        <v>-7478.5899999999856</v>
      </c>
    </row>
    <row r="131" spans="1:10" x14ac:dyDescent="0.25">
      <c r="A131" t="s">
        <v>148</v>
      </c>
      <c r="B131" s="1">
        <v>65000</v>
      </c>
      <c r="C131" s="1" t="s">
        <v>26</v>
      </c>
      <c r="D131" s="4">
        <v>41823</v>
      </c>
      <c r="E131">
        <v>1053041</v>
      </c>
      <c r="F131" s="1">
        <v>63403.09</v>
      </c>
      <c r="G131" s="5">
        <v>41829</v>
      </c>
      <c r="H131" s="2">
        <f t="shared" si="2"/>
        <v>1596.9100000000035</v>
      </c>
      <c r="I131" s="2">
        <f t="shared" si="3"/>
        <v>-5881.6799999999821</v>
      </c>
    </row>
    <row r="132" spans="1:10" x14ac:dyDescent="0.25">
      <c r="A132" t="s">
        <v>149</v>
      </c>
      <c r="B132" s="1">
        <v>65000</v>
      </c>
      <c r="C132" s="1" t="s">
        <v>58</v>
      </c>
      <c r="D132" s="4">
        <v>41827</v>
      </c>
      <c r="E132">
        <v>1053442</v>
      </c>
      <c r="F132" s="1">
        <v>62840.75</v>
      </c>
      <c r="G132" s="5">
        <v>41831</v>
      </c>
      <c r="H132" s="2">
        <f t="shared" si="2"/>
        <v>2159.25</v>
      </c>
      <c r="I132" s="2">
        <f t="shared" si="3"/>
        <v>-3722.4299999999821</v>
      </c>
    </row>
    <row r="133" spans="1:10" x14ac:dyDescent="0.25">
      <c r="A133" t="s">
        <v>150</v>
      </c>
      <c r="B133" s="1">
        <v>65000</v>
      </c>
      <c r="C133" s="1" t="s">
        <v>13</v>
      </c>
      <c r="D133" s="4">
        <v>41831</v>
      </c>
      <c r="E133">
        <v>1054720</v>
      </c>
      <c r="F133" s="1">
        <v>64156.63</v>
      </c>
      <c r="G133" s="5">
        <v>41836</v>
      </c>
      <c r="H133" s="2">
        <f t="shared" si="2"/>
        <v>843.37000000000262</v>
      </c>
      <c r="I133" s="2">
        <f t="shared" si="3"/>
        <v>-2879.0599999999795</v>
      </c>
    </row>
    <row r="134" spans="1:10" x14ac:dyDescent="0.25">
      <c r="A134" t="s">
        <v>151</v>
      </c>
      <c r="B134" s="1">
        <v>65000</v>
      </c>
      <c r="C134" s="1" t="s">
        <v>15</v>
      </c>
      <c r="D134" s="4">
        <v>41834</v>
      </c>
      <c r="E134">
        <v>1055385</v>
      </c>
      <c r="F134" s="1">
        <v>65121.15</v>
      </c>
      <c r="G134" s="5">
        <v>41841</v>
      </c>
      <c r="H134" s="2">
        <f t="shared" si="2"/>
        <v>-121.15000000000146</v>
      </c>
      <c r="I134" s="2">
        <f t="shared" si="3"/>
        <v>-3000.2099999999809</v>
      </c>
    </row>
    <row r="135" spans="1:10" x14ac:dyDescent="0.25">
      <c r="A135" t="s">
        <v>152</v>
      </c>
      <c r="B135" s="1">
        <v>68000</v>
      </c>
      <c r="C135" s="1" t="s">
        <v>13</v>
      </c>
      <c r="D135" s="4">
        <v>41838</v>
      </c>
      <c r="E135">
        <v>1056831</v>
      </c>
      <c r="F135" s="1">
        <v>65001.64</v>
      </c>
      <c r="G135" s="5">
        <v>41844</v>
      </c>
      <c r="H135" s="2">
        <f t="shared" ref="H135:H198" si="4">B135-F135</f>
        <v>2998.3600000000006</v>
      </c>
      <c r="I135" s="2">
        <f t="shared" si="3"/>
        <v>-1.8499999999803549</v>
      </c>
    </row>
    <row r="136" spans="1:10" x14ac:dyDescent="0.25">
      <c r="A136" t="s">
        <v>153</v>
      </c>
      <c r="B136" s="1">
        <v>65000</v>
      </c>
      <c r="C136" s="1" t="s">
        <v>15</v>
      </c>
      <c r="D136" s="4">
        <v>41841</v>
      </c>
      <c r="E136">
        <v>1057064</v>
      </c>
      <c r="F136" s="1">
        <v>65321.65</v>
      </c>
      <c r="G136" s="5">
        <v>41845</v>
      </c>
      <c r="H136" s="2">
        <f t="shared" si="4"/>
        <v>-321.65000000000146</v>
      </c>
      <c r="I136" s="2">
        <f t="shared" ref="I136:I199" si="5">I135+H136</f>
        <v>-323.49999999998181</v>
      </c>
    </row>
    <row r="137" spans="1:10" x14ac:dyDescent="0.25">
      <c r="A137" t="s">
        <v>154</v>
      </c>
      <c r="B137" s="7">
        <v>45000</v>
      </c>
      <c r="C137" s="1" t="s">
        <v>155</v>
      </c>
      <c r="D137" s="4">
        <v>41843</v>
      </c>
      <c r="E137">
        <v>1059258</v>
      </c>
      <c r="F137" s="1">
        <v>44328</v>
      </c>
      <c r="G137" s="5">
        <v>41852</v>
      </c>
      <c r="H137" s="2">
        <f t="shared" si="4"/>
        <v>672</v>
      </c>
      <c r="I137" s="2">
        <f t="shared" si="5"/>
        <v>348.50000000001819</v>
      </c>
      <c r="J137" t="s">
        <v>156</v>
      </c>
    </row>
    <row r="138" spans="1:10" x14ac:dyDescent="0.25">
      <c r="A138" t="s">
        <v>157</v>
      </c>
      <c r="B138" s="1">
        <v>66000</v>
      </c>
      <c r="C138" s="1" t="s">
        <v>13</v>
      </c>
      <c r="D138" s="4">
        <v>41845</v>
      </c>
      <c r="E138">
        <v>1058494</v>
      </c>
      <c r="F138" s="1">
        <v>65740.17</v>
      </c>
      <c r="G138" s="5">
        <v>41850</v>
      </c>
      <c r="H138" s="2">
        <f t="shared" si="4"/>
        <v>259.83000000000175</v>
      </c>
      <c r="I138" s="2">
        <f t="shared" si="5"/>
        <v>608.33000000001994</v>
      </c>
    </row>
    <row r="139" spans="1:10" x14ac:dyDescent="0.25">
      <c r="A139" t="s">
        <v>158</v>
      </c>
      <c r="B139" s="1">
        <v>67000</v>
      </c>
      <c r="C139" s="1" t="s">
        <v>58</v>
      </c>
      <c r="D139" s="4">
        <v>41848</v>
      </c>
      <c r="E139">
        <v>1059194</v>
      </c>
      <c r="F139" s="1">
        <v>66261.47</v>
      </c>
      <c r="G139" s="5">
        <v>41852</v>
      </c>
      <c r="H139" s="2">
        <f t="shared" si="4"/>
        <v>738.52999999999884</v>
      </c>
      <c r="I139" s="2">
        <f t="shared" si="5"/>
        <v>1346.8600000000188</v>
      </c>
    </row>
    <row r="140" spans="1:10" x14ac:dyDescent="0.25">
      <c r="A140" t="s">
        <v>159</v>
      </c>
      <c r="B140" s="1">
        <v>65000</v>
      </c>
      <c r="C140" s="1" t="s">
        <v>13</v>
      </c>
      <c r="D140" s="4">
        <v>41852</v>
      </c>
      <c r="E140">
        <v>1060574</v>
      </c>
      <c r="F140" s="1">
        <v>66268.45</v>
      </c>
      <c r="G140" s="5">
        <v>41857</v>
      </c>
      <c r="H140" s="2">
        <f t="shared" si="4"/>
        <v>-1268.4499999999971</v>
      </c>
      <c r="I140" s="2">
        <f t="shared" si="5"/>
        <v>78.410000000021682</v>
      </c>
    </row>
    <row r="141" spans="1:10" x14ac:dyDescent="0.25">
      <c r="A141" t="s">
        <v>160</v>
      </c>
      <c r="B141" s="1">
        <v>65000</v>
      </c>
      <c r="C141" s="1" t="s">
        <v>15</v>
      </c>
      <c r="D141" s="4">
        <v>41855</v>
      </c>
      <c r="E141">
        <v>1061066</v>
      </c>
      <c r="F141" s="1">
        <v>65506.04</v>
      </c>
      <c r="G141" s="5">
        <v>41859</v>
      </c>
      <c r="H141" s="2">
        <f t="shared" si="4"/>
        <v>-506.04000000000087</v>
      </c>
      <c r="I141" s="2">
        <f t="shared" si="5"/>
        <v>-427.62999999997919</v>
      </c>
    </row>
    <row r="142" spans="1:10" x14ac:dyDescent="0.25">
      <c r="A142" t="s">
        <v>161</v>
      </c>
      <c r="B142" s="1">
        <v>65000</v>
      </c>
      <c r="C142" s="1" t="s">
        <v>13</v>
      </c>
      <c r="D142" s="4">
        <v>41859</v>
      </c>
      <c r="E142">
        <v>1062656</v>
      </c>
      <c r="F142" s="1">
        <v>62361.48</v>
      </c>
      <c r="G142" s="5">
        <v>41864</v>
      </c>
      <c r="H142" s="2">
        <f t="shared" si="4"/>
        <v>2638.5199999999968</v>
      </c>
      <c r="I142" s="2">
        <f t="shared" si="5"/>
        <v>2210.8900000000176</v>
      </c>
    </row>
    <row r="143" spans="1:10" x14ac:dyDescent="0.25">
      <c r="A143" t="s">
        <v>162</v>
      </c>
      <c r="B143" s="1">
        <v>67000</v>
      </c>
      <c r="C143" s="1" t="s">
        <v>15</v>
      </c>
      <c r="D143" s="4">
        <v>41862</v>
      </c>
      <c r="E143">
        <v>1062938</v>
      </c>
      <c r="F143" s="1">
        <v>53721.63</v>
      </c>
      <c r="G143" s="5">
        <v>41866</v>
      </c>
      <c r="H143" s="2">
        <f t="shared" si="4"/>
        <v>13278.370000000003</v>
      </c>
      <c r="I143" s="2">
        <f t="shared" si="5"/>
        <v>15489.26000000002</v>
      </c>
    </row>
    <row r="144" spans="1:10" x14ac:dyDescent="0.25">
      <c r="A144" t="s">
        <v>163</v>
      </c>
      <c r="B144" s="1">
        <v>60000</v>
      </c>
      <c r="C144" s="1" t="s">
        <v>13</v>
      </c>
      <c r="D144" s="4">
        <v>41866</v>
      </c>
      <c r="E144">
        <v>1064706</v>
      </c>
      <c r="F144" s="1">
        <v>48875.86</v>
      </c>
      <c r="G144" s="5">
        <v>41871</v>
      </c>
      <c r="H144" s="2">
        <f t="shared" si="4"/>
        <v>11124.14</v>
      </c>
      <c r="I144" s="2">
        <f t="shared" si="5"/>
        <v>26613.40000000002</v>
      </c>
    </row>
    <row r="145" spans="1:10" x14ac:dyDescent="0.25">
      <c r="A145" t="s">
        <v>164</v>
      </c>
      <c r="B145" s="1">
        <v>30000</v>
      </c>
      <c r="C145" s="1" t="s">
        <v>15</v>
      </c>
      <c r="D145" s="4">
        <v>41869</v>
      </c>
      <c r="E145">
        <v>1064884</v>
      </c>
      <c r="F145" s="1">
        <v>47058.47</v>
      </c>
      <c r="G145" s="5">
        <v>41873</v>
      </c>
      <c r="H145" s="2">
        <f t="shared" si="4"/>
        <v>-17058.47</v>
      </c>
      <c r="I145" s="2">
        <f t="shared" si="5"/>
        <v>9554.9300000000185</v>
      </c>
    </row>
    <row r="146" spans="1:10" x14ac:dyDescent="0.25">
      <c r="A146" t="s">
        <v>165</v>
      </c>
      <c r="B146" s="1">
        <v>40000</v>
      </c>
      <c r="C146" s="1" t="s">
        <v>13</v>
      </c>
      <c r="D146" s="4">
        <v>41873</v>
      </c>
      <c r="E146">
        <v>1066388</v>
      </c>
      <c r="F146" s="1">
        <v>45979.91</v>
      </c>
      <c r="G146" s="5">
        <v>41878</v>
      </c>
      <c r="H146" s="2">
        <f t="shared" si="4"/>
        <v>-5979.9100000000035</v>
      </c>
      <c r="I146" s="2">
        <f t="shared" si="5"/>
        <v>3575.020000000015</v>
      </c>
    </row>
    <row r="147" spans="1:10" x14ac:dyDescent="0.25">
      <c r="A147" t="s">
        <v>166</v>
      </c>
      <c r="B147" s="1">
        <v>40000</v>
      </c>
      <c r="C147" s="1" t="s">
        <v>15</v>
      </c>
      <c r="D147" s="4">
        <v>41876</v>
      </c>
      <c r="E147">
        <v>1066954</v>
      </c>
      <c r="F147" s="1">
        <v>45422.23</v>
      </c>
      <c r="G147" s="5">
        <v>41880</v>
      </c>
      <c r="H147" s="2">
        <f t="shared" si="4"/>
        <v>-5422.2300000000032</v>
      </c>
      <c r="I147" s="2">
        <f t="shared" si="5"/>
        <v>-1847.2099999999882</v>
      </c>
    </row>
    <row r="148" spans="1:10" x14ac:dyDescent="0.25">
      <c r="A148" t="s">
        <v>167</v>
      </c>
      <c r="B148" s="1">
        <v>45000</v>
      </c>
      <c r="C148" s="1" t="s">
        <v>13</v>
      </c>
      <c r="D148" s="4">
        <v>41880</v>
      </c>
      <c r="E148">
        <v>1068801</v>
      </c>
      <c r="F148" s="1">
        <v>46761.15</v>
      </c>
      <c r="G148" s="5">
        <v>41886</v>
      </c>
      <c r="H148" s="2">
        <f t="shared" si="4"/>
        <v>-1761.1500000000015</v>
      </c>
      <c r="I148" s="2">
        <f t="shared" si="5"/>
        <v>-3608.3599999999897</v>
      </c>
    </row>
    <row r="149" spans="1:10" x14ac:dyDescent="0.25">
      <c r="A149" t="s">
        <v>168</v>
      </c>
      <c r="B149" s="1">
        <v>45000</v>
      </c>
      <c r="C149" s="1" t="s">
        <v>15</v>
      </c>
      <c r="D149" s="4">
        <v>41883</v>
      </c>
      <c r="E149">
        <v>1068802</v>
      </c>
      <c r="F149" s="1">
        <v>46835.94</v>
      </c>
      <c r="G149" s="5">
        <v>41887</v>
      </c>
      <c r="H149" s="2">
        <f t="shared" si="4"/>
        <v>-1835.9400000000023</v>
      </c>
      <c r="I149" s="2">
        <f t="shared" si="5"/>
        <v>-5444.299999999992</v>
      </c>
    </row>
    <row r="150" spans="1:10" x14ac:dyDescent="0.25">
      <c r="A150" t="s">
        <v>169</v>
      </c>
      <c r="B150" s="1">
        <v>50000</v>
      </c>
      <c r="C150" s="1" t="s">
        <v>13</v>
      </c>
      <c r="D150" s="4">
        <v>41887</v>
      </c>
      <c r="E150">
        <v>1070581</v>
      </c>
      <c r="F150" s="1">
        <v>45910.41</v>
      </c>
      <c r="G150" s="5">
        <v>41892</v>
      </c>
      <c r="H150" s="2">
        <f t="shared" si="4"/>
        <v>4089.5899999999965</v>
      </c>
      <c r="I150" s="2">
        <f t="shared" si="5"/>
        <v>-1354.7099999999955</v>
      </c>
    </row>
    <row r="151" spans="1:10" x14ac:dyDescent="0.25">
      <c r="A151" t="s">
        <v>170</v>
      </c>
      <c r="B151" s="1">
        <v>48000</v>
      </c>
      <c r="C151" s="1" t="s">
        <v>58</v>
      </c>
      <c r="D151" s="4">
        <v>41890</v>
      </c>
      <c r="E151">
        <v>1070986</v>
      </c>
      <c r="F151" s="1">
        <v>50116.07</v>
      </c>
      <c r="G151" s="5">
        <v>41894</v>
      </c>
      <c r="H151" s="2">
        <f t="shared" si="4"/>
        <v>-2116.0699999999997</v>
      </c>
      <c r="I151" s="2">
        <f t="shared" si="5"/>
        <v>-3470.7799999999952</v>
      </c>
    </row>
    <row r="152" spans="1:10" x14ac:dyDescent="0.25">
      <c r="A152" t="s">
        <v>171</v>
      </c>
      <c r="B152" s="7">
        <v>50000</v>
      </c>
      <c r="C152" s="1" t="s">
        <v>13</v>
      </c>
      <c r="D152" s="4">
        <v>41894</v>
      </c>
      <c r="E152">
        <v>1072858</v>
      </c>
      <c r="F152" s="1">
        <v>52432.12</v>
      </c>
      <c r="G152" s="5">
        <v>41899</v>
      </c>
      <c r="H152" s="2">
        <f t="shared" si="4"/>
        <v>-2432.1200000000026</v>
      </c>
      <c r="I152" s="2">
        <f t="shared" si="5"/>
        <v>-5902.8999999999978</v>
      </c>
    </row>
    <row r="153" spans="1:10" x14ac:dyDescent="0.25">
      <c r="A153" t="s">
        <v>172</v>
      </c>
      <c r="B153" s="1">
        <v>52000</v>
      </c>
      <c r="C153" s="1" t="s">
        <v>15</v>
      </c>
      <c r="D153" s="4">
        <v>41897</v>
      </c>
      <c r="E153">
        <v>1073566</v>
      </c>
      <c r="F153" s="1">
        <v>52140.11</v>
      </c>
      <c r="G153" s="5">
        <v>41901</v>
      </c>
      <c r="H153" s="2">
        <f t="shared" si="4"/>
        <v>-140.11000000000058</v>
      </c>
      <c r="I153" s="2">
        <f t="shared" si="5"/>
        <v>-6043.0099999999984</v>
      </c>
    </row>
    <row r="154" spans="1:10" x14ac:dyDescent="0.25">
      <c r="A154" t="s">
        <v>173</v>
      </c>
      <c r="B154" s="1">
        <v>55000</v>
      </c>
      <c r="C154" s="1" t="s">
        <v>13</v>
      </c>
      <c r="D154" s="4">
        <v>41901</v>
      </c>
      <c r="E154">
        <v>1074644</v>
      </c>
      <c r="F154" s="1">
        <v>56584.17</v>
      </c>
      <c r="G154" s="5">
        <v>41906</v>
      </c>
      <c r="H154" s="2">
        <f t="shared" si="4"/>
        <v>-1584.1699999999983</v>
      </c>
      <c r="I154" s="2">
        <f t="shared" si="5"/>
        <v>-7627.1799999999967</v>
      </c>
    </row>
    <row r="155" spans="1:10" x14ac:dyDescent="0.25">
      <c r="A155" t="s">
        <v>174</v>
      </c>
      <c r="B155" s="1">
        <v>55000</v>
      </c>
      <c r="C155" s="1" t="s">
        <v>15</v>
      </c>
      <c r="D155" s="4">
        <v>41904</v>
      </c>
      <c r="E155">
        <v>1075276</v>
      </c>
      <c r="F155" s="1">
        <v>59406.14</v>
      </c>
      <c r="G155" s="5">
        <v>41908</v>
      </c>
      <c r="H155" s="2">
        <f t="shared" si="4"/>
        <v>-4406.1399999999994</v>
      </c>
      <c r="I155" s="2">
        <f t="shared" si="5"/>
        <v>-12033.319999999996</v>
      </c>
      <c r="J155" t="s">
        <v>175</v>
      </c>
    </row>
    <row r="156" spans="1:10" x14ac:dyDescent="0.25">
      <c r="A156" t="s">
        <v>176</v>
      </c>
      <c r="B156" s="1">
        <v>62000</v>
      </c>
      <c r="C156" s="1" t="s">
        <v>13</v>
      </c>
      <c r="D156" s="4">
        <v>41908</v>
      </c>
      <c r="E156">
        <v>1076818</v>
      </c>
      <c r="F156" s="1">
        <v>59294.16</v>
      </c>
      <c r="G156" s="5">
        <v>41913</v>
      </c>
      <c r="H156" s="2">
        <f t="shared" si="4"/>
        <v>2705.8399999999965</v>
      </c>
      <c r="I156" s="2">
        <f t="shared" si="5"/>
        <v>-9327.48</v>
      </c>
    </row>
    <row r="157" spans="1:10" x14ac:dyDescent="0.25">
      <c r="A157" t="s">
        <v>177</v>
      </c>
      <c r="B157" s="1">
        <v>60000</v>
      </c>
      <c r="C157" s="1" t="s">
        <v>15</v>
      </c>
      <c r="D157" s="4">
        <v>41912</v>
      </c>
      <c r="E157">
        <v>1077737</v>
      </c>
      <c r="F157" s="1">
        <v>49579.199999999997</v>
      </c>
      <c r="G157" s="5">
        <v>41915</v>
      </c>
      <c r="H157" s="2">
        <f t="shared" si="4"/>
        <v>10420.800000000003</v>
      </c>
      <c r="I157" s="2">
        <f t="shared" si="5"/>
        <v>1093.3200000000033</v>
      </c>
      <c r="J157" t="s">
        <v>156</v>
      </c>
    </row>
    <row r="158" spans="1:10" x14ac:dyDescent="0.25">
      <c r="A158" t="s">
        <v>178</v>
      </c>
      <c r="B158" s="1">
        <v>67000</v>
      </c>
      <c r="C158" s="1" t="s">
        <v>15</v>
      </c>
      <c r="D158" s="4">
        <v>41911</v>
      </c>
      <c r="E158">
        <v>1077489</v>
      </c>
      <c r="F158" s="1">
        <v>60755.44</v>
      </c>
      <c r="G158" s="5">
        <v>41915</v>
      </c>
      <c r="H158" s="2">
        <f t="shared" si="4"/>
        <v>6244.5599999999977</v>
      </c>
      <c r="I158" s="2">
        <f t="shared" si="5"/>
        <v>7337.880000000001</v>
      </c>
    </row>
    <row r="159" spans="1:10" x14ac:dyDescent="0.25">
      <c r="A159" t="s">
        <v>179</v>
      </c>
      <c r="B159" s="1">
        <v>67000</v>
      </c>
      <c r="C159" s="1" t="s">
        <v>15</v>
      </c>
      <c r="D159" s="4">
        <v>41911</v>
      </c>
      <c r="E159">
        <v>1077490</v>
      </c>
      <c r="F159" s="1">
        <v>60786.87</v>
      </c>
      <c r="G159" s="5">
        <v>41915</v>
      </c>
      <c r="H159" s="2">
        <f t="shared" si="4"/>
        <v>6213.1299999999974</v>
      </c>
      <c r="I159" s="2">
        <f t="shared" si="5"/>
        <v>13551.009999999998</v>
      </c>
    </row>
    <row r="160" spans="1:10" x14ac:dyDescent="0.25">
      <c r="A160" t="s">
        <v>180</v>
      </c>
      <c r="B160" s="1">
        <v>50000</v>
      </c>
      <c r="C160" s="1" t="s">
        <v>13</v>
      </c>
      <c r="D160" s="9">
        <v>41918</v>
      </c>
      <c r="E160">
        <v>1079277</v>
      </c>
      <c r="F160" s="1">
        <v>63545.47</v>
      </c>
      <c r="G160" s="5">
        <v>41920</v>
      </c>
      <c r="H160" s="2">
        <f t="shared" si="4"/>
        <v>-13545.470000000001</v>
      </c>
      <c r="I160" s="2">
        <f t="shared" si="5"/>
        <v>5.5399999999972351</v>
      </c>
    </row>
    <row r="161" spans="1:10" x14ac:dyDescent="0.25">
      <c r="A161" t="s">
        <v>181</v>
      </c>
      <c r="B161" s="1">
        <v>62000</v>
      </c>
      <c r="C161" s="1" t="s">
        <v>15</v>
      </c>
      <c r="D161" s="4">
        <v>41918</v>
      </c>
      <c r="E161">
        <v>1079751</v>
      </c>
      <c r="F161" s="1">
        <v>63719.05</v>
      </c>
      <c r="G161" s="5">
        <v>41922</v>
      </c>
      <c r="H161" s="2">
        <f t="shared" si="4"/>
        <v>-1719.0500000000029</v>
      </c>
      <c r="I161" s="2">
        <f t="shared" si="5"/>
        <v>-1713.5100000000057</v>
      </c>
    </row>
    <row r="162" spans="1:10" x14ac:dyDescent="0.25">
      <c r="A162" t="s">
        <v>182</v>
      </c>
      <c r="B162" s="1">
        <v>64000</v>
      </c>
      <c r="C162" s="1" t="s">
        <v>183</v>
      </c>
      <c r="D162" s="4">
        <v>41922</v>
      </c>
      <c r="E162">
        <v>1081330</v>
      </c>
      <c r="F162" s="1">
        <v>65160.959999999999</v>
      </c>
      <c r="G162" s="5">
        <v>41927</v>
      </c>
      <c r="H162" s="2">
        <f t="shared" si="4"/>
        <v>-1160.9599999999991</v>
      </c>
      <c r="I162" s="2">
        <f t="shared" si="5"/>
        <v>-2874.4700000000048</v>
      </c>
    </row>
    <row r="163" spans="1:10" x14ac:dyDescent="0.25">
      <c r="A163" t="s">
        <v>184</v>
      </c>
      <c r="B163" s="10"/>
      <c r="C163" s="10" t="s">
        <v>15</v>
      </c>
      <c r="D163" s="11"/>
      <c r="E163" s="12" t="s">
        <v>185</v>
      </c>
      <c r="F163" s="10"/>
      <c r="G163" s="5">
        <v>41929</v>
      </c>
      <c r="H163" s="2">
        <f t="shared" si="4"/>
        <v>0</v>
      </c>
      <c r="I163" s="2">
        <f t="shared" si="5"/>
        <v>-2874.4700000000048</v>
      </c>
      <c r="J163" t="s">
        <v>186</v>
      </c>
    </row>
    <row r="164" spans="1:10" x14ac:dyDescent="0.25">
      <c r="A164" t="s">
        <v>187</v>
      </c>
      <c r="B164" s="1">
        <v>65000</v>
      </c>
      <c r="C164" s="1" t="s">
        <v>15</v>
      </c>
      <c r="D164" s="4">
        <v>41925</v>
      </c>
      <c r="E164">
        <v>1083479</v>
      </c>
      <c r="F164" s="1">
        <v>53597.26</v>
      </c>
      <c r="G164" s="5">
        <v>41934</v>
      </c>
      <c r="H164" s="2">
        <f t="shared" si="4"/>
        <v>11402.739999999998</v>
      </c>
      <c r="I164" s="2">
        <f t="shared" si="5"/>
        <v>8528.2699999999932</v>
      </c>
    </row>
    <row r="165" spans="1:10" x14ac:dyDescent="0.25">
      <c r="A165" t="s">
        <v>188</v>
      </c>
      <c r="B165" s="10"/>
      <c r="C165" s="10" t="s">
        <v>23</v>
      </c>
      <c r="D165" s="11">
        <v>41934</v>
      </c>
      <c r="E165" s="12" t="s">
        <v>185</v>
      </c>
      <c r="F165" s="10"/>
      <c r="G165" s="5">
        <v>41936</v>
      </c>
      <c r="H165" s="2">
        <f t="shared" si="4"/>
        <v>0</v>
      </c>
      <c r="I165" s="2">
        <f t="shared" si="5"/>
        <v>8528.2699999999932</v>
      </c>
    </row>
    <row r="166" spans="1:10" x14ac:dyDescent="0.25">
      <c r="A166" t="s">
        <v>189</v>
      </c>
      <c r="B166" s="1">
        <v>45000</v>
      </c>
      <c r="C166" s="1" t="s">
        <v>13</v>
      </c>
      <c r="D166" s="4">
        <v>41936</v>
      </c>
      <c r="E166">
        <v>1085413</v>
      </c>
      <c r="F166" s="1">
        <v>41746.99</v>
      </c>
      <c r="G166" s="5">
        <v>41941</v>
      </c>
      <c r="H166" s="2">
        <f t="shared" si="4"/>
        <v>3253.010000000002</v>
      </c>
      <c r="I166" s="2">
        <f t="shared" si="5"/>
        <v>11781.279999999995</v>
      </c>
    </row>
    <row r="167" spans="1:10" x14ac:dyDescent="0.25">
      <c r="A167" t="s">
        <v>190</v>
      </c>
      <c r="B167" s="1">
        <v>30000</v>
      </c>
      <c r="C167" s="1" t="s">
        <v>23</v>
      </c>
      <c r="D167" s="9">
        <v>41941</v>
      </c>
      <c r="E167" s="13">
        <v>1085887</v>
      </c>
      <c r="F167" s="1">
        <v>42060.31</v>
      </c>
      <c r="G167" s="5">
        <v>41943</v>
      </c>
      <c r="H167" s="2">
        <f t="shared" si="4"/>
        <v>-12060.309999999998</v>
      </c>
      <c r="I167" s="2">
        <f t="shared" si="5"/>
        <v>-279.03000000000247</v>
      </c>
    </row>
    <row r="168" spans="1:10" x14ac:dyDescent="0.25">
      <c r="B168" s="1">
        <v>279.02999999999997</v>
      </c>
      <c r="C168" s="1" t="s">
        <v>26</v>
      </c>
      <c r="D168" s="4">
        <v>41942</v>
      </c>
      <c r="E168" t="s">
        <v>191</v>
      </c>
      <c r="G168" s="5"/>
      <c r="H168" s="2">
        <f t="shared" si="4"/>
        <v>279.02999999999997</v>
      </c>
      <c r="I168" s="2">
        <f t="shared" si="5"/>
        <v>-2.5011104298755527E-12</v>
      </c>
    </row>
    <row r="169" spans="1:10" x14ac:dyDescent="0.25">
      <c r="A169" t="s">
        <v>179</v>
      </c>
      <c r="B169" s="1">
        <v>48000</v>
      </c>
      <c r="C169" s="1" t="s">
        <v>13</v>
      </c>
      <c r="D169" s="4">
        <v>41957</v>
      </c>
      <c r="E169">
        <v>1091680</v>
      </c>
      <c r="F169" s="1">
        <v>47222.37</v>
      </c>
      <c r="G169" s="5">
        <v>41962</v>
      </c>
      <c r="H169" s="2">
        <f t="shared" si="4"/>
        <v>777.62999999999738</v>
      </c>
      <c r="I169" s="2">
        <f t="shared" si="5"/>
        <v>777.62999999999488</v>
      </c>
    </row>
    <row r="170" spans="1:10" x14ac:dyDescent="0.25">
      <c r="A170" t="s">
        <v>192</v>
      </c>
      <c r="B170" s="1">
        <v>45000</v>
      </c>
      <c r="C170" s="1" t="s">
        <v>23</v>
      </c>
      <c r="D170" s="4">
        <v>41962</v>
      </c>
      <c r="E170">
        <v>1092382</v>
      </c>
      <c r="F170" s="1">
        <v>44084.85</v>
      </c>
      <c r="G170" s="5">
        <v>41964</v>
      </c>
      <c r="H170" s="2">
        <f t="shared" si="4"/>
        <v>915.15000000000146</v>
      </c>
      <c r="I170" s="2">
        <f t="shared" si="5"/>
        <v>1692.7799999999963</v>
      </c>
    </row>
    <row r="171" spans="1:10" x14ac:dyDescent="0.25">
      <c r="A171" t="s">
        <v>193</v>
      </c>
      <c r="B171" s="1">
        <v>46000</v>
      </c>
      <c r="C171" s="1" t="s">
        <v>26</v>
      </c>
      <c r="D171" s="4">
        <v>41963</v>
      </c>
      <c r="E171">
        <v>1094181</v>
      </c>
      <c r="F171" s="1">
        <v>45381.65</v>
      </c>
      <c r="G171" s="5">
        <v>41969</v>
      </c>
      <c r="H171" s="2">
        <f t="shared" si="4"/>
        <v>618.34999999999854</v>
      </c>
      <c r="I171" s="2">
        <f t="shared" si="5"/>
        <v>2311.1299999999947</v>
      </c>
    </row>
    <row r="172" spans="1:10" x14ac:dyDescent="0.25">
      <c r="A172" t="s">
        <v>194</v>
      </c>
      <c r="B172" s="1">
        <v>45000</v>
      </c>
      <c r="C172" s="1" t="s">
        <v>23</v>
      </c>
      <c r="D172" s="4">
        <v>41969</v>
      </c>
      <c r="E172">
        <v>1095649</v>
      </c>
      <c r="F172" s="1">
        <v>41913</v>
      </c>
      <c r="G172" s="5">
        <v>41976</v>
      </c>
      <c r="H172" s="2">
        <f t="shared" si="4"/>
        <v>3087</v>
      </c>
      <c r="I172" s="2">
        <f t="shared" si="5"/>
        <v>5398.1299999999947</v>
      </c>
    </row>
    <row r="173" spans="1:10" x14ac:dyDescent="0.25">
      <c r="A173" t="s">
        <v>195</v>
      </c>
      <c r="B173" s="1">
        <v>37000</v>
      </c>
      <c r="C173" s="1" t="s">
        <v>15</v>
      </c>
      <c r="D173" s="4">
        <v>41640</v>
      </c>
      <c r="E173">
        <v>1096597</v>
      </c>
      <c r="F173" s="1">
        <v>42776.6</v>
      </c>
      <c r="G173" s="5">
        <v>41978</v>
      </c>
      <c r="H173" s="2">
        <f t="shared" si="4"/>
        <v>-5776.5999999999985</v>
      </c>
      <c r="I173" s="2">
        <f t="shared" si="5"/>
        <v>-378.47000000000389</v>
      </c>
    </row>
    <row r="174" spans="1:10" x14ac:dyDescent="0.25">
      <c r="A174" t="s">
        <v>196</v>
      </c>
      <c r="B174" s="1">
        <v>43000</v>
      </c>
      <c r="C174" s="1" t="s">
        <v>15</v>
      </c>
      <c r="D174" s="4">
        <v>41981</v>
      </c>
      <c r="E174">
        <v>1099513</v>
      </c>
      <c r="F174" s="1">
        <v>39284.400000000001</v>
      </c>
      <c r="G174" s="5">
        <v>41988</v>
      </c>
      <c r="H174" s="2">
        <f t="shared" si="4"/>
        <v>3715.5999999999985</v>
      </c>
      <c r="I174" s="2">
        <f t="shared" si="5"/>
        <v>3337.1299999999947</v>
      </c>
    </row>
    <row r="175" spans="1:10" x14ac:dyDescent="0.25">
      <c r="A175" t="s">
        <v>197</v>
      </c>
      <c r="B175" s="7">
        <v>43000</v>
      </c>
      <c r="C175" s="1" t="s">
        <v>26</v>
      </c>
      <c r="D175" s="4">
        <v>41984</v>
      </c>
      <c r="E175">
        <v>1098503</v>
      </c>
      <c r="F175" s="1">
        <v>42371.1</v>
      </c>
      <c r="G175" s="5">
        <v>41985</v>
      </c>
      <c r="H175" s="2">
        <f t="shared" si="4"/>
        <v>628.90000000000146</v>
      </c>
      <c r="I175" s="2">
        <f t="shared" si="5"/>
        <v>3966.0299999999961</v>
      </c>
    </row>
    <row r="176" spans="1:10" x14ac:dyDescent="0.25">
      <c r="A176" t="s">
        <v>198</v>
      </c>
      <c r="B176" s="7">
        <v>43000</v>
      </c>
      <c r="C176" s="1" t="s">
        <v>26</v>
      </c>
      <c r="D176" s="4">
        <v>41984</v>
      </c>
      <c r="E176">
        <v>1100255</v>
      </c>
      <c r="F176" s="1">
        <v>39008.89</v>
      </c>
      <c r="G176" s="5">
        <v>41990</v>
      </c>
      <c r="H176" s="2">
        <f t="shared" si="4"/>
        <v>3991.1100000000006</v>
      </c>
      <c r="I176" s="2">
        <f t="shared" si="5"/>
        <v>7957.1399999999967</v>
      </c>
    </row>
    <row r="177" spans="1:9" x14ac:dyDescent="0.25">
      <c r="A177" t="s">
        <v>199</v>
      </c>
      <c r="B177" s="1">
        <v>43000</v>
      </c>
      <c r="C177" s="1" t="s">
        <v>15</v>
      </c>
      <c r="D177" s="4">
        <v>41988</v>
      </c>
      <c r="E177">
        <v>1100140</v>
      </c>
      <c r="F177" s="1">
        <v>38441.870000000003</v>
      </c>
      <c r="G177" s="5">
        <v>41990</v>
      </c>
      <c r="H177" s="2">
        <f t="shared" si="4"/>
        <v>4558.1299999999974</v>
      </c>
      <c r="I177" s="2">
        <f t="shared" si="5"/>
        <v>12515.269999999993</v>
      </c>
    </row>
    <row r="178" spans="1:9" x14ac:dyDescent="0.25">
      <c r="A178" t="s">
        <v>200</v>
      </c>
      <c r="B178" s="1">
        <v>35000</v>
      </c>
      <c r="C178" s="1" t="s">
        <v>23</v>
      </c>
      <c r="D178" s="4">
        <v>41990</v>
      </c>
      <c r="E178">
        <v>1101027</v>
      </c>
      <c r="F178" s="1">
        <v>38132.089999999997</v>
      </c>
      <c r="G178" s="5">
        <v>41992</v>
      </c>
      <c r="H178" s="2">
        <f t="shared" si="4"/>
        <v>-3132.0899999999965</v>
      </c>
      <c r="I178" s="2">
        <f t="shared" si="5"/>
        <v>9383.1799999999967</v>
      </c>
    </row>
    <row r="179" spans="1:9" x14ac:dyDescent="0.25">
      <c r="A179" t="s">
        <v>201</v>
      </c>
      <c r="B179" s="1">
        <v>35000</v>
      </c>
      <c r="C179" s="1" t="s">
        <v>23</v>
      </c>
      <c r="D179" s="4">
        <v>41990</v>
      </c>
      <c r="E179">
        <v>1101028</v>
      </c>
      <c r="F179" s="1">
        <v>38306.35</v>
      </c>
      <c r="G179" s="5">
        <v>41992</v>
      </c>
      <c r="H179" s="2">
        <f t="shared" si="4"/>
        <v>-3306.3499999999985</v>
      </c>
      <c r="I179" s="2">
        <f t="shared" si="5"/>
        <v>6076.8299999999981</v>
      </c>
    </row>
    <row r="180" spans="1:9" x14ac:dyDescent="0.25">
      <c r="A180" t="s">
        <v>202</v>
      </c>
      <c r="B180" s="1">
        <v>30000</v>
      </c>
      <c r="C180" s="1" t="s">
        <v>26</v>
      </c>
      <c r="D180" s="4">
        <v>41991</v>
      </c>
      <c r="E180">
        <v>1101265</v>
      </c>
      <c r="F180" s="1">
        <v>35179.589999999997</v>
      </c>
      <c r="G180" s="5">
        <v>41996</v>
      </c>
      <c r="H180" s="2">
        <f t="shared" si="4"/>
        <v>-5179.5899999999965</v>
      </c>
      <c r="I180" s="2">
        <f t="shared" si="5"/>
        <v>897.2400000000016</v>
      </c>
    </row>
    <row r="181" spans="1:9" x14ac:dyDescent="0.25">
      <c r="A181" t="s">
        <v>203</v>
      </c>
      <c r="B181" s="1">
        <v>35000</v>
      </c>
      <c r="C181" s="1" t="s">
        <v>94</v>
      </c>
      <c r="D181" s="4">
        <v>41996</v>
      </c>
      <c r="E181">
        <v>1102687</v>
      </c>
      <c r="F181" s="1">
        <v>33693.89</v>
      </c>
      <c r="G181" s="5">
        <v>41999</v>
      </c>
      <c r="H181" s="2">
        <f t="shared" si="4"/>
        <v>1306.1100000000006</v>
      </c>
      <c r="I181" s="2">
        <f t="shared" si="5"/>
        <v>2203.3500000000022</v>
      </c>
    </row>
    <row r="182" spans="1:9" x14ac:dyDescent="0.25">
      <c r="A182" t="s">
        <v>204</v>
      </c>
      <c r="B182" s="1">
        <v>33000</v>
      </c>
      <c r="C182" s="1" t="s">
        <v>13</v>
      </c>
      <c r="D182" s="4">
        <v>41999</v>
      </c>
      <c r="E182">
        <v>1104146</v>
      </c>
      <c r="F182" s="1">
        <v>33934.769999999997</v>
      </c>
      <c r="G182" s="5">
        <v>42003</v>
      </c>
      <c r="H182" s="2">
        <f t="shared" si="4"/>
        <v>-934.7699999999968</v>
      </c>
      <c r="I182" s="2">
        <f t="shared" si="5"/>
        <v>1268.5800000000054</v>
      </c>
    </row>
    <row r="183" spans="1:9" x14ac:dyDescent="0.25">
      <c r="A183" t="s">
        <v>205</v>
      </c>
      <c r="B183" s="1">
        <v>68000</v>
      </c>
      <c r="C183" s="1" t="s">
        <v>183</v>
      </c>
      <c r="D183" s="4">
        <v>41999</v>
      </c>
      <c r="E183">
        <v>1103502</v>
      </c>
      <c r="F183" s="1">
        <v>63552</v>
      </c>
      <c r="G183" s="5">
        <v>42002</v>
      </c>
      <c r="H183" s="2">
        <f t="shared" si="4"/>
        <v>4448</v>
      </c>
      <c r="I183" s="2">
        <f t="shared" si="5"/>
        <v>5716.5800000000054</v>
      </c>
    </row>
    <row r="184" spans="1:9" x14ac:dyDescent="0.25">
      <c r="A184" t="s">
        <v>206</v>
      </c>
      <c r="B184" s="1">
        <v>30000</v>
      </c>
      <c r="C184" s="1" t="s">
        <v>13</v>
      </c>
      <c r="D184" s="4">
        <v>42006</v>
      </c>
      <c r="E184">
        <v>1106118</v>
      </c>
      <c r="F184" s="1">
        <v>30983.68</v>
      </c>
      <c r="G184" s="5">
        <v>42011</v>
      </c>
      <c r="H184" s="2">
        <f t="shared" si="4"/>
        <v>-983.68000000000029</v>
      </c>
      <c r="I184" s="2">
        <f t="shared" si="5"/>
        <v>4732.9000000000051</v>
      </c>
    </row>
    <row r="185" spans="1:9" x14ac:dyDescent="0.25">
      <c r="A185" t="s">
        <v>207</v>
      </c>
      <c r="B185" s="1">
        <v>30000</v>
      </c>
      <c r="C185" s="1" t="s">
        <v>15</v>
      </c>
      <c r="D185" s="4">
        <v>42009</v>
      </c>
      <c r="E185">
        <v>1106545</v>
      </c>
      <c r="F185" s="1">
        <v>31430.54</v>
      </c>
      <c r="G185" s="5">
        <v>42013</v>
      </c>
      <c r="H185" s="2">
        <f t="shared" si="4"/>
        <v>-1430.5400000000009</v>
      </c>
      <c r="I185" s="2">
        <f t="shared" si="5"/>
        <v>3302.3600000000042</v>
      </c>
    </row>
    <row r="186" spans="1:9" x14ac:dyDescent="0.25">
      <c r="A186" t="s">
        <v>208</v>
      </c>
      <c r="B186" s="1">
        <v>30000</v>
      </c>
      <c r="C186" s="1" t="s">
        <v>26</v>
      </c>
      <c r="D186" s="4">
        <v>42012</v>
      </c>
      <c r="E186">
        <v>1108916</v>
      </c>
      <c r="F186" s="1">
        <v>35457.56</v>
      </c>
      <c r="G186" s="5">
        <v>42023</v>
      </c>
      <c r="H186" s="2">
        <f t="shared" si="4"/>
        <v>-5457.5599999999977</v>
      </c>
      <c r="I186" s="2">
        <f t="shared" si="5"/>
        <v>-2155.1999999999935</v>
      </c>
    </row>
    <row r="187" spans="1:9" x14ac:dyDescent="0.25">
      <c r="A187" t="s">
        <v>209</v>
      </c>
      <c r="B187" s="1">
        <v>30000</v>
      </c>
      <c r="C187" s="1" t="s">
        <v>15</v>
      </c>
      <c r="D187" s="4">
        <v>42016</v>
      </c>
      <c r="E187">
        <v>1108513</v>
      </c>
      <c r="F187" s="1">
        <v>35161.08</v>
      </c>
      <c r="G187" s="5">
        <v>42020</v>
      </c>
      <c r="H187" s="2">
        <f t="shared" si="4"/>
        <v>-5161.0800000000017</v>
      </c>
      <c r="I187" s="2">
        <f t="shared" si="5"/>
        <v>-7316.2799999999952</v>
      </c>
    </row>
    <row r="188" spans="1:9" x14ac:dyDescent="0.25">
      <c r="A188" t="s">
        <v>210</v>
      </c>
      <c r="B188" s="1">
        <v>30000</v>
      </c>
      <c r="C188" s="1" t="s">
        <v>13</v>
      </c>
      <c r="D188" s="4">
        <v>41655</v>
      </c>
      <c r="E188">
        <v>1109799</v>
      </c>
      <c r="F188" s="1">
        <v>35787.99</v>
      </c>
      <c r="G188" s="5">
        <v>42025</v>
      </c>
      <c r="H188" s="2">
        <f t="shared" si="4"/>
        <v>-5787.989999999998</v>
      </c>
      <c r="I188" s="2">
        <f t="shared" si="5"/>
        <v>-13104.269999999993</v>
      </c>
    </row>
    <row r="189" spans="1:9" x14ac:dyDescent="0.25">
      <c r="A189" t="s">
        <v>211</v>
      </c>
      <c r="B189" s="1">
        <v>40000</v>
      </c>
      <c r="C189" s="1" t="s">
        <v>15</v>
      </c>
      <c r="D189" s="4">
        <v>42023</v>
      </c>
      <c r="E189">
        <v>1110387</v>
      </c>
      <c r="F189" s="1">
        <v>36861.730000000003</v>
      </c>
      <c r="G189" s="5">
        <v>42027</v>
      </c>
      <c r="H189" s="2">
        <f t="shared" si="4"/>
        <v>3138.2699999999968</v>
      </c>
      <c r="I189" s="2">
        <f t="shared" si="5"/>
        <v>-9965.9999999999964</v>
      </c>
    </row>
    <row r="190" spans="1:9" x14ac:dyDescent="0.25">
      <c r="A190" t="s">
        <v>212</v>
      </c>
      <c r="B190" s="1">
        <v>45000</v>
      </c>
      <c r="C190" s="1" t="s">
        <v>13</v>
      </c>
      <c r="D190" s="4">
        <v>42027</v>
      </c>
      <c r="E190">
        <v>1111954</v>
      </c>
      <c r="F190" s="1">
        <v>37008.06</v>
      </c>
      <c r="G190" s="5">
        <v>42032</v>
      </c>
      <c r="H190" s="2">
        <f t="shared" si="4"/>
        <v>7991.9400000000023</v>
      </c>
      <c r="I190" s="2">
        <f t="shared" si="5"/>
        <v>-1974.059999999994</v>
      </c>
    </row>
    <row r="191" spans="1:9" x14ac:dyDescent="0.25">
      <c r="A191" t="s">
        <v>213</v>
      </c>
      <c r="B191" s="1">
        <v>38000</v>
      </c>
      <c r="C191" s="1" t="s">
        <v>15</v>
      </c>
      <c r="D191" s="4">
        <v>42030</v>
      </c>
      <c r="E191">
        <v>1112638</v>
      </c>
      <c r="F191" s="1">
        <v>35450.14</v>
      </c>
      <c r="G191" s="5">
        <v>42034</v>
      </c>
      <c r="H191" s="2">
        <f t="shared" si="4"/>
        <v>2549.8600000000006</v>
      </c>
      <c r="I191" s="2">
        <f t="shared" si="5"/>
        <v>575.80000000000655</v>
      </c>
    </row>
    <row r="192" spans="1:9" x14ac:dyDescent="0.25">
      <c r="A192" t="s">
        <v>214</v>
      </c>
      <c r="B192" s="1">
        <v>38000</v>
      </c>
      <c r="C192" s="1" t="s">
        <v>15</v>
      </c>
      <c r="D192" s="4">
        <v>42030</v>
      </c>
      <c r="E192">
        <v>1112191</v>
      </c>
      <c r="F192" s="1">
        <v>34863.33</v>
      </c>
      <c r="G192" s="5">
        <v>42034</v>
      </c>
      <c r="H192" s="2">
        <f t="shared" si="4"/>
        <v>3136.6699999999983</v>
      </c>
      <c r="I192" s="2">
        <f t="shared" si="5"/>
        <v>3712.4700000000048</v>
      </c>
    </row>
    <row r="193" spans="1:9" x14ac:dyDescent="0.25">
      <c r="A193" t="s">
        <v>215</v>
      </c>
      <c r="B193" s="1">
        <v>31000</v>
      </c>
      <c r="C193" s="1" t="s">
        <v>13</v>
      </c>
      <c r="D193" s="4">
        <v>42034</v>
      </c>
      <c r="E193">
        <v>1114433</v>
      </c>
      <c r="F193" s="1">
        <v>31345.39</v>
      </c>
      <c r="G193" s="4">
        <v>42039</v>
      </c>
      <c r="H193" s="2">
        <f t="shared" si="4"/>
        <v>-345.38999999999942</v>
      </c>
      <c r="I193" s="2">
        <f t="shared" si="5"/>
        <v>3367.0800000000054</v>
      </c>
    </row>
    <row r="194" spans="1:9" x14ac:dyDescent="0.25">
      <c r="A194" t="s">
        <v>216</v>
      </c>
      <c r="B194" s="1">
        <v>35000</v>
      </c>
      <c r="C194" s="1" t="s">
        <v>94</v>
      </c>
      <c r="D194" s="4">
        <v>42038</v>
      </c>
      <c r="E194">
        <v>1114745</v>
      </c>
      <c r="F194" s="1">
        <v>30005.34</v>
      </c>
      <c r="G194" s="4">
        <v>42041</v>
      </c>
      <c r="H194" s="2">
        <f t="shared" si="4"/>
        <v>4994.66</v>
      </c>
      <c r="I194" s="2">
        <f t="shared" si="5"/>
        <v>8361.7400000000052</v>
      </c>
    </row>
    <row r="195" spans="1:9" x14ac:dyDescent="0.25">
      <c r="A195" t="s">
        <v>217</v>
      </c>
      <c r="B195" s="1">
        <v>35000</v>
      </c>
      <c r="C195" s="1" t="s">
        <v>94</v>
      </c>
      <c r="D195" s="4">
        <v>42038</v>
      </c>
      <c r="E195">
        <v>1114746</v>
      </c>
      <c r="F195" s="1">
        <v>28630.86</v>
      </c>
      <c r="G195" s="5">
        <v>42041</v>
      </c>
      <c r="H195" s="2">
        <f t="shared" si="4"/>
        <v>6369.1399999999994</v>
      </c>
      <c r="I195" s="2">
        <f t="shared" si="5"/>
        <v>14730.880000000005</v>
      </c>
    </row>
    <row r="196" spans="1:9" x14ac:dyDescent="0.25">
      <c r="A196" t="s">
        <v>218</v>
      </c>
      <c r="B196" s="1">
        <v>15000</v>
      </c>
      <c r="C196" s="1" t="s">
        <v>15</v>
      </c>
      <c r="D196" s="4">
        <v>42044</v>
      </c>
      <c r="E196">
        <v>1116543</v>
      </c>
      <c r="F196" s="1">
        <v>28556.99</v>
      </c>
      <c r="G196" s="5">
        <v>42046</v>
      </c>
      <c r="H196" s="2">
        <f t="shared" si="4"/>
        <v>-13556.990000000002</v>
      </c>
      <c r="I196" s="2">
        <f t="shared" si="5"/>
        <v>1173.8900000000031</v>
      </c>
    </row>
    <row r="197" spans="1:9" x14ac:dyDescent="0.25">
      <c r="A197" t="s">
        <v>219</v>
      </c>
      <c r="B197" s="1">
        <v>29000</v>
      </c>
      <c r="C197" s="1" t="s">
        <v>23</v>
      </c>
      <c r="D197" s="4">
        <v>42046</v>
      </c>
      <c r="E197">
        <v>1117007</v>
      </c>
      <c r="F197" s="1">
        <v>29679.62</v>
      </c>
      <c r="G197" s="5">
        <v>42048</v>
      </c>
      <c r="H197" s="2">
        <f t="shared" si="4"/>
        <v>-679.61999999999898</v>
      </c>
      <c r="I197" s="2">
        <f t="shared" si="5"/>
        <v>494.27000000000407</v>
      </c>
    </row>
    <row r="198" spans="1:9" x14ac:dyDescent="0.25">
      <c r="A198" t="s">
        <v>220</v>
      </c>
      <c r="B198" s="1">
        <v>29000</v>
      </c>
      <c r="C198" s="1" t="s">
        <v>23</v>
      </c>
      <c r="D198" s="4">
        <v>42046</v>
      </c>
      <c r="E198">
        <v>1117008</v>
      </c>
      <c r="F198" s="1">
        <v>29594.87</v>
      </c>
      <c r="G198" s="5">
        <v>42048</v>
      </c>
      <c r="H198" s="2">
        <f t="shared" si="4"/>
        <v>-594.86999999999898</v>
      </c>
      <c r="I198" s="2">
        <f t="shared" si="5"/>
        <v>-100.59999999999491</v>
      </c>
    </row>
    <row r="199" spans="1:9" x14ac:dyDescent="0.25">
      <c r="A199" t="s">
        <v>221</v>
      </c>
      <c r="B199" s="1">
        <v>29000</v>
      </c>
      <c r="C199" s="1" t="s">
        <v>13</v>
      </c>
      <c r="D199" s="4">
        <v>42048</v>
      </c>
      <c r="E199">
        <v>1118550</v>
      </c>
      <c r="F199" s="1">
        <v>30284.9</v>
      </c>
      <c r="G199" s="5">
        <v>42053</v>
      </c>
      <c r="H199" s="2">
        <f t="shared" ref="H199:H262" si="6">B199-F199</f>
        <v>-1284.9000000000015</v>
      </c>
      <c r="I199" s="2">
        <f t="shared" si="5"/>
        <v>-1385.4999999999964</v>
      </c>
    </row>
    <row r="200" spans="1:9" x14ac:dyDescent="0.25">
      <c r="A200" t="s">
        <v>222</v>
      </c>
      <c r="B200" s="1">
        <v>30000</v>
      </c>
      <c r="C200" s="1" t="s">
        <v>15</v>
      </c>
      <c r="D200" s="4">
        <v>42051</v>
      </c>
      <c r="E200">
        <v>1118880</v>
      </c>
      <c r="F200" s="1">
        <v>30730.959999999999</v>
      </c>
      <c r="G200" s="5">
        <v>42055</v>
      </c>
      <c r="H200" s="2">
        <f t="shared" si="6"/>
        <v>-730.95999999999913</v>
      </c>
      <c r="I200" s="2">
        <f t="shared" ref="I200:I263" si="7">I199+H200</f>
        <v>-2116.4599999999955</v>
      </c>
    </row>
    <row r="201" spans="1:9" x14ac:dyDescent="0.25">
      <c r="A201" t="s">
        <v>223</v>
      </c>
      <c r="B201" s="1">
        <v>30000</v>
      </c>
      <c r="C201" s="1" t="s">
        <v>15</v>
      </c>
      <c r="D201" s="4">
        <v>42051</v>
      </c>
      <c r="E201">
        <v>1118881</v>
      </c>
      <c r="F201" s="1">
        <v>31023.39</v>
      </c>
      <c r="G201" s="5">
        <v>42055</v>
      </c>
      <c r="H201" s="2">
        <f t="shared" si="6"/>
        <v>-1023.3899999999994</v>
      </c>
      <c r="I201" s="2">
        <f t="shared" si="7"/>
        <v>-3139.8499999999949</v>
      </c>
    </row>
    <row r="202" spans="1:9" x14ac:dyDescent="0.25">
      <c r="A202" t="s">
        <v>224</v>
      </c>
      <c r="B202" s="1">
        <v>30000</v>
      </c>
      <c r="C202" s="1" t="s">
        <v>23</v>
      </c>
      <c r="D202" s="4">
        <v>42053</v>
      </c>
      <c r="E202">
        <v>1120714</v>
      </c>
      <c r="F202" s="1">
        <v>31665.27</v>
      </c>
      <c r="G202" s="5">
        <v>42060</v>
      </c>
      <c r="H202" s="2">
        <f t="shared" si="6"/>
        <v>-1665.2700000000004</v>
      </c>
      <c r="I202" s="2">
        <f t="shared" si="7"/>
        <v>-4805.1199999999953</v>
      </c>
    </row>
    <row r="203" spans="1:9" x14ac:dyDescent="0.25">
      <c r="A203" t="s">
        <v>225</v>
      </c>
      <c r="B203" s="1">
        <v>34000</v>
      </c>
      <c r="C203" s="1" t="s">
        <v>15</v>
      </c>
      <c r="D203" s="4">
        <v>42058</v>
      </c>
      <c r="E203">
        <v>1122002</v>
      </c>
      <c r="F203" s="1">
        <v>28384</v>
      </c>
      <c r="G203" s="5">
        <v>42065</v>
      </c>
      <c r="H203" s="2">
        <f t="shared" si="6"/>
        <v>5616</v>
      </c>
      <c r="I203" s="2">
        <f t="shared" si="7"/>
        <v>810.88000000000466</v>
      </c>
    </row>
    <row r="204" spans="1:9" x14ac:dyDescent="0.25">
      <c r="A204" t="s">
        <v>226</v>
      </c>
      <c r="B204" s="1">
        <v>34000</v>
      </c>
      <c r="C204" s="1" t="s">
        <v>15</v>
      </c>
      <c r="D204" s="4">
        <v>42058</v>
      </c>
      <c r="E204">
        <v>1121120</v>
      </c>
      <c r="F204" s="1">
        <v>29240.87</v>
      </c>
      <c r="G204" s="5">
        <v>42062</v>
      </c>
      <c r="H204" s="2">
        <f t="shared" si="6"/>
        <v>4759.130000000001</v>
      </c>
      <c r="I204" s="2">
        <f t="shared" si="7"/>
        <v>5570.0100000000057</v>
      </c>
    </row>
    <row r="205" spans="1:9" x14ac:dyDescent="0.25">
      <c r="A205" t="s">
        <v>227</v>
      </c>
      <c r="B205" s="1">
        <v>25000</v>
      </c>
      <c r="C205" s="1" t="s">
        <v>13</v>
      </c>
      <c r="D205" s="4">
        <v>42062</v>
      </c>
      <c r="E205">
        <v>1122799</v>
      </c>
      <c r="F205" s="1">
        <v>29851.57</v>
      </c>
      <c r="G205" s="5">
        <v>42067</v>
      </c>
      <c r="H205" s="2">
        <f t="shared" si="6"/>
        <v>-4851.57</v>
      </c>
      <c r="I205" s="2">
        <f t="shared" si="7"/>
        <v>718.44000000000597</v>
      </c>
    </row>
    <row r="206" spans="1:9" x14ac:dyDescent="0.25">
      <c r="A206" t="s">
        <v>228</v>
      </c>
      <c r="B206" s="1">
        <v>29000</v>
      </c>
      <c r="C206" s="1" t="s">
        <v>15</v>
      </c>
      <c r="D206" s="4">
        <v>42065</v>
      </c>
      <c r="E206">
        <v>1123274</v>
      </c>
      <c r="F206" s="1">
        <v>27466.86</v>
      </c>
      <c r="G206" s="5">
        <v>42069</v>
      </c>
      <c r="H206" s="2">
        <f t="shared" si="6"/>
        <v>1533.1399999999994</v>
      </c>
      <c r="I206" s="2">
        <f t="shared" si="7"/>
        <v>2251.5800000000054</v>
      </c>
    </row>
    <row r="207" spans="1:9" x14ac:dyDescent="0.25">
      <c r="A207" t="s">
        <v>229</v>
      </c>
      <c r="B207" s="1">
        <v>29000</v>
      </c>
      <c r="C207" s="1" t="s">
        <v>15</v>
      </c>
      <c r="D207" s="4">
        <v>42065</v>
      </c>
      <c r="E207">
        <v>1123275</v>
      </c>
      <c r="F207" s="1">
        <v>28643.4</v>
      </c>
      <c r="G207" s="5">
        <v>42069</v>
      </c>
      <c r="H207" s="2">
        <f t="shared" si="6"/>
        <v>356.59999999999854</v>
      </c>
      <c r="I207" s="2">
        <f t="shared" si="7"/>
        <v>2608.1800000000039</v>
      </c>
    </row>
    <row r="208" spans="1:9" x14ac:dyDescent="0.25">
      <c r="A208" t="s">
        <v>230</v>
      </c>
      <c r="B208" s="1">
        <v>27000</v>
      </c>
      <c r="C208" s="1" t="s">
        <v>15</v>
      </c>
      <c r="D208" s="4">
        <v>42072</v>
      </c>
      <c r="E208">
        <v>1124967</v>
      </c>
      <c r="F208" s="1">
        <v>28743.39</v>
      </c>
      <c r="G208" s="5">
        <v>42074</v>
      </c>
      <c r="H208" s="2">
        <f t="shared" si="6"/>
        <v>-1743.3899999999994</v>
      </c>
      <c r="I208" s="2">
        <f t="shared" si="7"/>
        <v>864.79000000000451</v>
      </c>
    </row>
    <row r="209" spans="1:10" x14ac:dyDescent="0.25">
      <c r="A209" t="s">
        <v>231</v>
      </c>
      <c r="B209" s="1">
        <v>29000</v>
      </c>
      <c r="C209" s="1" t="s">
        <v>94</v>
      </c>
      <c r="D209" s="4">
        <v>42073</v>
      </c>
      <c r="E209">
        <v>1125356</v>
      </c>
      <c r="F209" s="1">
        <v>26773.82</v>
      </c>
      <c r="G209" s="5">
        <v>42076</v>
      </c>
      <c r="H209" s="2">
        <f t="shared" si="6"/>
        <v>2226.1800000000003</v>
      </c>
      <c r="I209" s="2">
        <f t="shared" si="7"/>
        <v>3090.9700000000048</v>
      </c>
    </row>
    <row r="210" spans="1:10" x14ac:dyDescent="0.25">
      <c r="A210" t="s">
        <v>232</v>
      </c>
      <c r="B210" s="1">
        <v>29000</v>
      </c>
      <c r="C210" s="1" t="s">
        <v>94</v>
      </c>
      <c r="D210" s="4">
        <v>42073</v>
      </c>
      <c r="E210">
        <v>1125448</v>
      </c>
      <c r="F210" s="1">
        <v>27398.31</v>
      </c>
      <c r="G210" s="5">
        <v>42076</v>
      </c>
      <c r="H210" s="2">
        <f t="shared" si="6"/>
        <v>1601.6899999999987</v>
      </c>
      <c r="I210" s="2">
        <f t="shared" si="7"/>
        <v>4692.6600000000035</v>
      </c>
    </row>
    <row r="211" spans="1:10" x14ac:dyDescent="0.25">
      <c r="A211" t="s">
        <v>233</v>
      </c>
      <c r="B211" s="1">
        <v>24000</v>
      </c>
      <c r="C211" s="1" t="s">
        <v>183</v>
      </c>
      <c r="D211" s="4">
        <v>42076</v>
      </c>
      <c r="E211">
        <v>1127123</v>
      </c>
      <c r="F211" s="1">
        <v>27419.94</v>
      </c>
      <c r="G211" s="5">
        <v>42081</v>
      </c>
      <c r="H211" s="2">
        <f t="shared" si="6"/>
        <v>-3419.9399999999987</v>
      </c>
      <c r="I211" s="2">
        <f t="shared" si="7"/>
        <v>1272.7200000000048</v>
      </c>
    </row>
    <row r="212" spans="1:10" x14ac:dyDescent="0.25">
      <c r="A212" t="s">
        <v>234</v>
      </c>
      <c r="B212" s="1">
        <v>29000</v>
      </c>
      <c r="C212" s="1" t="s">
        <v>94</v>
      </c>
      <c r="D212" s="4">
        <v>42080</v>
      </c>
      <c r="E212">
        <v>1127490</v>
      </c>
      <c r="F212" s="1">
        <v>25115.73</v>
      </c>
      <c r="G212" s="5">
        <v>42083</v>
      </c>
      <c r="H212" s="2">
        <f t="shared" si="6"/>
        <v>3884.2700000000004</v>
      </c>
      <c r="I212" s="2">
        <f t="shared" si="7"/>
        <v>5156.9900000000052</v>
      </c>
    </row>
    <row r="213" spans="1:10" x14ac:dyDescent="0.25">
      <c r="A213" t="s">
        <v>235</v>
      </c>
      <c r="B213" s="1">
        <v>29000</v>
      </c>
      <c r="C213" s="1" t="s">
        <v>94</v>
      </c>
      <c r="D213" s="4">
        <v>42080</v>
      </c>
      <c r="E213">
        <v>1127491</v>
      </c>
      <c r="F213" s="1">
        <v>25383.4</v>
      </c>
      <c r="G213" s="5">
        <v>42083</v>
      </c>
      <c r="H213" s="2">
        <f t="shared" si="6"/>
        <v>3616.5999999999985</v>
      </c>
      <c r="I213" s="2">
        <f t="shared" si="7"/>
        <v>8773.5900000000038</v>
      </c>
    </row>
    <row r="214" spans="1:10" x14ac:dyDescent="0.25">
      <c r="A214" t="s">
        <v>236</v>
      </c>
      <c r="B214" s="1">
        <v>26000</v>
      </c>
      <c r="C214" s="1" t="s">
        <v>13</v>
      </c>
      <c r="D214" s="4">
        <v>42083</v>
      </c>
      <c r="E214">
        <v>1129242</v>
      </c>
      <c r="F214" s="7">
        <v>25132.65</v>
      </c>
      <c r="G214" s="5">
        <v>42088</v>
      </c>
      <c r="H214" s="2">
        <f t="shared" si="6"/>
        <v>867.34999999999854</v>
      </c>
      <c r="I214" s="2">
        <f t="shared" si="7"/>
        <v>9640.9400000000023</v>
      </c>
    </row>
    <row r="215" spans="1:10" x14ac:dyDescent="0.25">
      <c r="A215" t="s">
        <v>237</v>
      </c>
      <c r="B215" s="1">
        <v>21000</v>
      </c>
      <c r="C215" s="1" t="s">
        <v>15</v>
      </c>
      <c r="D215" s="4">
        <v>42086</v>
      </c>
      <c r="E215">
        <v>1129663</v>
      </c>
      <c r="F215" s="7">
        <v>23371.119999999999</v>
      </c>
      <c r="G215" s="5">
        <v>42090</v>
      </c>
      <c r="H215" s="2">
        <f t="shared" si="6"/>
        <v>-2371.119999999999</v>
      </c>
      <c r="I215" s="2">
        <f t="shared" si="7"/>
        <v>7269.8200000000033</v>
      </c>
    </row>
    <row r="216" spans="1:10" x14ac:dyDescent="0.25">
      <c r="A216" t="s">
        <v>238</v>
      </c>
      <c r="B216" s="1">
        <v>21000</v>
      </c>
      <c r="C216" s="1" t="s">
        <v>15</v>
      </c>
      <c r="D216" s="4">
        <v>42086</v>
      </c>
      <c r="E216">
        <v>1129335</v>
      </c>
      <c r="F216" s="7">
        <v>24059.38</v>
      </c>
      <c r="G216" s="5">
        <v>42090</v>
      </c>
      <c r="H216" s="2">
        <f t="shared" si="6"/>
        <v>-3059.380000000001</v>
      </c>
      <c r="I216" s="2">
        <f t="shared" si="7"/>
        <v>4210.4400000000023</v>
      </c>
    </row>
    <row r="217" spans="1:10" x14ac:dyDescent="0.25">
      <c r="A217" t="s">
        <v>239</v>
      </c>
      <c r="B217" s="1">
        <v>70000</v>
      </c>
      <c r="C217" s="1" t="s">
        <v>15</v>
      </c>
      <c r="D217" s="4">
        <v>42086</v>
      </c>
      <c r="E217">
        <v>1130410</v>
      </c>
      <c r="F217" s="7">
        <v>26630.28</v>
      </c>
      <c r="G217" s="5">
        <v>42093</v>
      </c>
      <c r="H217" s="2">
        <f>B217-F217</f>
        <v>43369.72</v>
      </c>
      <c r="I217" s="2">
        <f>I216+H217</f>
        <v>47580.160000000003</v>
      </c>
    </row>
    <row r="218" spans="1:10" x14ac:dyDescent="0.25">
      <c r="A218" t="s">
        <v>240</v>
      </c>
      <c r="E218">
        <v>1131212</v>
      </c>
      <c r="F218" s="7">
        <v>21479.88</v>
      </c>
      <c r="G218" s="5">
        <v>42095</v>
      </c>
      <c r="H218" s="2">
        <f>B218-F218</f>
        <v>-21479.88</v>
      </c>
      <c r="I218" s="2">
        <f>I217+H218</f>
        <v>26100.280000000002</v>
      </c>
    </row>
    <row r="219" spans="1:10" x14ac:dyDescent="0.25">
      <c r="A219" t="s">
        <v>241</v>
      </c>
      <c r="E219">
        <v>1131213</v>
      </c>
      <c r="F219" s="7">
        <v>21563.93</v>
      </c>
      <c r="G219" s="5">
        <v>42095</v>
      </c>
      <c r="H219" s="2">
        <f>B219-F219</f>
        <v>-21563.93</v>
      </c>
      <c r="I219" s="2">
        <f>I218+H219</f>
        <v>4536.3500000000022</v>
      </c>
    </row>
    <row r="220" spans="1:10" x14ac:dyDescent="0.25">
      <c r="A220" t="s">
        <v>242</v>
      </c>
      <c r="B220" s="1">
        <v>20000</v>
      </c>
      <c r="C220" s="1" t="s">
        <v>23</v>
      </c>
      <c r="D220" s="4">
        <v>42095</v>
      </c>
      <c r="E220">
        <v>1133402</v>
      </c>
      <c r="F220" s="1">
        <v>22241.29</v>
      </c>
      <c r="G220" s="5">
        <v>42102</v>
      </c>
      <c r="H220" s="2">
        <f t="shared" si="6"/>
        <v>-2241.2900000000009</v>
      </c>
      <c r="I220" s="2">
        <f t="shared" si="7"/>
        <v>2295.0600000000013</v>
      </c>
    </row>
    <row r="221" spans="1:10" x14ac:dyDescent="0.25">
      <c r="A221" t="s">
        <v>243</v>
      </c>
      <c r="B221" s="1">
        <v>22000</v>
      </c>
      <c r="C221" s="1" t="s">
        <v>15</v>
      </c>
      <c r="D221" s="4">
        <v>42100</v>
      </c>
      <c r="E221">
        <v>1133748</v>
      </c>
      <c r="F221" s="1">
        <v>22780.36</v>
      </c>
      <c r="G221" s="5">
        <v>42104</v>
      </c>
      <c r="H221" s="2">
        <f t="shared" si="6"/>
        <v>-780.36000000000058</v>
      </c>
      <c r="I221" s="2">
        <f t="shared" si="7"/>
        <v>1514.7000000000007</v>
      </c>
    </row>
    <row r="222" spans="1:10" x14ac:dyDescent="0.25">
      <c r="A222" t="s">
        <v>244</v>
      </c>
      <c r="B222" s="1">
        <v>22000</v>
      </c>
      <c r="C222" s="1" t="s">
        <v>15</v>
      </c>
      <c r="D222" s="4">
        <v>42100</v>
      </c>
      <c r="E222">
        <v>1133749</v>
      </c>
      <c r="F222" s="1">
        <v>23013.119999999999</v>
      </c>
      <c r="G222" s="5">
        <v>42104</v>
      </c>
      <c r="H222" s="2">
        <f t="shared" si="6"/>
        <v>-1013.119999999999</v>
      </c>
      <c r="I222" s="2">
        <f t="shared" si="7"/>
        <v>501.58000000000175</v>
      </c>
    </row>
    <row r="223" spans="1:10" x14ac:dyDescent="0.25">
      <c r="A223" t="s">
        <v>245</v>
      </c>
      <c r="B223" s="1">
        <v>70000</v>
      </c>
      <c r="C223" s="1" t="s">
        <v>13</v>
      </c>
      <c r="D223" s="4">
        <v>42104</v>
      </c>
      <c r="E223">
        <v>1135547</v>
      </c>
      <c r="F223" s="1">
        <v>69120</v>
      </c>
      <c r="G223" s="5">
        <v>42109</v>
      </c>
      <c r="H223" s="2">
        <f>B223-F223</f>
        <v>880</v>
      </c>
      <c r="I223" s="2">
        <f>I222+H223</f>
        <v>1381.5800000000017</v>
      </c>
      <c r="J223" t="s">
        <v>156</v>
      </c>
    </row>
    <row r="224" spans="1:10" x14ac:dyDescent="0.25">
      <c r="A224" t="s">
        <v>246</v>
      </c>
      <c r="B224" s="1">
        <v>26000</v>
      </c>
      <c r="C224" s="1" t="s">
        <v>15</v>
      </c>
      <c r="D224" s="4">
        <v>42107</v>
      </c>
      <c r="E224">
        <v>1135548</v>
      </c>
      <c r="F224" s="1">
        <v>25544.94</v>
      </c>
      <c r="G224" s="5">
        <v>42109</v>
      </c>
      <c r="H224" s="2">
        <f>B224-F224</f>
        <v>455.06000000000131</v>
      </c>
      <c r="I224" s="2">
        <f>I223+H224</f>
        <v>1836.6400000000031</v>
      </c>
    </row>
    <row r="225" spans="1:10" x14ac:dyDescent="0.25">
      <c r="A225" t="s">
        <v>247</v>
      </c>
      <c r="B225" s="1">
        <v>26000</v>
      </c>
      <c r="C225" s="1" t="s">
        <v>15</v>
      </c>
      <c r="D225" s="4">
        <v>42107</v>
      </c>
      <c r="E225">
        <v>1136095</v>
      </c>
      <c r="F225" s="1">
        <f>26209.41-153.39</f>
        <v>26056.02</v>
      </c>
      <c r="G225" s="5">
        <v>42111</v>
      </c>
      <c r="H225" s="2">
        <f t="shared" si="6"/>
        <v>-56.020000000000437</v>
      </c>
      <c r="I225" s="2">
        <f t="shared" si="7"/>
        <v>1780.6200000000026</v>
      </c>
      <c r="J225" t="s">
        <v>248</v>
      </c>
    </row>
    <row r="226" spans="1:10" x14ac:dyDescent="0.25">
      <c r="A226" t="s">
        <v>249</v>
      </c>
      <c r="B226" s="1">
        <v>26000</v>
      </c>
      <c r="C226" s="1" t="s">
        <v>15</v>
      </c>
      <c r="D226" s="4">
        <v>42107</v>
      </c>
      <c r="E226">
        <v>1136096</v>
      </c>
      <c r="F226" s="1">
        <v>28686.92</v>
      </c>
      <c r="G226" s="5">
        <v>42111</v>
      </c>
      <c r="H226" s="2">
        <f t="shared" si="6"/>
        <v>-2686.9199999999983</v>
      </c>
      <c r="I226" s="2">
        <f t="shared" si="7"/>
        <v>-906.29999999999563</v>
      </c>
    </row>
    <row r="227" spans="1:10" x14ac:dyDescent="0.25">
      <c r="A227" t="s">
        <v>250</v>
      </c>
      <c r="B227" s="1">
        <v>26000</v>
      </c>
      <c r="C227" s="1" t="s">
        <v>13</v>
      </c>
      <c r="D227" s="4">
        <v>42111</v>
      </c>
      <c r="E227">
        <v>1137838</v>
      </c>
      <c r="F227" s="1">
        <v>29591.200000000001</v>
      </c>
      <c r="G227" s="5">
        <v>42116</v>
      </c>
      <c r="H227" s="2">
        <f t="shared" si="6"/>
        <v>-3591.2000000000007</v>
      </c>
      <c r="I227" s="2">
        <f t="shared" si="7"/>
        <v>-4497.4999999999964</v>
      </c>
    </row>
    <row r="228" spans="1:10" x14ac:dyDescent="0.25">
      <c r="A228" t="s">
        <v>251</v>
      </c>
      <c r="B228" s="1">
        <v>29000</v>
      </c>
      <c r="C228" s="1" t="s">
        <v>15</v>
      </c>
      <c r="D228" s="4">
        <v>42114</v>
      </c>
      <c r="E228">
        <v>1138317</v>
      </c>
      <c r="F228" s="1">
        <v>30364.78</v>
      </c>
      <c r="G228" s="5">
        <v>42118</v>
      </c>
      <c r="H228" s="2">
        <f t="shared" si="6"/>
        <v>-1364.7799999999988</v>
      </c>
      <c r="I228" s="2">
        <f t="shared" si="7"/>
        <v>-5862.2799999999952</v>
      </c>
    </row>
    <row r="229" spans="1:10" x14ac:dyDescent="0.25">
      <c r="A229" t="s">
        <v>252</v>
      </c>
      <c r="B229" s="1">
        <v>29000</v>
      </c>
      <c r="C229" s="1" t="s">
        <v>15</v>
      </c>
      <c r="D229" s="4">
        <v>42114</v>
      </c>
      <c r="E229">
        <v>1138318</v>
      </c>
      <c r="F229" s="1">
        <v>30473.41</v>
      </c>
      <c r="G229" s="5">
        <v>42118</v>
      </c>
      <c r="H229" s="2">
        <f t="shared" si="6"/>
        <v>-1473.4099999999999</v>
      </c>
      <c r="I229" s="2">
        <f t="shared" si="7"/>
        <v>-7335.6899999999951</v>
      </c>
    </row>
    <row r="230" spans="1:10" x14ac:dyDescent="0.25">
      <c r="A230" t="s">
        <v>253</v>
      </c>
      <c r="B230" s="1">
        <v>35000</v>
      </c>
      <c r="C230" s="1" t="s">
        <v>13</v>
      </c>
      <c r="D230" s="4">
        <v>42118</v>
      </c>
      <c r="E230">
        <v>1140035</v>
      </c>
      <c r="F230" s="1">
        <v>30141</v>
      </c>
      <c r="G230" s="5">
        <v>42123</v>
      </c>
      <c r="H230" s="2">
        <f t="shared" si="6"/>
        <v>4859</v>
      </c>
      <c r="I230" s="2">
        <f t="shared" si="7"/>
        <v>-2476.6899999999951</v>
      </c>
    </row>
    <row r="231" spans="1:10" x14ac:dyDescent="0.25">
      <c r="A231" t="s">
        <v>254</v>
      </c>
      <c r="B231" s="1">
        <v>33000</v>
      </c>
      <c r="C231" s="1" t="s">
        <v>15</v>
      </c>
      <c r="D231" s="4">
        <v>42121</v>
      </c>
      <c r="E231">
        <v>1140036</v>
      </c>
      <c r="F231" s="1">
        <v>28861.13</v>
      </c>
      <c r="G231" s="5">
        <v>42124</v>
      </c>
      <c r="H231" s="2">
        <f t="shared" si="6"/>
        <v>4138.869999999999</v>
      </c>
      <c r="I231" s="2">
        <f t="shared" si="7"/>
        <v>1662.1800000000039</v>
      </c>
    </row>
    <row r="232" spans="1:10" x14ac:dyDescent="0.25">
      <c r="A232" t="s">
        <v>255</v>
      </c>
      <c r="B232" s="1">
        <v>33000</v>
      </c>
      <c r="C232" s="1" t="s">
        <v>15</v>
      </c>
      <c r="D232" s="4">
        <v>42121</v>
      </c>
      <c r="E232">
        <v>1140314</v>
      </c>
      <c r="F232" s="1">
        <v>30035.69</v>
      </c>
      <c r="G232" s="5">
        <v>42124</v>
      </c>
      <c r="H232" s="2">
        <f t="shared" si="6"/>
        <v>2964.3100000000013</v>
      </c>
      <c r="I232" s="2">
        <f t="shared" si="7"/>
        <v>4626.4900000000052</v>
      </c>
    </row>
    <row r="233" spans="1:10" x14ac:dyDescent="0.25">
      <c r="A233" t="s">
        <v>256</v>
      </c>
      <c r="B233" s="1">
        <v>28000</v>
      </c>
      <c r="C233" s="1" t="s">
        <v>26</v>
      </c>
      <c r="D233" s="4">
        <v>42124</v>
      </c>
      <c r="E233">
        <v>1141914</v>
      </c>
      <c r="F233" s="1">
        <v>29681.56</v>
      </c>
      <c r="G233" s="5">
        <v>42130</v>
      </c>
      <c r="H233" s="2">
        <f t="shared" si="6"/>
        <v>-1681.5600000000013</v>
      </c>
      <c r="I233" s="2">
        <f t="shared" si="7"/>
        <v>2944.9300000000039</v>
      </c>
    </row>
    <row r="234" spans="1:10" x14ac:dyDescent="0.25">
      <c r="A234" t="s">
        <v>257</v>
      </c>
      <c r="B234" s="1">
        <v>28000</v>
      </c>
      <c r="C234" s="1" t="s">
        <v>26</v>
      </c>
      <c r="D234" s="4">
        <v>42124</v>
      </c>
      <c r="E234">
        <v>1142241</v>
      </c>
      <c r="F234" s="1">
        <v>30716.799999999999</v>
      </c>
      <c r="G234" s="5">
        <v>42131</v>
      </c>
      <c r="H234" s="2">
        <f t="shared" si="6"/>
        <v>-2716.7999999999993</v>
      </c>
      <c r="I234" s="2">
        <f t="shared" si="7"/>
        <v>228.13000000000466</v>
      </c>
    </row>
    <row r="235" spans="1:10" x14ac:dyDescent="0.25">
      <c r="A235" t="s">
        <v>258</v>
      </c>
      <c r="B235" s="1">
        <v>31000</v>
      </c>
      <c r="C235" s="1" t="s">
        <v>15</v>
      </c>
      <c r="D235" s="4">
        <v>42128</v>
      </c>
      <c r="E235">
        <v>1142706</v>
      </c>
      <c r="F235" s="1">
        <v>31076.400000000001</v>
      </c>
      <c r="G235" s="5">
        <v>42132</v>
      </c>
      <c r="H235" s="2">
        <f t="shared" si="6"/>
        <v>-76.400000000001455</v>
      </c>
      <c r="I235" s="2">
        <f t="shared" si="7"/>
        <v>151.7300000000032</v>
      </c>
    </row>
    <row r="236" spans="1:10" x14ac:dyDescent="0.25">
      <c r="A236" t="s">
        <v>259</v>
      </c>
      <c r="B236" s="1">
        <v>31000</v>
      </c>
      <c r="C236" s="1" t="s">
        <v>15</v>
      </c>
      <c r="D236" s="4">
        <v>42128</v>
      </c>
      <c r="E236">
        <v>1142707</v>
      </c>
      <c r="F236" s="1">
        <v>31044.5</v>
      </c>
      <c r="G236" s="5">
        <v>42132</v>
      </c>
      <c r="H236" s="2">
        <f t="shared" si="6"/>
        <v>-44.5</v>
      </c>
      <c r="I236" s="2">
        <f t="shared" si="7"/>
        <v>107.2300000000032</v>
      </c>
    </row>
    <row r="237" spans="1:10" x14ac:dyDescent="0.25">
      <c r="A237" t="s">
        <v>260</v>
      </c>
      <c r="B237" s="1">
        <v>31000</v>
      </c>
      <c r="C237" s="1" t="s">
        <v>13</v>
      </c>
      <c r="D237" s="4">
        <v>42132</v>
      </c>
      <c r="E237">
        <v>1144389</v>
      </c>
      <c r="F237" s="1">
        <v>31146.93</v>
      </c>
      <c r="G237" s="5">
        <v>42137</v>
      </c>
      <c r="H237" s="2">
        <f t="shared" si="6"/>
        <v>-146.93000000000029</v>
      </c>
      <c r="I237" s="2">
        <f t="shared" si="7"/>
        <v>-39.69999999999709</v>
      </c>
    </row>
    <row r="238" spans="1:10" x14ac:dyDescent="0.25">
      <c r="A238" t="s">
        <v>261</v>
      </c>
      <c r="B238" s="1">
        <v>31000</v>
      </c>
      <c r="C238" s="1" t="s">
        <v>13</v>
      </c>
      <c r="D238" s="4">
        <v>42132</v>
      </c>
      <c r="E238">
        <v>1144390</v>
      </c>
      <c r="F238" s="1">
        <v>32026.400000000001</v>
      </c>
      <c r="G238" s="5">
        <v>42138</v>
      </c>
      <c r="H238" s="2">
        <f t="shared" si="6"/>
        <v>-1026.4000000000015</v>
      </c>
      <c r="I238" s="2">
        <f t="shared" si="7"/>
        <v>-1066.0999999999985</v>
      </c>
    </row>
    <row r="239" spans="1:10" x14ac:dyDescent="0.25">
      <c r="A239" t="s">
        <v>262</v>
      </c>
      <c r="B239" s="1">
        <v>32000</v>
      </c>
      <c r="C239" s="1" t="s">
        <v>15</v>
      </c>
      <c r="D239" s="4">
        <v>42135</v>
      </c>
      <c r="E239">
        <v>1144949</v>
      </c>
      <c r="F239" s="1">
        <v>32369.759999999998</v>
      </c>
      <c r="G239" s="5">
        <v>42139</v>
      </c>
      <c r="H239" s="2">
        <f t="shared" si="6"/>
        <v>-369.7599999999984</v>
      </c>
      <c r="I239" s="2">
        <f t="shared" si="7"/>
        <v>-1435.8599999999969</v>
      </c>
    </row>
    <row r="240" spans="1:10" x14ac:dyDescent="0.25">
      <c r="A240" t="s">
        <v>263</v>
      </c>
      <c r="B240" s="1">
        <v>32000</v>
      </c>
      <c r="C240" s="1" t="s">
        <v>15</v>
      </c>
      <c r="D240" s="4">
        <v>42135</v>
      </c>
      <c r="E240">
        <v>1144950</v>
      </c>
      <c r="F240" s="1">
        <v>32575.5</v>
      </c>
      <c r="G240" s="5">
        <v>42139</v>
      </c>
      <c r="H240" s="2">
        <f t="shared" si="6"/>
        <v>-575.5</v>
      </c>
      <c r="I240" s="2">
        <f t="shared" si="7"/>
        <v>-2011.3599999999969</v>
      </c>
    </row>
    <row r="241" spans="1:9" x14ac:dyDescent="0.25">
      <c r="A241" t="s">
        <v>264</v>
      </c>
      <c r="B241" s="1">
        <v>33000</v>
      </c>
      <c r="C241" s="1" t="s">
        <v>13</v>
      </c>
      <c r="D241" s="4">
        <v>42139</v>
      </c>
      <c r="E241">
        <v>1146559</v>
      </c>
      <c r="F241" s="1">
        <v>33704.71</v>
      </c>
      <c r="G241" s="5">
        <v>42144</v>
      </c>
      <c r="H241" s="2">
        <f t="shared" si="6"/>
        <v>-704.70999999999913</v>
      </c>
      <c r="I241" s="2">
        <f t="shared" si="7"/>
        <v>-2716.0699999999961</v>
      </c>
    </row>
    <row r="242" spans="1:9" x14ac:dyDescent="0.25">
      <c r="A242" t="s">
        <v>265</v>
      </c>
      <c r="B242" s="1">
        <v>33000</v>
      </c>
      <c r="C242" s="1" t="s">
        <v>13</v>
      </c>
      <c r="D242" s="4">
        <v>42139</v>
      </c>
      <c r="E242">
        <v>1146560</v>
      </c>
      <c r="F242" s="1">
        <v>33178.019999999997</v>
      </c>
      <c r="G242" s="5">
        <v>42145</v>
      </c>
      <c r="H242" s="2">
        <f t="shared" si="6"/>
        <v>-178.0199999999968</v>
      </c>
      <c r="I242" s="2">
        <f t="shared" si="7"/>
        <v>-2894.0899999999929</v>
      </c>
    </row>
    <row r="243" spans="1:9" x14ac:dyDescent="0.25">
      <c r="A243" t="s">
        <v>266</v>
      </c>
      <c r="B243" s="1">
        <v>34000</v>
      </c>
      <c r="C243" s="1" t="s">
        <v>15</v>
      </c>
      <c r="D243" s="4">
        <v>42142</v>
      </c>
      <c r="E243">
        <v>1147119</v>
      </c>
      <c r="F243" s="1">
        <v>34125.660000000003</v>
      </c>
      <c r="G243" s="5">
        <v>42145</v>
      </c>
      <c r="H243" s="2">
        <f t="shared" si="6"/>
        <v>-125.66000000000349</v>
      </c>
      <c r="I243" s="2">
        <f t="shared" si="7"/>
        <v>-3019.7499999999964</v>
      </c>
    </row>
    <row r="244" spans="1:9" x14ac:dyDescent="0.25">
      <c r="A244" t="s">
        <v>267</v>
      </c>
      <c r="B244" s="1">
        <v>34000</v>
      </c>
      <c r="C244" s="1" t="s">
        <v>15</v>
      </c>
      <c r="D244" s="4">
        <v>42142</v>
      </c>
      <c r="E244">
        <v>1147120</v>
      </c>
      <c r="F244" s="1">
        <v>33976.51</v>
      </c>
      <c r="G244" s="5">
        <v>42146</v>
      </c>
      <c r="H244" s="2">
        <f t="shared" si="6"/>
        <v>23.489999999997963</v>
      </c>
      <c r="I244" s="2">
        <f t="shared" si="7"/>
        <v>-2996.2599999999984</v>
      </c>
    </row>
    <row r="245" spans="1:9" x14ac:dyDescent="0.25">
      <c r="A245" t="s">
        <v>268</v>
      </c>
      <c r="B245" s="1">
        <v>36000</v>
      </c>
      <c r="C245" s="1" t="s">
        <v>13</v>
      </c>
      <c r="D245" s="4">
        <v>42146</v>
      </c>
      <c r="E245">
        <v>1148751</v>
      </c>
      <c r="F245" s="1">
        <v>33213.72</v>
      </c>
      <c r="G245" s="5">
        <v>42152</v>
      </c>
      <c r="H245" s="2">
        <f t="shared" si="6"/>
        <v>2786.2799999999988</v>
      </c>
      <c r="I245" s="2">
        <f t="shared" si="7"/>
        <v>-209.97999999999956</v>
      </c>
    </row>
    <row r="246" spans="1:9" x14ac:dyDescent="0.25">
      <c r="A246" t="s">
        <v>269</v>
      </c>
      <c r="B246" s="1">
        <v>36000</v>
      </c>
      <c r="C246" s="1" t="s">
        <v>13</v>
      </c>
      <c r="D246" s="4">
        <v>42146</v>
      </c>
      <c r="E246">
        <v>1148752</v>
      </c>
      <c r="F246" s="1">
        <v>33175.160000000003</v>
      </c>
      <c r="G246" s="5">
        <v>42152</v>
      </c>
      <c r="H246" s="2">
        <f t="shared" si="6"/>
        <v>2824.8399999999965</v>
      </c>
      <c r="I246" s="2">
        <f t="shared" si="7"/>
        <v>2614.8599999999969</v>
      </c>
    </row>
    <row r="247" spans="1:9" x14ac:dyDescent="0.25">
      <c r="A247" t="s">
        <v>270</v>
      </c>
      <c r="B247" s="1">
        <v>34000</v>
      </c>
      <c r="C247" s="1" t="s">
        <v>15</v>
      </c>
      <c r="D247" s="4">
        <v>42149</v>
      </c>
      <c r="E247">
        <v>1148753</v>
      </c>
      <c r="F247" s="1">
        <v>33888.65</v>
      </c>
      <c r="G247" s="5">
        <v>42153</v>
      </c>
      <c r="H247" s="2">
        <f t="shared" si="6"/>
        <v>111.34999999999854</v>
      </c>
      <c r="I247" s="2">
        <f t="shared" si="7"/>
        <v>2726.2099999999955</v>
      </c>
    </row>
    <row r="248" spans="1:9" x14ac:dyDescent="0.25">
      <c r="A248" t="s">
        <v>271</v>
      </c>
      <c r="B248" s="1">
        <v>34000</v>
      </c>
      <c r="C248" s="1" t="s">
        <v>15</v>
      </c>
      <c r="D248" s="4">
        <v>42149</v>
      </c>
      <c r="E248">
        <v>1148989</v>
      </c>
      <c r="F248" s="1">
        <v>34027.78</v>
      </c>
      <c r="G248" s="5">
        <v>42153</v>
      </c>
      <c r="H248" s="2">
        <f t="shared" si="6"/>
        <v>-27.779999999998836</v>
      </c>
      <c r="I248" s="2">
        <f t="shared" si="7"/>
        <v>2698.4299999999967</v>
      </c>
    </row>
    <row r="249" spans="1:9" x14ac:dyDescent="0.25">
      <c r="A249" t="s">
        <v>272</v>
      </c>
      <c r="B249" s="1">
        <v>34000</v>
      </c>
      <c r="C249" s="1" t="s">
        <v>13</v>
      </c>
      <c r="D249" s="4">
        <v>42153</v>
      </c>
      <c r="E249">
        <v>1150616</v>
      </c>
      <c r="F249" s="1">
        <v>32863.11</v>
      </c>
      <c r="G249" s="5">
        <v>42158</v>
      </c>
      <c r="H249" s="2">
        <f t="shared" si="6"/>
        <v>1136.8899999999994</v>
      </c>
      <c r="I249" s="2">
        <f t="shared" si="7"/>
        <v>3835.3199999999961</v>
      </c>
    </row>
    <row r="250" spans="1:9" x14ac:dyDescent="0.25">
      <c r="A250" t="s">
        <v>273</v>
      </c>
      <c r="B250" s="1">
        <v>34000</v>
      </c>
      <c r="C250" s="1" t="s">
        <v>13</v>
      </c>
      <c r="D250" s="4">
        <v>42153</v>
      </c>
      <c r="E250">
        <v>1150617</v>
      </c>
      <c r="F250" s="1">
        <v>32087.58</v>
      </c>
      <c r="G250" s="5">
        <v>42159</v>
      </c>
      <c r="H250" s="2">
        <f t="shared" si="6"/>
        <v>1912.4199999999983</v>
      </c>
      <c r="I250" s="2">
        <f t="shared" si="7"/>
        <v>5747.7399999999943</v>
      </c>
    </row>
    <row r="251" spans="1:9" x14ac:dyDescent="0.25">
      <c r="A251" t="s">
        <v>274</v>
      </c>
      <c r="B251" s="1">
        <v>33000</v>
      </c>
      <c r="C251" s="1" t="s">
        <v>15</v>
      </c>
      <c r="D251" s="4">
        <v>42156</v>
      </c>
      <c r="E251">
        <v>1150731</v>
      </c>
      <c r="F251" s="1">
        <v>32823.94</v>
      </c>
      <c r="G251" s="5">
        <v>42160</v>
      </c>
      <c r="H251" s="2">
        <f t="shared" si="6"/>
        <v>176.05999999999767</v>
      </c>
      <c r="I251" s="2">
        <f t="shared" si="7"/>
        <v>5923.799999999992</v>
      </c>
    </row>
    <row r="252" spans="1:9" x14ac:dyDescent="0.25">
      <c r="A252" t="s">
        <v>275</v>
      </c>
      <c r="B252" s="1">
        <v>33000</v>
      </c>
      <c r="C252" s="1" t="s">
        <v>15</v>
      </c>
      <c r="D252" s="4">
        <v>42156</v>
      </c>
      <c r="E252">
        <v>1150988</v>
      </c>
      <c r="F252" s="1">
        <v>32071.040000000001</v>
      </c>
      <c r="G252" s="5">
        <v>42160</v>
      </c>
      <c r="H252" s="2">
        <f t="shared" si="6"/>
        <v>928.95999999999913</v>
      </c>
      <c r="I252" s="2">
        <f t="shared" si="7"/>
        <v>6852.7599999999911</v>
      </c>
    </row>
    <row r="253" spans="1:9" x14ac:dyDescent="0.25">
      <c r="A253" t="s">
        <v>276</v>
      </c>
      <c r="B253" s="1">
        <v>28000</v>
      </c>
      <c r="C253" s="1" t="s">
        <v>13</v>
      </c>
      <c r="D253" s="4">
        <v>42160</v>
      </c>
      <c r="E253">
        <v>1152679</v>
      </c>
      <c r="F253" s="1">
        <v>29750.82</v>
      </c>
      <c r="G253" s="5">
        <v>42165</v>
      </c>
      <c r="H253" s="2">
        <f t="shared" si="6"/>
        <v>-1750.8199999999997</v>
      </c>
      <c r="I253" s="2">
        <f t="shared" si="7"/>
        <v>5101.9399999999914</v>
      </c>
    </row>
    <row r="254" spans="1:9" x14ac:dyDescent="0.25">
      <c r="A254" t="s">
        <v>277</v>
      </c>
      <c r="B254" s="1">
        <v>28000</v>
      </c>
      <c r="C254" s="1" t="s">
        <v>13</v>
      </c>
      <c r="D254" s="4">
        <v>42160</v>
      </c>
      <c r="E254">
        <v>1152564</v>
      </c>
      <c r="F254" s="1">
        <v>30413.09</v>
      </c>
      <c r="G254" s="5">
        <v>42166</v>
      </c>
      <c r="H254" s="2">
        <f t="shared" si="6"/>
        <v>-2413.09</v>
      </c>
      <c r="I254" s="2">
        <f t="shared" si="7"/>
        <v>2688.8499999999913</v>
      </c>
    </row>
    <row r="255" spans="1:9" x14ac:dyDescent="0.25">
      <c r="A255" t="s">
        <v>278</v>
      </c>
      <c r="B255" s="1">
        <v>30000</v>
      </c>
      <c r="C255" s="1" t="s">
        <v>15</v>
      </c>
      <c r="D255" s="4">
        <v>42163</v>
      </c>
      <c r="E255">
        <v>1153181</v>
      </c>
      <c r="F255" s="1">
        <v>30560.76</v>
      </c>
      <c r="G255" s="5">
        <v>42167</v>
      </c>
      <c r="H255" s="2">
        <f t="shared" si="6"/>
        <v>-560.7599999999984</v>
      </c>
      <c r="I255" s="2">
        <f t="shared" si="7"/>
        <v>2128.0899999999929</v>
      </c>
    </row>
    <row r="256" spans="1:9" x14ac:dyDescent="0.25">
      <c r="A256" t="s">
        <v>279</v>
      </c>
      <c r="B256" s="1">
        <v>30000</v>
      </c>
      <c r="C256" s="1" t="s">
        <v>15</v>
      </c>
      <c r="D256" s="4">
        <v>42163</v>
      </c>
      <c r="E256">
        <v>1153021</v>
      </c>
      <c r="F256" s="1">
        <v>31295.73</v>
      </c>
      <c r="G256" s="5">
        <v>42167</v>
      </c>
      <c r="H256" s="2">
        <f t="shared" si="6"/>
        <v>-1295.7299999999996</v>
      </c>
      <c r="I256" s="2">
        <f t="shared" si="7"/>
        <v>832.35999999999331</v>
      </c>
    </row>
    <row r="257" spans="1:9" x14ac:dyDescent="0.25">
      <c r="A257" t="s">
        <v>280</v>
      </c>
      <c r="B257" s="1">
        <v>30000</v>
      </c>
      <c r="C257" s="1" t="s">
        <v>13</v>
      </c>
      <c r="D257" s="4">
        <v>42167</v>
      </c>
      <c r="E257">
        <v>1154723</v>
      </c>
      <c r="F257" s="1">
        <v>30345.99</v>
      </c>
      <c r="G257" s="5">
        <v>42172</v>
      </c>
      <c r="H257" s="2">
        <f t="shared" si="6"/>
        <v>-345.9900000000016</v>
      </c>
      <c r="I257" s="2">
        <f t="shared" si="7"/>
        <v>486.36999999999171</v>
      </c>
    </row>
    <row r="258" spans="1:9" x14ac:dyDescent="0.25">
      <c r="A258" t="s">
        <v>281</v>
      </c>
      <c r="B258" s="1">
        <v>30000</v>
      </c>
      <c r="C258" s="1" t="s">
        <v>13</v>
      </c>
      <c r="D258" s="4">
        <v>42167</v>
      </c>
      <c r="E258">
        <v>1154816</v>
      </c>
      <c r="F258" s="1">
        <v>29514.68</v>
      </c>
      <c r="G258" s="5">
        <v>42173</v>
      </c>
      <c r="H258" s="2">
        <f t="shared" si="6"/>
        <v>485.31999999999971</v>
      </c>
      <c r="I258" s="2">
        <f t="shared" si="7"/>
        <v>971.68999999999141</v>
      </c>
    </row>
    <row r="259" spans="1:9" x14ac:dyDescent="0.25">
      <c r="A259" t="s">
        <v>282</v>
      </c>
      <c r="B259" s="1">
        <v>32000</v>
      </c>
      <c r="C259" s="1" t="s">
        <v>15</v>
      </c>
      <c r="D259" s="4">
        <v>42170</v>
      </c>
      <c r="E259">
        <v>1155332</v>
      </c>
      <c r="F259" s="1">
        <v>30762.65</v>
      </c>
      <c r="G259" s="5">
        <v>42174</v>
      </c>
      <c r="H259" s="2">
        <f t="shared" si="6"/>
        <v>1237.3499999999985</v>
      </c>
      <c r="I259" s="2">
        <f t="shared" si="7"/>
        <v>2209.03999999999</v>
      </c>
    </row>
    <row r="260" spans="1:9" x14ac:dyDescent="0.25">
      <c r="A260" t="s">
        <v>283</v>
      </c>
      <c r="B260" s="1">
        <v>32000</v>
      </c>
      <c r="C260" s="1" t="s">
        <v>15</v>
      </c>
      <c r="D260" s="4">
        <v>42170</v>
      </c>
      <c r="E260">
        <v>1155333</v>
      </c>
      <c r="F260" s="1">
        <v>31625.09</v>
      </c>
      <c r="G260" s="5">
        <v>42174</v>
      </c>
      <c r="H260" s="2">
        <f t="shared" si="6"/>
        <v>374.90999999999985</v>
      </c>
      <c r="I260" s="2">
        <f t="shared" si="7"/>
        <v>2583.9499999999898</v>
      </c>
    </row>
    <row r="261" spans="1:9" x14ac:dyDescent="0.25">
      <c r="A261" t="s">
        <v>284</v>
      </c>
      <c r="B261" s="1">
        <v>32000</v>
      </c>
      <c r="C261" s="1" t="s">
        <v>13</v>
      </c>
      <c r="D261" s="4">
        <v>42174</v>
      </c>
      <c r="E261">
        <v>1156792</v>
      </c>
      <c r="F261" s="1">
        <v>31442.89</v>
      </c>
      <c r="G261" s="5">
        <v>42179</v>
      </c>
      <c r="H261" s="2">
        <f t="shared" si="6"/>
        <v>557.11000000000058</v>
      </c>
      <c r="I261" s="2">
        <f t="shared" si="7"/>
        <v>3141.0599999999904</v>
      </c>
    </row>
    <row r="262" spans="1:9" x14ac:dyDescent="0.25">
      <c r="A262" t="s">
        <v>285</v>
      </c>
      <c r="B262" s="1">
        <v>32000</v>
      </c>
      <c r="C262" s="1" t="s">
        <v>13</v>
      </c>
      <c r="D262" s="4">
        <v>42174</v>
      </c>
      <c r="E262">
        <v>1156912</v>
      </c>
      <c r="F262" s="1">
        <v>31425.98</v>
      </c>
      <c r="G262" s="5">
        <v>42180</v>
      </c>
      <c r="H262" s="2">
        <f t="shared" si="6"/>
        <v>574.02000000000044</v>
      </c>
      <c r="I262" s="2">
        <f t="shared" si="7"/>
        <v>3715.0799999999908</v>
      </c>
    </row>
    <row r="263" spans="1:9" x14ac:dyDescent="0.25">
      <c r="A263" t="s">
        <v>286</v>
      </c>
      <c r="B263" s="1">
        <v>31000</v>
      </c>
      <c r="C263" s="1" t="s">
        <v>15</v>
      </c>
      <c r="D263" s="4">
        <v>42177</v>
      </c>
      <c r="E263">
        <v>1157573</v>
      </c>
      <c r="F263" s="1">
        <v>30876.03</v>
      </c>
      <c r="G263" s="5">
        <v>42181</v>
      </c>
      <c r="H263" s="2">
        <f t="shared" ref="H263:H326" si="8">B263-F263</f>
        <v>123.97000000000116</v>
      </c>
      <c r="I263" s="2">
        <f t="shared" si="7"/>
        <v>3839.049999999992</v>
      </c>
    </row>
    <row r="264" spans="1:9" x14ac:dyDescent="0.25">
      <c r="A264" t="s">
        <v>287</v>
      </c>
      <c r="B264" s="1">
        <v>31000</v>
      </c>
      <c r="C264" s="1" t="s">
        <v>15</v>
      </c>
      <c r="D264" s="4">
        <v>42177</v>
      </c>
      <c r="E264">
        <v>1157574</v>
      </c>
      <c r="F264" s="1">
        <v>31114.400000000001</v>
      </c>
      <c r="G264" s="5">
        <v>42181</v>
      </c>
      <c r="H264" s="2">
        <f t="shared" si="8"/>
        <v>-114.40000000000146</v>
      </c>
      <c r="I264" s="2">
        <f t="shared" ref="I264:I327" si="9">I263+H264</f>
        <v>3724.6499999999905</v>
      </c>
    </row>
    <row r="265" spans="1:9" x14ac:dyDescent="0.25">
      <c r="A265" t="s">
        <v>288</v>
      </c>
      <c r="B265" s="1">
        <v>30000</v>
      </c>
      <c r="C265" s="1" t="s">
        <v>13</v>
      </c>
      <c r="D265" s="4">
        <v>42181</v>
      </c>
      <c r="E265">
        <v>1159144</v>
      </c>
      <c r="F265" s="1">
        <v>29320.2</v>
      </c>
      <c r="G265" s="5">
        <v>42186</v>
      </c>
      <c r="H265" s="2">
        <f t="shared" si="8"/>
        <v>679.79999999999927</v>
      </c>
      <c r="I265" s="2">
        <f t="shared" si="9"/>
        <v>4404.4499999999898</v>
      </c>
    </row>
    <row r="266" spans="1:9" x14ac:dyDescent="0.25">
      <c r="A266" t="s">
        <v>289</v>
      </c>
      <c r="B266" s="1">
        <v>30000</v>
      </c>
      <c r="C266" s="1" t="s">
        <v>13</v>
      </c>
      <c r="D266" s="4">
        <v>42181</v>
      </c>
      <c r="E266">
        <v>1159322</v>
      </c>
      <c r="F266" s="1">
        <v>29348.05</v>
      </c>
      <c r="G266" s="5">
        <v>42187</v>
      </c>
      <c r="H266" s="2">
        <f t="shared" si="8"/>
        <v>651.95000000000073</v>
      </c>
      <c r="I266" s="2">
        <f t="shared" si="9"/>
        <v>5056.3999999999905</v>
      </c>
    </row>
    <row r="267" spans="1:9" x14ac:dyDescent="0.25">
      <c r="A267" t="s">
        <v>290</v>
      </c>
      <c r="B267" s="1">
        <v>29000</v>
      </c>
      <c r="C267" s="1" t="s">
        <v>15</v>
      </c>
      <c r="D267" s="4">
        <v>42184</v>
      </c>
      <c r="E267">
        <v>1159323</v>
      </c>
      <c r="F267" s="1">
        <v>28366.97</v>
      </c>
      <c r="G267" s="5">
        <v>42187</v>
      </c>
      <c r="H267" s="2">
        <f t="shared" si="8"/>
        <v>633.02999999999884</v>
      </c>
      <c r="I267" s="2">
        <f t="shared" si="9"/>
        <v>5689.4299999999894</v>
      </c>
    </row>
    <row r="268" spans="1:9" x14ac:dyDescent="0.25">
      <c r="A268" t="s">
        <v>291</v>
      </c>
      <c r="B268" s="1">
        <v>29000</v>
      </c>
      <c r="C268" s="1" t="s">
        <v>15</v>
      </c>
      <c r="D268" s="4">
        <v>42184</v>
      </c>
      <c r="E268">
        <v>1159324</v>
      </c>
      <c r="F268" s="1">
        <v>29360.49</v>
      </c>
      <c r="G268" s="5">
        <v>42187</v>
      </c>
      <c r="H268" s="2">
        <f t="shared" si="8"/>
        <v>-360.4900000000016</v>
      </c>
      <c r="I268" s="2">
        <f t="shared" si="9"/>
        <v>5328.9399999999878</v>
      </c>
    </row>
    <row r="269" spans="1:9" x14ac:dyDescent="0.25">
      <c r="A269" t="s">
        <v>292</v>
      </c>
      <c r="B269" s="1">
        <v>28000</v>
      </c>
      <c r="C269" s="1" t="s">
        <v>13</v>
      </c>
      <c r="D269" s="4">
        <v>42188</v>
      </c>
      <c r="E269">
        <v>1160983</v>
      </c>
      <c r="F269" s="1">
        <v>28303.64</v>
      </c>
      <c r="G269" s="5">
        <v>42193</v>
      </c>
      <c r="H269" s="2">
        <f t="shared" si="8"/>
        <v>-303.63999999999942</v>
      </c>
      <c r="I269" s="2">
        <f t="shared" si="9"/>
        <v>5025.2999999999884</v>
      </c>
    </row>
    <row r="270" spans="1:9" x14ac:dyDescent="0.25">
      <c r="A270" t="s">
        <v>293</v>
      </c>
      <c r="B270" s="1">
        <v>28000</v>
      </c>
      <c r="C270" s="1" t="s">
        <v>13</v>
      </c>
      <c r="D270" s="4">
        <v>42188</v>
      </c>
      <c r="E270">
        <v>1160984</v>
      </c>
      <c r="F270" s="1">
        <v>27455.58</v>
      </c>
      <c r="G270" s="5">
        <v>42194</v>
      </c>
      <c r="H270" s="2">
        <f t="shared" si="8"/>
        <v>544.41999999999825</v>
      </c>
      <c r="I270" s="2">
        <f t="shared" si="9"/>
        <v>5569.7199999999866</v>
      </c>
    </row>
    <row r="271" spans="1:9" x14ac:dyDescent="0.25">
      <c r="A271" t="s">
        <v>294</v>
      </c>
      <c r="B271" s="1">
        <v>28000</v>
      </c>
      <c r="C271" s="1" t="s">
        <v>15</v>
      </c>
      <c r="D271" s="4">
        <v>42191</v>
      </c>
      <c r="E271">
        <v>1161476</v>
      </c>
      <c r="F271" s="1">
        <v>27227.86</v>
      </c>
      <c r="G271" s="5">
        <v>42195</v>
      </c>
      <c r="H271" s="2">
        <f t="shared" si="8"/>
        <v>772.13999999999942</v>
      </c>
      <c r="I271" s="2">
        <f t="shared" si="9"/>
        <v>6341.859999999986</v>
      </c>
    </row>
    <row r="272" spans="1:9" x14ac:dyDescent="0.25">
      <c r="A272" t="s">
        <v>295</v>
      </c>
      <c r="B272" s="1">
        <v>28000</v>
      </c>
      <c r="C272" s="1" t="s">
        <v>15</v>
      </c>
      <c r="D272" s="4">
        <v>42191</v>
      </c>
      <c r="E272">
        <v>1161477</v>
      </c>
      <c r="F272" s="1">
        <v>27015.35</v>
      </c>
      <c r="G272" s="5">
        <v>42195</v>
      </c>
      <c r="H272" s="2">
        <f t="shared" si="8"/>
        <v>984.65000000000146</v>
      </c>
      <c r="I272" s="2">
        <f t="shared" si="9"/>
        <v>7326.5099999999875</v>
      </c>
    </row>
    <row r="273" spans="1:9" x14ac:dyDescent="0.25">
      <c r="A273" t="s">
        <v>296</v>
      </c>
      <c r="B273" s="1">
        <v>24000</v>
      </c>
      <c r="C273" s="1" t="s">
        <v>13</v>
      </c>
      <c r="D273" s="4">
        <v>42195</v>
      </c>
      <c r="E273">
        <v>1163041</v>
      </c>
      <c r="F273" s="1">
        <v>27614.49</v>
      </c>
      <c r="G273" s="5">
        <v>42200</v>
      </c>
      <c r="H273" s="2">
        <f t="shared" si="8"/>
        <v>-3614.4900000000016</v>
      </c>
      <c r="I273" s="2">
        <f t="shared" si="9"/>
        <v>3712.0199999999859</v>
      </c>
    </row>
    <row r="274" spans="1:9" x14ac:dyDescent="0.25">
      <c r="A274" t="s">
        <v>297</v>
      </c>
      <c r="B274" s="1">
        <v>24000</v>
      </c>
      <c r="C274" s="1" t="s">
        <v>13</v>
      </c>
      <c r="D274" s="4">
        <v>42195</v>
      </c>
      <c r="E274">
        <v>1163327</v>
      </c>
      <c r="F274" s="1">
        <v>27161.7</v>
      </c>
      <c r="G274" s="5">
        <v>42201</v>
      </c>
      <c r="H274" s="2">
        <f t="shared" si="8"/>
        <v>-3161.7000000000007</v>
      </c>
      <c r="I274" s="2">
        <f t="shared" si="9"/>
        <v>550.31999999998516</v>
      </c>
    </row>
    <row r="275" spans="1:9" x14ac:dyDescent="0.25">
      <c r="A275" t="s">
        <v>298</v>
      </c>
      <c r="B275" s="1">
        <v>28000</v>
      </c>
      <c r="C275" s="1" t="s">
        <v>15</v>
      </c>
      <c r="D275" s="4">
        <v>42198</v>
      </c>
      <c r="E275">
        <v>1163609</v>
      </c>
      <c r="F275" s="1">
        <v>27123.94</v>
      </c>
      <c r="G275" s="5">
        <v>42202</v>
      </c>
      <c r="H275" s="2">
        <f t="shared" si="8"/>
        <v>876.06000000000131</v>
      </c>
      <c r="I275" s="2">
        <f t="shared" si="9"/>
        <v>1426.3799999999865</v>
      </c>
    </row>
    <row r="276" spans="1:9" x14ac:dyDescent="0.25">
      <c r="A276" t="s">
        <v>299</v>
      </c>
      <c r="B276" s="1">
        <v>28000</v>
      </c>
      <c r="C276" s="1" t="s">
        <v>15</v>
      </c>
      <c r="D276" s="4">
        <v>42198</v>
      </c>
      <c r="E276">
        <v>1163610</v>
      </c>
      <c r="F276" s="1">
        <v>27210.09</v>
      </c>
      <c r="G276" s="5">
        <v>42202</v>
      </c>
      <c r="H276" s="2">
        <f t="shared" si="8"/>
        <v>789.90999999999985</v>
      </c>
      <c r="I276" s="2">
        <f t="shared" si="9"/>
        <v>2216.2899999999863</v>
      </c>
    </row>
    <row r="277" spans="1:9" x14ac:dyDescent="0.25">
      <c r="A277" t="s">
        <v>300</v>
      </c>
      <c r="B277" s="1">
        <v>28000</v>
      </c>
      <c r="C277" s="1" t="s">
        <v>13</v>
      </c>
      <c r="D277" s="4">
        <v>42202</v>
      </c>
      <c r="E277">
        <v>1165121</v>
      </c>
      <c r="F277" s="1">
        <v>28702.51</v>
      </c>
      <c r="G277" s="5">
        <v>42207</v>
      </c>
      <c r="H277" s="2">
        <f t="shared" si="8"/>
        <v>-702.5099999999984</v>
      </c>
      <c r="I277" s="2">
        <f t="shared" si="9"/>
        <v>1513.7799999999879</v>
      </c>
    </row>
    <row r="278" spans="1:9" x14ac:dyDescent="0.25">
      <c r="A278" t="s">
        <v>301</v>
      </c>
      <c r="B278" s="1">
        <v>28000</v>
      </c>
      <c r="C278" s="1" t="s">
        <v>13</v>
      </c>
      <c r="D278" s="4">
        <v>42202</v>
      </c>
      <c r="E278">
        <v>1165218</v>
      </c>
      <c r="F278" s="1">
        <v>28787.39</v>
      </c>
      <c r="G278" s="5">
        <v>42208</v>
      </c>
      <c r="H278" s="2">
        <f t="shared" si="8"/>
        <v>-787.38999999999942</v>
      </c>
      <c r="I278" s="2">
        <f t="shared" si="9"/>
        <v>726.3899999999885</v>
      </c>
    </row>
    <row r="279" spans="1:9" x14ac:dyDescent="0.25">
      <c r="A279" t="s">
        <v>302</v>
      </c>
      <c r="B279" s="1">
        <v>28000</v>
      </c>
      <c r="C279" s="1" t="s">
        <v>15</v>
      </c>
      <c r="D279" s="4">
        <v>42205</v>
      </c>
      <c r="E279">
        <v>1165640</v>
      </c>
      <c r="F279" s="1">
        <v>29993.27</v>
      </c>
      <c r="G279" s="5">
        <v>42209</v>
      </c>
      <c r="H279" s="2">
        <f t="shared" si="8"/>
        <v>-1993.2700000000004</v>
      </c>
      <c r="I279" s="2">
        <f t="shared" si="9"/>
        <v>-1266.8800000000119</v>
      </c>
    </row>
    <row r="280" spans="1:9" x14ac:dyDescent="0.25">
      <c r="A280" t="s">
        <v>303</v>
      </c>
      <c r="B280" s="1">
        <v>28000</v>
      </c>
      <c r="C280" s="1" t="s">
        <v>15</v>
      </c>
      <c r="D280" s="4">
        <v>42205</v>
      </c>
      <c r="E280">
        <v>1165449</v>
      </c>
      <c r="F280" s="1">
        <v>29701.68</v>
      </c>
      <c r="G280" s="5">
        <v>42209</v>
      </c>
      <c r="H280" s="2">
        <f t="shared" si="8"/>
        <v>-1701.6800000000003</v>
      </c>
      <c r="I280" s="2">
        <f t="shared" si="9"/>
        <v>-2968.5600000000122</v>
      </c>
    </row>
    <row r="281" spans="1:9" x14ac:dyDescent="0.25">
      <c r="A281" t="s">
        <v>304</v>
      </c>
      <c r="B281" s="1">
        <v>50000</v>
      </c>
      <c r="C281" s="1" t="s">
        <v>15</v>
      </c>
      <c r="D281" s="4">
        <v>42205</v>
      </c>
      <c r="E281">
        <v>1165331</v>
      </c>
      <c r="F281" s="1">
        <v>46260.66</v>
      </c>
      <c r="G281" s="5">
        <v>42209</v>
      </c>
      <c r="H281" s="2">
        <f t="shared" si="8"/>
        <v>3739.3399999999965</v>
      </c>
      <c r="I281" s="2">
        <f t="shared" si="9"/>
        <v>770.77999999998428</v>
      </c>
    </row>
    <row r="282" spans="1:9" x14ac:dyDescent="0.25">
      <c r="A282" t="s">
        <v>305</v>
      </c>
      <c r="B282" s="1">
        <v>28000</v>
      </c>
      <c r="C282" s="1" t="s">
        <v>13</v>
      </c>
      <c r="D282" s="4">
        <v>42209</v>
      </c>
      <c r="E282">
        <v>1167080</v>
      </c>
      <c r="F282" s="1">
        <v>30300.48</v>
      </c>
      <c r="G282" s="5">
        <v>42214</v>
      </c>
      <c r="H282" s="2">
        <f t="shared" si="8"/>
        <v>-2300.4799999999996</v>
      </c>
      <c r="I282" s="2">
        <f t="shared" si="9"/>
        <v>-1529.7000000000153</v>
      </c>
    </row>
    <row r="283" spans="1:9" x14ac:dyDescent="0.25">
      <c r="A283" t="s">
        <v>306</v>
      </c>
      <c r="B283" s="1">
        <v>28000</v>
      </c>
      <c r="C283" s="1" t="s">
        <v>13</v>
      </c>
      <c r="D283" s="4">
        <v>42209</v>
      </c>
      <c r="E283">
        <v>1167361</v>
      </c>
      <c r="F283" s="1">
        <v>30211.18</v>
      </c>
      <c r="G283" s="5">
        <v>42215</v>
      </c>
      <c r="H283" s="2">
        <f t="shared" si="8"/>
        <v>-2211.1800000000003</v>
      </c>
      <c r="I283" s="2">
        <f t="shared" si="9"/>
        <v>-3740.8800000000156</v>
      </c>
    </row>
    <row r="284" spans="1:9" x14ac:dyDescent="0.25">
      <c r="A284" t="s">
        <v>307</v>
      </c>
      <c r="B284" s="1">
        <v>28000</v>
      </c>
      <c r="C284" s="1" t="s">
        <v>15</v>
      </c>
      <c r="D284" s="4">
        <v>42212</v>
      </c>
      <c r="E284">
        <v>1167576</v>
      </c>
      <c r="F284" s="1">
        <v>30956.79</v>
      </c>
      <c r="G284" s="5">
        <v>42215</v>
      </c>
      <c r="H284" s="2">
        <f t="shared" si="8"/>
        <v>-2956.7900000000009</v>
      </c>
      <c r="I284" s="2">
        <f t="shared" si="9"/>
        <v>-6697.6700000000164</v>
      </c>
    </row>
    <row r="285" spans="1:9" x14ac:dyDescent="0.25">
      <c r="A285" t="s">
        <v>308</v>
      </c>
      <c r="B285" s="1">
        <v>28000</v>
      </c>
      <c r="C285" s="1" t="s">
        <v>15</v>
      </c>
      <c r="D285" s="4">
        <v>42212</v>
      </c>
      <c r="E285">
        <v>1167577</v>
      </c>
      <c r="F285" s="1">
        <v>31037.88</v>
      </c>
      <c r="G285" s="5">
        <v>42215</v>
      </c>
      <c r="H285" s="2">
        <f t="shared" si="8"/>
        <v>-3037.880000000001</v>
      </c>
      <c r="I285" s="2">
        <f t="shared" si="9"/>
        <v>-9735.5500000000175</v>
      </c>
    </row>
    <row r="286" spans="1:9" x14ac:dyDescent="0.25">
      <c r="A286" t="s">
        <v>309</v>
      </c>
      <c r="B286" s="1">
        <v>28000</v>
      </c>
      <c r="C286" s="1" t="s">
        <v>13</v>
      </c>
      <c r="D286" s="4">
        <v>42216</v>
      </c>
      <c r="E286">
        <v>1168988</v>
      </c>
      <c r="F286" s="1">
        <v>32107.21</v>
      </c>
      <c r="G286" s="5">
        <v>42221</v>
      </c>
      <c r="H286" s="2">
        <f t="shared" si="8"/>
        <v>-4107.2099999999991</v>
      </c>
      <c r="I286" s="2">
        <f t="shared" si="9"/>
        <v>-13842.760000000017</v>
      </c>
    </row>
    <row r="287" spans="1:9" x14ac:dyDescent="0.25">
      <c r="A287" t="s">
        <v>310</v>
      </c>
      <c r="B287" s="1">
        <v>28000</v>
      </c>
      <c r="C287" s="1" t="s">
        <v>13</v>
      </c>
      <c r="D287" s="4">
        <v>42216</v>
      </c>
      <c r="E287">
        <v>1168989</v>
      </c>
      <c r="F287" s="1">
        <v>32278.83</v>
      </c>
      <c r="G287" s="5">
        <v>42222</v>
      </c>
      <c r="H287" s="2">
        <f t="shared" si="8"/>
        <v>-4278.8300000000017</v>
      </c>
      <c r="I287" s="2">
        <f t="shared" si="9"/>
        <v>-18121.590000000018</v>
      </c>
    </row>
    <row r="288" spans="1:9" x14ac:dyDescent="0.25">
      <c r="A288" t="s">
        <v>311</v>
      </c>
      <c r="B288" s="1">
        <v>28000</v>
      </c>
      <c r="C288" s="1" t="s">
        <v>15</v>
      </c>
      <c r="D288" s="4">
        <v>42219</v>
      </c>
      <c r="E288">
        <v>1169570</v>
      </c>
      <c r="F288" s="1">
        <v>33110.32</v>
      </c>
      <c r="G288" s="5">
        <v>42223</v>
      </c>
      <c r="H288" s="2">
        <f t="shared" si="8"/>
        <v>-5110.32</v>
      </c>
      <c r="I288" s="2">
        <f t="shared" si="9"/>
        <v>-23231.910000000018</v>
      </c>
    </row>
    <row r="289" spans="1:9" x14ac:dyDescent="0.25">
      <c r="A289" t="s">
        <v>312</v>
      </c>
      <c r="B289" s="1">
        <v>28000</v>
      </c>
      <c r="C289" s="1" t="s">
        <v>15</v>
      </c>
      <c r="D289" s="4">
        <v>42219</v>
      </c>
      <c r="E289">
        <v>1169571</v>
      </c>
      <c r="F289" s="1">
        <v>33281.22</v>
      </c>
      <c r="G289" s="5">
        <v>42223</v>
      </c>
      <c r="H289" s="2">
        <f t="shared" si="8"/>
        <v>-5281.2200000000012</v>
      </c>
      <c r="I289" s="2">
        <f t="shared" si="9"/>
        <v>-28513.130000000019</v>
      </c>
    </row>
    <row r="290" spans="1:9" x14ac:dyDescent="0.25">
      <c r="A290" t="s">
        <v>313</v>
      </c>
      <c r="B290" s="1">
        <v>40000</v>
      </c>
      <c r="C290" s="1" t="s">
        <v>13</v>
      </c>
      <c r="D290" s="4">
        <v>42223</v>
      </c>
      <c r="E290">
        <v>1170987</v>
      </c>
      <c r="F290" s="1">
        <v>30993.599999999999</v>
      </c>
      <c r="G290" s="5">
        <v>42228</v>
      </c>
      <c r="H290" s="2">
        <f t="shared" si="8"/>
        <v>9006.4000000000015</v>
      </c>
      <c r="I290" s="2">
        <f t="shared" si="9"/>
        <v>-19506.730000000018</v>
      </c>
    </row>
    <row r="291" spans="1:9" x14ac:dyDescent="0.25">
      <c r="A291" t="s">
        <v>314</v>
      </c>
      <c r="B291" s="1">
        <v>40000</v>
      </c>
      <c r="C291" s="1" t="s">
        <v>13</v>
      </c>
      <c r="D291" s="4">
        <v>42223</v>
      </c>
      <c r="E291">
        <v>1171172</v>
      </c>
      <c r="F291" s="1">
        <v>33049.07</v>
      </c>
      <c r="G291" s="5">
        <v>42229</v>
      </c>
      <c r="H291" s="2">
        <f t="shared" si="8"/>
        <v>6950.93</v>
      </c>
      <c r="I291" s="2">
        <f t="shared" si="9"/>
        <v>-12555.800000000017</v>
      </c>
    </row>
    <row r="292" spans="1:9" x14ac:dyDescent="0.25">
      <c r="A292" t="s">
        <v>315</v>
      </c>
      <c r="B292" s="1">
        <v>40000</v>
      </c>
      <c r="C292" s="1" t="s">
        <v>15</v>
      </c>
      <c r="D292" s="4">
        <v>42226</v>
      </c>
      <c r="E292">
        <v>1170988</v>
      </c>
      <c r="F292" s="1">
        <v>32299.72</v>
      </c>
      <c r="G292" s="5">
        <v>42229</v>
      </c>
      <c r="H292" s="2">
        <f t="shared" si="8"/>
        <v>7700.2799999999988</v>
      </c>
      <c r="I292" s="2">
        <f t="shared" si="9"/>
        <v>-4855.5200000000186</v>
      </c>
    </row>
    <row r="293" spans="1:9" x14ac:dyDescent="0.25">
      <c r="A293" t="s">
        <v>316</v>
      </c>
      <c r="B293" s="1">
        <v>40000</v>
      </c>
      <c r="C293" s="1" t="s">
        <v>15</v>
      </c>
      <c r="D293" s="4">
        <v>42226</v>
      </c>
      <c r="E293">
        <v>1171546</v>
      </c>
      <c r="F293" s="1">
        <v>32970.589999999997</v>
      </c>
      <c r="G293" s="5">
        <v>42230</v>
      </c>
      <c r="H293" s="2">
        <f t="shared" si="8"/>
        <v>7029.4100000000035</v>
      </c>
      <c r="I293" s="2">
        <f t="shared" si="9"/>
        <v>2173.8899999999849</v>
      </c>
    </row>
    <row r="294" spans="1:9" x14ac:dyDescent="0.25">
      <c r="A294" t="s">
        <v>317</v>
      </c>
      <c r="B294" s="1">
        <v>33000</v>
      </c>
      <c r="C294" s="1" t="s">
        <v>13</v>
      </c>
      <c r="D294" s="4">
        <v>42230</v>
      </c>
      <c r="E294">
        <v>1173001</v>
      </c>
      <c r="F294" s="1">
        <v>33263.03</v>
      </c>
      <c r="G294" s="5">
        <v>42235</v>
      </c>
      <c r="H294" s="2">
        <f t="shared" si="8"/>
        <v>-263.02999999999884</v>
      </c>
      <c r="I294" s="2">
        <f t="shared" si="9"/>
        <v>1910.859999999986</v>
      </c>
    </row>
    <row r="295" spans="1:9" x14ac:dyDescent="0.25">
      <c r="A295" t="s">
        <v>318</v>
      </c>
      <c r="B295" s="1">
        <v>33000</v>
      </c>
      <c r="C295" s="1" t="s">
        <v>13</v>
      </c>
      <c r="D295" s="4">
        <v>42230</v>
      </c>
      <c r="E295">
        <v>1172912</v>
      </c>
      <c r="F295" s="1">
        <v>32868.730000000003</v>
      </c>
      <c r="G295" s="5">
        <v>42236</v>
      </c>
      <c r="H295" s="2">
        <f t="shared" si="8"/>
        <v>131.2699999999968</v>
      </c>
      <c r="I295" s="2">
        <f t="shared" si="9"/>
        <v>2042.1299999999828</v>
      </c>
    </row>
    <row r="296" spans="1:9" x14ac:dyDescent="0.25">
      <c r="A296" t="s">
        <v>319</v>
      </c>
      <c r="B296" s="1">
        <v>35000</v>
      </c>
      <c r="C296" s="1" t="s">
        <v>15</v>
      </c>
      <c r="D296" s="4">
        <v>42233</v>
      </c>
      <c r="E296">
        <v>1172913</v>
      </c>
      <c r="F296" s="1">
        <v>32883.370000000003</v>
      </c>
      <c r="G296" s="5">
        <v>42236</v>
      </c>
      <c r="H296" s="2">
        <f t="shared" si="8"/>
        <v>2116.6299999999974</v>
      </c>
      <c r="I296" s="2">
        <f t="shared" si="9"/>
        <v>4158.7599999999802</v>
      </c>
    </row>
    <row r="297" spans="1:9" x14ac:dyDescent="0.25">
      <c r="A297" t="s">
        <v>320</v>
      </c>
      <c r="B297" s="1">
        <v>35000</v>
      </c>
      <c r="C297" s="1" t="s">
        <v>15</v>
      </c>
      <c r="D297" s="4">
        <v>42233</v>
      </c>
      <c r="E297">
        <v>1173399</v>
      </c>
      <c r="F297" s="1">
        <v>34134.239999999998</v>
      </c>
      <c r="G297" s="5">
        <v>42237</v>
      </c>
      <c r="H297" s="2">
        <f t="shared" si="8"/>
        <v>865.76000000000204</v>
      </c>
      <c r="I297" s="2">
        <f t="shared" si="9"/>
        <v>5024.5199999999822</v>
      </c>
    </row>
    <row r="298" spans="1:9" x14ac:dyDescent="0.25">
      <c r="A298" t="s">
        <v>321</v>
      </c>
      <c r="B298" s="1">
        <v>35000</v>
      </c>
      <c r="C298" s="1" t="s">
        <v>13</v>
      </c>
      <c r="D298" s="4">
        <v>42237</v>
      </c>
      <c r="E298">
        <v>1174731</v>
      </c>
      <c r="F298" s="1">
        <v>34005.160000000003</v>
      </c>
      <c r="G298" s="5">
        <v>42242</v>
      </c>
      <c r="H298" s="2">
        <f t="shared" si="8"/>
        <v>994.83999999999651</v>
      </c>
      <c r="I298" s="2">
        <f t="shared" si="9"/>
        <v>6019.3599999999788</v>
      </c>
    </row>
    <row r="299" spans="1:9" x14ac:dyDescent="0.25">
      <c r="A299" t="s">
        <v>322</v>
      </c>
      <c r="B299" s="1">
        <v>35000</v>
      </c>
      <c r="C299" s="1" t="s">
        <v>13</v>
      </c>
      <c r="D299" s="4">
        <v>42237</v>
      </c>
      <c r="E299">
        <v>1175236</v>
      </c>
      <c r="F299" s="1">
        <v>34707.82</v>
      </c>
      <c r="G299" s="5">
        <v>42243</v>
      </c>
      <c r="H299" s="2">
        <f t="shared" si="8"/>
        <v>292.18000000000029</v>
      </c>
      <c r="I299" s="2">
        <f t="shared" si="9"/>
        <v>6311.539999999979</v>
      </c>
    </row>
    <row r="300" spans="1:9" x14ac:dyDescent="0.25">
      <c r="A300" t="s">
        <v>323</v>
      </c>
      <c r="B300" s="1">
        <v>32000</v>
      </c>
      <c r="C300" s="1" t="s">
        <v>15</v>
      </c>
      <c r="D300" s="4">
        <v>42240</v>
      </c>
      <c r="E300">
        <v>1175237</v>
      </c>
      <c r="F300" s="1">
        <v>34362.94</v>
      </c>
      <c r="G300" s="5">
        <v>42243</v>
      </c>
      <c r="H300" s="2">
        <f t="shared" si="8"/>
        <v>-2362.9400000000023</v>
      </c>
      <c r="I300" s="2">
        <f t="shared" si="9"/>
        <v>3948.5999999999767</v>
      </c>
    </row>
    <row r="301" spans="1:9" x14ac:dyDescent="0.25">
      <c r="A301" t="s">
        <v>324</v>
      </c>
      <c r="B301" s="1">
        <v>32000</v>
      </c>
      <c r="C301" s="1" t="s">
        <v>15</v>
      </c>
      <c r="D301" s="4">
        <v>42240</v>
      </c>
      <c r="E301">
        <v>1175460</v>
      </c>
      <c r="F301" s="1">
        <v>34325.42</v>
      </c>
      <c r="G301" s="5">
        <v>42244</v>
      </c>
      <c r="H301" s="2">
        <f t="shared" si="8"/>
        <v>-2325.4199999999983</v>
      </c>
      <c r="I301" s="2">
        <f t="shared" si="9"/>
        <v>1623.1799999999785</v>
      </c>
    </row>
    <row r="302" spans="1:9" x14ac:dyDescent="0.25">
      <c r="A302" t="s">
        <v>325</v>
      </c>
      <c r="B302" s="1">
        <v>32000</v>
      </c>
      <c r="C302" s="1" t="s">
        <v>26</v>
      </c>
      <c r="D302" s="4">
        <v>42243</v>
      </c>
      <c r="E302">
        <v>1177416</v>
      </c>
      <c r="F302" s="1">
        <v>33848.1</v>
      </c>
      <c r="G302" s="5">
        <v>42249</v>
      </c>
      <c r="H302" s="2">
        <f t="shared" si="8"/>
        <v>-1848.0999999999985</v>
      </c>
      <c r="I302" s="2">
        <f t="shared" si="9"/>
        <v>-224.92000000002008</v>
      </c>
    </row>
    <row r="303" spans="1:9" x14ac:dyDescent="0.25">
      <c r="A303" t="s">
        <v>326</v>
      </c>
      <c r="B303" s="1">
        <v>32000</v>
      </c>
      <c r="C303" s="1" t="s">
        <v>26</v>
      </c>
      <c r="D303" s="4">
        <v>42243</v>
      </c>
      <c r="E303">
        <v>1177417</v>
      </c>
      <c r="F303" s="1">
        <v>33146.800000000003</v>
      </c>
      <c r="G303" s="5">
        <v>42250</v>
      </c>
      <c r="H303" s="2">
        <f t="shared" si="8"/>
        <v>-1146.8000000000029</v>
      </c>
      <c r="I303" s="2">
        <f t="shared" si="9"/>
        <v>-1371.720000000023</v>
      </c>
    </row>
    <row r="304" spans="1:9" x14ac:dyDescent="0.25">
      <c r="A304" t="s">
        <v>327</v>
      </c>
      <c r="B304" s="1">
        <v>33000</v>
      </c>
      <c r="C304" s="1" t="s">
        <v>15</v>
      </c>
      <c r="D304" s="4">
        <v>42247</v>
      </c>
      <c r="E304">
        <v>1177364</v>
      </c>
      <c r="F304" s="1">
        <v>33090.720000000001</v>
      </c>
      <c r="G304" s="5">
        <v>42249</v>
      </c>
      <c r="H304" s="2">
        <f t="shared" si="8"/>
        <v>-90.720000000001164</v>
      </c>
      <c r="I304" s="2">
        <f t="shared" si="9"/>
        <v>-1462.4400000000242</v>
      </c>
    </row>
    <row r="305" spans="1:9" x14ac:dyDescent="0.25">
      <c r="A305" t="s">
        <v>328</v>
      </c>
      <c r="B305" s="1">
        <v>33000</v>
      </c>
      <c r="C305" s="1" t="s">
        <v>15</v>
      </c>
      <c r="D305" s="4">
        <v>42247</v>
      </c>
      <c r="E305">
        <v>1177900</v>
      </c>
      <c r="F305" s="1">
        <v>32902.959999999999</v>
      </c>
      <c r="G305" s="5">
        <v>42251</v>
      </c>
      <c r="H305" s="2">
        <f t="shared" si="8"/>
        <v>97.040000000000873</v>
      </c>
      <c r="I305" s="2">
        <f t="shared" si="9"/>
        <v>-1365.4000000000233</v>
      </c>
    </row>
    <row r="306" spans="1:9" x14ac:dyDescent="0.25">
      <c r="A306" t="s">
        <v>329</v>
      </c>
      <c r="B306" s="1">
        <v>34000</v>
      </c>
      <c r="C306" s="1" t="s">
        <v>13</v>
      </c>
      <c r="D306" s="4">
        <v>42251</v>
      </c>
      <c r="E306">
        <v>1179740</v>
      </c>
      <c r="F306" s="1">
        <v>34548.46</v>
      </c>
      <c r="G306" s="5">
        <v>42257</v>
      </c>
      <c r="H306" s="2">
        <f t="shared" si="8"/>
        <v>-548.45999999999913</v>
      </c>
      <c r="I306" s="2">
        <f t="shared" si="9"/>
        <v>-1913.8600000000224</v>
      </c>
    </row>
    <row r="307" spans="1:9" x14ac:dyDescent="0.25">
      <c r="A307" t="s">
        <v>330</v>
      </c>
      <c r="B307" s="1">
        <v>34000</v>
      </c>
      <c r="C307" s="1" t="s">
        <v>13</v>
      </c>
      <c r="D307" s="4">
        <v>42251</v>
      </c>
      <c r="E307">
        <v>1179741</v>
      </c>
      <c r="F307" s="1">
        <v>34616.06</v>
      </c>
      <c r="G307" s="5">
        <v>42257</v>
      </c>
      <c r="H307" s="2">
        <f t="shared" si="8"/>
        <v>-616.05999999999767</v>
      </c>
      <c r="I307" s="2">
        <f t="shared" si="9"/>
        <v>-2529.9200000000201</v>
      </c>
    </row>
    <row r="308" spans="1:9" x14ac:dyDescent="0.25">
      <c r="A308" t="s">
        <v>331</v>
      </c>
      <c r="B308" s="1">
        <v>34000</v>
      </c>
      <c r="C308" s="1" t="s">
        <v>94</v>
      </c>
      <c r="D308" s="4">
        <v>42255</v>
      </c>
      <c r="E308">
        <v>1180044</v>
      </c>
      <c r="F308" s="1">
        <v>32988.480000000003</v>
      </c>
      <c r="G308" s="5">
        <v>42258</v>
      </c>
      <c r="H308" s="2">
        <f t="shared" si="8"/>
        <v>1011.5199999999968</v>
      </c>
      <c r="I308" s="2">
        <f t="shared" si="9"/>
        <v>-1518.4000000000233</v>
      </c>
    </row>
    <row r="309" spans="1:9" x14ac:dyDescent="0.25">
      <c r="A309" t="s">
        <v>332</v>
      </c>
      <c r="B309" s="1">
        <v>33000</v>
      </c>
      <c r="C309" s="1" t="s">
        <v>26</v>
      </c>
      <c r="D309" s="4">
        <v>42257</v>
      </c>
      <c r="E309">
        <v>1180774</v>
      </c>
      <c r="F309" s="1">
        <v>31811.5</v>
      </c>
      <c r="G309" s="5">
        <v>42261</v>
      </c>
      <c r="H309" s="2">
        <f t="shared" si="8"/>
        <v>1188.5</v>
      </c>
      <c r="I309" s="2">
        <f t="shared" si="9"/>
        <v>-329.90000000002328</v>
      </c>
    </row>
    <row r="310" spans="1:9" x14ac:dyDescent="0.25">
      <c r="A310" t="s">
        <v>333</v>
      </c>
      <c r="B310" s="1">
        <v>33000</v>
      </c>
      <c r="C310" s="1" t="s">
        <v>13</v>
      </c>
      <c r="D310" s="4">
        <v>42258</v>
      </c>
      <c r="E310">
        <v>1181697</v>
      </c>
      <c r="F310" s="1">
        <v>29870.86</v>
      </c>
      <c r="G310" s="5">
        <v>42265</v>
      </c>
      <c r="H310" s="2">
        <f t="shared" si="8"/>
        <v>3129.1399999999994</v>
      </c>
      <c r="I310" s="2">
        <f t="shared" si="9"/>
        <v>2799.2399999999761</v>
      </c>
    </row>
    <row r="311" spans="1:9" x14ac:dyDescent="0.25">
      <c r="A311" t="s">
        <v>334</v>
      </c>
      <c r="B311" s="1">
        <v>33000</v>
      </c>
      <c r="C311" s="1" t="s">
        <v>15</v>
      </c>
      <c r="D311" s="4">
        <v>42261</v>
      </c>
      <c r="E311">
        <v>1181893</v>
      </c>
      <c r="F311" s="1">
        <v>29274.959999999999</v>
      </c>
      <c r="G311" s="5">
        <v>42265</v>
      </c>
      <c r="H311" s="2">
        <f t="shared" si="8"/>
        <v>3725.0400000000009</v>
      </c>
      <c r="I311" s="2">
        <f t="shared" si="9"/>
        <v>6524.279999999977</v>
      </c>
    </row>
    <row r="312" spans="1:9" x14ac:dyDescent="0.25">
      <c r="A312" t="s">
        <v>335</v>
      </c>
      <c r="B312" s="1">
        <v>32000</v>
      </c>
      <c r="C312" s="1" t="s">
        <v>13</v>
      </c>
      <c r="D312" s="4">
        <v>42265</v>
      </c>
      <c r="E312">
        <v>1183633</v>
      </c>
      <c r="F312" s="1">
        <v>28096.66</v>
      </c>
      <c r="G312" s="5">
        <v>42270</v>
      </c>
      <c r="H312" s="2">
        <f t="shared" si="8"/>
        <v>3903.34</v>
      </c>
      <c r="I312" s="2">
        <f t="shared" si="9"/>
        <v>10427.619999999977</v>
      </c>
    </row>
    <row r="313" spans="1:9" x14ac:dyDescent="0.25">
      <c r="A313" t="s">
        <v>336</v>
      </c>
      <c r="B313" s="1">
        <v>32000</v>
      </c>
      <c r="C313" s="1" t="s">
        <v>13</v>
      </c>
      <c r="D313" s="4">
        <v>42265</v>
      </c>
      <c r="E313">
        <v>1183820</v>
      </c>
      <c r="F313" s="1">
        <v>28911.69</v>
      </c>
      <c r="G313" s="5">
        <v>42271</v>
      </c>
      <c r="H313" s="2">
        <f t="shared" si="8"/>
        <v>3088.3100000000013</v>
      </c>
      <c r="I313" s="2">
        <f t="shared" si="9"/>
        <v>13515.929999999978</v>
      </c>
    </row>
    <row r="314" spans="1:9" x14ac:dyDescent="0.25">
      <c r="A314" t="s">
        <v>337</v>
      </c>
      <c r="B314" s="1">
        <v>25000</v>
      </c>
      <c r="C314" s="1" t="s">
        <v>15</v>
      </c>
      <c r="D314" s="4">
        <v>42268</v>
      </c>
      <c r="E314">
        <v>1184040</v>
      </c>
      <c r="F314" s="1">
        <v>29361.62</v>
      </c>
      <c r="G314" s="5">
        <v>42272</v>
      </c>
      <c r="H314" s="2">
        <f t="shared" si="8"/>
        <v>-4361.619999999999</v>
      </c>
      <c r="I314" s="2">
        <f t="shared" si="9"/>
        <v>9154.3099999999795</v>
      </c>
    </row>
    <row r="315" spans="1:9" x14ac:dyDescent="0.25">
      <c r="A315" t="s">
        <v>338</v>
      </c>
      <c r="B315" s="1">
        <v>28000</v>
      </c>
      <c r="C315" s="1" t="s">
        <v>13</v>
      </c>
      <c r="D315" s="4">
        <v>42272</v>
      </c>
      <c r="E315">
        <v>1185766</v>
      </c>
      <c r="F315" s="1">
        <v>30076.25</v>
      </c>
      <c r="G315" s="5">
        <v>42277</v>
      </c>
      <c r="H315" s="2">
        <f t="shared" si="8"/>
        <v>-2076.25</v>
      </c>
      <c r="I315" s="2">
        <f t="shared" si="9"/>
        <v>7078.0599999999795</v>
      </c>
    </row>
    <row r="316" spans="1:9" x14ac:dyDescent="0.25">
      <c r="A316" t="s">
        <v>339</v>
      </c>
      <c r="B316" s="1">
        <v>28000</v>
      </c>
      <c r="C316" s="1" t="s">
        <v>13</v>
      </c>
      <c r="D316" s="4">
        <v>42272</v>
      </c>
      <c r="E316">
        <v>1185767</v>
      </c>
      <c r="F316" s="1">
        <v>30748.46</v>
      </c>
      <c r="G316" s="5">
        <v>42278</v>
      </c>
      <c r="H316" s="2">
        <f t="shared" si="8"/>
        <v>-2748.4599999999991</v>
      </c>
      <c r="I316" s="2">
        <f t="shared" si="9"/>
        <v>4329.5999999999804</v>
      </c>
    </row>
    <row r="317" spans="1:9" x14ac:dyDescent="0.25">
      <c r="A317" t="s">
        <v>340</v>
      </c>
      <c r="B317" s="1">
        <v>29000</v>
      </c>
      <c r="C317" s="1" t="s">
        <v>15</v>
      </c>
      <c r="D317" s="4">
        <v>42275</v>
      </c>
      <c r="E317">
        <v>1186171</v>
      </c>
      <c r="F317" s="1">
        <v>31545.58</v>
      </c>
      <c r="G317" s="5">
        <v>42279</v>
      </c>
      <c r="H317" s="2">
        <f t="shared" si="8"/>
        <v>-2545.5800000000017</v>
      </c>
      <c r="I317" s="2">
        <f t="shared" si="9"/>
        <v>1784.0199999999786</v>
      </c>
    </row>
    <row r="318" spans="1:9" x14ac:dyDescent="0.25">
      <c r="A318" t="s">
        <v>341</v>
      </c>
      <c r="B318" s="1">
        <v>30000</v>
      </c>
      <c r="C318" s="1" t="s">
        <v>13</v>
      </c>
      <c r="D318" s="4">
        <v>42279</v>
      </c>
      <c r="E318">
        <v>1187893</v>
      </c>
      <c r="F318" s="1">
        <v>32044.69</v>
      </c>
      <c r="G318" s="5">
        <v>42284</v>
      </c>
      <c r="H318" s="2">
        <f t="shared" si="8"/>
        <v>-2044.6899999999987</v>
      </c>
      <c r="I318" s="2">
        <f t="shared" si="9"/>
        <v>-260.67000000002008</v>
      </c>
    </row>
    <row r="319" spans="1:9" x14ac:dyDescent="0.25">
      <c r="A319" t="s">
        <v>342</v>
      </c>
      <c r="B319" s="1">
        <v>30000</v>
      </c>
      <c r="C319" s="1" t="s">
        <v>13</v>
      </c>
      <c r="D319" s="4">
        <v>42279</v>
      </c>
      <c r="E319">
        <v>1188029</v>
      </c>
      <c r="F319" s="1">
        <v>31595.63</v>
      </c>
      <c r="G319" s="5">
        <v>42285</v>
      </c>
      <c r="H319" s="2">
        <f t="shared" si="8"/>
        <v>-1595.630000000001</v>
      </c>
      <c r="I319" s="2">
        <f t="shared" si="9"/>
        <v>-1856.3000000000211</v>
      </c>
    </row>
    <row r="320" spans="1:9" x14ac:dyDescent="0.25">
      <c r="A320" t="s">
        <v>343</v>
      </c>
      <c r="B320" s="1">
        <v>33000</v>
      </c>
      <c r="C320" s="1" t="s">
        <v>15</v>
      </c>
      <c r="D320" s="4">
        <v>42282</v>
      </c>
      <c r="E320">
        <v>1188436</v>
      </c>
      <c r="F320" s="1">
        <v>33426.620000000003</v>
      </c>
      <c r="G320" s="5">
        <v>42286</v>
      </c>
      <c r="H320" s="2">
        <f t="shared" si="8"/>
        <v>-426.62000000000262</v>
      </c>
      <c r="I320" s="2">
        <f t="shared" si="9"/>
        <v>-2282.9200000000237</v>
      </c>
    </row>
    <row r="321" spans="1:9" x14ac:dyDescent="0.25">
      <c r="A321" t="s">
        <v>344</v>
      </c>
      <c r="B321" s="1">
        <v>35000</v>
      </c>
      <c r="C321" s="1" t="s">
        <v>13</v>
      </c>
      <c r="D321" s="4">
        <v>42286</v>
      </c>
      <c r="E321">
        <v>1190075</v>
      </c>
      <c r="F321" s="1">
        <v>35074.870000000003</v>
      </c>
      <c r="G321" s="5">
        <v>42291</v>
      </c>
      <c r="H321" s="2">
        <f t="shared" si="8"/>
        <v>-74.870000000002619</v>
      </c>
      <c r="I321" s="2">
        <f t="shared" si="9"/>
        <v>-2357.7900000000263</v>
      </c>
    </row>
    <row r="322" spans="1:9" x14ac:dyDescent="0.25">
      <c r="A322" t="s">
        <v>345</v>
      </c>
      <c r="B322" s="1">
        <v>35000</v>
      </c>
      <c r="C322" s="1" t="s">
        <v>13</v>
      </c>
      <c r="D322" s="4">
        <v>42286</v>
      </c>
      <c r="E322">
        <v>1190221</v>
      </c>
      <c r="F322" s="1">
        <v>35532.6</v>
      </c>
      <c r="G322" s="5">
        <v>42292</v>
      </c>
      <c r="H322" s="2">
        <f t="shared" si="8"/>
        <v>-532.59999999999854</v>
      </c>
      <c r="I322" s="2">
        <f t="shared" si="9"/>
        <v>-2890.3900000000249</v>
      </c>
    </row>
    <row r="323" spans="1:9" x14ac:dyDescent="0.25">
      <c r="A323" t="s">
        <v>346</v>
      </c>
      <c r="B323" s="1">
        <v>35000</v>
      </c>
      <c r="C323" s="1" t="s">
        <v>15</v>
      </c>
      <c r="D323" s="4">
        <v>42289</v>
      </c>
      <c r="E323">
        <v>1190469</v>
      </c>
      <c r="F323" s="1">
        <v>34799.129999999997</v>
      </c>
      <c r="G323" s="5">
        <v>42293</v>
      </c>
      <c r="H323" s="2">
        <f t="shared" si="8"/>
        <v>200.87000000000262</v>
      </c>
      <c r="I323" s="2">
        <f t="shared" si="9"/>
        <v>-2689.5200000000223</v>
      </c>
    </row>
    <row r="324" spans="1:9" x14ac:dyDescent="0.25">
      <c r="A324" t="s">
        <v>347</v>
      </c>
      <c r="B324" s="1">
        <v>36000</v>
      </c>
      <c r="C324" s="1" t="s">
        <v>13</v>
      </c>
      <c r="D324" s="4">
        <v>42293</v>
      </c>
      <c r="E324">
        <v>1192260</v>
      </c>
      <c r="F324" s="1">
        <v>36105.040000000001</v>
      </c>
      <c r="G324" s="5">
        <v>42298</v>
      </c>
      <c r="H324" s="2">
        <f t="shared" si="8"/>
        <v>-105.04000000000087</v>
      </c>
      <c r="I324" s="2">
        <f t="shared" si="9"/>
        <v>-2794.5600000000231</v>
      </c>
    </row>
    <row r="325" spans="1:9" x14ac:dyDescent="0.25">
      <c r="A325" t="s">
        <v>348</v>
      </c>
      <c r="B325" s="1">
        <v>36000</v>
      </c>
      <c r="C325" s="1" t="s">
        <v>13</v>
      </c>
      <c r="D325" s="4">
        <v>42293</v>
      </c>
      <c r="E325">
        <v>1192450</v>
      </c>
      <c r="F325" s="1">
        <v>35704.730000000003</v>
      </c>
      <c r="G325" s="5">
        <v>42299</v>
      </c>
      <c r="H325" s="2">
        <f t="shared" si="8"/>
        <v>295.2699999999968</v>
      </c>
      <c r="I325" s="2">
        <f t="shared" si="9"/>
        <v>-2499.2900000000263</v>
      </c>
    </row>
    <row r="326" spans="1:9" x14ac:dyDescent="0.25">
      <c r="A326" t="s">
        <v>349</v>
      </c>
      <c r="B326" s="1">
        <v>55000</v>
      </c>
      <c r="C326" s="1" t="s">
        <v>15</v>
      </c>
      <c r="D326" s="4">
        <v>42296</v>
      </c>
      <c r="E326">
        <v>1192536</v>
      </c>
      <c r="F326" s="1">
        <v>54519.71</v>
      </c>
      <c r="G326" s="5">
        <v>38648</v>
      </c>
      <c r="H326" s="2">
        <f t="shared" si="8"/>
        <v>480.29000000000087</v>
      </c>
      <c r="I326" s="2">
        <f t="shared" si="9"/>
        <v>-2019.0000000000255</v>
      </c>
    </row>
    <row r="327" spans="1:9" x14ac:dyDescent="0.25">
      <c r="A327" t="s">
        <v>350</v>
      </c>
      <c r="B327" s="1">
        <v>40000</v>
      </c>
      <c r="C327" s="1" t="s">
        <v>15</v>
      </c>
      <c r="D327" s="4">
        <v>42296</v>
      </c>
      <c r="E327">
        <v>1192697</v>
      </c>
      <c r="F327" s="1">
        <v>35251.129999999997</v>
      </c>
      <c r="G327" s="5">
        <v>42300</v>
      </c>
      <c r="H327" s="2">
        <f t="shared" ref="H327:H370" si="10">B327-F327</f>
        <v>4748.8700000000026</v>
      </c>
      <c r="I327" s="2">
        <f t="shared" si="9"/>
        <v>2729.8699999999772</v>
      </c>
    </row>
    <row r="328" spans="1:9" x14ac:dyDescent="0.25">
      <c r="A328" t="s">
        <v>351</v>
      </c>
      <c r="B328" s="1">
        <v>33000</v>
      </c>
      <c r="C328" s="1" t="s">
        <v>13</v>
      </c>
      <c r="D328" s="4">
        <v>42300</v>
      </c>
      <c r="E328">
        <v>1194359</v>
      </c>
      <c r="F328" s="1">
        <v>31315.97</v>
      </c>
      <c r="G328" s="5">
        <v>42305</v>
      </c>
      <c r="H328" s="2">
        <f t="shared" si="10"/>
        <v>1684.0299999999988</v>
      </c>
      <c r="I328" s="2">
        <f t="shared" ref="I328:I340" si="11">I327+H328</f>
        <v>4413.899999999976</v>
      </c>
    </row>
    <row r="329" spans="1:9" x14ac:dyDescent="0.25">
      <c r="A329" t="s">
        <v>352</v>
      </c>
      <c r="B329" s="1">
        <v>33000</v>
      </c>
      <c r="C329" s="1" t="s">
        <v>13</v>
      </c>
      <c r="D329" s="4">
        <v>42300</v>
      </c>
      <c r="E329">
        <v>1194477</v>
      </c>
      <c r="F329" s="1">
        <v>29543.3</v>
      </c>
      <c r="G329" s="5">
        <v>42306</v>
      </c>
      <c r="H329" s="2">
        <f t="shared" si="10"/>
        <v>3456.7000000000007</v>
      </c>
      <c r="I329" s="2">
        <f t="shared" si="11"/>
        <v>7870.5999999999767</v>
      </c>
    </row>
    <row r="330" spans="1:9" x14ac:dyDescent="0.25">
      <c r="A330" t="s">
        <v>353</v>
      </c>
      <c r="B330" s="1">
        <v>30000</v>
      </c>
      <c r="C330" s="1" t="s">
        <v>15</v>
      </c>
      <c r="D330" s="4">
        <v>42303</v>
      </c>
      <c r="E330">
        <v>1195378</v>
      </c>
      <c r="F330" s="1">
        <v>28654.48</v>
      </c>
      <c r="G330" s="5">
        <v>42307</v>
      </c>
      <c r="H330" s="2">
        <f t="shared" si="10"/>
        <v>1345.5200000000004</v>
      </c>
      <c r="I330" s="2">
        <f t="shared" si="11"/>
        <v>9216.1199999999772</v>
      </c>
    </row>
    <row r="331" spans="1:9" x14ac:dyDescent="0.25">
      <c r="A331" t="s">
        <v>354</v>
      </c>
      <c r="B331" s="1">
        <v>27000</v>
      </c>
      <c r="C331" s="1" t="s">
        <v>13</v>
      </c>
      <c r="D331" s="4">
        <v>42307</v>
      </c>
      <c r="E331">
        <v>1196385</v>
      </c>
      <c r="F331" s="1">
        <v>28865.03</v>
      </c>
      <c r="G331" s="5">
        <v>42312</v>
      </c>
      <c r="H331" s="2">
        <f t="shared" si="10"/>
        <v>-1865.0299999999988</v>
      </c>
      <c r="I331" s="2">
        <f t="shared" si="11"/>
        <v>7351.0899999999783</v>
      </c>
    </row>
    <row r="332" spans="1:9" x14ac:dyDescent="0.25">
      <c r="A332" t="s">
        <v>355</v>
      </c>
      <c r="B332" s="1">
        <v>27000</v>
      </c>
      <c r="C332" s="1" t="s">
        <v>13</v>
      </c>
      <c r="D332" s="4">
        <v>42307</v>
      </c>
      <c r="E332">
        <v>1196605</v>
      </c>
      <c r="F332" s="1">
        <v>29608.75</v>
      </c>
      <c r="G332" s="5">
        <v>42313</v>
      </c>
      <c r="H332" s="2">
        <f t="shared" si="10"/>
        <v>-2608.75</v>
      </c>
      <c r="I332" s="2">
        <f t="shared" si="11"/>
        <v>4742.3399999999783</v>
      </c>
    </row>
    <row r="333" spans="1:9" x14ac:dyDescent="0.25">
      <c r="A333" t="s">
        <v>356</v>
      </c>
      <c r="B333" s="1">
        <v>29000</v>
      </c>
      <c r="C333" s="1" t="s">
        <v>94</v>
      </c>
      <c r="D333" s="4">
        <v>42311</v>
      </c>
      <c r="E333">
        <v>1196606</v>
      </c>
      <c r="F333" s="1">
        <v>29624.09</v>
      </c>
      <c r="G333" s="5">
        <v>42313</v>
      </c>
      <c r="H333" s="2">
        <f t="shared" si="10"/>
        <v>-624.09000000000015</v>
      </c>
      <c r="I333" s="2">
        <f t="shared" si="11"/>
        <v>4118.2499999999782</v>
      </c>
    </row>
    <row r="334" spans="1:9" x14ac:dyDescent="0.25">
      <c r="A334" t="s">
        <v>357</v>
      </c>
      <c r="B334" s="1">
        <v>30000</v>
      </c>
      <c r="C334" s="1" t="s">
        <v>94</v>
      </c>
      <c r="D334" s="4">
        <v>42311</v>
      </c>
      <c r="E334">
        <v>1197408</v>
      </c>
      <c r="F334" s="1">
        <v>30589.67</v>
      </c>
      <c r="G334" s="5">
        <v>42314</v>
      </c>
      <c r="H334" s="2">
        <f t="shared" si="10"/>
        <v>-589.66999999999825</v>
      </c>
      <c r="I334" s="2">
        <f t="shared" si="11"/>
        <v>3528.5799999999799</v>
      </c>
    </row>
    <row r="335" spans="1:9" x14ac:dyDescent="0.25">
      <c r="A335" t="s">
        <v>358</v>
      </c>
      <c r="B335" s="1">
        <v>31000</v>
      </c>
      <c r="C335" s="1" t="s">
        <v>13</v>
      </c>
      <c r="D335" s="4">
        <v>42314</v>
      </c>
      <c r="E335">
        <v>1198619</v>
      </c>
      <c r="F335" s="1">
        <v>29843.77</v>
      </c>
      <c r="G335" s="5">
        <v>42319</v>
      </c>
      <c r="H335" s="2">
        <f t="shared" si="10"/>
        <v>1156.2299999999996</v>
      </c>
      <c r="I335" s="2">
        <f t="shared" si="11"/>
        <v>4684.8099999999795</v>
      </c>
    </row>
    <row r="336" spans="1:9" x14ac:dyDescent="0.25">
      <c r="A336" t="s">
        <v>359</v>
      </c>
      <c r="B336" s="1">
        <v>31000</v>
      </c>
      <c r="C336" s="1" t="s">
        <v>13</v>
      </c>
      <c r="D336" s="4">
        <v>42314</v>
      </c>
      <c r="E336">
        <v>1198620</v>
      </c>
      <c r="F336" s="1">
        <v>30412.33</v>
      </c>
      <c r="G336" s="5">
        <v>42321</v>
      </c>
      <c r="H336" s="2">
        <f t="shared" si="10"/>
        <v>587.66999999999825</v>
      </c>
      <c r="I336" s="2">
        <f t="shared" si="11"/>
        <v>5272.4799999999777</v>
      </c>
    </row>
    <row r="337" spans="1:10" x14ac:dyDescent="0.25">
      <c r="A337" t="s">
        <v>360</v>
      </c>
      <c r="B337" s="1">
        <v>31000</v>
      </c>
      <c r="C337" s="1" t="s">
        <v>13</v>
      </c>
      <c r="D337" s="4">
        <v>42314</v>
      </c>
      <c r="E337">
        <v>1198621</v>
      </c>
      <c r="F337" s="1">
        <v>30348.33</v>
      </c>
      <c r="G337" s="5">
        <v>42320</v>
      </c>
      <c r="H337" s="2">
        <f t="shared" si="10"/>
        <v>651.66999999999825</v>
      </c>
      <c r="I337" s="2">
        <f t="shared" si="11"/>
        <v>5924.149999999976</v>
      </c>
    </row>
    <row r="338" spans="1:10" x14ac:dyDescent="0.25">
      <c r="A338" t="s">
        <v>361</v>
      </c>
      <c r="B338" s="1">
        <v>31000</v>
      </c>
      <c r="C338" s="1" t="s">
        <v>15</v>
      </c>
      <c r="D338" s="4">
        <v>42317</v>
      </c>
      <c r="E338">
        <v>1199459</v>
      </c>
      <c r="F338" s="1">
        <v>30992.15</v>
      </c>
      <c r="G338" s="5">
        <v>42321</v>
      </c>
      <c r="H338" s="2">
        <f t="shared" si="10"/>
        <v>7.8499999999985448</v>
      </c>
      <c r="I338" s="2">
        <f t="shared" si="11"/>
        <v>5931.9999999999745</v>
      </c>
    </row>
    <row r="339" spans="1:10" x14ac:dyDescent="0.25">
      <c r="A339" t="s">
        <v>362</v>
      </c>
      <c r="B339" s="1">
        <v>1655.44</v>
      </c>
      <c r="C339" s="1" t="s">
        <v>58</v>
      </c>
      <c r="D339" s="4">
        <v>42317</v>
      </c>
      <c r="H339" s="2">
        <f t="shared" si="10"/>
        <v>1655.44</v>
      </c>
      <c r="I339" s="2">
        <f t="shared" si="11"/>
        <v>7587.439999999975</v>
      </c>
      <c r="J339" t="s">
        <v>363</v>
      </c>
    </row>
    <row r="340" spans="1:10" x14ac:dyDescent="0.25">
      <c r="A340" t="s">
        <v>364</v>
      </c>
      <c r="B340" s="1">
        <v>29000</v>
      </c>
      <c r="C340" s="1" t="s">
        <v>13</v>
      </c>
      <c r="D340" s="4">
        <v>42321</v>
      </c>
      <c r="E340">
        <v>1200634</v>
      </c>
      <c r="F340" s="1">
        <v>30951.26</v>
      </c>
      <c r="G340" s="5">
        <v>42022</v>
      </c>
      <c r="H340" s="2">
        <f t="shared" si="10"/>
        <v>-1951.2599999999984</v>
      </c>
      <c r="I340" s="2">
        <f t="shared" si="11"/>
        <v>5636.1799999999766</v>
      </c>
    </row>
    <row r="341" spans="1:10" x14ac:dyDescent="0.25">
      <c r="A341" t="s">
        <v>365</v>
      </c>
      <c r="B341" s="1">
        <v>29000</v>
      </c>
      <c r="C341" s="1" t="s">
        <v>13</v>
      </c>
      <c r="D341" s="4">
        <v>42321</v>
      </c>
      <c r="E341">
        <v>1201249</v>
      </c>
      <c r="F341" s="1">
        <v>30527.040000000001</v>
      </c>
      <c r="G341" s="5">
        <v>42327</v>
      </c>
      <c r="H341" s="2">
        <f t="shared" si="10"/>
        <v>-1527.0400000000009</v>
      </c>
      <c r="I341" s="2">
        <f>I340+H341</f>
        <v>4109.1399999999758</v>
      </c>
    </row>
    <row r="342" spans="1:10" x14ac:dyDescent="0.25">
      <c r="A342" t="s">
        <v>366</v>
      </c>
      <c r="B342" s="1">
        <v>29000</v>
      </c>
      <c r="C342" s="1" t="s">
        <v>13</v>
      </c>
      <c r="D342" s="4">
        <v>42321</v>
      </c>
      <c r="E342">
        <v>1201250</v>
      </c>
      <c r="F342" s="1">
        <v>30756.49</v>
      </c>
      <c r="G342" s="5">
        <v>42328</v>
      </c>
      <c r="H342" s="2">
        <f t="shared" si="10"/>
        <v>-1756.4900000000016</v>
      </c>
      <c r="I342" s="2">
        <f>I341+H342</f>
        <v>2352.6499999999742</v>
      </c>
    </row>
    <row r="343" spans="1:10" x14ac:dyDescent="0.25">
      <c r="A343" t="s">
        <v>367</v>
      </c>
      <c r="B343" s="1">
        <v>30000</v>
      </c>
      <c r="C343" s="1" t="s">
        <v>23</v>
      </c>
      <c r="D343" s="4">
        <v>42326</v>
      </c>
      <c r="E343">
        <v>1202000</v>
      </c>
      <c r="F343" s="1">
        <v>30787.1</v>
      </c>
      <c r="G343" s="5">
        <v>42331</v>
      </c>
      <c r="H343" s="2">
        <f t="shared" si="10"/>
        <v>-787.09999999999854</v>
      </c>
      <c r="I343" s="2">
        <f t="shared" ref="I343:I406" si="12">I342+H343</f>
        <v>1565.5499999999756</v>
      </c>
    </row>
    <row r="344" spans="1:10" x14ac:dyDescent="0.25">
      <c r="A344" t="s">
        <v>368</v>
      </c>
      <c r="B344" s="1">
        <v>30000</v>
      </c>
      <c r="C344" s="1" t="s">
        <v>23</v>
      </c>
      <c r="D344" s="4">
        <v>42326</v>
      </c>
      <c r="E344">
        <v>1202001</v>
      </c>
      <c r="F344" s="1">
        <v>31059.439999999999</v>
      </c>
      <c r="G344" s="5">
        <v>42332</v>
      </c>
      <c r="H344" s="2">
        <f t="shared" si="10"/>
        <v>-1059.4399999999987</v>
      </c>
      <c r="I344" s="2">
        <f t="shared" si="12"/>
        <v>506.10999999997694</v>
      </c>
    </row>
    <row r="345" spans="1:10" x14ac:dyDescent="0.25">
      <c r="A345" t="s">
        <v>369</v>
      </c>
      <c r="B345" s="1">
        <v>31000</v>
      </c>
      <c r="C345" s="1" t="s">
        <v>26</v>
      </c>
      <c r="D345" s="4">
        <v>42327</v>
      </c>
      <c r="E345">
        <v>1202776</v>
      </c>
      <c r="F345" s="1">
        <v>30878.02</v>
      </c>
      <c r="G345" s="5">
        <v>42333</v>
      </c>
      <c r="H345" s="2">
        <f t="shared" si="10"/>
        <v>121.97999999999956</v>
      </c>
      <c r="I345" s="2">
        <f t="shared" si="12"/>
        <v>628.0899999999765</v>
      </c>
    </row>
    <row r="346" spans="1:10" x14ac:dyDescent="0.25">
      <c r="A346" t="s">
        <v>370</v>
      </c>
      <c r="B346" s="1">
        <v>31000</v>
      </c>
      <c r="C346" s="1" t="s">
        <v>26</v>
      </c>
      <c r="D346" s="4">
        <v>42327</v>
      </c>
      <c r="E346">
        <v>1202684</v>
      </c>
      <c r="F346" s="1">
        <v>30592.48</v>
      </c>
      <c r="G346" s="5">
        <v>42333</v>
      </c>
      <c r="H346" s="2">
        <f t="shared" si="10"/>
        <v>407.52000000000044</v>
      </c>
      <c r="I346" s="2">
        <f t="shared" si="12"/>
        <v>1035.6099999999769</v>
      </c>
    </row>
    <row r="347" spans="1:10" x14ac:dyDescent="0.25">
      <c r="A347" t="s">
        <v>371</v>
      </c>
      <c r="B347" s="1">
        <v>31000</v>
      </c>
      <c r="C347" s="1" t="s">
        <v>26</v>
      </c>
      <c r="D347" s="4">
        <v>42327</v>
      </c>
      <c r="E347">
        <v>1203744</v>
      </c>
      <c r="F347" s="1">
        <v>30619.83</v>
      </c>
      <c r="G347" s="5">
        <v>42335</v>
      </c>
      <c r="H347" s="2">
        <f t="shared" si="10"/>
        <v>380.16999999999825</v>
      </c>
      <c r="I347" s="2">
        <f t="shared" si="12"/>
        <v>1415.7799999999752</v>
      </c>
    </row>
    <row r="348" spans="1:10" x14ac:dyDescent="0.25">
      <c r="A348" t="s">
        <v>372</v>
      </c>
      <c r="B348" s="1">
        <v>500</v>
      </c>
      <c r="C348" s="1" t="s">
        <v>13</v>
      </c>
      <c r="D348" s="4">
        <v>42328</v>
      </c>
      <c r="G348" s="5"/>
      <c r="H348" s="2">
        <f t="shared" si="10"/>
        <v>500</v>
      </c>
      <c r="I348" s="2">
        <f t="shared" si="12"/>
        <v>1915.7799999999752</v>
      </c>
      <c r="J348" t="s">
        <v>373</v>
      </c>
    </row>
    <row r="349" spans="1:10" x14ac:dyDescent="0.25">
      <c r="A349" t="s">
        <v>374</v>
      </c>
      <c r="B349" s="1">
        <v>31000</v>
      </c>
      <c r="C349" s="1" t="s">
        <v>26</v>
      </c>
      <c r="D349" s="4">
        <v>42334</v>
      </c>
      <c r="E349">
        <v>1204532</v>
      </c>
      <c r="F349" s="1">
        <v>30741.11</v>
      </c>
      <c r="G349" s="5">
        <v>42340</v>
      </c>
      <c r="H349" s="2">
        <f t="shared" si="10"/>
        <v>258.88999999999942</v>
      </c>
      <c r="I349" s="2">
        <f t="shared" si="12"/>
        <v>2174.6699999999746</v>
      </c>
    </row>
    <row r="350" spans="1:10" x14ac:dyDescent="0.25">
      <c r="A350" t="s">
        <v>375</v>
      </c>
      <c r="B350" s="1">
        <v>31000</v>
      </c>
      <c r="C350" s="1" t="s">
        <v>26</v>
      </c>
      <c r="D350" s="4">
        <v>42334</v>
      </c>
      <c r="E350">
        <v>1204533</v>
      </c>
      <c r="F350" s="1">
        <v>30848.46</v>
      </c>
      <c r="G350" s="5">
        <v>42340</v>
      </c>
      <c r="H350" s="2">
        <f t="shared" si="10"/>
        <v>151.54000000000087</v>
      </c>
      <c r="I350" s="2">
        <f t="shared" si="12"/>
        <v>2326.2099999999755</v>
      </c>
    </row>
    <row r="351" spans="1:10" x14ac:dyDescent="0.25">
      <c r="A351" t="s">
        <v>376</v>
      </c>
      <c r="B351" s="1">
        <v>31000</v>
      </c>
      <c r="C351" s="1" t="s">
        <v>13</v>
      </c>
      <c r="D351" s="4">
        <v>42335</v>
      </c>
      <c r="E351">
        <v>1204786</v>
      </c>
      <c r="F351" s="1">
        <v>32150.67</v>
      </c>
      <c r="G351" s="5">
        <v>42341</v>
      </c>
      <c r="H351" s="2">
        <f t="shared" si="10"/>
        <v>-1150.6699999999983</v>
      </c>
      <c r="I351" s="2">
        <f t="shared" si="12"/>
        <v>1175.5399999999772</v>
      </c>
    </row>
    <row r="352" spans="1:10" x14ac:dyDescent="0.25">
      <c r="A352" t="s">
        <v>377</v>
      </c>
      <c r="B352" s="1">
        <v>32000</v>
      </c>
      <c r="C352" s="1" t="s">
        <v>58</v>
      </c>
      <c r="D352" s="4">
        <v>42338</v>
      </c>
      <c r="E352">
        <v>1205404</v>
      </c>
      <c r="F352" s="1">
        <v>32259.32</v>
      </c>
      <c r="G352" s="5">
        <v>42346</v>
      </c>
      <c r="H352" s="2">
        <f t="shared" si="10"/>
        <v>-259.31999999999971</v>
      </c>
      <c r="I352" s="2">
        <f t="shared" si="12"/>
        <v>916.21999999997752</v>
      </c>
    </row>
    <row r="353" spans="1:10" x14ac:dyDescent="0.25">
      <c r="A353" t="s">
        <v>378</v>
      </c>
      <c r="B353" s="1">
        <v>32000</v>
      </c>
      <c r="C353" s="1" t="s">
        <v>26</v>
      </c>
      <c r="D353" s="4">
        <v>42341</v>
      </c>
      <c r="E353">
        <v>1206642</v>
      </c>
      <c r="F353" s="1">
        <v>34185.22</v>
      </c>
      <c r="G353" s="5">
        <v>42347</v>
      </c>
      <c r="H353" s="2">
        <f t="shared" si="10"/>
        <v>-2185.2200000000012</v>
      </c>
      <c r="I353" s="2">
        <f t="shared" si="12"/>
        <v>-1269.0000000000236</v>
      </c>
    </row>
    <row r="354" spans="1:10" x14ac:dyDescent="0.25">
      <c r="A354" t="s">
        <v>379</v>
      </c>
      <c r="B354" s="1">
        <v>32000</v>
      </c>
      <c r="C354" s="1" t="s">
        <v>26</v>
      </c>
      <c r="D354" s="4">
        <v>42341</v>
      </c>
      <c r="E354">
        <v>1206643</v>
      </c>
      <c r="F354" s="1">
        <v>33954.629999999997</v>
      </c>
      <c r="G354" s="5">
        <v>42347</v>
      </c>
      <c r="H354" s="2">
        <f t="shared" si="10"/>
        <v>-1954.6299999999974</v>
      </c>
      <c r="I354" s="2">
        <f t="shared" si="12"/>
        <v>-3223.630000000021</v>
      </c>
    </row>
    <row r="355" spans="1:10" x14ac:dyDescent="0.25">
      <c r="A355" t="s">
        <v>380</v>
      </c>
      <c r="B355" s="1">
        <v>32000</v>
      </c>
      <c r="C355" s="1" t="s">
        <v>13</v>
      </c>
      <c r="D355" s="4">
        <v>42342</v>
      </c>
      <c r="E355">
        <v>1206855</v>
      </c>
      <c r="F355" s="1">
        <v>34408.980000000003</v>
      </c>
      <c r="G355" s="5">
        <v>42348</v>
      </c>
      <c r="H355" s="2">
        <f t="shared" si="10"/>
        <v>-2408.9800000000032</v>
      </c>
      <c r="I355" s="2">
        <f t="shared" si="12"/>
        <v>-5632.6100000000242</v>
      </c>
    </row>
    <row r="356" spans="1:10" x14ac:dyDescent="0.25">
      <c r="A356" t="s">
        <v>381</v>
      </c>
      <c r="B356" s="1">
        <v>40000</v>
      </c>
      <c r="C356" s="1" t="s">
        <v>15</v>
      </c>
      <c r="D356" s="4">
        <v>42345</v>
      </c>
      <c r="E356">
        <v>1208025</v>
      </c>
      <c r="F356" s="1">
        <v>34491.910000000003</v>
      </c>
      <c r="G356" s="5">
        <v>42352</v>
      </c>
      <c r="H356" s="2">
        <f t="shared" si="10"/>
        <v>5508.0899999999965</v>
      </c>
      <c r="I356" s="2">
        <f t="shared" si="12"/>
        <v>-124.52000000002772</v>
      </c>
    </row>
    <row r="357" spans="1:10" x14ac:dyDescent="0.25">
      <c r="A357" t="s">
        <v>382</v>
      </c>
      <c r="B357" s="1">
        <v>36000</v>
      </c>
      <c r="C357" s="1" t="s">
        <v>26</v>
      </c>
      <c r="D357" s="4">
        <v>42348</v>
      </c>
      <c r="E357">
        <v>1208799</v>
      </c>
      <c r="F357" s="1">
        <v>35404.17</v>
      </c>
      <c r="G357" s="5">
        <v>42354</v>
      </c>
      <c r="H357" s="2">
        <f t="shared" si="10"/>
        <v>595.83000000000175</v>
      </c>
      <c r="I357" s="2">
        <f t="shared" si="12"/>
        <v>471.30999999997402</v>
      </c>
    </row>
    <row r="358" spans="1:10" x14ac:dyDescent="0.25">
      <c r="A358" t="s">
        <v>383</v>
      </c>
      <c r="B358" s="1">
        <v>36000</v>
      </c>
      <c r="C358" s="1" t="s">
        <v>26</v>
      </c>
      <c r="D358" s="4">
        <v>42348</v>
      </c>
      <c r="E358">
        <v>1208800</v>
      </c>
      <c r="F358" s="1">
        <v>35213.78</v>
      </c>
      <c r="G358" s="5">
        <v>42354</v>
      </c>
      <c r="H358" s="2">
        <f t="shared" si="10"/>
        <v>786.22000000000116</v>
      </c>
      <c r="I358" s="2">
        <f t="shared" si="12"/>
        <v>1257.5299999999752</v>
      </c>
    </row>
    <row r="359" spans="1:10" x14ac:dyDescent="0.25">
      <c r="A359" t="s">
        <v>384</v>
      </c>
      <c r="B359" s="1">
        <v>36000</v>
      </c>
      <c r="C359" s="1" t="s">
        <v>13</v>
      </c>
      <c r="D359" s="4">
        <v>42349</v>
      </c>
      <c r="E359">
        <v>1208925</v>
      </c>
      <c r="F359" s="1">
        <v>34966.74</v>
      </c>
      <c r="G359" s="5">
        <v>42355</v>
      </c>
      <c r="H359" s="2">
        <f t="shared" si="10"/>
        <v>1033.260000000002</v>
      </c>
      <c r="I359" s="2">
        <f t="shared" si="12"/>
        <v>2290.7899999999772</v>
      </c>
    </row>
    <row r="360" spans="1:10" x14ac:dyDescent="0.25">
      <c r="A360" t="s">
        <v>385</v>
      </c>
      <c r="B360" s="1">
        <v>400</v>
      </c>
      <c r="C360" s="1" t="s">
        <v>183</v>
      </c>
      <c r="D360" s="4">
        <v>42349</v>
      </c>
      <c r="H360" s="2">
        <f t="shared" si="10"/>
        <v>400</v>
      </c>
      <c r="I360" s="2">
        <f t="shared" si="12"/>
        <v>2690.7899999999772</v>
      </c>
      <c r="J360" t="s">
        <v>386</v>
      </c>
    </row>
    <row r="361" spans="1:10" x14ac:dyDescent="0.25">
      <c r="A361" t="s">
        <v>387</v>
      </c>
      <c r="B361" s="1">
        <v>36000</v>
      </c>
      <c r="C361" s="1" t="s">
        <v>15</v>
      </c>
      <c r="D361" s="4">
        <v>42352</v>
      </c>
      <c r="E361">
        <v>1209293</v>
      </c>
      <c r="F361" s="1">
        <v>33907.58</v>
      </c>
      <c r="G361" s="5">
        <v>42356</v>
      </c>
      <c r="H361" s="2">
        <f t="shared" si="10"/>
        <v>2092.4199999999983</v>
      </c>
      <c r="I361" s="2">
        <f t="shared" si="12"/>
        <v>4783.2099999999755</v>
      </c>
    </row>
    <row r="362" spans="1:10" x14ac:dyDescent="0.25">
      <c r="A362" t="s">
        <v>388</v>
      </c>
      <c r="B362" s="1">
        <v>36000</v>
      </c>
      <c r="C362" s="1" t="s">
        <v>15</v>
      </c>
      <c r="D362" s="4">
        <v>42352</v>
      </c>
      <c r="E362">
        <v>1209294</v>
      </c>
      <c r="F362" s="1">
        <v>34113.31</v>
      </c>
      <c r="G362" s="5">
        <v>42356</v>
      </c>
      <c r="H362" s="2">
        <f t="shared" si="10"/>
        <v>1886.6900000000023</v>
      </c>
      <c r="I362" s="2">
        <f t="shared" si="12"/>
        <v>6669.8999999999778</v>
      </c>
    </row>
    <row r="363" spans="1:10" x14ac:dyDescent="0.25">
      <c r="A363" t="s">
        <v>389</v>
      </c>
      <c r="B363" s="1">
        <v>36000</v>
      </c>
      <c r="C363" s="1" t="s">
        <v>23</v>
      </c>
      <c r="D363" s="4">
        <v>42354</v>
      </c>
      <c r="E363">
        <v>1209813</v>
      </c>
      <c r="F363" s="7">
        <v>31619.26</v>
      </c>
      <c r="G363" s="5">
        <v>42359</v>
      </c>
      <c r="H363" s="2">
        <f t="shared" si="10"/>
        <v>4380.7400000000016</v>
      </c>
      <c r="I363" s="2">
        <f t="shared" si="12"/>
        <v>11050.639999999979</v>
      </c>
    </row>
    <row r="364" spans="1:10" x14ac:dyDescent="0.25">
      <c r="A364" t="s">
        <v>390</v>
      </c>
      <c r="B364" s="1">
        <v>35000</v>
      </c>
      <c r="C364" s="1" t="s">
        <v>26</v>
      </c>
      <c r="D364" s="4">
        <v>42355</v>
      </c>
      <c r="E364">
        <v>1210600</v>
      </c>
      <c r="F364" s="7">
        <v>31411.68</v>
      </c>
      <c r="G364" s="5">
        <v>42360</v>
      </c>
      <c r="H364" s="2">
        <f t="shared" si="10"/>
        <v>3588.3199999999997</v>
      </c>
      <c r="I364" s="2">
        <f t="shared" si="12"/>
        <v>14638.959999999979</v>
      </c>
    </row>
    <row r="365" spans="1:10" x14ac:dyDescent="0.25">
      <c r="A365" t="s">
        <v>391</v>
      </c>
      <c r="B365" s="1">
        <v>35000</v>
      </c>
      <c r="C365" s="1" t="s">
        <v>26</v>
      </c>
      <c r="D365" s="4">
        <v>42355</v>
      </c>
      <c r="E365">
        <v>1209814</v>
      </c>
      <c r="F365" s="7">
        <v>31882.63</v>
      </c>
      <c r="G365" s="5">
        <v>42360</v>
      </c>
      <c r="H365" s="2">
        <f t="shared" si="10"/>
        <v>3117.369999999999</v>
      </c>
      <c r="I365" s="2">
        <f t="shared" si="12"/>
        <v>17756.32999999998</v>
      </c>
    </row>
    <row r="366" spans="1:10" x14ac:dyDescent="0.25">
      <c r="A366" t="s">
        <v>392</v>
      </c>
      <c r="B366" s="1">
        <v>35000</v>
      </c>
      <c r="C366" s="1" t="s">
        <v>26</v>
      </c>
      <c r="D366" s="4">
        <v>42355</v>
      </c>
      <c r="E366">
        <v>1210601</v>
      </c>
      <c r="F366" s="7">
        <v>31852.87</v>
      </c>
      <c r="G366" s="5">
        <v>42360</v>
      </c>
      <c r="H366" s="2">
        <f t="shared" si="10"/>
        <v>3147.130000000001</v>
      </c>
      <c r="I366" s="2">
        <f t="shared" si="12"/>
        <v>20903.459999999981</v>
      </c>
    </row>
    <row r="367" spans="1:10" x14ac:dyDescent="0.25">
      <c r="A367" t="s">
        <v>393</v>
      </c>
      <c r="B367" s="1">
        <v>35000</v>
      </c>
      <c r="C367" s="1" t="s">
        <v>13</v>
      </c>
      <c r="D367" s="4">
        <v>42356</v>
      </c>
      <c r="E367">
        <v>1210987</v>
      </c>
      <c r="F367" s="7">
        <v>29702.959999999999</v>
      </c>
      <c r="G367" s="5">
        <v>42361</v>
      </c>
      <c r="H367" s="2">
        <f t="shared" si="10"/>
        <v>5297.0400000000009</v>
      </c>
      <c r="I367" s="2">
        <f t="shared" si="12"/>
        <v>26200.499999999982</v>
      </c>
    </row>
    <row r="368" spans="1:10" x14ac:dyDescent="0.25">
      <c r="A368" t="s">
        <v>394</v>
      </c>
      <c r="B368" s="1">
        <v>35000</v>
      </c>
      <c r="C368" s="1" t="s">
        <v>13</v>
      </c>
      <c r="D368" s="4">
        <v>42356</v>
      </c>
      <c r="E368">
        <v>1210988</v>
      </c>
      <c r="F368" s="7">
        <v>29764.33</v>
      </c>
      <c r="G368" s="5">
        <v>42361</v>
      </c>
      <c r="H368" s="2">
        <f t="shared" si="10"/>
        <v>5235.6699999999983</v>
      </c>
      <c r="I368" s="2">
        <f t="shared" si="12"/>
        <v>31436.16999999998</v>
      </c>
    </row>
    <row r="369" spans="1:10" x14ac:dyDescent="0.25">
      <c r="A369" t="s">
        <v>395</v>
      </c>
      <c r="B369" s="1">
        <v>23000</v>
      </c>
      <c r="C369" s="1" t="s">
        <v>15</v>
      </c>
      <c r="D369" s="4">
        <v>42359</v>
      </c>
      <c r="E369">
        <v>1211567</v>
      </c>
      <c r="F369" s="7">
        <v>25520</v>
      </c>
      <c r="G369" s="5">
        <v>42366</v>
      </c>
      <c r="H369" s="2">
        <f t="shared" si="10"/>
        <v>-2520</v>
      </c>
      <c r="I369" s="2">
        <f t="shared" si="12"/>
        <v>28916.16999999998</v>
      </c>
    </row>
    <row r="370" spans="1:10" x14ac:dyDescent="0.25">
      <c r="A370" t="s">
        <v>396</v>
      </c>
      <c r="B370" s="1">
        <v>23000</v>
      </c>
      <c r="C370" s="1" t="s">
        <v>15</v>
      </c>
      <c r="D370" s="4">
        <v>42359</v>
      </c>
      <c r="E370">
        <v>1211911</v>
      </c>
      <c r="F370" s="7">
        <v>25490.63</v>
      </c>
      <c r="G370" s="5">
        <v>42367</v>
      </c>
      <c r="H370" s="2">
        <f t="shared" si="10"/>
        <v>-2490.630000000001</v>
      </c>
      <c r="I370" s="2">
        <f t="shared" si="12"/>
        <v>26425.539999999979</v>
      </c>
    </row>
    <row r="371" spans="1:10" x14ac:dyDescent="0.25">
      <c r="A371" t="s">
        <v>397</v>
      </c>
      <c r="B371" s="1">
        <v>23000</v>
      </c>
      <c r="C371" s="1" t="s">
        <v>15</v>
      </c>
      <c r="D371" s="4">
        <v>42359</v>
      </c>
      <c r="E371">
        <v>1211912</v>
      </c>
      <c r="F371" s="7">
        <v>25543.360000000001</v>
      </c>
      <c r="G371" s="5">
        <v>42367</v>
      </c>
      <c r="H371" s="8">
        <f>B371-F371</f>
        <v>-2543.3600000000006</v>
      </c>
      <c r="I371" s="2">
        <f t="shared" si="12"/>
        <v>23882.179999999978</v>
      </c>
    </row>
    <row r="372" spans="1:10" x14ac:dyDescent="0.25">
      <c r="A372" t="s">
        <v>398</v>
      </c>
      <c r="B372" s="7">
        <v>29000</v>
      </c>
      <c r="C372" s="1" t="s">
        <v>23</v>
      </c>
      <c r="D372" s="4">
        <v>42361</v>
      </c>
      <c r="E372">
        <v>1212617</v>
      </c>
      <c r="F372" s="7">
        <v>25763.31</v>
      </c>
      <c r="G372" s="5">
        <v>42368</v>
      </c>
      <c r="H372" s="8">
        <f t="shared" ref="H372:H435" si="13">B372-F372</f>
        <v>3236.6899999999987</v>
      </c>
      <c r="I372" s="2">
        <f t="shared" si="12"/>
        <v>27118.869999999977</v>
      </c>
    </row>
    <row r="373" spans="1:10" x14ac:dyDescent="0.25">
      <c r="A373" t="s">
        <v>399</v>
      </c>
      <c r="B373" s="7"/>
      <c r="C373" s="1" t="s">
        <v>23</v>
      </c>
      <c r="D373" s="4">
        <v>42361</v>
      </c>
      <c r="F373" s="7"/>
      <c r="G373" s="5">
        <v>42368</v>
      </c>
      <c r="H373" s="8">
        <f t="shared" si="13"/>
        <v>0</v>
      </c>
      <c r="I373" s="2">
        <f t="shared" si="12"/>
        <v>27118.869999999977</v>
      </c>
      <c r="J373" t="s">
        <v>420</v>
      </c>
    </row>
    <row r="374" spans="1:10" x14ac:dyDescent="0.25">
      <c r="A374" t="s">
        <v>421</v>
      </c>
      <c r="B374" s="7">
        <v>29000</v>
      </c>
      <c r="C374" s="1" t="s">
        <v>23</v>
      </c>
      <c r="D374" s="4">
        <v>42361</v>
      </c>
      <c r="E374">
        <v>1214205</v>
      </c>
      <c r="F374" s="7">
        <v>25331.53</v>
      </c>
      <c r="G374" s="5">
        <v>42375</v>
      </c>
      <c r="H374" s="8">
        <f t="shared" si="13"/>
        <v>3668.4700000000012</v>
      </c>
      <c r="I374" s="2">
        <f>I373+H374</f>
        <v>30787.339999999978</v>
      </c>
    </row>
    <row r="375" spans="1:10" x14ac:dyDescent="0.25">
      <c r="A375" t="s">
        <v>422</v>
      </c>
      <c r="B375" s="1">
        <v>26000</v>
      </c>
      <c r="C375" s="1" t="s">
        <v>94</v>
      </c>
      <c r="D375" s="4">
        <v>42367</v>
      </c>
      <c r="E375">
        <v>1214206</v>
      </c>
      <c r="F375" s="7">
        <v>25789.21</v>
      </c>
      <c r="G375" s="5">
        <v>42375</v>
      </c>
      <c r="H375" s="8">
        <f t="shared" si="13"/>
        <v>210.79000000000087</v>
      </c>
      <c r="I375" s="2">
        <f t="shared" si="12"/>
        <v>30998.129999999979</v>
      </c>
    </row>
    <row r="376" spans="1:10" x14ac:dyDescent="0.25">
      <c r="A376" t="s">
        <v>423</v>
      </c>
      <c r="B376" s="1">
        <v>26000</v>
      </c>
      <c r="C376" s="1" t="s">
        <v>94</v>
      </c>
      <c r="D376" s="4">
        <v>42367</v>
      </c>
      <c r="E376">
        <v>1214686</v>
      </c>
      <c r="F376" s="7">
        <v>26556.35</v>
      </c>
      <c r="G376" s="5">
        <v>42376</v>
      </c>
      <c r="H376" s="8">
        <f t="shared" si="13"/>
        <v>-556.34999999999854</v>
      </c>
      <c r="I376" s="2">
        <f t="shared" si="12"/>
        <v>30441.779999999981</v>
      </c>
    </row>
    <row r="377" spans="1:10" x14ac:dyDescent="0.25">
      <c r="A377" t="s">
        <v>424</v>
      </c>
      <c r="B377" s="1">
        <v>26000</v>
      </c>
      <c r="C377" s="1" t="s">
        <v>94</v>
      </c>
      <c r="D377" s="4">
        <v>42367</v>
      </c>
      <c r="E377">
        <v>1214687</v>
      </c>
      <c r="F377" s="7">
        <v>26525.39</v>
      </c>
      <c r="G377" s="5">
        <v>42376</v>
      </c>
      <c r="H377" s="8">
        <f t="shared" si="13"/>
        <v>-525.38999999999942</v>
      </c>
      <c r="I377" s="2">
        <f t="shared" si="12"/>
        <v>29916.389999999981</v>
      </c>
    </row>
    <row r="378" spans="1:10" x14ac:dyDescent="0.25">
      <c r="A378" t="s">
        <v>425</v>
      </c>
      <c r="B378" s="7">
        <v>10000</v>
      </c>
      <c r="C378" s="1" t="s">
        <v>26</v>
      </c>
      <c r="D378" s="4">
        <v>42375</v>
      </c>
      <c r="E378">
        <v>1214935</v>
      </c>
      <c r="F378" s="7">
        <v>26593.46</v>
      </c>
      <c r="G378" s="5">
        <v>42377</v>
      </c>
      <c r="H378" s="8">
        <f>B378-F378</f>
        <v>-16593.46</v>
      </c>
      <c r="I378" s="2">
        <f>I377+H378</f>
        <v>13322.929999999982</v>
      </c>
    </row>
    <row r="379" spans="1:10" x14ac:dyDescent="0.25">
      <c r="A379" t="s">
        <v>426</v>
      </c>
      <c r="B379" s="7">
        <v>10000</v>
      </c>
      <c r="C379" s="1" t="s">
        <v>26</v>
      </c>
      <c r="D379" s="4">
        <v>42375</v>
      </c>
      <c r="E379">
        <v>1216539</v>
      </c>
      <c r="F379" s="7">
        <v>26567.200000000001</v>
      </c>
      <c r="G379" s="5">
        <v>42382</v>
      </c>
      <c r="H379" s="8">
        <f t="shared" si="13"/>
        <v>-16567.2</v>
      </c>
      <c r="I379" s="2">
        <f t="shared" si="12"/>
        <v>-3244.2700000000186</v>
      </c>
    </row>
    <row r="380" spans="1:10" x14ac:dyDescent="0.25">
      <c r="A380" t="s">
        <v>427</v>
      </c>
      <c r="B380" s="7">
        <v>10000</v>
      </c>
      <c r="C380" s="1" t="s">
        <v>26</v>
      </c>
      <c r="D380" s="4">
        <v>42375</v>
      </c>
      <c r="E380">
        <v>1216540</v>
      </c>
      <c r="F380" s="7">
        <v>26599.040000000001</v>
      </c>
      <c r="G380" s="5">
        <v>42382</v>
      </c>
      <c r="H380" s="8">
        <f>B380-F380</f>
        <v>-16599.04</v>
      </c>
      <c r="I380" s="2">
        <f t="shared" si="12"/>
        <v>-19843.310000000019</v>
      </c>
    </row>
    <row r="381" spans="1:10" x14ac:dyDescent="0.25">
      <c r="A381" t="s">
        <v>428</v>
      </c>
      <c r="B381" s="7">
        <v>22000</v>
      </c>
      <c r="C381" s="1" t="s">
        <v>13</v>
      </c>
      <c r="D381" s="4">
        <v>42375</v>
      </c>
      <c r="E381">
        <v>1216728</v>
      </c>
      <c r="F381" s="7">
        <v>27291.51</v>
      </c>
      <c r="G381" s="5">
        <v>42383</v>
      </c>
      <c r="H381" s="8">
        <f t="shared" si="13"/>
        <v>-5291.5099999999984</v>
      </c>
      <c r="I381" s="2">
        <f t="shared" si="12"/>
        <v>-25134.820000000018</v>
      </c>
    </row>
    <row r="382" spans="1:10" x14ac:dyDescent="0.25">
      <c r="A382" t="s">
        <v>429</v>
      </c>
      <c r="B382" s="7">
        <v>22000</v>
      </c>
      <c r="C382" s="1" t="s">
        <v>13</v>
      </c>
      <c r="D382" s="4">
        <v>42375</v>
      </c>
      <c r="E382">
        <v>1216905</v>
      </c>
      <c r="F382" s="7">
        <v>27580.83</v>
      </c>
      <c r="G382" s="5">
        <v>42383</v>
      </c>
      <c r="H382" s="8">
        <f t="shared" si="13"/>
        <v>-5580.8300000000017</v>
      </c>
      <c r="I382" s="2">
        <f t="shared" si="12"/>
        <v>-30715.65000000002</v>
      </c>
    </row>
    <row r="383" spans="1:10" x14ac:dyDescent="0.25">
      <c r="A383" t="s">
        <v>430</v>
      </c>
      <c r="B383" s="7">
        <v>27000</v>
      </c>
      <c r="C383" s="1" t="s">
        <v>15</v>
      </c>
      <c r="D383" s="4">
        <v>42380</v>
      </c>
      <c r="E383">
        <v>1217170</v>
      </c>
      <c r="F383" s="1">
        <v>27031.17</v>
      </c>
      <c r="G383" s="5">
        <v>42384</v>
      </c>
      <c r="H383" s="8">
        <f t="shared" si="13"/>
        <v>-31.169999999998254</v>
      </c>
      <c r="I383" s="2">
        <f t="shared" si="12"/>
        <v>-30746.820000000018</v>
      </c>
    </row>
    <row r="384" spans="1:10" x14ac:dyDescent="0.25">
      <c r="A384" t="s">
        <v>431</v>
      </c>
      <c r="B384" s="7">
        <v>28000</v>
      </c>
      <c r="C384" s="1" t="s">
        <v>26</v>
      </c>
      <c r="D384" s="4">
        <v>42383</v>
      </c>
      <c r="E384">
        <v>1218821</v>
      </c>
      <c r="F384" s="1">
        <v>28502.93</v>
      </c>
      <c r="G384" s="5">
        <v>42389</v>
      </c>
      <c r="H384" s="8">
        <f t="shared" si="13"/>
        <v>-502.93000000000029</v>
      </c>
      <c r="I384" s="2">
        <f t="shared" si="12"/>
        <v>-31249.750000000018</v>
      </c>
    </row>
    <row r="385" spans="1:9" x14ac:dyDescent="0.25">
      <c r="A385" t="s">
        <v>432</v>
      </c>
      <c r="B385" s="7">
        <v>28000</v>
      </c>
      <c r="C385" s="1" t="s">
        <v>26</v>
      </c>
      <c r="D385" s="4">
        <v>42383</v>
      </c>
      <c r="E385">
        <v>1218822</v>
      </c>
      <c r="F385" s="1">
        <v>28549.07</v>
      </c>
      <c r="G385" s="5">
        <v>42389</v>
      </c>
      <c r="H385" s="8">
        <f t="shared" si="13"/>
        <v>-549.06999999999971</v>
      </c>
      <c r="I385" s="2">
        <f t="shared" si="12"/>
        <v>-31798.820000000018</v>
      </c>
    </row>
    <row r="386" spans="1:9" x14ac:dyDescent="0.25">
      <c r="A386" t="s">
        <v>433</v>
      </c>
      <c r="B386" s="7">
        <v>29000</v>
      </c>
      <c r="C386" s="1" t="s">
        <v>13</v>
      </c>
      <c r="D386" s="4">
        <v>42384</v>
      </c>
      <c r="E386">
        <v>1219170</v>
      </c>
      <c r="F386" s="1">
        <v>29485.29</v>
      </c>
      <c r="G386" s="5">
        <v>42390</v>
      </c>
      <c r="H386" s="8">
        <f t="shared" si="13"/>
        <v>-485.29000000000087</v>
      </c>
      <c r="I386" s="2">
        <f t="shared" si="12"/>
        <v>-32284.110000000019</v>
      </c>
    </row>
    <row r="387" spans="1:9" x14ac:dyDescent="0.25">
      <c r="A387" t="s">
        <v>434</v>
      </c>
      <c r="B387" s="7">
        <v>29000</v>
      </c>
      <c r="C387" s="1" t="s">
        <v>13</v>
      </c>
      <c r="D387" s="4">
        <v>42384</v>
      </c>
      <c r="E387">
        <v>1219171</v>
      </c>
      <c r="F387" s="1">
        <v>29363.22</v>
      </c>
      <c r="G387" s="5">
        <v>42390</v>
      </c>
      <c r="H387" s="8">
        <f t="shared" si="13"/>
        <v>-363.22000000000116</v>
      </c>
      <c r="I387" s="2">
        <f t="shared" si="12"/>
        <v>-32647.33000000002</v>
      </c>
    </row>
    <row r="388" spans="1:9" x14ac:dyDescent="0.25">
      <c r="A388" t="s">
        <v>435</v>
      </c>
      <c r="B388" s="7">
        <v>30000</v>
      </c>
      <c r="C388" s="1" t="s">
        <v>15</v>
      </c>
      <c r="D388" s="4">
        <v>42387</v>
      </c>
      <c r="E388">
        <v>1219172</v>
      </c>
      <c r="F388" s="1">
        <v>29248.52</v>
      </c>
      <c r="G388" s="5">
        <v>42391</v>
      </c>
      <c r="H388" s="8">
        <f t="shared" si="13"/>
        <v>751.47999999999956</v>
      </c>
      <c r="I388" s="2">
        <f t="shared" si="12"/>
        <v>-31895.85000000002</v>
      </c>
    </row>
    <row r="389" spans="1:9" x14ac:dyDescent="0.25">
      <c r="A389" t="s">
        <v>436</v>
      </c>
      <c r="B389" s="1">
        <v>29000</v>
      </c>
      <c r="C389" s="1" t="s">
        <v>26</v>
      </c>
      <c r="D389" s="4">
        <v>42390</v>
      </c>
      <c r="E389">
        <v>1221066</v>
      </c>
      <c r="F389" s="1">
        <v>28908.03</v>
      </c>
      <c r="G389" s="5">
        <v>42396</v>
      </c>
      <c r="H389" s="8">
        <f t="shared" si="13"/>
        <v>91.970000000001164</v>
      </c>
      <c r="I389" s="2">
        <f t="shared" si="12"/>
        <v>-31803.880000000019</v>
      </c>
    </row>
    <row r="390" spans="1:9" x14ac:dyDescent="0.25">
      <c r="A390" t="s">
        <v>437</v>
      </c>
      <c r="B390" s="1">
        <v>29000</v>
      </c>
      <c r="C390" s="1" t="s">
        <v>26</v>
      </c>
      <c r="D390" s="4">
        <v>42390</v>
      </c>
      <c r="E390">
        <v>1221067</v>
      </c>
      <c r="F390" s="1">
        <v>28601.16</v>
      </c>
      <c r="G390" s="5">
        <v>42396</v>
      </c>
      <c r="H390" s="8">
        <f t="shared" si="13"/>
        <v>398.84000000000015</v>
      </c>
      <c r="I390" s="2">
        <f t="shared" si="12"/>
        <v>-31405.040000000019</v>
      </c>
    </row>
    <row r="391" spans="1:9" x14ac:dyDescent="0.25">
      <c r="A391" t="s">
        <v>438</v>
      </c>
      <c r="B391" s="1">
        <v>30000</v>
      </c>
      <c r="C391" s="1" t="s">
        <v>13</v>
      </c>
      <c r="D391" s="4">
        <v>42391</v>
      </c>
      <c r="E391">
        <v>1221213</v>
      </c>
      <c r="F391" s="1">
        <v>29637.58</v>
      </c>
      <c r="G391" s="5">
        <v>42397</v>
      </c>
      <c r="H391" s="8">
        <f t="shared" si="13"/>
        <v>362.41999999999825</v>
      </c>
      <c r="I391" s="2">
        <f t="shared" si="12"/>
        <v>-31042.620000000021</v>
      </c>
    </row>
    <row r="392" spans="1:9" x14ac:dyDescent="0.25">
      <c r="A392" t="s">
        <v>439</v>
      </c>
      <c r="B392" s="1">
        <v>30000</v>
      </c>
      <c r="C392" s="1" t="s">
        <v>13</v>
      </c>
      <c r="D392" s="4">
        <v>42391</v>
      </c>
      <c r="E392">
        <v>1221214</v>
      </c>
      <c r="F392" s="1">
        <v>29423.53</v>
      </c>
      <c r="G392" s="5">
        <v>42397</v>
      </c>
      <c r="H392" s="8">
        <f t="shared" si="13"/>
        <v>576.47000000000116</v>
      </c>
      <c r="I392" s="2">
        <f t="shared" si="12"/>
        <v>-30466.15000000002</v>
      </c>
    </row>
    <row r="393" spans="1:9" x14ac:dyDescent="0.25">
      <c r="A393" t="s">
        <v>440</v>
      </c>
      <c r="B393" s="7">
        <v>32000</v>
      </c>
      <c r="C393" s="1" t="s">
        <v>15</v>
      </c>
      <c r="D393" s="4">
        <v>42394</v>
      </c>
      <c r="E393">
        <v>1221215</v>
      </c>
      <c r="F393" s="1">
        <v>30082.38</v>
      </c>
      <c r="G393" s="5">
        <v>42398</v>
      </c>
      <c r="H393" s="8">
        <f t="shared" si="13"/>
        <v>1917.619999999999</v>
      </c>
      <c r="I393" s="2">
        <f t="shared" si="12"/>
        <v>-28548.530000000021</v>
      </c>
    </row>
    <row r="394" spans="1:9" x14ac:dyDescent="0.25">
      <c r="A394" t="s">
        <v>441</v>
      </c>
      <c r="B394" s="1">
        <v>30000</v>
      </c>
      <c r="C394" s="1" t="s">
        <v>26</v>
      </c>
      <c r="D394" s="4">
        <v>42397</v>
      </c>
      <c r="E394">
        <v>1223221</v>
      </c>
      <c r="F394" s="1">
        <v>29611.200000000001</v>
      </c>
      <c r="G394" s="5">
        <v>42403</v>
      </c>
      <c r="H394" s="8">
        <f t="shared" si="13"/>
        <v>388.79999999999927</v>
      </c>
      <c r="I394" s="2">
        <f t="shared" si="12"/>
        <v>-28159.730000000021</v>
      </c>
    </row>
    <row r="395" spans="1:9" x14ac:dyDescent="0.25">
      <c r="A395" t="s">
        <v>442</v>
      </c>
      <c r="B395" s="1">
        <v>30000</v>
      </c>
      <c r="C395" s="1" t="s">
        <v>26</v>
      </c>
      <c r="D395" s="4">
        <v>42397</v>
      </c>
      <c r="E395">
        <v>1223220</v>
      </c>
      <c r="F395" s="1">
        <v>29826.61</v>
      </c>
      <c r="G395" s="5">
        <v>42403</v>
      </c>
      <c r="H395" s="8">
        <f t="shared" si="13"/>
        <v>173.38999999999942</v>
      </c>
      <c r="I395" s="2">
        <f t="shared" si="12"/>
        <v>-27986.340000000022</v>
      </c>
    </row>
    <row r="396" spans="1:9" x14ac:dyDescent="0.25">
      <c r="A396" t="s">
        <v>443</v>
      </c>
      <c r="B396" s="1">
        <v>30000</v>
      </c>
      <c r="C396" s="1" t="s">
        <v>13</v>
      </c>
      <c r="D396" s="4">
        <v>42398</v>
      </c>
      <c r="E396">
        <v>1223453</v>
      </c>
      <c r="F396" s="1">
        <v>29686.560000000001</v>
      </c>
      <c r="G396" s="5">
        <v>42404</v>
      </c>
      <c r="H396" s="8">
        <f t="shared" si="13"/>
        <v>313.43999999999869</v>
      </c>
      <c r="I396" s="2">
        <f t="shared" si="12"/>
        <v>-27672.900000000023</v>
      </c>
    </row>
    <row r="397" spans="1:9" x14ac:dyDescent="0.25">
      <c r="A397" t="s">
        <v>444</v>
      </c>
      <c r="B397" s="1">
        <v>30000</v>
      </c>
      <c r="C397" s="1" t="s">
        <v>13</v>
      </c>
      <c r="D397" s="4">
        <v>42398</v>
      </c>
      <c r="E397">
        <v>1223454</v>
      </c>
      <c r="F397" s="1">
        <v>29903.06</v>
      </c>
      <c r="G397" s="5">
        <v>42404</v>
      </c>
      <c r="H397" s="8">
        <f t="shared" si="13"/>
        <v>96.93999999999869</v>
      </c>
      <c r="I397" s="2">
        <f t="shared" si="12"/>
        <v>-27575.960000000025</v>
      </c>
    </row>
    <row r="398" spans="1:9" x14ac:dyDescent="0.25">
      <c r="A398" t="s">
        <v>445</v>
      </c>
      <c r="B398" s="1">
        <v>30000</v>
      </c>
      <c r="C398" s="1" t="s">
        <v>94</v>
      </c>
      <c r="D398" s="4">
        <v>42402</v>
      </c>
      <c r="E398">
        <v>1223570</v>
      </c>
      <c r="F398" s="1">
        <v>30844.87</v>
      </c>
      <c r="G398" s="5">
        <v>42405</v>
      </c>
      <c r="H398" s="8">
        <f>B398-F398</f>
        <v>-844.86999999999898</v>
      </c>
      <c r="I398" s="2">
        <f>I397+H398</f>
        <v>-28420.830000000024</v>
      </c>
    </row>
    <row r="399" spans="1:9" x14ac:dyDescent="0.25">
      <c r="A399" t="s">
        <v>446</v>
      </c>
      <c r="B399" s="1">
        <v>31000</v>
      </c>
      <c r="C399" s="1" t="s">
        <v>26</v>
      </c>
      <c r="D399" s="4">
        <v>42404</v>
      </c>
      <c r="E399">
        <v>1225088</v>
      </c>
      <c r="F399" s="1">
        <v>29473.55</v>
      </c>
      <c r="G399" s="5">
        <v>42410</v>
      </c>
      <c r="H399" s="8">
        <f>B399-F399</f>
        <v>1526.4500000000007</v>
      </c>
      <c r="I399" s="2">
        <f t="shared" si="12"/>
        <v>-26894.380000000023</v>
      </c>
    </row>
    <row r="400" spans="1:9" x14ac:dyDescent="0.25">
      <c r="A400" t="s">
        <v>447</v>
      </c>
      <c r="B400" s="1">
        <v>31000</v>
      </c>
      <c r="C400" s="1" t="s">
        <v>26</v>
      </c>
      <c r="D400" s="4">
        <v>42404</v>
      </c>
      <c r="E400">
        <v>1225089</v>
      </c>
      <c r="F400" s="1">
        <v>29497.08</v>
      </c>
      <c r="G400" s="5">
        <v>42410</v>
      </c>
      <c r="H400" s="8">
        <f t="shared" si="13"/>
        <v>1502.9199999999983</v>
      </c>
      <c r="I400" s="2">
        <f t="shared" si="12"/>
        <v>-25391.460000000025</v>
      </c>
    </row>
    <row r="401" spans="1:9" x14ac:dyDescent="0.25">
      <c r="A401" t="s">
        <v>448</v>
      </c>
      <c r="B401" s="1">
        <v>31000</v>
      </c>
      <c r="C401" s="1" t="s">
        <v>13</v>
      </c>
      <c r="D401" s="4">
        <v>42405</v>
      </c>
      <c r="E401">
        <v>1225323</v>
      </c>
      <c r="F401" s="1">
        <v>30095.66</v>
      </c>
      <c r="G401" s="5">
        <v>42411</v>
      </c>
      <c r="H401" s="8">
        <f t="shared" si="13"/>
        <v>904.34000000000015</v>
      </c>
      <c r="I401" s="2">
        <f t="shared" si="12"/>
        <v>-24487.120000000024</v>
      </c>
    </row>
    <row r="402" spans="1:9" x14ac:dyDescent="0.25">
      <c r="A402" t="s">
        <v>449</v>
      </c>
      <c r="B402" s="1">
        <v>31000</v>
      </c>
      <c r="C402" s="1" t="s">
        <v>13</v>
      </c>
      <c r="D402" s="4">
        <v>42405</v>
      </c>
      <c r="E402">
        <v>1225457</v>
      </c>
      <c r="F402" s="1">
        <v>30252.27</v>
      </c>
      <c r="G402" s="5">
        <v>42411</v>
      </c>
      <c r="H402" s="8">
        <f t="shared" si="13"/>
        <v>747.72999999999956</v>
      </c>
      <c r="I402" s="2">
        <f t="shared" si="12"/>
        <v>-23739.390000000025</v>
      </c>
    </row>
    <row r="403" spans="1:9" x14ac:dyDescent="0.25">
      <c r="A403" t="s">
        <v>450</v>
      </c>
      <c r="B403" s="1">
        <v>31000</v>
      </c>
      <c r="C403" s="1" t="s">
        <v>15</v>
      </c>
      <c r="D403" s="4">
        <v>42408</v>
      </c>
      <c r="E403">
        <v>1225815</v>
      </c>
      <c r="F403" s="1">
        <v>29630.51</v>
      </c>
      <c r="G403" s="5">
        <v>42412</v>
      </c>
      <c r="H403" s="2">
        <f t="shared" si="13"/>
        <v>1369.4900000000016</v>
      </c>
      <c r="I403" s="2">
        <f t="shared" si="12"/>
        <v>-22369.900000000023</v>
      </c>
    </row>
    <row r="404" spans="1:9" x14ac:dyDescent="0.25">
      <c r="A404" t="s">
        <v>451</v>
      </c>
      <c r="B404" s="7">
        <v>45000</v>
      </c>
      <c r="C404" s="1" t="s">
        <v>15</v>
      </c>
      <c r="D404" s="4">
        <v>42408</v>
      </c>
      <c r="E404">
        <v>1225322</v>
      </c>
      <c r="F404" s="1">
        <v>38086.92</v>
      </c>
      <c r="G404" s="5">
        <v>42411</v>
      </c>
      <c r="H404" s="2">
        <f t="shared" si="13"/>
        <v>6913.0800000000017</v>
      </c>
      <c r="I404" s="2">
        <f t="shared" si="12"/>
        <v>-15456.820000000022</v>
      </c>
    </row>
    <row r="405" spans="1:9" x14ac:dyDescent="0.25">
      <c r="A405" t="s">
        <v>452</v>
      </c>
      <c r="B405" s="7">
        <v>35000</v>
      </c>
      <c r="C405" s="1" t="s">
        <v>26</v>
      </c>
      <c r="D405" s="4">
        <v>42411</v>
      </c>
      <c r="E405">
        <v>1227551</v>
      </c>
      <c r="F405" s="1">
        <v>29441.38</v>
      </c>
      <c r="G405" s="5">
        <v>42417</v>
      </c>
      <c r="H405" s="2">
        <f t="shared" si="13"/>
        <v>5558.619999999999</v>
      </c>
      <c r="I405" s="2">
        <f t="shared" si="12"/>
        <v>-9898.2000000000226</v>
      </c>
    </row>
    <row r="406" spans="1:9" x14ac:dyDescent="0.25">
      <c r="A406" t="s">
        <v>453</v>
      </c>
      <c r="B406" s="7">
        <v>35000</v>
      </c>
      <c r="C406" s="1" t="s">
        <v>26</v>
      </c>
      <c r="D406" s="4">
        <v>42411</v>
      </c>
      <c r="E406">
        <v>1227552</v>
      </c>
      <c r="F406" s="1">
        <v>29375.21</v>
      </c>
      <c r="G406" s="5">
        <v>42417</v>
      </c>
      <c r="H406" s="2">
        <f t="shared" si="13"/>
        <v>5624.7900000000009</v>
      </c>
      <c r="I406" s="2">
        <f t="shared" si="12"/>
        <v>-4273.4100000000217</v>
      </c>
    </row>
    <row r="407" spans="1:9" x14ac:dyDescent="0.25">
      <c r="A407" t="s">
        <v>454</v>
      </c>
      <c r="B407" s="7">
        <v>35000</v>
      </c>
      <c r="C407" s="1" t="s">
        <v>13</v>
      </c>
      <c r="D407" s="4">
        <v>42412</v>
      </c>
      <c r="E407">
        <v>1227553</v>
      </c>
      <c r="F407" s="1">
        <v>29667.47</v>
      </c>
      <c r="G407" s="5">
        <v>42418</v>
      </c>
      <c r="H407" s="2">
        <f t="shared" si="13"/>
        <v>5332.5299999999988</v>
      </c>
      <c r="I407" s="2">
        <f t="shared" ref="I407:I408" si="14">I406+H407</f>
        <v>1059.1199999999772</v>
      </c>
    </row>
    <row r="408" spans="1:9" x14ac:dyDescent="0.25">
      <c r="A408" t="s">
        <v>455</v>
      </c>
      <c r="B408" s="7">
        <v>35000</v>
      </c>
      <c r="C408" s="1" t="s">
        <v>13</v>
      </c>
      <c r="D408" s="4">
        <v>42412</v>
      </c>
      <c r="E408">
        <v>1227554</v>
      </c>
      <c r="F408" s="1">
        <v>29630.25</v>
      </c>
      <c r="G408" s="5">
        <v>42418</v>
      </c>
      <c r="H408" s="2">
        <f t="shared" si="13"/>
        <v>5369.75</v>
      </c>
      <c r="I408" s="2">
        <f t="shared" si="14"/>
        <v>6428.8699999999772</v>
      </c>
    </row>
    <row r="409" spans="1:9" x14ac:dyDescent="0.25">
      <c r="A409" t="s">
        <v>456</v>
      </c>
      <c r="B409" s="7">
        <v>25000</v>
      </c>
      <c r="C409" s="1" t="s">
        <v>15</v>
      </c>
      <c r="D409" s="4">
        <v>42415</v>
      </c>
      <c r="E409">
        <v>1228061</v>
      </c>
      <c r="F409" s="1">
        <v>27852.34</v>
      </c>
      <c r="G409" s="5">
        <v>42419</v>
      </c>
      <c r="H409" s="2">
        <f t="shared" si="13"/>
        <v>-2852.34</v>
      </c>
      <c r="I409" s="2">
        <f>I408+H409</f>
        <v>3576.529999999977</v>
      </c>
    </row>
    <row r="410" spans="1:9" x14ac:dyDescent="0.25">
      <c r="A410" t="s">
        <v>457</v>
      </c>
      <c r="B410" s="7">
        <v>29000</v>
      </c>
      <c r="C410" s="1" t="s">
        <v>26</v>
      </c>
      <c r="D410" s="4">
        <v>42418</v>
      </c>
      <c r="E410">
        <v>1229781</v>
      </c>
      <c r="F410" s="1">
        <v>28082.799999999999</v>
      </c>
      <c r="G410" s="5">
        <v>42424</v>
      </c>
      <c r="H410" s="2">
        <f t="shared" si="13"/>
        <v>917.20000000000073</v>
      </c>
      <c r="I410" s="2">
        <f>I409+H410</f>
        <v>4493.7299999999777</v>
      </c>
    </row>
    <row r="411" spans="1:9" x14ac:dyDescent="0.25">
      <c r="A411" t="s">
        <v>458</v>
      </c>
      <c r="B411" s="7">
        <v>29000</v>
      </c>
      <c r="C411" s="1" t="s">
        <v>26</v>
      </c>
      <c r="D411" s="4">
        <v>42418</v>
      </c>
      <c r="E411">
        <v>1229782</v>
      </c>
      <c r="F411" s="1">
        <v>28064.37</v>
      </c>
      <c r="G411" s="5">
        <v>42424</v>
      </c>
      <c r="H411" s="2">
        <f t="shared" si="13"/>
        <v>935.63000000000102</v>
      </c>
      <c r="I411" s="2">
        <f t="shared" ref="I411:I474" si="15">I410+H411</f>
        <v>5429.3599999999788</v>
      </c>
    </row>
    <row r="412" spans="1:9" x14ac:dyDescent="0.25">
      <c r="A412" t="s">
        <v>459</v>
      </c>
      <c r="B412" s="7">
        <v>29000</v>
      </c>
      <c r="C412" s="1" t="s">
        <v>13</v>
      </c>
      <c r="D412" s="4">
        <v>42419</v>
      </c>
      <c r="E412">
        <v>1230299</v>
      </c>
      <c r="F412" s="1">
        <v>28528.240000000002</v>
      </c>
      <c r="G412" s="5">
        <v>42425</v>
      </c>
      <c r="H412" s="2">
        <f t="shared" si="13"/>
        <v>471.7599999999984</v>
      </c>
      <c r="I412" s="2">
        <f t="shared" si="15"/>
        <v>5901.1199999999772</v>
      </c>
    </row>
    <row r="413" spans="1:9" x14ac:dyDescent="0.25">
      <c r="A413" t="s">
        <v>460</v>
      </c>
      <c r="B413" s="7">
        <v>29000</v>
      </c>
      <c r="C413" s="1" t="s">
        <v>13</v>
      </c>
      <c r="D413" s="4">
        <v>42419</v>
      </c>
      <c r="E413">
        <v>1230134</v>
      </c>
      <c r="F413" s="1">
        <v>28622.85</v>
      </c>
      <c r="G413" s="5">
        <v>42425</v>
      </c>
      <c r="H413" s="2">
        <f t="shared" si="13"/>
        <v>377.15000000000146</v>
      </c>
      <c r="I413" s="2">
        <f t="shared" si="15"/>
        <v>6278.2699999999786</v>
      </c>
    </row>
    <row r="414" spans="1:9" x14ac:dyDescent="0.25">
      <c r="A414" t="s">
        <v>461</v>
      </c>
      <c r="B414" s="7">
        <v>25000</v>
      </c>
      <c r="C414" s="1" t="s">
        <v>15</v>
      </c>
      <c r="D414" s="4">
        <v>42422</v>
      </c>
      <c r="E414">
        <v>1230300</v>
      </c>
      <c r="F414" s="1">
        <v>28913.599999999999</v>
      </c>
      <c r="G414" s="5">
        <v>42426</v>
      </c>
      <c r="H414" s="2">
        <f t="shared" si="13"/>
        <v>-3913.5999999999985</v>
      </c>
      <c r="I414" s="2">
        <f t="shared" si="15"/>
        <v>2364.6699999999801</v>
      </c>
    </row>
    <row r="415" spans="1:9" x14ac:dyDescent="0.25">
      <c r="A415" t="s">
        <v>462</v>
      </c>
      <c r="B415" s="7">
        <v>27000</v>
      </c>
      <c r="C415" s="1" t="s">
        <v>26</v>
      </c>
      <c r="D415" s="4">
        <v>42425</v>
      </c>
      <c r="E415">
        <v>1232037</v>
      </c>
      <c r="F415" s="1">
        <v>27805.119999999999</v>
      </c>
      <c r="G415" s="5">
        <v>42431</v>
      </c>
      <c r="H415" s="2">
        <f t="shared" si="13"/>
        <v>-805.11999999999898</v>
      </c>
      <c r="I415" s="2">
        <f t="shared" si="15"/>
        <v>1559.5499999999811</v>
      </c>
    </row>
    <row r="416" spans="1:9" x14ac:dyDescent="0.25">
      <c r="A416" t="s">
        <v>463</v>
      </c>
      <c r="B416" s="7">
        <v>27000</v>
      </c>
      <c r="C416" s="1" t="s">
        <v>26</v>
      </c>
      <c r="D416" s="4">
        <v>42425</v>
      </c>
      <c r="E416">
        <v>1232038</v>
      </c>
      <c r="F416" s="1">
        <v>27942.36</v>
      </c>
      <c r="G416" s="5">
        <v>42431</v>
      </c>
      <c r="H416" s="2">
        <f t="shared" si="13"/>
        <v>-942.36000000000058</v>
      </c>
      <c r="I416" s="2">
        <f t="shared" si="15"/>
        <v>617.1899999999805</v>
      </c>
    </row>
    <row r="417" spans="1:9" x14ac:dyDescent="0.25">
      <c r="A417" t="s">
        <v>464</v>
      </c>
      <c r="B417" s="7">
        <v>28000</v>
      </c>
      <c r="C417" s="1" t="s">
        <v>13</v>
      </c>
      <c r="D417" s="4">
        <v>42426</v>
      </c>
      <c r="E417">
        <v>1232039</v>
      </c>
      <c r="F417" s="1">
        <v>27990.54</v>
      </c>
      <c r="G417" s="5">
        <v>42432</v>
      </c>
      <c r="H417" s="2">
        <f t="shared" si="13"/>
        <v>9.4599999999991269</v>
      </c>
      <c r="I417" s="2">
        <f t="shared" si="15"/>
        <v>626.64999999997963</v>
      </c>
    </row>
    <row r="418" spans="1:9" x14ac:dyDescent="0.25">
      <c r="A418" t="s">
        <v>465</v>
      </c>
      <c r="B418" s="7">
        <v>28000</v>
      </c>
      <c r="C418" s="1" t="s">
        <v>13</v>
      </c>
      <c r="D418" s="4">
        <v>42426</v>
      </c>
      <c r="E418">
        <v>1232040</v>
      </c>
      <c r="F418" s="1">
        <v>27903.88</v>
      </c>
      <c r="G418" s="5">
        <v>42432</v>
      </c>
      <c r="H418" s="2">
        <f t="shared" si="13"/>
        <v>96.119999999998981</v>
      </c>
      <c r="I418" s="2">
        <f t="shared" si="15"/>
        <v>722.76999999997861</v>
      </c>
    </row>
    <row r="419" spans="1:9" x14ac:dyDescent="0.25">
      <c r="A419" t="s">
        <v>466</v>
      </c>
      <c r="B419" s="7">
        <v>28000</v>
      </c>
      <c r="C419" s="1" t="s">
        <v>15</v>
      </c>
      <c r="D419" s="4">
        <v>42429</v>
      </c>
      <c r="E419">
        <v>1232468</v>
      </c>
      <c r="F419" s="1">
        <v>27905.11</v>
      </c>
      <c r="G419" s="5">
        <v>42433</v>
      </c>
      <c r="H419" s="2">
        <f t="shared" si="13"/>
        <v>94.889999999999418</v>
      </c>
      <c r="I419" s="2">
        <f t="shared" si="15"/>
        <v>817.65999999997803</v>
      </c>
    </row>
    <row r="420" spans="1:9" x14ac:dyDescent="0.25">
      <c r="A420" t="s">
        <v>486</v>
      </c>
      <c r="B420" s="1">
        <v>28500</v>
      </c>
      <c r="C420" s="1" t="s">
        <v>26</v>
      </c>
      <c r="D420" s="4">
        <v>42432</v>
      </c>
      <c r="E420">
        <v>1234130</v>
      </c>
      <c r="F420" s="1">
        <v>28728.36</v>
      </c>
      <c r="G420" s="5">
        <v>42438</v>
      </c>
      <c r="H420" s="2">
        <f t="shared" si="13"/>
        <v>-228.36000000000058</v>
      </c>
      <c r="I420" s="2">
        <f t="shared" si="15"/>
        <v>589.29999999997744</v>
      </c>
    </row>
    <row r="421" spans="1:9" x14ac:dyDescent="0.25">
      <c r="A421" t="s">
        <v>487</v>
      </c>
      <c r="B421" s="1">
        <v>28500</v>
      </c>
      <c r="C421" s="1" t="s">
        <v>26</v>
      </c>
      <c r="D421" s="4">
        <v>42432</v>
      </c>
      <c r="E421">
        <v>1234131</v>
      </c>
      <c r="F421" s="1">
        <v>28644.12</v>
      </c>
      <c r="G421" s="5">
        <v>42438</v>
      </c>
      <c r="H421" s="2">
        <f t="shared" si="13"/>
        <v>-144.11999999999898</v>
      </c>
      <c r="I421" s="2">
        <f t="shared" si="15"/>
        <v>445.17999999997846</v>
      </c>
    </row>
    <row r="422" spans="1:9" x14ac:dyDescent="0.25">
      <c r="A422" t="s">
        <v>488</v>
      </c>
      <c r="B422" s="1">
        <v>28500</v>
      </c>
      <c r="C422" s="1" t="s">
        <v>13</v>
      </c>
      <c r="D422" s="4">
        <v>42433</v>
      </c>
      <c r="E422">
        <v>1234132</v>
      </c>
      <c r="F422" s="1">
        <v>28450.19</v>
      </c>
      <c r="G422" s="5">
        <v>42439</v>
      </c>
      <c r="H422" s="2">
        <f t="shared" si="13"/>
        <v>49.81000000000131</v>
      </c>
      <c r="I422" s="2">
        <f t="shared" si="15"/>
        <v>494.98999999997977</v>
      </c>
    </row>
    <row r="423" spans="1:9" x14ac:dyDescent="0.25">
      <c r="A423" t="s">
        <v>489</v>
      </c>
      <c r="B423" s="1">
        <v>28500</v>
      </c>
      <c r="C423" s="1" t="s">
        <v>13</v>
      </c>
      <c r="D423" s="4">
        <v>42433</v>
      </c>
      <c r="E423">
        <v>1234686</v>
      </c>
      <c r="F423" s="1">
        <v>28808.59</v>
      </c>
      <c r="G423" s="5">
        <v>42440</v>
      </c>
      <c r="H423" s="2">
        <f t="shared" si="13"/>
        <v>-308.59000000000015</v>
      </c>
      <c r="I423" s="2">
        <f t="shared" si="15"/>
        <v>186.39999999997963</v>
      </c>
    </row>
    <row r="424" spans="1:9" x14ac:dyDescent="0.25">
      <c r="A424" t="s">
        <v>490</v>
      </c>
      <c r="B424" s="1">
        <v>28500</v>
      </c>
      <c r="C424" s="1" t="s">
        <v>15</v>
      </c>
      <c r="D424" s="4">
        <v>42436</v>
      </c>
      <c r="E424">
        <v>1236397</v>
      </c>
      <c r="F424" s="1">
        <v>29082.04</v>
      </c>
      <c r="G424" s="5">
        <v>42445</v>
      </c>
      <c r="H424" s="2">
        <f t="shared" si="13"/>
        <v>-582.04000000000087</v>
      </c>
      <c r="I424" s="2">
        <f t="shared" si="15"/>
        <v>-395.64000000002125</v>
      </c>
    </row>
    <row r="425" spans="1:9" x14ac:dyDescent="0.25">
      <c r="A425" t="s">
        <v>491</v>
      </c>
      <c r="B425" s="1">
        <v>29000</v>
      </c>
      <c r="C425" s="1" t="s">
        <v>23</v>
      </c>
      <c r="D425" s="4">
        <v>42438</v>
      </c>
      <c r="E425">
        <v>1236398</v>
      </c>
      <c r="F425" s="1">
        <v>29071.14</v>
      </c>
      <c r="G425" s="5">
        <v>42445</v>
      </c>
      <c r="H425" s="2">
        <f t="shared" si="13"/>
        <v>-71.139999999999418</v>
      </c>
      <c r="I425" s="2">
        <f t="shared" si="15"/>
        <v>-466.78000000002066</v>
      </c>
    </row>
    <row r="426" spans="1:9" x14ac:dyDescent="0.25">
      <c r="A426" t="s">
        <v>492</v>
      </c>
      <c r="B426" s="1">
        <v>29000</v>
      </c>
      <c r="C426" s="1" t="s">
        <v>23</v>
      </c>
      <c r="D426" s="4">
        <v>42438</v>
      </c>
      <c r="E426">
        <v>1236399</v>
      </c>
      <c r="F426" s="1">
        <v>29015.48</v>
      </c>
      <c r="G426" s="5">
        <v>42446</v>
      </c>
      <c r="H426" s="2">
        <f t="shared" si="13"/>
        <v>-15.479999999999563</v>
      </c>
      <c r="I426" s="2">
        <f t="shared" si="15"/>
        <v>-482.26000000002023</v>
      </c>
    </row>
    <row r="427" spans="1:9" x14ac:dyDescent="0.25">
      <c r="A427" t="s">
        <v>493</v>
      </c>
      <c r="B427" s="1">
        <v>29000</v>
      </c>
      <c r="C427" s="1" t="s">
        <v>13</v>
      </c>
      <c r="D427" s="4">
        <v>42440</v>
      </c>
      <c r="E427">
        <v>1236400</v>
      </c>
      <c r="F427" s="1">
        <v>28873.119999999999</v>
      </c>
      <c r="G427" s="5">
        <v>42446</v>
      </c>
      <c r="H427" s="2">
        <f t="shared" si="13"/>
        <v>126.88000000000102</v>
      </c>
      <c r="I427" s="2">
        <f t="shared" si="15"/>
        <v>-355.38000000001921</v>
      </c>
    </row>
    <row r="428" spans="1:9" x14ac:dyDescent="0.25">
      <c r="A428" t="s">
        <v>494</v>
      </c>
      <c r="B428" s="1">
        <v>29000</v>
      </c>
      <c r="C428" s="1" t="s">
        <v>13</v>
      </c>
      <c r="D428" s="4">
        <v>42440</v>
      </c>
      <c r="E428">
        <v>1236401</v>
      </c>
      <c r="F428" s="1">
        <v>28767.37</v>
      </c>
      <c r="G428" s="5">
        <v>42446</v>
      </c>
      <c r="H428" s="2">
        <f t="shared" si="13"/>
        <v>232.63000000000102</v>
      </c>
      <c r="I428" s="2">
        <f t="shared" si="15"/>
        <v>-122.75000000001819</v>
      </c>
    </row>
    <row r="429" spans="1:9" x14ac:dyDescent="0.25">
      <c r="A429" t="s">
        <v>495</v>
      </c>
      <c r="B429" s="1">
        <v>29000</v>
      </c>
      <c r="C429" s="1" t="s">
        <v>15</v>
      </c>
      <c r="D429" s="4">
        <v>42443</v>
      </c>
      <c r="E429">
        <v>1236996</v>
      </c>
      <c r="F429" s="1">
        <v>28124.03</v>
      </c>
      <c r="G429" s="5">
        <v>42447</v>
      </c>
      <c r="H429" s="2">
        <f t="shared" si="13"/>
        <v>875.97000000000116</v>
      </c>
      <c r="I429" s="2">
        <f t="shared" si="15"/>
        <v>753.21999999998297</v>
      </c>
    </row>
    <row r="430" spans="1:9" x14ac:dyDescent="0.25">
      <c r="A430" t="s">
        <v>496</v>
      </c>
      <c r="B430" s="7">
        <v>29000</v>
      </c>
      <c r="C430" s="1" t="s">
        <v>23</v>
      </c>
      <c r="D430" s="4">
        <v>42445</v>
      </c>
      <c r="E430">
        <v>1237688</v>
      </c>
      <c r="F430" s="1">
        <v>27529.37</v>
      </c>
      <c r="G430" s="5">
        <v>42451</v>
      </c>
      <c r="H430" s="2">
        <f t="shared" si="13"/>
        <v>1470.630000000001</v>
      </c>
      <c r="I430" s="2">
        <f t="shared" si="15"/>
        <v>2223.849999999984</v>
      </c>
    </row>
    <row r="431" spans="1:9" x14ac:dyDescent="0.25">
      <c r="A431" t="s">
        <v>497</v>
      </c>
      <c r="B431" s="7">
        <v>29000</v>
      </c>
      <c r="C431" s="1" t="s">
        <v>23</v>
      </c>
      <c r="D431" s="4">
        <v>42445</v>
      </c>
      <c r="E431">
        <v>1237689</v>
      </c>
      <c r="F431" s="1">
        <v>27544.95</v>
      </c>
      <c r="G431" s="5">
        <v>42451</v>
      </c>
      <c r="H431" s="2">
        <f t="shared" si="13"/>
        <v>1455.0499999999993</v>
      </c>
      <c r="I431" s="2">
        <f t="shared" si="15"/>
        <v>3678.8999999999833</v>
      </c>
    </row>
    <row r="432" spans="1:9" x14ac:dyDescent="0.25">
      <c r="A432" t="s">
        <v>498</v>
      </c>
      <c r="B432" s="7">
        <v>29500</v>
      </c>
      <c r="C432" s="1" t="s">
        <v>26</v>
      </c>
      <c r="D432" s="4">
        <v>42446</v>
      </c>
      <c r="E432">
        <v>1238540</v>
      </c>
      <c r="F432" s="1">
        <v>26976.83</v>
      </c>
      <c r="G432" s="5">
        <v>42452</v>
      </c>
      <c r="H432" s="2">
        <f t="shared" si="13"/>
        <v>2523.1699999999983</v>
      </c>
      <c r="I432" s="2">
        <f t="shared" si="15"/>
        <v>6202.0699999999815</v>
      </c>
    </row>
    <row r="433" spans="1:9" x14ac:dyDescent="0.25">
      <c r="A433" t="s">
        <v>499</v>
      </c>
      <c r="B433" s="1">
        <v>26000</v>
      </c>
      <c r="C433" s="1" t="s">
        <v>23</v>
      </c>
      <c r="D433" s="4">
        <v>42452</v>
      </c>
      <c r="E433">
        <v>1240765</v>
      </c>
      <c r="F433" s="1">
        <v>26787.08</v>
      </c>
      <c r="G433" s="5">
        <v>42459</v>
      </c>
      <c r="H433" s="2">
        <f t="shared" si="13"/>
        <v>-787.08000000000175</v>
      </c>
      <c r="I433" s="2">
        <f t="shared" si="15"/>
        <v>5414.9899999999798</v>
      </c>
    </row>
    <row r="434" spans="1:9" x14ac:dyDescent="0.25">
      <c r="A434" t="s">
        <v>500</v>
      </c>
      <c r="B434" s="1">
        <v>26000</v>
      </c>
      <c r="C434" s="1" t="s">
        <v>23</v>
      </c>
      <c r="D434" s="4">
        <v>42452</v>
      </c>
      <c r="E434">
        <v>1240766</v>
      </c>
      <c r="F434" s="1">
        <v>26841.18</v>
      </c>
      <c r="G434" s="5">
        <v>42459</v>
      </c>
      <c r="H434" s="2">
        <f t="shared" si="13"/>
        <v>-841.18000000000029</v>
      </c>
      <c r="I434" s="2">
        <f t="shared" si="15"/>
        <v>4573.8099999999795</v>
      </c>
    </row>
    <row r="435" spans="1:9" x14ac:dyDescent="0.25">
      <c r="A435" t="s">
        <v>501</v>
      </c>
      <c r="B435" s="1">
        <v>26000</v>
      </c>
      <c r="C435" s="1" t="s">
        <v>23</v>
      </c>
      <c r="D435" s="4">
        <v>42452</v>
      </c>
      <c r="E435">
        <v>1240767</v>
      </c>
      <c r="F435" s="1">
        <v>27111.8</v>
      </c>
      <c r="G435" s="5">
        <v>42460</v>
      </c>
      <c r="H435" s="2">
        <f t="shared" si="13"/>
        <v>-1111.7999999999993</v>
      </c>
      <c r="I435" s="2">
        <f t="shared" si="15"/>
        <v>3462.0099999999802</v>
      </c>
    </row>
    <row r="436" spans="1:9" x14ac:dyDescent="0.25">
      <c r="A436" t="s">
        <v>502</v>
      </c>
      <c r="B436" s="1">
        <v>26000</v>
      </c>
      <c r="C436" s="1" t="s">
        <v>23</v>
      </c>
      <c r="D436" s="4">
        <v>42452</v>
      </c>
      <c r="E436">
        <v>1240768</v>
      </c>
      <c r="F436" s="1">
        <v>26913.42</v>
      </c>
      <c r="G436" s="5">
        <v>42460</v>
      </c>
      <c r="H436" s="2">
        <f t="shared" ref="H436:H499" si="16">B436-F436</f>
        <v>-913.41999999999825</v>
      </c>
      <c r="I436" s="2">
        <f t="shared" si="15"/>
        <v>2548.589999999982</v>
      </c>
    </row>
    <row r="437" spans="1:9" x14ac:dyDescent="0.25">
      <c r="A437" t="s">
        <v>503</v>
      </c>
      <c r="B437" s="1">
        <v>27000</v>
      </c>
      <c r="C437" s="1" t="s">
        <v>15</v>
      </c>
      <c r="D437" s="4">
        <v>42457</v>
      </c>
      <c r="E437">
        <v>1241206</v>
      </c>
      <c r="F437" s="1">
        <v>27536.66</v>
      </c>
      <c r="G437" s="5">
        <v>42461</v>
      </c>
      <c r="H437" s="2">
        <f t="shared" si="16"/>
        <v>-536.65999999999985</v>
      </c>
      <c r="I437" s="2">
        <f t="shared" si="15"/>
        <v>2011.9299999999821</v>
      </c>
    </row>
    <row r="438" spans="1:9" x14ac:dyDescent="0.25">
      <c r="A438" t="s">
        <v>504</v>
      </c>
      <c r="B438" s="1">
        <v>27000</v>
      </c>
      <c r="C438" s="1" t="s">
        <v>23</v>
      </c>
      <c r="D438" s="4">
        <v>42459</v>
      </c>
      <c r="E438">
        <v>1242108</v>
      </c>
      <c r="F438" s="1">
        <v>27817.99</v>
      </c>
      <c r="G438" s="5">
        <v>42464</v>
      </c>
      <c r="H438" s="2">
        <f t="shared" si="16"/>
        <v>-817.9900000000016</v>
      </c>
      <c r="I438" s="2">
        <f t="shared" si="15"/>
        <v>1193.9399999999805</v>
      </c>
    </row>
    <row r="439" spans="1:9" x14ac:dyDescent="0.25">
      <c r="A439" t="s">
        <v>505</v>
      </c>
      <c r="B439" s="1">
        <v>27500</v>
      </c>
      <c r="C439" s="1" t="s">
        <v>26</v>
      </c>
      <c r="D439" s="4">
        <v>42460</v>
      </c>
      <c r="E439">
        <v>1242803</v>
      </c>
      <c r="F439" s="1">
        <v>27893.19</v>
      </c>
      <c r="G439" s="5">
        <v>42466</v>
      </c>
      <c r="H439" s="2">
        <f t="shared" si="16"/>
        <v>-393.18999999999869</v>
      </c>
      <c r="I439" s="2">
        <f t="shared" si="15"/>
        <v>800.74999999998181</v>
      </c>
    </row>
    <row r="440" spans="1:9" x14ac:dyDescent="0.25">
      <c r="A440" t="s">
        <v>506</v>
      </c>
      <c r="B440" s="1">
        <v>27500</v>
      </c>
      <c r="C440" s="1" t="s">
        <v>26</v>
      </c>
      <c r="D440" s="4">
        <v>42460</v>
      </c>
      <c r="E440">
        <v>1242804</v>
      </c>
      <c r="F440" s="1">
        <v>28380.560000000001</v>
      </c>
      <c r="G440" s="5">
        <v>42466</v>
      </c>
      <c r="H440" s="2">
        <f t="shared" si="16"/>
        <v>-880.56000000000131</v>
      </c>
      <c r="I440" s="2">
        <f t="shared" si="15"/>
        <v>-79.8100000000195</v>
      </c>
    </row>
    <row r="441" spans="1:9" x14ac:dyDescent="0.25">
      <c r="A441" t="s">
        <v>507</v>
      </c>
      <c r="B441" s="1">
        <v>27500</v>
      </c>
      <c r="C441" s="1" t="s">
        <v>13</v>
      </c>
      <c r="D441" s="4">
        <v>42430</v>
      </c>
      <c r="E441">
        <v>1243310</v>
      </c>
      <c r="F441" s="1">
        <v>28453.11</v>
      </c>
      <c r="G441" s="5">
        <v>42467</v>
      </c>
      <c r="H441" s="2">
        <f t="shared" si="16"/>
        <v>-953.11000000000058</v>
      </c>
      <c r="I441" s="2">
        <f t="shared" si="15"/>
        <v>-1032.9200000000201</v>
      </c>
    </row>
    <row r="442" spans="1:9" x14ac:dyDescent="0.25">
      <c r="A442" t="s">
        <v>508</v>
      </c>
      <c r="B442" s="1">
        <v>27500</v>
      </c>
      <c r="C442" s="1" t="s">
        <v>15</v>
      </c>
      <c r="D442" s="4">
        <v>42464</v>
      </c>
      <c r="E442">
        <v>1243311</v>
      </c>
      <c r="F442" s="1">
        <v>29062.38</v>
      </c>
      <c r="G442" s="5">
        <v>42471</v>
      </c>
      <c r="H442" s="2">
        <f t="shared" si="16"/>
        <v>-1562.380000000001</v>
      </c>
      <c r="I442" s="2">
        <f t="shared" si="15"/>
        <v>-2595.3000000000211</v>
      </c>
    </row>
    <row r="443" spans="1:9" x14ac:dyDescent="0.25">
      <c r="A443" t="s">
        <v>509</v>
      </c>
      <c r="D443" s="4"/>
      <c r="H443" s="2">
        <f t="shared" si="16"/>
        <v>0</v>
      </c>
      <c r="I443" s="2">
        <f t="shared" si="15"/>
        <v>-2595.3000000000211</v>
      </c>
    </row>
    <row r="444" spans="1:9" x14ac:dyDescent="0.25">
      <c r="A444" t="s">
        <v>510</v>
      </c>
      <c r="B444" s="1">
        <v>30000</v>
      </c>
      <c r="C444" s="1" t="s">
        <v>72</v>
      </c>
      <c r="D444" s="4">
        <v>42467</v>
      </c>
      <c r="E444">
        <v>1245135</v>
      </c>
      <c r="F444" s="1">
        <v>28526.23</v>
      </c>
      <c r="G444" s="5">
        <v>42473</v>
      </c>
      <c r="H444" s="2">
        <f t="shared" si="16"/>
        <v>1473.7700000000004</v>
      </c>
      <c r="I444" s="2">
        <f t="shared" si="15"/>
        <v>-1121.5300000000207</v>
      </c>
    </row>
    <row r="445" spans="1:9" x14ac:dyDescent="0.25">
      <c r="A445" t="s">
        <v>511</v>
      </c>
      <c r="B445" s="1">
        <v>30000</v>
      </c>
      <c r="C445" s="1" t="s">
        <v>26</v>
      </c>
      <c r="D445" s="4">
        <v>42467</v>
      </c>
      <c r="E445">
        <v>1245136</v>
      </c>
      <c r="F445" s="1">
        <v>28689.35</v>
      </c>
      <c r="G445" s="5">
        <v>42473</v>
      </c>
      <c r="H445" s="2">
        <f t="shared" si="16"/>
        <v>1310.6500000000015</v>
      </c>
      <c r="I445" s="2">
        <f t="shared" si="15"/>
        <v>189.11999999998079</v>
      </c>
    </row>
    <row r="446" spans="1:9" x14ac:dyDescent="0.25">
      <c r="A446" t="s">
        <v>512</v>
      </c>
      <c r="B446" s="1">
        <v>30000</v>
      </c>
      <c r="C446" s="1" t="s">
        <v>13</v>
      </c>
      <c r="D446" s="4">
        <v>42468</v>
      </c>
      <c r="E446">
        <v>1245137</v>
      </c>
      <c r="F446" s="1">
        <v>28474.47</v>
      </c>
      <c r="G446" s="5">
        <v>42474</v>
      </c>
      <c r="H446" s="2">
        <f t="shared" si="16"/>
        <v>1525.5299999999988</v>
      </c>
      <c r="I446" s="2">
        <f t="shared" si="15"/>
        <v>1714.6499999999796</v>
      </c>
    </row>
    <row r="447" spans="1:9" x14ac:dyDescent="0.25">
      <c r="A447" t="s">
        <v>513</v>
      </c>
      <c r="B447" s="1">
        <v>30000</v>
      </c>
      <c r="C447" s="1" t="s">
        <v>23</v>
      </c>
      <c r="D447" s="4">
        <v>42466</v>
      </c>
      <c r="E447">
        <v>1245693</v>
      </c>
      <c r="F447" s="1">
        <v>28925.22</v>
      </c>
      <c r="G447" s="5">
        <v>42475</v>
      </c>
      <c r="H447" s="2">
        <f t="shared" si="16"/>
        <v>1074.7799999999988</v>
      </c>
      <c r="I447" s="2">
        <f t="shared" si="15"/>
        <v>2789.4299999999785</v>
      </c>
    </row>
    <row r="448" spans="1:9" x14ac:dyDescent="0.25">
      <c r="A448" t="s">
        <v>514</v>
      </c>
      <c r="B448" s="7">
        <v>30000</v>
      </c>
      <c r="C448" s="1" t="s">
        <v>23</v>
      </c>
      <c r="D448" s="4">
        <v>42473</v>
      </c>
      <c r="E448">
        <v>1246661</v>
      </c>
      <c r="F448" s="1">
        <v>31036.49</v>
      </c>
      <c r="G448" s="5">
        <v>42478</v>
      </c>
      <c r="H448" s="2">
        <f t="shared" si="16"/>
        <v>-1036.4900000000016</v>
      </c>
      <c r="I448" s="2">
        <f t="shared" si="15"/>
        <v>1752.9399999999769</v>
      </c>
    </row>
    <row r="449" spans="1:9" x14ac:dyDescent="0.25">
      <c r="A449" t="s">
        <v>515</v>
      </c>
      <c r="B449" s="1">
        <v>30000</v>
      </c>
      <c r="C449" s="1" t="s">
        <v>26</v>
      </c>
      <c r="D449" s="4">
        <v>42443</v>
      </c>
      <c r="E449">
        <v>1247226</v>
      </c>
      <c r="F449" s="1">
        <v>32237.98</v>
      </c>
      <c r="G449" s="5">
        <v>42480</v>
      </c>
      <c r="H449" s="2">
        <f t="shared" si="16"/>
        <v>-2237.9799999999996</v>
      </c>
      <c r="I449" s="2">
        <f t="shared" si="15"/>
        <v>-485.0400000000227</v>
      </c>
    </row>
    <row r="450" spans="1:9" x14ac:dyDescent="0.25">
      <c r="A450" t="s">
        <v>516</v>
      </c>
      <c r="B450" s="1">
        <v>30000</v>
      </c>
      <c r="C450" s="1" t="s">
        <v>26</v>
      </c>
      <c r="D450" s="4">
        <v>42443</v>
      </c>
      <c r="E450">
        <v>1247227</v>
      </c>
      <c r="F450" s="1">
        <v>32224.34</v>
      </c>
      <c r="G450" s="5">
        <v>42480</v>
      </c>
      <c r="H450" s="2">
        <f t="shared" si="16"/>
        <v>-2224.34</v>
      </c>
      <c r="I450" s="2">
        <f t="shared" si="15"/>
        <v>-2709.3800000000228</v>
      </c>
    </row>
    <row r="451" spans="1:9" x14ac:dyDescent="0.25">
      <c r="A451" t="s">
        <v>517</v>
      </c>
      <c r="B451" s="1">
        <v>30000</v>
      </c>
      <c r="C451" s="1" t="s">
        <v>13</v>
      </c>
      <c r="D451" s="4">
        <v>42444</v>
      </c>
      <c r="E451">
        <v>1247228</v>
      </c>
      <c r="F451" s="1">
        <v>32582.35</v>
      </c>
      <c r="G451" s="5">
        <v>42481</v>
      </c>
      <c r="H451" s="2">
        <f t="shared" si="16"/>
        <v>-2582.3499999999985</v>
      </c>
      <c r="I451" s="2">
        <f t="shared" si="15"/>
        <v>-5291.7300000000214</v>
      </c>
    </row>
    <row r="452" spans="1:9" x14ac:dyDescent="0.25">
      <c r="A452" t="s">
        <v>518</v>
      </c>
      <c r="B452" s="1">
        <v>33000</v>
      </c>
      <c r="C452" s="1" t="s">
        <v>15</v>
      </c>
      <c r="D452" s="4">
        <v>42478</v>
      </c>
      <c r="E452">
        <v>1247719</v>
      </c>
      <c r="F452" s="1">
        <v>33253.379999999997</v>
      </c>
      <c r="G452" s="5">
        <v>42482</v>
      </c>
      <c r="H452" s="2">
        <f t="shared" si="16"/>
        <v>-253.37999999999738</v>
      </c>
      <c r="I452" s="2">
        <f t="shared" si="15"/>
        <v>-5545.1100000000188</v>
      </c>
    </row>
    <row r="453" spans="1:9" x14ac:dyDescent="0.25">
      <c r="A453" t="s">
        <v>519</v>
      </c>
      <c r="B453" s="1">
        <v>33000</v>
      </c>
      <c r="C453" s="1" t="s">
        <v>23</v>
      </c>
      <c r="D453" s="4">
        <v>42480</v>
      </c>
      <c r="E453">
        <v>1248676</v>
      </c>
      <c r="F453" s="1">
        <v>33662.92</v>
      </c>
      <c r="G453" s="5">
        <v>42485</v>
      </c>
      <c r="H453" s="2">
        <f t="shared" si="16"/>
        <v>-662.91999999999825</v>
      </c>
      <c r="I453" s="2">
        <f t="shared" si="15"/>
        <v>-6208.030000000017</v>
      </c>
    </row>
    <row r="454" spans="1:9" x14ac:dyDescent="0.25">
      <c r="A454" t="s">
        <v>520</v>
      </c>
      <c r="B454" s="1">
        <v>33000</v>
      </c>
      <c r="C454" s="1" t="s">
        <v>23</v>
      </c>
      <c r="D454" s="4">
        <v>42480</v>
      </c>
      <c r="E454">
        <v>1248677</v>
      </c>
      <c r="F454" s="1">
        <v>33651.78</v>
      </c>
      <c r="G454" s="5">
        <v>42485</v>
      </c>
      <c r="H454" s="2">
        <f t="shared" si="16"/>
        <v>-651.77999999999884</v>
      </c>
      <c r="I454" s="2">
        <f t="shared" si="15"/>
        <v>-6859.8100000000159</v>
      </c>
    </row>
    <row r="455" spans="1:9" x14ac:dyDescent="0.25">
      <c r="A455" t="s">
        <v>521</v>
      </c>
      <c r="B455" s="1">
        <v>33000</v>
      </c>
      <c r="C455" s="1" t="s">
        <v>26</v>
      </c>
      <c r="D455" s="4">
        <v>42481</v>
      </c>
      <c r="E455">
        <v>1249667</v>
      </c>
      <c r="F455" s="1">
        <v>34327.129999999997</v>
      </c>
      <c r="G455" s="5">
        <v>42487</v>
      </c>
      <c r="H455" s="2">
        <f t="shared" si="16"/>
        <v>-1327.1299999999974</v>
      </c>
      <c r="I455" s="2">
        <f t="shared" si="15"/>
        <v>-8186.9400000000132</v>
      </c>
    </row>
    <row r="456" spans="1:9" x14ac:dyDescent="0.25">
      <c r="A456" t="s">
        <v>522</v>
      </c>
      <c r="B456" s="1">
        <v>33000</v>
      </c>
      <c r="C456" s="1" t="s">
        <v>26</v>
      </c>
      <c r="D456" s="4">
        <v>42481</v>
      </c>
      <c r="E456">
        <v>1249668</v>
      </c>
      <c r="F456" s="1">
        <v>34393.01</v>
      </c>
      <c r="G456" s="5">
        <v>42487</v>
      </c>
      <c r="H456" s="2">
        <f t="shared" si="16"/>
        <v>-1393.010000000002</v>
      </c>
      <c r="I456" s="2">
        <f t="shared" si="15"/>
        <v>-9579.9500000000153</v>
      </c>
    </row>
    <row r="457" spans="1:9" x14ac:dyDescent="0.25">
      <c r="A457" t="s">
        <v>523</v>
      </c>
      <c r="B457" s="1">
        <v>33000</v>
      </c>
      <c r="C457" s="1" t="s">
        <v>13</v>
      </c>
      <c r="D457" s="4">
        <v>42482</v>
      </c>
      <c r="E457">
        <v>1249669</v>
      </c>
      <c r="F457" s="1">
        <v>35090.78</v>
      </c>
      <c r="G457" s="5">
        <v>42488</v>
      </c>
      <c r="H457" s="2">
        <f t="shared" si="16"/>
        <v>-2090.7799999999988</v>
      </c>
      <c r="I457" s="2">
        <f t="shared" si="15"/>
        <v>-11670.730000000014</v>
      </c>
    </row>
    <row r="458" spans="1:9" x14ac:dyDescent="0.25">
      <c r="A458" t="s">
        <v>524</v>
      </c>
      <c r="B458" s="1">
        <v>35000</v>
      </c>
      <c r="C458" s="1" t="s">
        <v>15</v>
      </c>
      <c r="D458" s="4">
        <v>42485</v>
      </c>
      <c r="E458">
        <v>1249969</v>
      </c>
      <c r="F458" s="1">
        <v>35121.08</v>
      </c>
      <c r="G458" s="5">
        <v>42489</v>
      </c>
      <c r="H458" s="2">
        <f t="shared" si="16"/>
        <v>-121.08000000000175</v>
      </c>
      <c r="I458" s="2">
        <f t="shared" si="15"/>
        <v>-11791.810000000016</v>
      </c>
    </row>
    <row r="459" spans="1:9" x14ac:dyDescent="0.25">
      <c r="A459" t="s">
        <v>525</v>
      </c>
      <c r="B459" s="1">
        <v>38000</v>
      </c>
      <c r="C459" s="1" t="s">
        <v>23</v>
      </c>
      <c r="D459" s="4">
        <v>42487</v>
      </c>
      <c r="E459">
        <v>1250866</v>
      </c>
      <c r="F459" s="1">
        <v>34894.17</v>
      </c>
      <c r="G459" s="5">
        <v>42492</v>
      </c>
      <c r="H459" s="2">
        <f t="shared" si="16"/>
        <v>3105.8300000000017</v>
      </c>
      <c r="I459" s="2">
        <f t="shared" si="15"/>
        <v>-8685.9800000000141</v>
      </c>
    </row>
    <row r="460" spans="1:9" x14ac:dyDescent="0.25">
      <c r="A460" t="s">
        <v>526</v>
      </c>
      <c r="B460" s="1">
        <v>38000</v>
      </c>
      <c r="C460" s="1" t="s">
        <v>26</v>
      </c>
      <c r="D460" s="4">
        <v>42488</v>
      </c>
      <c r="E460">
        <v>1251580</v>
      </c>
      <c r="F460" s="1">
        <v>35089.33</v>
      </c>
      <c r="G460" s="5">
        <v>42494</v>
      </c>
      <c r="H460" s="2">
        <f t="shared" si="16"/>
        <v>2910.6699999999983</v>
      </c>
      <c r="I460" s="2">
        <f t="shared" si="15"/>
        <v>-5775.3100000000159</v>
      </c>
    </row>
    <row r="461" spans="1:9" x14ac:dyDescent="0.25">
      <c r="A461" t="s">
        <v>527</v>
      </c>
      <c r="B461" s="1">
        <v>38000</v>
      </c>
      <c r="C461" s="1" t="s">
        <v>26</v>
      </c>
      <c r="D461" s="4">
        <v>42488</v>
      </c>
      <c r="E461">
        <v>1251581</v>
      </c>
      <c r="F461" s="1">
        <v>35001.54</v>
      </c>
      <c r="G461" s="5">
        <v>42494</v>
      </c>
      <c r="H461" s="2">
        <f t="shared" si="16"/>
        <v>2998.4599999999991</v>
      </c>
      <c r="I461" s="2">
        <f t="shared" si="15"/>
        <v>-2776.8500000000167</v>
      </c>
    </row>
    <row r="462" spans="1:9" x14ac:dyDescent="0.25">
      <c r="A462" t="s">
        <v>528</v>
      </c>
      <c r="B462" s="1">
        <v>38000</v>
      </c>
      <c r="C462" s="1" t="s">
        <v>13</v>
      </c>
      <c r="D462" s="4">
        <v>42489</v>
      </c>
      <c r="E462">
        <v>1251582</v>
      </c>
      <c r="F462" s="1">
        <v>34648</v>
      </c>
      <c r="G462" s="5">
        <v>42495</v>
      </c>
      <c r="H462" s="2">
        <f t="shared" si="16"/>
        <v>3352</v>
      </c>
      <c r="I462" s="2">
        <f t="shared" si="15"/>
        <v>575.14999999998327</v>
      </c>
    </row>
    <row r="463" spans="1:9" x14ac:dyDescent="0.25">
      <c r="A463" t="s">
        <v>529</v>
      </c>
      <c r="B463" s="1">
        <v>38000</v>
      </c>
      <c r="C463" s="1" t="s">
        <v>13</v>
      </c>
      <c r="D463" s="4">
        <v>42489</v>
      </c>
      <c r="E463">
        <v>1251583</v>
      </c>
      <c r="F463" s="1">
        <v>34374.949999999997</v>
      </c>
      <c r="G463" s="5">
        <v>42495</v>
      </c>
      <c r="H463" s="2">
        <f t="shared" si="16"/>
        <v>3625.0500000000029</v>
      </c>
      <c r="I463" s="2">
        <f t="shared" si="15"/>
        <v>4200.1999999999862</v>
      </c>
    </row>
    <row r="464" spans="1:9" x14ac:dyDescent="0.25">
      <c r="A464" t="s">
        <v>530</v>
      </c>
      <c r="B464" s="1">
        <v>37000</v>
      </c>
      <c r="C464" s="1" t="s">
        <v>58</v>
      </c>
      <c r="D464" s="4">
        <v>42492</v>
      </c>
      <c r="E464">
        <v>1251821</v>
      </c>
      <c r="F464" s="7">
        <v>32451.919999999998</v>
      </c>
      <c r="G464" s="5">
        <v>42496</v>
      </c>
      <c r="H464" s="2">
        <f t="shared" si="16"/>
        <v>4548.0800000000017</v>
      </c>
      <c r="I464" s="2">
        <f t="shared" si="15"/>
        <v>8748.2799999999879</v>
      </c>
    </row>
    <row r="465" spans="1:10" x14ac:dyDescent="0.25">
      <c r="A465" t="s">
        <v>531</v>
      </c>
      <c r="D465" s="4"/>
      <c r="F465" s="7">
        <v>76.77</v>
      </c>
      <c r="G465" s="5">
        <v>42493</v>
      </c>
      <c r="H465" s="2">
        <f t="shared" si="16"/>
        <v>-76.77</v>
      </c>
      <c r="I465" s="2">
        <f t="shared" si="15"/>
        <v>8671.5099999999875</v>
      </c>
      <c r="J465" t="s">
        <v>532</v>
      </c>
    </row>
    <row r="466" spans="1:10" x14ac:dyDescent="0.25">
      <c r="A466" t="s">
        <v>533</v>
      </c>
      <c r="B466" s="1">
        <v>300</v>
      </c>
      <c r="C466" s="1" t="s">
        <v>94</v>
      </c>
      <c r="D466" s="4">
        <v>42493</v>
      </c>
      <c r="G466" s="5"/>
      <c r="H466" s="2">
        <f t="shared" si="16"/>
        <v>300</v>
      </c>
      <c r="I466" s="2">
        <f t="shared" si="15"/>
        <v>8971.5099999999875</v>
      </c>
      <c r="J466" t="s">
        <v>534</v>
      </c>
    </row>
    <row r="467" spans="1:10" x14ac:dyDescent="0.25">
      <c r="A467" t="s">
        <v>535</v>
      </c>
      <c r="B467" s="1">
        <v>32000</v>
      </c>
      <c r="C467" s="1" t="s">
        <v>23</v>
      </c>
      <c r="D467" s="4">
        <v>42494</v>
      </c>
      <c r="E467">
        <v>1252931</v>
      </c>
      <c r="F467" s="7">
        <v>33304.980000000003</v>
      </c>
      <c r="G467" s="5">
        <v>42500</v>
      </c>
      <c r="H467" s="2">
        <f t="shared" si="16"/>
        <v>-1304.9800000000032</v>
      </c>
      <c r="I467" s="2">
        <f t="shared" si="15"/>
        <v>7666.5299999999843</v>
      </c>
    </row>
    <row r="468" spans="1:10" x14ac:dyDescent="0.25">
      <c r="A468" t="s">
        <v>536</v>
      </c>
      <c r="B468" s="1">
        <v>32000</v>
      </c>
      <c r="C468" s="1" t="s">
        <v>26</v>
      </c>
      <c r="D468" s="4">
        <v>42495</v>
      </c>
      <c r="E468">
        <v>1253758</v>
      </c>
      <c r="F468" s="7">
        <v>33931.370000000003</v>
      </c>
      <c r="G468" s="5">
        <v>42501</v>
      </c>
      <c r="H468" s="2">
        <f t="shared" si="16"/>
        <v>-1931.3700000000026</v>
      </c>
      <c r="I468" s="2">
        <f t="shared" si="15"/>
        <v>5735.1599999999817</v>
      </c>
    </row>
    <row r="469" spans="1:10" x14ac:dyDescent="0.25">
      <c r="A469" t="s">
        <v>537</v>
      </c>
      <c r="B469" s="1">
        <v>32000</v>
      </c>
      <c r="C469" s="1" t="s">
        <v>26</v>
      </c>
      <c r="D469" s="4">
        <v>42495</v>
      </c>
      <c r="E469">
        <v>1253759</v>
      </c>
      <c r="F469" s="7">
        <v>33796.57</v>
      </c>
      <c r="G469" s="5">
        <v>42501</v>
      </c>
      <c r="H469" s="2">
        <f t="shared" si="16"/>
        <v>-1796.5699999999997</v>
      </c>
      <c r="I469" s="2">
        <f t="shared" si="15"/>
        <v>3938.589999999982</v>
      </c>
    </row>
    <row r="470" spans="1:10" x14ac:dyDescent="0.25">
      <c r="A470" t="s">
        <v>538</v>
      </c>
      <c r="B470" s="1">
        <v>33000</v>
      </c>
      <c r="C470" s="1" t="s">
        <v>13</v>
      </c>
      <c r="D470" s="4">
        <v>42496</v>
      </c>
      <c r="E470">
        <v>1253760</v>
      </c>
      <c r="F470" s="1">
        <v>33531.25</v>
      </c>
      <c r="G470" s="5">
        <v>42502</v>
      </c>
      <c r="H470" s="2">
        <f t="shared" si="16"/>
        <v>-531.25</v>
      </c>
      <c r="I470" s="2">
        <f t="shared" si="15"/>
        <v>3407.339999999982</v>
      </c>
    </row>
    <row r="471" spans="1:10" x14ac:dyDescent="0.25">
      <c r="A471" t="s">
        <v>539</v>
      </c>
      <c r="B471" s="1">
        <v>33000</v>
      </c>
      <c r="C471" s="1" t="s">
        <v>13</v>
      </c>
      <c r="D471" s="4">
        <v>42496</v>
      </c>
      <c r="E471">
        <v>1253761</v>
      </c>
      <c r="F471" s="1">
        <v>33385.410000000003</v>
      </c>
      <c r="G471" s="5">
        <v>42502</v>
      </c>
      <c r="H471" s="2">
        <f t="shared" si="16"/>
        <v>-385.41000000000349</v>
      </c>
      <c r="I471" s="2">
        <f t="shared" si="15"/>
        <v>3021.9299999999785</v>
      </c>
    </row>
    <row r="472" spans="1:10" x14ac:dyDescent="0.25">
      <c r="A472" t="s">
        <v>540</v>
      </c>
      <c r="B472" s="1">
        <v>33000</v>
      </c>
      <c r="C472" s="1" t="s">
        <v>15</v>
      </c>
      <c r="D472" s="4">
        <v>42499</v>
      </c>
      <c r="E472">
        <v>1254173</v>
      </c>
      <c r="F472" s="1">
        <v>33037.46</v>
      </c>
      <c r="G472" s="5">
        <v>42503</v>
      </c>
      <c r="H472" s="2">
        <f t="shared" si="16"/>
        <v>-37.459999999999127</v>
      </c>
      <c r="I472" s="2">
        <f t="shared" si="15"/>
        <v>2984.4699999999793</v>
      </c>
    </row>
    <row r="473" spans="1:10" x14ac:dyDescent="0.25">
      <c r="A473" t="s">
        <v>541</v>
      </c>
      <c r="B473" s="1">
        <v>33000</v>
      </c>
      <c r="C473" s="1" t="s">
        <v>23</v>
      </c>
      <c r="D473" s="4">
        <v>42501</v>
      </c>
      <c r="E473">
        <v>1255725</v>
      </c>
      <c r="F473" s="1">
        <v>31871.599999999999</v>
      </c>
      <c r="G473" s="5">
        <v>42507</v>
      </c>
      <c r="H473" s="2">
        <f t="shared" si="16"/>
        <v>1128.4000000000015</v>
      </c>
      <c r="I473" s="2">
        <f t="shared" si="15"/>
        <v>4112.8699999999808</v>
      </c>
    </row>
    <row r="474" spans="1:10" x14ac:dyDescent="0.25">
      <c r="A474" t="s">
        <v>542</v>
      </c>
      <c r="B474" s="1">
        <v>33000</v>
      </c>
      <c r="C474" s="1" t="s">
        <v>26</v>
      </c>
      <c r="D474" s="4">
        <v>42502</v>
      </c>
      <c r="E474">
        <v>1255726</v>
      </c>
      <c r="F474" s="1">
        <v>31873.96</v>
      </c>
      <c r="G474" s="5">
        <v>42508</v>
      </c>
      <c r="H474" s="2">
        <f t="shared" si="16"/>
        <v>1126.0400000000009</v>
      </c>
      <c r="I474" s="2">
        <f t="shared" si="15"/>
        <v>5238.9099999999817</v>
      </c>
    </row>
    <row r="475" spans="1:10" x14ac:dyDescent="0.25">
      <c r="A475" t="s">
        <v>566</v>
      </c>
      <c r="B475" s="1">
        <v>33000</v>
      </c>
      <c r="C475" s="1" t="s">
        <v>26</v>
      </c>
      <c r="D475" s="4">
        <v>42502</v>
      </c>
      <c r="E475">
        <v>1255727</v>
      </c>
      <c r="F475" s="1">
        <v>31924.91</v>
      </c>
      <c r="G475" s="5">
        <v>42508</v>
      </c>
      <c r="H475" s="2">
        <f t="shared" si="16"/>
        <v>1075.0900000000001</v>
      </c>
      <c r="I475" s="2">
        <f t="shared" ref="I475:I538" si="17">I474+H475</f>
        <v>6313.9999999999818</v>
      </c>
    </row>
    <row r="476" spans="1:10" x14ac:dyDescent="0.25">
      <c r="A476" t="s">
        <v>567</v>
      </c>
      <c r="B476" s="1">
        <v>33000</v>
      </c>
      <c r="C476" s="1" t="s">
        <v>13</v>
      </c>
      <c r="D476" s="4">
        <v>42503</v>
      </c>
      <c r="E476">
        <v>1256244</v>
      </c>
      <c r="F476" s="1">
        <v>31906.61</v>
      </c>
      <c r="G476" s="5">
        <v>42509</v>
      </c>
      <c r="H476" s="2">
        <f t="shared" si="16"/>
        <v>1093.3899999999994</v>
      </c>
      <c r="I476" s="2">
        <f t="shared" si="17"/>
        <v>7407.3899999999812</v>
      </c>
    </row>
    <row r="477" spans="1:10" x14ac:dyDescent="0.25">
      <c r="A477" t="s">
        <v>568</v>
      </c>
      <c r="B477" s="1">
        <v>33000</v>
      </c>
      <c r="C477" s="1" t="s">
        <v>13</v>
      </c>
      <c r="D477" s="4">
        <v>42137</v>
      </c>
      <c r="E477">
        <v>1256245</v>
      </c>
      <c r="F477" s="1">
        <v>30601.3</v>
      </c>
      <c r="G477" s="5">
        <v>42509</v>
      </c>
      <c r="H477" s="2">
        <f t="shared" si="16"/>
        <v>2398.7000000000007</v>
      </c>
      <c r="I477" s="2">
        <f t="shared" si="17"/>
        <v>9806.089999999982</v>
      </c>
    </row>
    <row r="478" spans="1:10" x14ac:dyDescent="0.25">
      <c r="A478" t="s">
        <v>569</v>
      </c>
      <c r="B478" s="1">
        <v>32000</v>
      </c>
      <c r="C478" s="1" t="s">
        <v>15</v>
      </c>
      <c r="D478" s="4">
        <v>42506</v>
      </c>
      <c r="E478">
        <v>1256428</v>
      </c>
      <c r="F478" s="1">
        <v>33088.199999999997</v>
      </c>
      <c r="G478" s="5">
        <v>42510</v>
      </c>
      <c r="H478" s="2">
        <f t="shared" si="16"/>
        <v>-1088.1999999999971</v>
      </c>
      <c r="I478" s="2">
        <f t="shared" si="17"/>
        <v>8717.8899999999849</v>
      </c>
    </row>
    <row r="479" spans="1:10" x14ac:dyDescent="0.25">
      <c r="A479" t="s">
        <v>570</v>
      </c>
      <c r="B479" s="1">
        <v>32000</v>
      </c>
      <c r="C479" s="1" t="s">
        <v>23</v>
      </c>
      <c r="D479" s="4">
        <v>42508</v>
      </c>
      <c r="E479">
        <v>1257197</v>
      </c>
      <c r="F479" s="1">
        <v>32920.14</v>
      </c>
      <c r="G479" s="5">
        <v>42514</v>
      </c>
      <c r="H479" s="2">
        <f t="shared" si="16"/>
        <v>-920.13999999999942</v>
      </c>
      <c r="I479" s="2">
        <f t="shared" si="17"/>
        <v>7797.7499999999854</v>
      </c>
    </row>
    <row r="480" spans="1:10" x14ac:dyDescent="0.25">
      <c r="A480" t="s">
        <v>571</v>
      </c>
      <c r="B480" s="1">
        <v>32000</v>
      </c>
      <c r="C480" s="1" t="s">
        <v>26</v>
      </c>
      <c r="D480" s="4">
        <v>42509</v>
      </c>
      <c r="E480">
        <v>1258228</v>
      </c>
      <c r="F480" s="1">
        <v>32534.52</v>
      </c>
      <c r="G480" s="5">
        <v>42515</v>
      </c>
      <c r="H480" s="2">
        <f t="shared" si="16"/>
        <v>-534.52000000000044</v>
      </c>
      <c r="I480" s="2">
        <f t="shared" si="17"/>
        <v>7263.229999999985</v>
      </c>
    </row>
    <row r="481" spans="1:9" x14ac:dyDescent="0.25">
      <c r="A481" t="s">
        <v>572</v>
      </c>
      <c r="B481" s="1">
        <v>32000</v>
      </c>
      <c r="C481" s="1" t="s">
        <v>26</v>
      </c>
      <c r="D481" s="4">
        <v>42509</v>
      </c>
      <c r="E481">
        <v>1258229</v>
      </c>
      <c r="F481" s="1">
        <v>32383.26</v>
      </c>
      <c r="G481" s="5">
        <v>42515</v>
      </c>
      <c r="H481" s="2">
        <f t="shared" si="16"/>
        <v>-383.2599999999984</v>
      </c>
      <c r="I481" s="2">
        <f t="shared" si="17"/>
        <v>6879.9699999999866</v>
      </c>
    </row>
    <row r="482" spans="1:9" x14ac:dyDescent="0.25">
      <c r="A482" t="s">
        <v>573</v>
      </c>
      <c r="B482" s="1">
        <v>30000</v>
      </c>
      <c r="C482" s="1" t="s">
        <v>13</v>
      </c>
      <c r="D482" s="4">
        <v>42510</v>
      </c>
      <c r="E482">
        <v>1258230</v>
      </c>
      <c r="F482" s="1">
        <v>32232.54</v>
      </c>
      <c r="G482" s="5">
        <v>42516</v>
      </c>
      <c r="H482" s="2">
        <f t="shared" si="16"/>
        <v>-2232.5400000000009</v>
      </c>
      <c r="I482" s="2">
        <f t="shared" si="17"/>
        <v>4647.4299999999857</v>
      </c>
    </row>
    <row r="483" spans="1:9" x14ac:dyDescent="0.25">
      <c r="A483" t="s">
        <v>574</v>
      </c>
      <c r="B483" s="1">
        <v>30000</v>
      </c>
      <c r="C483" s="1" t="s">
        <v>13</v>
      </c>
      <c r="D483" s="4">
        <v>42510</v>
      </c>
      <c r="E483">
        <v>1258500</v>
      </c>
      <c r="F483" s="1">
        <v>32347.46</v>
      </c>
      <c r="G483" s="5">
        <v>42516</v>
      </c>
      <c r="H483" s="2">
        <f t="shared" si="16"/>
        <v>-2347.4599999999991</v>
      </c>
      <c r="I483" s="2">
        <f t="shared" si="17"/>
        <v>2299.9699999999866</v>
      </c>
    </row>
    <row r="484" spans="1:9" x14ac:dyDescent="0.25">
      <c r="A484" t="s">
        <v>575</v>
      </c>
      <c r="B484" s="1">
        <v>33000</v>
      </c>
      <c r="C484" s="1" t="s">
        <v>15</v>
      </c>
      <c r="D484" s="4">
        <v>42513</v>
      </c>
      <c r="E484">
        <v>1258634</v>
      </c>
      <c r="F484" s="1">
        <v>31909.8</v>
      </c>
      <c r="G484" s="5">
        <v>42517</v>
      </c>
      <c r="H484" s="2">
        <f t="shared" si="16"/>
        <v>1090.2000000000007</v>
      </c>
      <c r="I484" s="2">
        <f t="shared" si="17"/>
        <v>3390.1699999999873</v>
      </c>
    </row>
    <row r="485" spans="1:9" x14ac:dyDescent="0.25">
      <c r="A485" t="s">
        <v>576</v>
      </c>
      <c r="B485" s="1">
        <v>33000</v>
      </c>
      <c r="C485" s="1" t="s">
        <v>23</v>
      </c>
      <c r="D485" s="4">
        <v>42515</v>
      </c>
      <c r="E485">
        <v>1259481</v>
      </c>
      <c r="F485" s="1">
        <v>32305.96</v>
      </c>
      <c r="G485" s="5">
        <v>42522</v>
      </c>
      <c r="H485" s="2">
        <f t="shared" si="16"/>
        <v>694.04000000000087</v>
      </c>
      <c r="I485" s="2">
        <f t="shared" si="17"/>
        <v>4084.2099999999882</v>
      </c>
    </row>
    <row r="486" spans="1:9" x14ac:dyDescent="0.25">
      <c r="A486" t="s">
        <v>577</v>
      </c>
      <c r="B486" s="1">
        <v>33000</v>
      </c>
      <c r="C486" s="1" t="s">
        <v>26</v>
      </c>
      <c r="D486" s="4">
        <v>42516</v>
      </c>
      <c r="E486">
        <v>1260002</v>
      </c>
      <c r="F486" s="1">
        <v>32920.07</v>
      </c>
      <c r="G486" s="5">
        <v>42523</v>
      </c>
      <c r="H486" s="2">
        <f t="shared" si="16"/>
        <v>79.930000000000291</v>
      </c>
      <c r="I486" s="2">
        <f t="shared" si="17"/>
        <v>4164.1399999999885</v>
      </c>
    </row>
    <row r="487" spans="1:9" x14ac:dyDescent="0.25">
      <c r="A487" t="s">
        <v>578</v>
      </c>
      <c r="B487" s="1">
        <v>33000</v>
      </c>
      <c r="C487" s="1" t="s">
        <v>26</v>
      </c>
      <c r="D487" s="4">
        <v>42516</v>
      </c>
      <c r="E487">
        <v>1260003</v>
      </c>
      <c r="F487" s="1">
        <v>32929.31</v>
      </c>
      <c r="G487" s="5">
        <v>42523</v>
      </c>
      <c r="H487" s="2">
        <f t="shared" si="16"/>
        <v>70.690000000002328</v>
      </c>
      <c r="I487" s="2">
        <f t="shared" si="17"/>
        <v>4234.8299999999908</v>
      </c>
    </row>
    <row r="488" spans="1:9" x14ac:dyDescent="0.25">
      <c r="A488" t="s">
        <v>579</v>
      </c>
      <c r="B488" s="1">
        <v>33000</v>
      </c>
      <c r="C488" s="1" t="s">
        <v>13</v>
      </c>
      <c r="D488" s="4">
        <v>42517</v>
      </c>
      <c r="E488">
        <v>1260004</v>
      </c>
      <c r="F488" s="1">
        <v>33030.910000000003</v>
      </c>
      <c r="G488" s="5">
        <v>42524</v>
      </c>
      <c r="H488" s="2">
        <f t="shared" si="16"/>
        <v>-30.910000000003492</v>
      </c>
      <c r="I488" s="2">
        <f t="shared" si="17"/>
        <v>4203.9199999999873</v>
      </c>
    </row>
    <row r="489" spans="1:9" x14ac:dyDescent="0.25">
      <c r="A489" t="s">
        <v>580</v>
      </c>
      <c r="B489" s="1">
        <v>33000</v>
      </c>
      <c r="C489" s="1" t="s">
        <v>13</v>
      </c>
      <c r="D489" s="4">
        <v>42517</v>
      </c>
      <c r="E489">
        <v>1260005</v>
      </c>
      <c r="F489" s="1">
        <v>33074.019999999997</v>
      </c>
      <c r="G489" s="5">
        <v>42524</v>
      </c>
      <c r="H489" s="2">
        <f t="shared" si="16"/>
        <v>-74.019999999996799</v>
      </c>
      <c r="I489" s="2">
        <f t="shared" si="17"/>
        <v>4129.8999999999905</v>
      </c>
    </row>
    <row r="490" spans="1:9" x14ac:dyDescent="0.25">
      <c r="A490" t="s">
        <v>581</v>
      </c>
      <c r="B490" s="1">
        <v>0</v>
      </c>
      <c r="C490" s="1" t="s">
        <v>15</v>
      </c>
      <c r="D490" s="4">
        <v>42551</v>
      </c>
      <c r="E490" s="12" t="s">
        <v>46</v>
      </c>
      <c r="G490" s="5">
        <v>42525</v>
      </c>
      <c r="H490" s="2">
        <f t="shared" si="16"/>
        <v>0</v>
      </c>
      <c r="I490" s="2">
        <f t="shared" si="17"/>
        <v>4129.8999999999905</v>
      </c>
    </row>
    <row r="491" spans="1:9" x14ac:dyDescent="0.25">
      <c r="A491" t="s">
        <v>582</v>
      </c>
      <c r="B491" s="1">
        <v>32000</v>
      </c>
      <c r="C491" s="1" t="s">
        <v>94</v>
      </c>
      <c r="D491" s="4">
        <v>42521</v>
      </c>
      <c r="E491">
        <v>1261510</v>
      </c>
      <c r="F491" s="1">
        <v>33168.19</v>
      </c>
      <c r="G491" s="5">
        <v>42528</v>
      </c>
      <c r="H491" s="2">
        <f t="shared" si="16"/>
        <v>-1168.1900000000023</v>
      </c>
      <c r="I491" s="2">
        <f t="shared" si="17"/>
        <v>2961.7099999999882</v>
      </c>
    </row>
    <row r="492" spans="1:9" x14ac:dyDescent="0.25">
      <c r="A492" t="s">
        <v>583</v>
      </c>
      <c r="D492" s="4"/>
      <c r="E492" t="s">
        <v>584</v>
      </c>
      <c r="F492" s="1">
        <v>299.08</v>
      </c>
      <c r="G492" s="5">
        <v>42528</v>
      </c>
      <c r="H492" s="2">
        <f t="shared" si="16"/>
        <v>-299.08</v>
      </c>
      <c r="I492" s="2">
        <f t="shared" si="17"/>
        <v>2662.6299999999883</v>
      </c>
    </row>
    <row r="493" spans="1:9" x14ac:dyDescent="0.25">
      <c r="A493" t="s">
        <v>585</v>
      </c>
      <c r="B493" s="1">
        <v>31000</v>
      </c>
      <c r="C493" s="1" t="s">
        <v>26</v>
      </c>
      <c r="D493" s="4">
        <v>42523</v>
      </c>
      <c r="E493">
        <v>1262093</v>
      </c>
      <c r="F493" s="1">
        <v>33844.06</v>
      </c>
      <c r="G493" s="5">
        <v>42529</v>
      </c>
      <c r="H493" s="2">
        <f t="shared" si="16"/>
        <v>-2844.0599999999977</v>
      </c>
      <c r="I493" s="2">
        <f t="shared" si="17"/>
        <v>-181.43000000000939</v>
      </c>
    </row>
    <row r="494" spans="1:9" x14ac:dyDescent="0.25">
      <c r="A494" t="s">
        <v>586</v>
      </c>
      <c r="B494" s="1">
        <v>31000</v>
      </c>
      <c r="C494" s="1" t="s">
        <v>26</v>
      </c>
      <c r="D494" s="4">
        <v>42523</v>
      </c>
      <c r="E494">
        <v>1262612</v>
      </c>
      <c r="F494" s="1">
        <v>33563.57</v>
      </c>
      <c r="G494" s="5">
        <v>42529</v>
      </c>
      <c r="H494" s="2">
        <f t="shared" si="16"/>
        <v>-2563.5699999999997</v>
      </c>
      <c r="I494" s="2">
        <f t="shared" si="17"/>
        <v>-2745.0000000000091</v>
      </c>
    </row>
    <row r="495" spans="1:9" x14ac:dyDescent="0.25">
      <c r="A495" t="s">
        <v>587</v>
      </c>
      <c r="B495" s="1">
        <v>33000</v>
      </c>
      <c r="C495" s="1" t="s">
        <v>15</v>
      </c>
      <c r="D495" s="4">
        <v>42527</v>
      </c>
      <c r="E495">
        <v>1262613</v>
      </c>
      <c r="F495" s="1">
        <v>33308.18</v>
      </c>
      <c r="G495" s="5">
        <v>42531</v>
      </c>
      <c r="H495" s="2">
        <f t="shared" si="16"/>
        <v>-308.18000000000029</v>
      </c>
      <c r="I495" s="2">
        <f t="shared" si="17"/>
        <v>-3053.1800000000094</v>
      </c>
    </row>
    <row r="496" spans="1:9" x14ac:dyDescent="0.25">
      <c r="A496" t="s">
        <v>588</v>
      </c>
      <c r="B496" s="1">
        <v>34000</v>
      </c>
      <c r="C496" s="1" t="s">
        <v>94</v>
      </c>
      <c r="D496" s="4">
        <v>42528</v>
      </c>
      <c r="E496">
        <v>1264029</v>
      </c>
      <c r="F496" s="1">
        <v>34689.72</v>
      </c>
      <c r="G496" s="5">
        <v>42504</v>
      </c>
      <c r="H496" s="2">
        <f t="shared" si="16"/>
        <v>-689.72000000000116</v>
      </c>
      <c r="I496" s="2">
        <f t="shared" si="17"/>
        <v>-3742.9000000000106</v>
      </c>
    </row>
    <row r="497" spans="1:9" x14ac:dyDescent="0.25">
      <c r="A497" t="s">
        <v>589</v>
      </c>
      <c r="B497" s="1">
        <v>34000</v>
      </c>
      <c r="C497" s="1" t="s">
        <v>26</v>
      </c>
      <c r="D497" s="4">
        <v>42530</v>
      </c>
      <c r="E497">
        <v>1264272</v>
      </c>
      <c r="F497" s="1">
        <v>35053.01</v>
      </c>
      <c r="G497" s="5">
        <v>42536</v>
      </c>
      <c r="H497" s="2">
        <f t="shared" si="16"/>
        <v>-1053.010000000002</v>
      </c>
      <c r="I497" s="2">
        <f t="shared" si="17"/>
        <v>-4795.9100000000126</v>
      </c>
    </row>
    <row r="498" spans="1:9" x14ac:dyDescent="0.25">
      <c r="A498" t="s">
        <v>590</v>
      </c>
      <c r="B498" s="1">
        <v>34000</v>
      </c>
      <c r="C498" s="1" t="s">
        <v>26</v>
      </c>
      <c r="D498" s="4">
        <v>42530</v>
      </c>
      <c r="E498">
        <v>1264273</v>
      </c>
      <c r="F498" s="1">
        <v>34821.83</v>
      </c>
      <c r="G498" s="5">
        <v>42536</v>
      </c>
      <c r="H498" s="2">
        <f t="shared" si="16"/>
        <v>-821.83000000000175</v>
      </c>
      <c r="I498" s="2">
        <f t="shared" si="17"/>
        <v>-5617.7400000000143</v>
      </c>
    </row>
    <row r="499" spans="1:9" x14ac:dyDescent="0.25">
      <c r="A499" t="s">
        <v>591</v>
      </c>
      <c r="B499" s="1">
        <v>35000</v>
      </c>
      <c r="C499" s="1" t="s">
        <v>15</v>
      </c>
      <c r="D499" s="4">
        <v>42534</v>
      </c>
      <c r="E499">
        <v>1265339</v>
      </c>
      <c r="F499" s="1">
        <v>36061.18</v>
      </c>
      <c r="G499" s="5">
        <v>42538</v>
      </c>
      <c r="H499" s="2">
        <f t="shared" si="16"/>
        <v>-1061.1800000000003</v>
      </c>
      <c r="I499" s="2">
        <f t="shared" si="17"/>
        <v>-6678.9200000000146</v>
      </c>
    </row>
    <row r="500" spans="1:9" x14ac:dyDescent="0.25">
      <c r="A500" t="s">
        <v>592</v>
      </c>
      <c r="B500" s="1">
        <v>36000</v>
      </c>
      <c r="C500" s="1" t="s">
        <v>23</v>
      </c>
      <c r="D500" s="4">
        <v>42536</v>
      </c>
      <c r="E500">
        <v>1265340</v>
      </c>
      <c r="F500" s="1">
        <v>35552.1</v>
      </c>
      <c r="G500" s="5">
        <v>42542</v>
      </c>
      <c r="H500" s="2">
        <f t="shared" ref="H500:H563" si="18">B500-F500</f>
        <v>447.90000000000146</v>
      </c>
      <c r="I500" s="2">
        <f t="shared" si="17"/>
        <v>-6231.0200000000132</v>
      </c>
    </row>
    <row r="501" spans="1:9" x14ac:dyDescent="0.25">
      <c r="A501" t="s">
        <v>593</v>
      </c>
      <c r="B501" s="1">
        <v>800</v>
      </c>
      <c r="C501" s="1" t="s">
        <v>26</v>
      </c>
      <c r="D501" s="4">
        <v>42544</v>
      </c>
      <c r="E501" t="s">
        <v>594</v>
      </c>
      <c r="G501" s="5"/>
      <c r="H501" s="2">
        <f t="shared" si="18"/>
        <v>800</v>
      </c>
      <c r="I501" s="2">
        <f t="shared" si="17"/>
        <v>-5431.0200000000132</v>
      </c>
    </row>
    <row r="502" spans="1:9" x14ac:dyDescent="0.25">
      <c r="A502" t="s">
        <v>595</v>
      </c>
      <c r="B502" s="1">
        <v>36000</v>
      </c>
      <c r="C502" s="1" t="s">
        <v>26</v>
      </c>
      <c r="D502" s="4">
        <v>42537</v>
      </c>
      <c r="E502">
        <v>1266341</v>
      </c>
      <c r="F502" s="1">
        <v>36639.599999999999</v>
      </c>
      <c r="G502" s="5">
        <v>42543</v>
      </c>
      <c r="H502" s="2">
        <f t="shared" si="18"/>
        <v>-639.59999999999854</v>
      </c>
      <c r="I502" s="2">
        <f t="shared" si="17"/>
        <v>-6070.6200000000117</v>
      </c>
    </row>
    <row r="503" spans="1:9" x14ac:dyDescent="0.25">
      <c r="A503" t="s">
        <v>596</v>
      </c>
      <c r="B503" s="1">
        <v>800</v>
      </c>
      <c r="C503" s="1" t="s">
        <v>26</v>
      </c>
      <c r="D503" s="4">
        <v>42547</v>
      </c>
      <c r="E503" t="s">
        <v>597</v>
      </c>
      <c r="G503" s="5"/>
      <c r="H503" s="2">
        <f t="shared" si="18"/>
        <v>800</v>
      </c>
      <c r="I503" s="2">
        <f t="shared" si="17"/>
        <v>-5270.6200000000117</v>
      </c>
    </row>
    <row r="504" spans="1:9" x14ac:dyDescent="0.25">
      <c r="A504" t="s">
        <v>598</v>
      </c>
      <c r="B504" s="1">
        <v>36000</v>
      </c>
      <c r="C504" s="1" t="s">
        <v>26</v>
      </c>
      <c r="D504" s="4">
        <v>42537</v>
      </c>
      <c r="E504">
        <v>1266342</v>
      </c>
      <c r="F504" s="1">
        <v>36562.06</v>
      </c>
      <c r="G504" s="5">
        <v>42543</v>
      </c>
      <c r="H504" s="2">
        <f t="shared" si="18"/>
        <v>-562.05999999999767</v>
      </c>
      <c r="I504" s="2">
        <f t="shared" si="17"/>
        <v>-5832.6800000000094</v>
      </c>
    </row>
    <row r="505" spans="1:9" x14ac:dyDescent="0.25">
      <c r="A505" t="s">
        <v>599</v>
      </c>
      <c r="B505" s="1">
        <v>36000</v>
      </c>
      <c r="C505" s="1" t="s">
        <v>15</v>
      </c>
      <c r="D505" s="4">
        <v>42541</v>
      </c>
      <c r="E505">
        <v>1266803</v>
      </c>
      <c r="F505" s="1">
        <v>36881.47</v>
      </c>
      <c r="G505" s="5">
        <v>42545</v>
      </c>
      <c r="H505" s="2">
        <f t="shared" si="18"/>
        <v>-881.47000000000116</v>
      </c>
      <c r="I505" s="2">
        <f t="shared" si="17"/>
        <v>-6714.1500000000106</v>
      </c>
    </row>
    <row r="506" spans="1:9" x14ac:dyDescent="0.25">
      <c r="A506" t="s">
        <v>600</v>
      </c>
      <c r="B506" s="1">
        <v>40000</v>
      </c>
      <c r="C506" s="1" t="s">
        <v>23</v>
      </c>
      <c r="D506" s="4">
        <v>42543</v>
      </c>
      <c r="E506">
        <v>1268151</v>
      </c>
      <c r="F506" s="1">
        <v>37079.29</v>
      </c>
      <c r="G506" s="5">
        <v>42549</v>
      </c>
      <c r="H506" s="2">
        <f t="shared" si="18"/>
        <v>2920.7099999999991</v>
      </c>
      <c r="I506" s="2">
        <f t="shared" si="17"/>
        <v>-3793.4400000000114</v>
      </c>
    </row>
    <row r="507" spans="1:9" x14ac:dyDescent="0.25">
      <c r="A507" t="s">
        <v>601</v>
      </c>
      <c r="B507" s="1">
        <v>40000</v>
      </c>
      <c r="C507" s="1" t="s">
        <v>26</v>
      </c>
      <c r="D507" s="4">
        <v>42544</v>
      </c>
      <c r="E507">
        <v>1268342</v>
      </c>
      <c r="F507" s="1">
        <v>37865.99</v>
      </c>
      <c r="G507" s="5">
        <v>42550</v>
      </c>
      <c r="H507" s="2">
        <f t="shared" si="18"/>
        <v>2134.010000000002</v>
      </c>
      <c r="I507" s="2">
        <f t="shared" si="17"/>
        <v>-1659.4300000000094</v>
      </c>
    </row>
    <row r="508" spans="1:9" x14ac:dyDescent="0.25">
      <c r="A508" t="s">
        <v>602</v>
      </c>
      <c r="B508" s="1">
        <v>40000</v>
      </c>
      <c r="C508" s="1" t="s">
        <v>26</v>
      </c>
      <c r="D508" s="4">
        <v>42544</v>
      </c>
      <c r="E508">
        <v>1268343</v>
      </c>
      <c r="F508" s="1">
        <v>37876.69</v>
      </c>
      <c r="G508" s="5">
        <v>42550</v>
      </c>
      <c r="H508" s="2">
        <f t="shared" si="18"/>
        <v>2123.3099999999977</v>
      </c>
      <c r="I508" s="2">
        <f t="shared" si="17"/>
        <v>463.87999999998829</v>
      </c>
    </row>
    <row r="509" spans="1:9" x14ac:dyDescent="0.25">
      <c r="A509" t="s">
        <v>603</v>
      </c>
      <c r="E509" s="15" t="s">
        <v>185</v>
      </c>
      <c r="G509" s="5">
        <v>42552</v>
      </c>
      <c r="H509" s="2">
        <f t="shared" si="18"/>
        <v>0</v>
      </c>
      <c r="I509" s="2">
        <f t="shared" si="17"/>
        <v>463.87999999998829</v>
      </c>
    </row>
    <row r="510" spans="1:9" x14ac:dyDescent="0.25">
      <c r="A510" t="s">
        <v>604</v>
      </c>
      <c r="B510" s="1">
        <v>36000</v>
      </c>
      <c r="C510" s="1" t="s">
        <v>15</v>
      </c>
      <c r="D510" s="4">
        <v>42548</v>
      </c>
      <c r="E510">
        <v>1268453</v>
      </c>
      <c r="F510" s="1">
        <v>40036.57</v>
      </c>
      <c r="G510" s="5">
        <v>42552</v>
      </c>
      <c r="H510" s="2">
        <f t="shared" si="18"/>
        <v>-4036.5699999999997</v>
      </c>
      <c r="I510" s="2">
        <f t="shared" si="17"/>
        <v>-3572.6900000000114</v>
      </c>
    </row>
    <row r="511" spans="1:9" x14ac:dyDescent="0.25">
      <c r="A511" t="s">
        <v>605</v>
      </c>
      <c r="B511" s="1">
        <v>37500</v>
      </c>
      <c r="C511" s="1" t="s">
        <v>26</v>
      </c>
      <c r="D511" s="4">
        <v>42551</v>
      </c>
      <c r="E511">
        <v>1270427</v>
      </c>
      <c r="F511" s="1">
        <v>38988.83</v>
      </c>
      <c r="G511" s="5">
        <v>42557</v>
      </c>
      <c r="H511" s="2">
        <f t="shared" si="18"/>
        <v>-1488.8300000000017</v>
      </c>
      <c r="I511" s="2">
        <f t="shared" si="17"/>
        <v>-5061.5200000000132</v>
      </c>
    </row>
    <row r="512" spans="1:9" x14ac:dyDescent="0.25">
      <c r="A512" t="s">
        <v>606</v>
      </c>
      <c r="B512" s="1">
        <v>37500</v>
      </c>
      <c r="C512" s="1" t="s">
        <v>26</v>
      </c>
      <c r="D512" s="4">
        <v>42551</v>
      </c>
      <c r="E512">
        <v>1269758</v>
      </c>
      <c r="F512" s="1">
        <v>39019.1</v>
      </c>
      <c r="G512" s="5">
        <v>42557</v>
      </c>
      <c r="H512" s="2">
        <f t="shared" si="18"/>
        <v>-1519.0999999999985</v>
      </c>
      <c r="I512" s="2">
        <f t="shared" si="17"/>
        <v>-6580.6200000000117</v>
      </c>
    </row>
    <row r="513" spans="1:9" x14ac:dyDescent="0.25">
      <c r="A513" t="s">
        <v>607</v>
      </c>
      <c r="B513" s="1">
        <v>39000</v>
      </c>
      <c r="C513" s="1" t="s">
        <v>13</v>
      </c>
      <c r="D513" s="4">
        <v>42552</v>
      </c>
      <c r="E513">
        <v>1270590</v>
      </c>
      <c r="F513" s="1">
        <v>38722.71</v>
      </c>
      <c r="G513" s="5">
        <v>42558</v>
      </c>
      <c r="H513" s="2">
        <f t="shared" si="18"/>
        <v>277.29000000000087</v>
      </c>
      <c r="I513" s="2">
        <f t="shared" si="17"/>
        <v>-6303.3300000000108</v>
      </c>
    </row>
    <row r="514" spans="1:9" x14ac:dyDescent="0.25">
      <c r="A514" t="s">
        <v>608</v>
      </c>
      <c r="B514" s="1">
        <v>39000</v>
      </c>
      <c r="C514" s="1" t="s">
        <v>13</v>
      </c>
      <c r="D514" s="4">
        <v>42552</v>
      </c>
      <c r="E514">
        <v>1270591</v>
      </c>
      <c r="F514" s="1">
        <v>39009.01</v>
      </c>
      <c r="G514" s="5">
        <v>42558</v>
      </c>
      <c r="H514" s="2">
        <f t="shared" si="18"/>
        <v>-9.0100000000020373</v>
      </c>
      <c r="I514" s="2">
        <f t="shared" si="17"/>
        <v>-6312.3400000000129</v>
      </c>
    </row>
    <row r="515" spans="1:9" x14ac:dyDescent="0.25">
      <c r="A515" t="s">
        <v>609</v>
      </c>
      <c r="B515" s="1">
        <v>37500</v>
      </c>
      <c r="C515" s="1" t="s">
        <v>23</v>
      </c>
      <c r="D515" s="4">
        <v>42550</v>
      </c>
      <c r="E515">
        <v>1271070</v>
      </c>
      <c r="F515" s="1">
        <v>38813.58</v>
      </c>
      <c r="G515" s="5">
        <v>42562</v>
      </c>
      <c r="H515" s="2">
        <f t="shared" si="18"/>
        <v>-1313.5800000000017</v>
      </c>
      <c r="I515" s="2">
        <f t="shared" si="17"/>
        <v>-7625.9200000000146</v>
      </c>
    </row>
    <row r="516" spans="1:9" x14ac:dyDescent="0.25">
      <c r="A516" t="s">
        <v>610</v>
      </c>
      <c r="B516" s="1">
        <v>36000</v>
      </c>
      <c r="C516" s="1" t="s">
        <v>15</v>
      </c>
      <c r="D516" s="4">
        <v>42548</v>
      </c>
      <c r="E516">
        <v>1271431</v>
      </c>
      <c r="F516" s="1">
        <v>39535.910000000003</v>
      </c>
      <c r="G516" s="5">
        <v>42562</v>
      </c>
      <c r="H516" s="2">
        <f t="shared" si="18"/>
        <v>-3535.9100000000035</v>
      </c>
      <c r="I516" s="2">
        <f t="shared" si="17"/>
        <v>-11161.830000000018</v>
      </c>
    </row>
    <row r="517" spans="1:9" x14ac:dyDescent="0.25">
      <c r="A517" t="s">
        <v>611</v>
      </c>
      <c r="B517" s="1">
        <v>600</v>
      </c>
      <c r="C517" s="1" t="s">
        <v>26</v>
      </c>
      <c r="D517" s="4">
        <v>42551</v>
      </c>
      <c r="E517" t="s">
        <v>612</v>
      </c>
      <c r="G517" s="5"/>
      <c r="H517" s="2">
        <f t="shared" si="18"/>
        <v>600</v>
      </c>
      <c r="I517" s="2">
        <f t="shared" si="17"/>
        <v>-10561.830000000018</v>
      </c>
    </row>
    <row r="518" spans="1:9" x14ac:dyDescent="0.25">
      <c r="A518" t="s">
        <v>633</v>
      </c>
      <c r="B518" s="1">
        <v>30000</v>
      </c>
      <c r="C518" s="1" t="s">
        <v>13</v>
      </c>
      <c r="D518" s="4">
        <v>42559</v>
      </c>
      <c r="E518">
        <v>1271069</v>
      </c>
      <c r="F518" s="1">
        <v>26678.57</v>
      </c>
      <c r="G518" s="5">
        <v>42562</v>
      </c>
      <c r="H518" s="2">
        <f t="shared" si="18"/>
        <v>3321.4300000000003</v>
      </c>
      <c r="I518" s="2">
        <f t="shared" si="17"/>
        <v>-7240.4000000000178</v>
      </c>
    </row>
    <row r="519" spans="1:9" x14ac:dyDescent="0.25">
      <c r="A519" t="s">
        <v>613</v>
      </c>
      <c r="B519" s="1">
        <v>42000</v>
      </c>
      <c r="C519" s="1" t="s">
        <v>23</v>
      </c>
      <c r="D519" s="4">
        <v>42557</v>
      </c>
      <c r="E519">
        <v>1271432</v>
      </c>
      <c r="F519" s="1">
        <v>39150.339999999997</v>
      </c>
      <c r="G519" s="5">
        <v>42563</v>
      </c>
      <c r="H519" s="2">
        <f t="shared" si="18"/>
        <v>2849.6600000000035</v>
      </c>
      <c r="I519" s="2">
        <f t="shared" si="17"/>
        <v>-4390.7400000000143</v>
      </c>
    </row>
    <row r="520" spans="1:9" x14ac:dyDescent="0.25">
      <c r="A520" t="s">
        <v>614</v>
      </c>
      <c r="B520" s="1">
        <v>43000</v>
      </c>
      <c r="C520" s="1" t="s">
        <v>26</v>
      </c>
      <c r="D520" s="4">
        <v>42558</v>
      </c>
      <c r="E520">
        <v>1272376</v>
      </c>
      <c r="F520" s="1">
        <v>40512</v>
      </c>
      <c r="G520" s="5">
        <v>42473</v>
      </c>
      <c r="H520" s="2">
        <f t="shared" si="18"/>
        <v>2488</v>
      </c>
      <c r="I520" s="2">
        <f t="shared" si="17"/>
        <v>-1902.7400000000143</v>
      </c>
    </row>
    <row r="521" spans="1:9" x14ac:dyDescent="0.25">
      <c r="A521" t="s">
        <v>615</v>
      </c>
      <c r="B521" s="1">
        <v>43000</v>
      </c>
      <c r="C521" s="1" t="s">
        <v>26</v>
      </c>
      <c r="D521" s="4">
        <v>42558</v>
      </c>
      <c r="E521">
        <v>1272377</v>
      </c>
      <c r="F521" s="1">
        <v>40538.42</v>
      </c>
      <c r="G521" s="5">
        <v>41377</v>
      </c>
      <c r="H521" s="2">
        <f t="shared" si="18"/>
        <v>2461.5800000000017</v>
      </c>
      <c r="I521" s="2">
        <f t="shared" si="17"/>
        <v>558.83999999998741</v>
      </c>
    </row>
    <row r="522" spans="1:9" x14ac:dyDescent="0.25">
      <c r="A522" t="s">
        <v>616</v>
      </c>
      <c r="B522" s="1">
        <v>40000</v>
      </c>
      <c r="C522" s="1" t="s">
        <v>23</v>
      </c>
      <c r="D522" s="4">
        <v>42564</v>
      </c>
      <c r="E522">
        <v>1273792</v>
      </c>
      <c r="F522" s="7">
        <v>39831.230000000003</v>
      </c>
      <c r="G522" s="5">
        <v>42569</v>
      </c>
      <c r="H522" s="2">
        <f t="shared" si="18"/>
        <v>168.7699999999968</v>
      </c>
      <c r="I522" s="2">
        <f t="shared" si="17"/>
        <v>727.60999999998421</v>
      </c>
    </row>
    <row r="523" spans="1:9" x14ac:dyDescent="0.25">
      <c r="A523" t="s">
        <v>634</v>
      </c>
      <c r="B523" s="1">
        <v>40000</v>
      </c>
      <c r="C523" s="1" t="s">
        <v>23</v>
      </c>
      <c r="D523" s="4">
        <v>42564</v>
      </c>
      <c r="E523">
        <v>1273793</v>
      </c>
      <c r="F523" s="7">
        <v>38615.58</v>
      </c>
      <c r="G523" s="5">
        <v>42570</v>
      </c>
      <c r="H523" s="2">
        <f t="shared" si="18"/>
        <v>1384.4199999999983</v>
      </c>
      <c r="I523" s="2">
        <f t="shared" si="17"/>
        <v>2112.0299999999825</v>
      </c>
    </row>
    <row r="524" spans="1:9" x14ac:dyDescent="0.25">
      <c r="A524" t="s">
        <v>635</v>
      </c>
      <c r="B524" s="1">
        <v>40000</v>
      </c>
      <c r="C524" s="1" t="s">
        <v>15</v>
      </c>
      <c r="D524" s="4">
        <v>42562</v>
      </c>
      <c r="E524">
        <v>1274490</v>
      </c>
      <c r="F524" s="7">
        <v>38954.99</v>
      </c>
      <c r="G524" s="5">
        <v>42572</v>
      </c>
      <c r="H524" s="2">
        <f t="shared" si="18"/>
        <v>1045.010000000002</v>
      </c>
      <c r="I524" s="2">
        <f t="shared" si="17"/>
        <v>3157.0399999999845</v>
      </c>
    </row>
    <row r="525" spans="1:9" x14ac:dyDescent="0.25">
      <c r="A525" t="s">
        <v>636</v>
      </c>
      <c r="B525" s="1">
        <v>40000</v>
      </c>
      <c r="C525" s="1" t="s">
        <v>26</v>
      </c>
      <c r="D525" s="4">
        <v>42565</v>
      </c>
      <c r="E525">
        <v>1274491</v>
      </c>
      <c r="F525" s="7">
        <v>39124.46</v>
      </c>
      <c r="G525" s="5">
        <v>42572</v>
      </c>
      <c r="H525" s="2">
        <f t="shared" si="18"/>
        <v>875.54000000000087</v>
      </c>
      <c r="I525" s="2">
        <f t="shared" si="17"/>
        <v>4032.5799999999854</v>
      </c>
    </row>
    <row r="526" spans="1:9" x14ac:dyDescent="0.25">
      <c r="A526" t="s">
        <v>637</v>
      </c>
      <c r="B526" s="1">
        <v>40000</v>
      </c>
      <c r="C526" s="1" t="s">
        <v>15</v>
      </c>
      <c r="D526" s="4">
        <v>42569</v>
      </c>
      <c r="E526" s="13">
        <v>1275827</v>
      </c>
      <c r="F526" s="7">
        <v>35301.78</v>
      </c>
      <c r="G526" s="5">
        <v>42573</v>
      </c>
      <c r="H526" s="2">
        <f t="shared" si="18"/>
        <v>4698.2200000000012</v>
      </c>
      <c r="I526" s="2">
        <f t="shared" si="17"/>
        <v>8730.7999999999865</v>
      </c>
    </row>
    <row r="527" spans="1:9" x14ac:dyDescent="0.25">
      <c r="A527" t="s">
        <v>638</v>
      </c>
      <c r="B527" s="1">
        <v>42000</v>
      </c>
      <c r="C527" s="1" t="s">
        <v>23</v>
      </c>
      <c r="D527" s="4">
        <v>42571</v>
      </c>
      <c r="E527" s="13">
        <v>1275458</v>
      </c>
      <c r="F527" s="7">
        <v>35378.42</v>
      </c>
      <c r="G527" s="5">
        <v>42576</v>
      </c>
      <c r="H527" s="2">
        <f t="shared" si="18"/>
        <v>6621.5800000000017</v>
      </c>
      <c r="I527" s="2">
        <f t="shared" si="17"/>
        <v>15352.379999999988</v>
      </c>
    </row>
    <row r="528" spans="1:9" x14ac:dyDescent="0.25">
      <c r="A528" t="s">
        <v>639</v>
      </c>
      <c r="B528" s="1">
        <v>30000</v>
      </c>
      <c r="C528" s="1" t="s">
        <v>23</v>
      </c>
      <c r="D528" s="4">
        <v>42571</v>
      </c>
      <c r="E528" s="13">
        <v>1275460</v>
      </c>
      <c r="F528" s="7">
        <v>25151.99</v>
      </c>
      <c r="G528" s="5">
        <v>42576</v>
      </c>
      <c r="H528" s="2">
        <f t="shared" si="18"/>
        <v>4848.0099999999984</v>
      </c>
      <c r="I528" s="2">
        <f t="shared" si="17"/>
        <v>20200.389999999985</v>
      </c>
    </row>
    <row r="529" spans="1:10" x14ac:dyDescent="0.25">
      <c r="A529" t="s">
        <v>640</v>
      </c>
      <c r="B529" s="1">
        <v>52000</v>
      </c>
      <c r="C529" s="1" t="s">
        <v>23</v>
      </c>
      <c r="D529" s="4">
        <v>42571</v>
      </c>
      <c r="E529" s="13">
        <v>1276156</v>
      </c>
      <c r="F529" s="7">
        <v>48827.44</v>
      </c>
      <c r="G529" s="5">
        <v>42576</v>
      </c>
      <c r="H529" s="2">
        <f t="shared" si="18"/>
        <v>3172.5599999999977</v>
      </c>
      <c r="I529" s="2">
        <f t="shared" si="17"/>
        <v>23372.949999999983</v>
      </c>
    </row>
    <row r="530" spans="1:10" x14ac:dyDescent="0.25">
      <c r="A530" t="s">
        <v>641</v>
      </c>
      <c r="B530" s="7">
        <v>36000</v>
      </c>
      <c r="C530" s="1" t="s">
        <v>26</v>
      </c>
      <c r="D530" s="4">
        <v>42572</v>
      </c>
      <c r="E530" s="13">
        <v>1275459</v>
      </c>
      <c r="F530" s="7">
        <v>35843.29</v>
      </c>
      <c r="G530" s="5">
        <v>42577</v>
      </c>
      <c r="H530" s="2">
        <f t="shared" si="18"/>
        <v>156.70999999999913</v>
      </c>
      <c r="I530" s="2">
        <f t="shared" si="17"/>
        <v>23529.659999999982</v>
      </c>
      <c r="J530" t="s">
        <v>642</v>
      </c>
    </row>
    <row r="531" spans="1:10" x14ac:dyDescent="0.25">
      <c r="A531" t="s">
        <v>643</v>
      </c>
      <c r="B531" s="7">
        <v>36000</v>
      </c>
      <c r="C531" s="1" t="s">
        <v>26</v>
      </c>
      <c r="D531" s="4">
        <v>42572</v>
      </c>
      <c r="E531" s="13">
        <v>1276839</v>
      </c>
      <c r="F531" s="1">
        <v>33736.67</v>
      </c>
      <c r="G531" s="5">
        <v>42578</v>
      </c>
      <c r="H531" s="2">
        <f t="shared" si="18"/>
        <v>2263.3300000000017</v>
      </c>
      <c r="I531" s="2">
        <f t="shared" si="17"/>
        <v>25792.989999999983</v>
      </c>
    </row>
    <row r="532" spans="1:10" x14ac:dyDescent="0.25">
      <c r="A532" t="s">
        <v>644</v>
      </c>
      <c r="B532" s="7">
        <v>36000</v>
      </c>
      <c r="C532" s="1" t="s">
        <v>26</v>
      </c>
      <c r="D532" s="14">
        <v>42572</v>
      </c>
      <c r="E532" s="13">
        <v>1276840</v>
      </c>
      <c r="F532" s="1">
        <v>34482.410000000003</v>
      </c>
      <c r="G532" s="5">
        <v>42578</v>
      </c>
      <c r="H532" s="2">
        <f t="shared" si="18"/>
        <v>1517.5899999999965</v>
      </c>
      <c r="I532" s="2">
        <f t="shared" si="17"/>
        <v>27310.57999999998</v>
      </c>
    </row>
    <row r="533" spans="1:10" x14ac:dyDescent="0.25">
      <c r="A533" t="s">
        <v>645</v>
      </c>
      <c r="B533" s="7">
        <v>36000</v>
      </c>
      <c r="C533" s="1" t="s">
        <v>15</v>
      </c>
      <c r="D533" s="14">
        <v>42576</v>
      </c>
      <c r="E533" s="13">
        <v>1277511</v>
      </c>
      <c r="F533" s="1">
        <v>33690.03</v>
      </c>
      <c r="G533" s="5">
        <v>42580</v>
      </c>
      <c r="H533" s="2">
        <f t="shared" si="18"/>
        <v>2309.9700000000012</v>
      </c>
      <c r="I533" s="2">
        <f t="shared" si="17"/>
        <v>29620.549999999981</v>
      </c>
    </row>
    <row r="534" spans="1:10" x14ac:dyDescent="0.25">
      <c r="A534" t="s">
        <v>646</v>
      </c>
      <c r="B534" s="1">
        <v>35000</v>
      </c>
      <c r="C534" s="1" t="s">
        <v>23</v>
      </c>
      <c r="D534" s="14">
        <v>42578</v>
      </c>
      <c r="E534" s="13">
        <v>1277897</v>
      </c>
      <c r="F534" s="1">
        <v>32093.86</v>
      </c>
      <c r="G534" s="5">
        <v>42583</v>
      </c>
      <c r="H534" s="2">
        <f t="shared" si="18"/>
        <v>2906.1399999999994</v>
      </c>
      <c r="I534" s="2">
        <f t="shared" si="17"/>
        <v>32526.689999999981</v>
      </c>
    </row>
    <row r="535" spans="1:10" x14ac:dyDescent="0.25">
      <c r="A535" t="s">
        <v>647</v>
      </c>
      <c r="B535" s="1">
        <v>35000</v>
      </c>
      <c r="C535" s="1" t="s">
        <v>23</v>
      </c>
      <c r="D535" s="14">
        <v>42578</v>
      </c>
      <c r="E535" s="13">
        <v>1277898</v>
      </c>
      <c r="F535" s="1">
        <v>32009.49</v>
      </c>
      <c r="G535" s="5">
        <v>42584</v>
      </c>
      <c r="H535" s="2">
        <f t="shared" si="18"/>
        <v>2990.5099999999984</v>
      </c>
      <c r="I535" s="2">
        <f t="shared" si="17"/>
        <v>35517.199999999983</v>
      </c>
    </row>
    <row r="536" spans="1:10" x14ac:dyDescent="0.25">
      <c r="A536" t="s">
        <v>648</v>
      </c>
      <c r="B536" s="1">
        <v>32000</v>
      </c>
      <c r="C536" s="1" t="s">
        <v>26</v>
      </c>
      <c r="D536" s="14">
        <v>42579</v>
      </c>
      <c r="E536" s="13">
        <v>1278940</v>
      </c>
      <c r="F536" s="1">
        <v>31690.5</v>
      </c>
      <c r="G536" s="5">
        <v>42585</v>
      </c>
      <c r="H536" s="2">
        <f t="shared" si="18"/>
        <v>309.5</v>
      </c>
      <c r="I536" s="2">
        <f t="shared" si="17"/>
        <v>35826.699999999983</v>
      </c>
    </row>
    <row r="537" spans="1:10" x14ac:dyDescent="0.25">
      <c r="A537" t="s">
        <v>649</v>
      </c>
      <c r="B537" s="1">
        <v>32000</v>
      </c>
      <c r="C537" s="1" t="s">
        <v>26</v>
      </c>
      <c r="D537" s="14">
        <v>42579</v>
      </c>
      <c r="E537" s="13">
        <v>1278941</v>
      </c>
      <c r="F537" s="1">
        <v>31390.38</v>
      </c>
      <c r="G537" s="5">
        <v>42585</v>
      </c>
      <c r="H537" s="2">
        <f t="shared" si="18"/>
        <v>609.61999999999898</v>
      </c>
      <c r="I537" s="2">
        <f t="shared" si="17"/>
        <v>36436.319999999978</v>
      </c>
    </row>
    <row r="538" spans="1:10" x14ac:dyDescent="0.25">
      <c r="A538" t="s">
        <v>650</v>
      </c>
      <c r="B538" s="1">
        <v>32000</v>
      </c>
      <c r="C538" s="1" t="s">
        <v>15</v>
      </c>
      <c r="D538" s="14">
        <v>42583</v>
      </c>
      <c r="E538" s="13">
        <v>1279167</v>
      </c>
      <c r="F538" s="1">
        <v>30073.42</v>
      </c>
      <c r="G538" s="5">
        <v>42587</v>
      </c>
      <c r="H538" s="2">
        <f t="shared" si="18"/>
        <v>1926.5800000000017</v>
      </c>
      <c r="I538" s="2">
        <f t="shared" si="17"/>
        <v>38362.89999999998</v>
      </c>
    </row>
    <row r="539" spans="1:10" x14ac:dyDescent="0.25">
      <c r="A539" t="s">
        <v>651</v>
      </c>
      <c r="B539" s="1">
        <v>30000</v>
      </c>
      <c r="C539" s="1" t="s">
        <v>23</v>
      </c>
      <c r="D539" s="14">
        <v>42585</v>
      </c>
      <c r="E539" s="13">
        <v>1280264</v>
      </c>
      <c r="F539" s="1">
        <v>30217.599999999999</v>
      </c>
      <c r="G539" s="5">
        <v>42590</v>
      </c>
      <c r="H539" s="2">
        <f t="shared" si="18"/>
        <v>-217.59999999999854</v>
      </c>
      <c r="I539" s="2">
        <f t="shared" ref="I539:I586" si="19">I538+H539</f>
        <v>38145.299999999981</v>
      </c>
    </row>
    <row r="540" spans="1:10" x14ac:dyDescent="0.25">
      <c r="A540" t="s">
        <v>652</v>
      </c>
      <c r="B540" s="1">
        <v>30000</v>
      </c>
      <c r="C540" s="1" t="s">
        <v>23</v>
      </c>
      <c r="D540" s="14">
        <v>42585</v>
      </c>
      <c r="E540" s="13">
        <v>1280386</v>
      </c>
      <c r="F540" s="1">
        <v>30177.83</v>
      </c>
      <c r="G540" s="5">
        <v>42591</v>
      </c>
      <c r="H540" s="2">
        <f t="shared" si="18"/>
        <v>-177.83000000000175</v>
      </c>
      <c r="I540" s="2">
        <f t="shared" si="19"/>
        <v>37967.469999999979</v>
      </c>
    </row>
    <row r="541" spans="1:10" x14ac:dyDescent="0.25">
      <c r="A541" t="s">
        <v>653</v>
      </c>
      <c r="B541" s="1">
        <v>32000</v>
      </c>
      <c r="C541" s="1" t="s">
        <v>26</v>
      </c>
      <c r="D541" s="14">
        <v>42586</v>
      </c>
      <c r="E541" s="13">
        <v>1280934</v>
      </c>
      <c r="F541" s="1">
        <v>31032.99</v>
      </c>
      <c r="G541" s="5">
        <v>42592</v>
      </c>
      <c r="H541" s="2">
        <f t="shared" si="18"/>
        <v>967.0099999999984</v>
      </c>
      <c r="I541" s="2">
        <f t="shared" si="19"/>
        <v>38934.479999999981</v>
      </c>
    </row>
    <row r="542" spans="1:10" x14ac:dyDescent="0.25">
      <c r="A542" t="s">
        <v>654</v>
      </c>
      <c r="B542" s="1">
        <v>32000</v>
      </c>
      <c r="C542" s="1" t="s">
        <v>26</v>
      </c>
      <c r="D542" s="14">
        <v>42586</v>
      </c>
      <c r="E542" s="13">
        <v>1280935</v>
      </c>
      <c r="F542" s="1">
        <v>30980.67</v>
      </c>
      <c r="G542" s="5">
        <v>42592</v>
      </c>
      <c r="H542" s="2">
        <f t="shared" si="18"/>
        <v>1019.3300000000017</v>
      </c>
      <c r="I542" s="2">
        <f t="shared" si="19"/>
        <v>39953.809999999983</v>
      </c>
    </row>
    <row r="543" spans="1:10" x14ac:dyDescent="0.25">
      <c r="A543" t="s">
        <v>655</v>
      </c>
      <c r="B543" s="1">
        <v>25000</v>
      </c>
      <c r="C543" s="1" t="s">
        <v>15</v>
      </c>
      <c r="D543" s="14">
        <v>42590</v>
      </c>
      <c r="E543" s="13">
        <v>1281599</v>
      </c>
      <c r="F543" s="1">
        <v>32721.9</v>
      </c>
      <c r="G543" s="5">
        <v>42594</v>
      </c>
      <c r="H543" s="2">
        <f>B543-F543</f>
        <v>-7721.9000000000015</v>
      </c>
      <c r="I543" s="2">
        <f t="shared" si="19"/>
        <v>32231.909999999982</v>
      </c>
    </row>
    <row r="544" spans="1:10" x14ac:dyDescent="0.25">
      <c r="A544" t="s">
        <v>656</v>
      </c>
      <c r="B544" s="7">
        <v>25000</v>
      </c>
      <c r="C544" s="1" t="s">
        <v>23</v>
      </c>
      <c r="D544" s="4">
        <v>42592</v>
      </c>
      <c r="E544" s="13">
        <v>1282541</v>
      </c>
      <c r="F544" s="1">
        <v>32829.910000000003</v>
      </c>
      <c r="G544" s="5">
        <v>42597</v>
      </c>
      <c r="H544" s="2">
        <f t="shared" si="18"/>
        <v>-7829.9100000000035</v>
      </c>
      <c r="I544" s="2">
        <f t="shared" si="19"/>
        <v>24401.999999999978</v>
      </c>
    </row>
    <row r="545" spans="1:10" x14ac:dyDescent="0.25">
      <c r="A545" t="s">
        <v>657</v>
      </c>
      <c r="B545" s="7">
        <v>25000</v>
      </c>
      <c r="C545" s="1" t="s">
        <v>23</v>
      </c>
      <c r="D545" s="4">
        <v>42592</v>
      </c>
      <c r="E545" s="13">
        <v>1282889</v>
      </c>
      <c r="F545" s="1">
        <v>32925.49</v>
      </c>
      <c r="G545" s="5">
        <v>42598</v>
      </c>
      <c r="H545" s="2">
        <f>B545-F545</f>
        <v>-7925.489999999998</v>
      </c>
      <c r="I545" s="2">
        <f t="shared" si="19"/>
        <v>16476.50999999998</v>
      </c>
    </row>
    <row r="546" spans="1:10" x14ac:dyDescent="0.25">
      <c r="A546" t="s">
        <v>658</v>
      </c>
      <c r="B546" s="1">
        <v>25000</v>
      </c>
      <c r="C546" s="1" t="s">
        <v>26</v>
      </c>
      <c r="D546" s="4">
        <v>42593</v>
      </c>
      <c r="E546" s="13">
        <v>1283162</v>
      </c>
      <c r="F546" s="1">
        <v>32852.78</v>
      </c>
      <c r="G546" s="5">
        <v>42599</v>
      </c>
      <c r="H546" s="2">
        <f t="shared" si="18"/>
        <v>-7852.7799999999988</v>
      </c>
      <c r="I546" s="2">
        <f t="shared" si="19"/>
        <v>8623.7299999999814</v>
      </c>
    </row>
    <row r="547" spans="1:10" x14ac:dyDescent="0.25">
      <c r="A547" t="s">
        <v>659</v>
      </c>
      <c r="B547" s="1">
        <v>25000</v>
      </c>
      <c r="C547" s="1" t="s">
        <v>26</v>
      </c>
      <c r="D547" s="4">
        <v>42593</v>
      </c>
      <c r="E547" s="13">
        <v>1283163</v>
      </c>
      <c r="F547" s="1">
        <v>33111.96</v>
      </c>
      <c r="G547" s="5">
        <v>42599</v>
      </c>
      <c r="H547" s="2">
        <f t="shared" si="18"/>
        <v>-8111.9599999999991</v>
      </c>
      <c r="I547" s="2">
        <f t="shared" si="19"/>
        <v>511.76999999998225</v>
      </c>
    </row>
    <row r="548" spans="1:10" x14ac:dyDescent="0.25">
      <c r="A548" t="s">
        <v>660</v>
      </c>
      <c r="B548" s="1">
        <v>25000</v>
      </c>
      <c r="C548" s="1" t="s">
        <v>15</v>
      </c>
      <c r="D548" s="4">
        <v>42597</v>
      </c>
      <c r="E548" s="13">
        <v>1283397</v>
      </c>
      <c r="F548" s="1">
        <v>33841.03</v>
      </c>
      <c r="G548" s="5">
        <v>42601</v>
      </c>
      <c r="H548" s="2">
        <f t="shared" si="18"/>
        <v>-8841.0299999999988</v>
      </c>
      <c r="I548" s="2">
        <f t="shared" si="19"/>
        <v>-8329.2600000000166</v>
      </c>
    </row>
    <row r="549" spans="1:10" x14ac:dyDescent="0.25">
      <c r="A549" t="s">
        <v>661</v>
      </c>
      <c r="B549" s="1">
        <v>600</v>
      </c>
      <c r="C549" s="1" t="s">
        <v>183</v>
      </c>
      <c r="D549" s="4">
        <v>42601</v>
      </c>
      <c r="G549" s="5">
        <v>42601</v>
      </c>
      <c r="H549" s="2">
        <f t="shared" si="18"/>
        <v>600</v>
      </c>
      <c r="I549" s="2">
        <f t="shared" si="19"/>
        <v>-7729.2600000000166</v>
      </c>
      <c r="J549" t="s">
        <v>662</v>
      </c>
    </row>
    <row r="550" spans="1:10" x14ac:dyDescent="0.25">
      <c r="A550" t="s">
        <v>663</v>
      </c>
      <c r="B550" s="1">
        <v>33000</v>
      </c>
      <c r="C550" s="1" t="s">
        <v>23</v>
      </c>
      <c r="D550" s="4">
        <v>42599</v>
      </c>
      <c r="E550">
        <v>1284515</v>
      </c>
      <c r="F550" s="1">
        <v>34551.61</v>
      </c>
      <c r="G550" s="5">
        <v>42604</v>
      </c>
      <c r="H550" s="2">
        <f t="shared" si="18"/>
        <v>-1551.6100000000006</v>
      </c>
      <c r="I550" s="2">
        <f t="shared" si="19"/>
        <v>-9280.8700000000172</v>
      </c>
    </row>
    <row r="551" spans="1:10" x14ac:dyDescent="0.25">
      <c r="A551" t="s">
        <v>664</v>
      </c>
      <c r="B551" s="1">
        <v>33000</v>
      </c>
      <c r="C551" s="1" t="s">
        <v>94</v>
      </c>
      <c r="D551" s="4">
        <v>42598</v>
      </c>
      <c r="E551">
        <v>1284083</v>
      </c>
      <c r="F551" s="1">
        <v>34391.14</v>
      </c>
      <c r="G551" s="5">
        <v>42604</v>
      </c>
      <c r="H551" s="2">
        <f t="shared" si="18"/>
        <v>-1391.1399999999994</v>
      </c>
      <c r="I551" s="2">
        <f t="shared" si="19"/>
        <v>-10672.010000000017</v>
      </c>
    </row>
    <row r="552" spans="1:10" x14ac:dyDescent="0.25">
      <c r="A552" t="s">
        <v>665</v>
      </c>
      <c r="B552" s="1">
        <v>33000</v>
      </c>
      <c r="C552" s="1" t="s">
        <v>23</v>
      </c>
      <c r="D552" s="4">
        <v>42599</v>
      </c>
      <c r="E552">
        <v>1284813</v>
      </c>
      <c r="F552" s="1">
        <v>34295.51</v>
      </c>
      <c r="G552" s="5">
        <v>42605</v>
      </c>
      <c r="H552" s="2">
        <f t="shared" si="18"/>
        <v>-1295.510000000002</v>
      </c>
      <c r="I552" s="2">
        <f t="shared" si="19"/>
        <v>-11967.520000000019</v>
      </c>
    </row>
    <row r="553" spans="1:10" x14ac:dyDescent="0.25">
      <c r="A553" t="s">
        <v>666</v>
      </c>
      <c r="B553" s="1">
        <v>33000</v>
      </c>
      <c r="C553" s="1" t="s">
        <v>26</v>
      </c>
      <c r="D553" s="4">
        <v>42600</v>
      </c>
      <c r="E553">
        <v>1285149</v>
      </c>
      <c r="F553" s="1">
        <f>35392.05-747.64</f>
        <v>34644.410000000003</v>
      </c>
      <c r="G553" s="5">
        <v>42606</v>
      </c>
      <c r="H553" s="2">
        <f t="shared" si="18"/>
        <v>-1644.4100000000035</v>
      </c>
      <c r="I553" s="2">
        <f t="shared" si="19"/>
        <v>-13611.930000000022</v>
      </c>
      <c r="J553" t="s">
        <v>698</v>
      </c>
    </row>
    <row r="554" spans="1:10" x14ac:dyDescent="0.25">
      <c r="A554" t="s">
        <v>667</v>
      </c>
      <c r="B554" s="1">
        <v>33000</v>
      </c>
      <c r="C554" s="1" t="s">
        <v>26</v>
      </c>
      <c r="D554" s="4">
        <v>42600</v>
      </c>
      <c r="E554">
        <v>1285150</v>
      </c>
      <c r="F554" s="1">
        <f>35583.94-751.68</f>
        <v>34832.26</v>
      </c>
      <c r="G554" s="5">
        <v>42606</v>
      </c>
      <c r="H554" s="2">
        <f t="shared" si="18"/>
        <v>-1832.260000000002</v>
      </c>
      <c r="I554" s="2">
        <f t="shared" si="19"/>
        <v>-15444.190000000024</v>
      </c>
      <c r="J554" t="s">
        <v>699</v>
      </c>
    </row>
    <row r="555" spans="1:10" x14ac:dyDescent="0.25">
      <c r="A555" t="s">
        <v>668</v>
      </c>
      <c r="B555" s="1">
        <v>35000</v>
      </c>
      <c r="C555" s="1" t="s">
        <v>15</v>
      </c>
      <c r="D555" s="4">
        <v>42604</v>
      </c>
      <c r="E555">
        <v>1285401</v>
      </c>
      <c r="F555" s="1">
        <v>34823.910000000003</v>
      </c>
      <c r="G555" s="5">
        <v>42608</v>
      </c>
      <c r="H555" s="2">
        <f t="shared" si="18"/>
        <v>176.08999999999651</v>
      </c>
      <c r="I555" s="2">
        <f t="shared" si="19"/>
        <v>-15268.100000000028</v>
      </c>
    </row>
    <row r="556" spans="1:10" x14ac:dyDescent="0.25">
      <c r="A556" t="s">
        <v>669</v>
      </c>
      <c r="B556" s="1">
        <v>40000</v>
      </c>
      <c r="C556" s="1" t="s">
        <v>23</v>
      </c>
      <c r="D556" s="4">
        <v>42606</v>
      </c>
      <c r="E556">
        <v>1286751</v>
      </c>
      <c r="F556" s="1">
        <v>35818.65</v>
      </c>
      <c r="G556" s="5">
        <v>42611</v>
      </c>
      <c r="H556" s="2">
        <f t="shared" si="18"/>
        <v>4181.3499999999985</v>
      </c>
      <c r="I556" s="2">
        <f t="shared" si="19"/>
        <v>-11086.750000000029</v>
      </c>
    </row>
    <row r="557" spans="1:10" x14ac:dyDescent="0.25">
      <c r="A557" t="s">
        <v>670</v>
      </c>
      <c r="B557" s="1">
        <v>40000</v>
      </c>
      <c r="C557" s="1" t="s">
        <v>23</v>
      </c>
      <c r="D557" s="4">
        <v>42606</v>
      </c>
      <c r="E557">
        <v>1286752</v>
      </c>
      <c r="F557" s="1">
        <v>35941.1</v>
      </c>
      <c r="G557" s="5">
        <v>42612</v>
      </c>
      <c r="H557" s="2">
        <f t="shared" si="18"/>
        <v>4058.9000000000015</v>
      </c>
      <c r="I557" s="2">
        <f t="shared" si="19"/>
        <v>-7027.8500000000276</v>
      </c>
    </row>
    <row r="558" spans="1:10" x14ac:dyDescent="0.25">
      <c r="A558" t="s">
        <v>671</v>
      </c>
      <c r="B558" s="1">
        <v>40000</v>
      </c>
      <c r="C558" s="1" t="s">
        <v>26</v>
      </c>
      <c r="D558" s="4">
        <v>42607</v>
      </c>
      <c r="E558">
        <v>1287451</v>
      </c>
      <c r="F558" s="1">
        <v>35976.629999999997</v>
      </c>
      <c r="G558" s="5">
        <v>42613</v>
      </c>
      <c r="H558" s="2">
        <f t="shared" si="18"/>
        <v>4023.3700000000026</v>
      </c>
      <c r="I558" s="2">
        <f t="shared" si="19"/>
        <v>-3004.480000000025</v>
      </c>
    </row>
    <row r="559" spans="1:10" x14ac:dyDescent="0.25">
      <c r="A559" t="s">
        <v>672</v>
      </c>
      <c r="B559" s="1">
        <v>40000</v>
      </c>
      <c r="C559" s="1" t="s">
        <v>26</v>
      </c>
      <c r="D559" s="4">
        <v>42607</v>
      </c>
      <c r="E559">
        <v>1287913</v>
      </c>
      <c r="F559" s="1">
        <v>36718.410000000003</v>
      </c>
      <c r="G559" s="5">
        <v>42613</v>
      </c>
      <c r="H559" s="2">
        <f t="shared" si="18"/>
        <v>3281.5899999999965</v>
      </c>
      <c r="I559" s="2">
        <f t="shared" si="19"/>
        <v>277.10999999997148</v>
      </c>
    </row>
    <row r="560" spans="1:10" x14ac:dyDescent="0.25">
      <c r="A560" t="s">
        <v>673</v>
      </c>
      <c r="B560" s="1">
        <v>35000</v>
      </c>
      <c r="C560" s="1" t="s">
        <v>15</v>
      </c>
      <c r="D560" s="4">
        <v>42611</v>
      </c>
      <c r="E560">
        <v>1287729</v>
      </c>
      <c r="F560" s="1">
        <v>37217.49</v>
      </c>
      <c r="G560" s="5">
        <v>42615</v>
      </c>
      <c r="H560" s="2">
        <f t="shared" si="18"/>
        <v>-2217.489999999998</v>
      </c>
      <c r="I560" s="2">
        <f t="shared" si="19"/>
        <v>-1940.3800000000265</v>
      </c>
    </row>
    <row r="561" spans="1:9" x14ac:dyDescent="0.25">
      <c r="A561" t="s">
        <v>674</v>
      </c>
      <c r="B561" s="1">
        <v>35500</v>
      </c>
      <c r="C561" s="1" t="s">
        <v>23</v>
      </c>
      <c r="D561" s="4">
        <v>42613</v>
      </c>
      <c r="E561">
        <v>1288784</v>
      </c>
      <c r="F561" s="1">
        <v>37320.730000000003</v>
      </c>
      <c r="G561" s="5">
        <v>42618</v>
      </c>
      <c r="H561" s="2">
        <f t="shared" si="18"/>
        <v>-1820.7300000000032</v>
      </c>
      <c r="I561" s="2">
        <f t="shared" si="19"/>
        <v>-3761.1100000000297</v>
      </c>
    </row>
    <row r="562" spans="1:9" x14ac:dyDescent="0.25">
      <c r="A562" t="s">
        <v>675</v>
      </c>
      <c r="B562" s="1">
        <v>35500</v>
      </c>
      <c r="C562" s="1" t="s">
        <v>23</v>
      </c>
      <c r="D562" s="4">
        <v>42613</v>
      </c>
      <c r="E562">
        <v>1289490</v>
      </c>
      <c r="F562" s="1">
        <v>38237.49</v>
      </c>
      <c r="G562" s="5">
        <v>42619</v>
      </c>
      <c r="H562" s="2">
        <f t="shared" si="18"/>
        <v>-2737.489999999998</v>
      </c>
      <c r="I562" s="2">
        <f t="shared" si="19"/>
        <v>-6498.6000000000276</v>
      </c>
    </row>
    <row r="563" spans="1:9" x14ac:dyDescent="0.25">
      <c r="A563" t="s">
        <v>676</v>
      </c>
      <c r="B563" s="1">
        <v>37000</v>
      </c>
      <c r="C563" s="1" t="s">
        <v>26</v>
      </c>
      <c r="D563" s="4">
        <v>42614</v>
      </c>
      <c r="E563">
        <v>1289812</v>
      </c>
      <c r="F563" s="1">
        <f>42213*0.8698</f>
        <v>36716.867400000003</v>
      </c>
      <c r="G563" s="5">
        <v>42620</v>
      </c>
      <c r="H563" s="2">
        <f t="shared" si="18"/>
        <v>283.13259999999718</v>
      </c>
      <c r="I563" s="2">
        <f t="shared" si="19"/>
        <v>-6215.4674000000305</v>
      </c>
    </row>
    <row r="564" spans="1:9" x14ac:dyDescent="0.25">
      <c r="A564" t="s">
        <v>677</v>
      </c>
      <c r="B564" s="1">
        <v>37000</v>
      </c>
      <c r="C564" s="1" t="s">
        <v>26</v>
      </c>
      <c r="D564" s="4">
        <v>42614</v>
      </c>
      <c r="E564">
        <v>1289278</v>
      </c>
      <c r="F564" s="1">
        <v>36816.019999999997</v>
      </c>
      <c r="G564" s="5">
        <v>42620</v>
      </c>
      <c r="H564" s="2">
        <f t="shared" ref="H564:H586" si="20">B564-F564</f>
        <v>183.9800000000032</v>
      </c>
      <c r="I564" s="2">
        <f t="shared" si="19"/>
        <v>-6031.4874000000273</v>
      </c>
    </row>
    <row r="565" spans="1:9" x14ac:dyDescent="0.25">
      <c r="A565" t="s">
        <v>678</v>
      </c>
      <c r="B565" s="1">
        <v>37000</v>
      </c>
      <c r="C565" s="1" t="s">
        <v>13</v>
      </c>
      <c r="D565" s="4">
        <v>42615</v>
      </c>
      <c r="E565">
        <v>1289918</v>
      </c>
      <c r="F565" s="1">
        <v>37117.85</v>
      </c>
      <c r="G565" s="5">
        <v>42621</v>
      </c>
      <c r="H565" s="2">
        <f t="shared" si="20"/>
        <v>-117.84999999999854</v>
      </c>
      <c r="I565" s="2">
        <f t="shared" si="19"/>
        <v>-6149.3374000000258</v>
      </c>
    </row>
    <row r="566" spans="1:9" x14ac:dyDescent="0.25">
      <c r="A566" t="s">
        <v>679</v>
      </c>
      <c r="B566" s="1">
        <v>40000</v>
      </c>
      <c r="C566" s="1" t="s">
        <v>15</v>
      </c>
      <c r="D566" s="4">
        <v>42618</v>
      </c>
      <c r="E566">
        <v>1290036</v>
      </c>
      <c r="F566" s="1">
        <v>37616.44</v>
      </c>
      <c r="G566" s="5">
        <v>42622</v>
      </c>
      <c r="H566" s="2">
        <f t="shared" si="20"/>
        <v>2383.5599999999977</v>
      </c>
      <c r="I566" s="2">
        <f t="shared" si="19"/>
        <v>-3765.7774000000281</v>
      </c>
    </row>
    <row r="567" spans="1:9" x14ac:dyDescent="0.25">
      <c r="A567" t="s">
        <v>680</v>
      </c>
      <c r="B567" s="1">
        <v>38000</v>
      </c>
      <c r="C567" s="1" t="s">
        <v>23</v>
      </c>
      <c r="D567" s="4">
        <v>42620</v>
      </c>
      <c r="E567">
        <v>1290280</v>
      </c>
      <c r="F567" s="1">
        <v>38706.080000000002</v>
      </c>
      <c r="G567" s="5">
        <v>42626</v>
      </c>
      <c r="H567" s="2">
        <f t="shared" si="20"/>
        <v>-706.08000000000175</v>
      </c>
      <c r="I567" s="2">
        <f t="shared" si="19"/>
        <v>-4471.8574000000299</v>
      </c>
    </row>
    <row r="568" spans="1:9" x14ac:dyDescent="0.25">
      <c r="A568" t="s">
        <v>681</v>
      </c>
      <c r="B568" s="1">
        <v>38000</v>
      </c>
      <c r="C568" s="1" t="s">
        <v>23</v>
      </c>
      <c r="D568" s="4">
        <v>42620</v>
      </c>
      <c r="E568">
        <v>1290281</v>
      </c>
      <c r="F568" s="1">
        <v>38479.910000000003</v>
      </c>
      <c r="G568" s="5">
        <v>42626</v>
      </c>
      <c r="H568" s="2">
        <f t="shared" si="20"/>
        <v>-479.91000000000349</v>
      </c>
      <c r="I568" s="2">
        <f t="shared" si="19"/>
        <v>-4951.7674000000334</v>
      </c>
    </row>
    <row r="569" spans="1:9" x14ac:dyDescent="0.25">
      <c r="A569" t="s">
        <v>682</v>
      </c>
      <c r="B569" s="7">
        <v>39000</v>
      </c>
      <c r="C569" s="1" t="s">
        <v>23</v>
      </c>
      <c r="D569" s="4">
        <v>42620</v>
      </c>
      <c r="E569">
        <v>1291187</v>
      </c>
      <c r="F569" s="1">
        <v>38652.06</v>
      </c>
      <c r="G569" s="5">
        <v>42626</v>
      </c>
      <c r="H569" s="2">
        <f t="shared" si="20"/>
        <v>347.94000000000233</v>
      </c>
      <c r="I569" s="2">
        <f t="shared" si="19"/>
        <v>-4603.827400000031</v>
      </c>
    </row>
    <row r="570" spans="1:9" x14ac:dyDescent="0.25">
      <c r="A570" t="s">
        <v>685</v>
      </c>
      <c r="B570" s="1">
        <v>39000</v>
      </c>
      <c r="C570" s="1" t="s">
        <v>23</v>
      </c>
      <c r="D570" s="4">
        <v>42620</v>
      </c>
      <c r="E570">
        <v>1291704</v>
      </c>
      <c r="F570" s="1">
        <v>38317.870000000003</v>
      </c>
      <c r="G570" s="5">
        <v>42626</v>
      </c>
      <c r="H570" s="2">
        <f t="shared" si="20"/>
        <v>682.12999999999738</v>
      </c>
      <c r="I570" s="2">
        <f t="shared" si="19"/>
        <v>-3921.6974000000337</v>
      </c>
    </row>
    <row r="571" spans="1:9" x14ac:dyDescent="0.25">
      <c r="A571" t="s">
        <v>686</v>
      </c>
      <c r="B571" s="1">
        <v>39000</v>
      </c>
      <c r="C571" s="1" t="s">
        <v>23</v>
      </c>
      <c r="D571" s="4">
        <v>42620</v>
      </c>
      <c r="E571">
        <v>1290819</v>
      </c>
      <c r="F571" s="1">
        <v>38934.980000000003</v>
      </c>
      <c r="G571" s="5">
        <v>42626</v>
      </c>
      <c r="H571" s="2">
        <f t="shared" si="20"/>
        <v>65.019999999996799</v>
      </c>
      <c r="I571" s="2">
        <f t="shared" si="19"/>
        <v>-3856.6774000000369</v>
      </c>
    </row>
    <row r="572" spans="1:9" x14ac:dyDescent="0.25">
      <c r="A572" t="s">
        <v>683</v>
      </c>
      <c r="B572" s="1">
        <v>39000</v>
      </c>
      <c r="C572" s="1" t="s">
        <v>26</v>
      </c>
      <c r="D572" s="4">
        <v>42621</v>
      </c>
      <c r="E572">
        <v>1291827</v>
      </c>
      <c r="F572" s="1">
        <v>39312.69</v>
      </c>
      <c r="G572" s="5">
        <v>42627</v>
      </c>
      <c r="H572" s="2">
        <f t="shared" si="20"/>
        <v>-312.69000000000233</v>
      </c>
      <c r="I572" s="2">
        <f t="shared" si="19"/>
        <v>-4169.3674000000392</v>
      </c>
    </row>
    <row r="573" spans="1:9" x14ac:dyDescent="0.25">
      <c r="A573" t="s">
        <v>684</v>
      </c>
      <c r="B573" s="1">
        <v>39000</v>
      </c>
      <c r="C573" s="1" t="s">
        <v>26</v>
      </c>
      <c r="D573" s="4">
        <v>42621</v>
      </c>
      <c r="E573">
        <v>1291828</v>
      </c>
      <c r="F573" s="1">
        <v>39638.6</v>
      </c>
      <c r="G573" s="5">
        <v>42627</v>
      </c>
      <c r="H573" s="2">
        <f t="shared" si="20"/>
        <v>-638.59999999999854</v>
      </c>
      <c r="I573" s="2">
        <f t="shared" si="19"/>
        <v>-4807.9674000000377</v>
      </c>
    </row>
    <row r="574" spans="1:9" x14ac:dyDescent="0.25">
      <c r="A574" t="s">
        <v>700</v>
      </c>
      <c r="B574" s="7">
        <v>52000</v>
      </c>
      <c r="C574" s="1" t="s">
        <v>23</v>
      </c>
      <c r="D574" s="4">
        <v>42627</v>
      </c>
      <c r="E574">
        <v>1293079</v>
      </c>
      <c r="F574" s="1">
        <v>51321.02</v>
      </c>
      <c r="G574" s="5">
        <v>42632</v>
      </c>
      <c r="H574" s="2">
        <f t="shared" si="20"/>
        <v>678.9800000000032</v>
      </c>
      <c r="I574" s="2">
        <f t="shared" si="19"/>
        <v>-4128.9874000000345</v>
      </c>
    </row>
    <row r="575" spans="1:9" x14ac:dyDescent="0.25">
      <c r="A575" t="s">
        <v>687</v>
      </c>
      <c r="B575" s="1">
        <v>38000</v>
      </c>
      <c r="C575" s="1" t="s">
        <v>23</v>
      </c>
      <c r="D575" s="4">
        <v>42627</v>
      </c>
      <c r="E575">
        <v>1292389</v>
      </c>
      <c r="F575" s="1">
        <v>33263.1</v>
      </c>
      <c r="G575" s="5">
        <v>42632</v>
      </c>
      <c r="H575" s="2">
        <f t="shared" si="20"/>
        <v>4736.9000000000015</v>
      </c>
      <c r="I575" s="2">
        <f t="shared" si="19"/>
        <v>607.91259999996691</v>
      </c>
    </row>
    <row r="576" spans="1:9" x14ac:dyDescent="0.25">
      <c r="A576" t="s">
        <v>701</v>
      </c>
      <c r="B576" s="1">
        <v>38000</v>
      </c>
      <c r="C576" s="1" t="s">
        <v>23</v>
      </c>
      <c r="D576" s="4">
        <v>42627</v>
      </c>
      <c r="E576">
        <v>1292390</v>
      </c>
      <c r="F576" s="1">
        <v>33779.81</v>
      </c>
      <c r="G576" s="5">
        <v>42633</v>
      </c>
      <c r="H576" s="2">
        <f t="shared" si="20"/>
        <v>4220.1900000000023</v>
      </c>
      <c r="I576" s="2">
        <f t="shared" si="19"/>
        <v>4828.1025999999692</v>
      </c>
    </row>
    <row r="577" spans="1:10" x14ac:dyDescent="0.25">
      <c r="A577" t="s">
        <v>702</v>
      </c>
      <c r="B577" s="1">
        <v>35000</v>
      </c>
      <c r="C577" s="1" t="s">
        <v>26</v>
      </c>
      <c r="D577" s="4">
        <v>42628</v>
      </c>
      <c r="G577" s="5">
        <v>42634</v>
      </c>
      <c r="H577" s="2">
        <f t="shared" si="20"/>
        <v>35000</v>
      </c>
      <c r="I577" s="2">
        <f t="shared" si="19"/>
        <v>39828.102599999969</v>
      </c>
    </row>
    <row r="578" spans="1:10" x14ac:dyDescent="0.25">
      <c r="A578" t="s">
        <v>703</v>
      </c>
      <c r="B578" s="1">
        <v>35000</v>
      </c>
      <c r="C578" s="1" t="s">
        <v>26</v>
      </c>
      <c r="D578" s="4">
        <v>42628</v>
      </c>
      <c r="G578" s="5">
        <v>42634</v>
      </c>
      <c r="H578" s="2">
        <f t="shared" si="20"/>
        <v>35000</v>
      </c>
      <c r="I578" s="2">
        <f t="shared" si="19"/>
        <v>74828.102599999969</v>
      </c>
    </row>
    <row r="579" spans="1:10" x14ac:dyDescent="0.25">
      <c r="A579" t="s">
        <v>704</v>
      </c>
      <c r="B579" s="1">
        <v>35000</v>
      </c>
      <c r="C579" s="1" t="s">
        <v>26</v>
      </c>
      <c r="D579" s="4">
        <v>42628</v>
      </c>
      <c r="G579" s="5">
        <v>42635</v>
      </c>
      <c r="H579" s="2">
        <f t="shared" si="20"/>
        <v>35000</v>
      </c>
      <c r="I579" s="2">
        <f t="shared" si="19"/>
        <v>109828.10259999997</v>
      </c>
    </row>
    <row r="580" spans="1:10" x14ac:dyDescent="0.25">
      <c r="A580" t="s">
        <v>705</v>
      </c>
      <c r="B580" s="1">
        <v>400</v>
      </c>
      <c r="C580" s="1" t="s">
        <v>26</v>
      </c>
      <c r="D580" s="4">
        <v>42628</v>
      </c>
      <c r="G580" s="5"/>
      <c r="H580" s="2">
        <f t="shared" si="20"/>
        <v>400</v>
      </c>
      <c r="I580" s="2">
        <f t="shared" si="19"/>
        <v>110228.10259999997</v>
      </c>
      <c r="J580" t="s">
        <v>706</v>
      </c>
    </row>
    <row r="581" spans="1:10" x14ac:dyDescent="0.25">
      <c r="A581" t="s">
        <v>707</v>
      </c>
      <c r="B581" s="1">
        <v>200</v>
      </c>
      <c r="C581" s="1" t="s">
        <v>26</v>
      </c>
      <c r="D581" s="4">
        <v>42628</v>
      </c>
      <c r="G581" s="5"/>
      <c r="H581" s="2">
        <f t="shared" si="20"/>
        <v>200</v>
      </c>
      <c r="I581" s="2">
        <f t="shared" si="19"/>
        <v>110428.10259999997</v>
      </c>
      <c r="J581" t="s">
        <v>708</v>
      </c>
    </row>
    <row r="582" spans="1:10" x14ac:dyDescent="0.25">
      <c r="A582" t="s">
        <v>709</v>
      </c>
      <c r="B582" s="1">
        <v>30000</v>
      </c>
      <c r="C582" s="1" t="s">
        <v>15</v>
      </c>
      <c r="D582" s="4">
        <v>42632</v>
      </c>
      <c r="G582" s="5">
        <v>42636</v>
      </c>
      <c r="H582" s="2">
        <f t="shared" si="20"/>
        <v>30000</v>
      </c>
      <c r="I582" s="2">
        <f t="shared" si="19"/>
        <v>140428.10259999998</v>
      </c>
    </row>
    <row r="583" spans="1:10" x14ac:dyDescent="0.25">
      <c r="A583" t="s">
        <v>710</v>
      </c>
      <c r="B583" s="1">
        <v>31000</v>
      </c>
      <c r="C583" s="1" t="s">
        <v>23</v>
      </c>
      <c r="D583" s="4">
        <v>42634</v>
      </c>
      <c r="G583" s="5">
        <v>42639</v>
      </c>
      <c r="H583" s="2">
        <f t="shared" si="20"/>
        <v>31000</v>
      </c>
      <c r="I583" s="2">
        <f t="shared" si="19"/>
        <v>171428.10259999998</v>
      </c>
    </row>
    <row r="584" spans="1:10" x14ac:dyDescent="0.25">
      <c r="A584" t="s">
        <v>711</v>
      </c>
      <c r="B584" s="1">
        <v>31000</v>
      </c>
      <c r="C584" s="1" t="s">
        <v>23</v>
      </c>
      <c r="D584" s="4">
        <v>42634</v>
      </c>
      <c r="G584" s="5">
        <v>42640</v>
      </c>
      <c r="H584" s="2">
        <f t="shared" si="20"/>
        <v>31000</v>
      </c>
      <c r="I584" s="2">
        <f t="shared" si="19"/>
        <v>202428.10259999998</v>
      </c>
    </row>
    <row r="585" spans="1:10" x14ac:dyDescent="0.25">
      <c r="A585" t="s">
        <v>712</v>
      </c>
      <c r="H585" s="2">
        <f t="shared" si="20"/>
        <v>0</v>
      </c>
      <c r="I585" s="2">
        <f t="shared" si="19"/>
        <v>202428.10259999998</v>
      </c>
    </row>
    <row r="586" spans="1:10" x14ac:dyDescent="0.25">
      <c r="A586" t="s">
        <v>713</v>
      </c>
      <c r="H586" s="2">
        <f t="shared" si="20"/>
        <v>0</v>
      </c>
      <c r="I586" s="2">
        <f t="shared" si="19"/>
        <v>202428.10259999998</v>
      </c>
    </row>
    <row r="587" spans="1:10" x14ac:dyDescent="0.25">
      <c r="A587" t="s">
        <v>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9"/>
  <sheetViews>
    <sheetView tabSelected="1" topLeftCell="A3" workbookViewId="0">
      <pane ySplit="2" topLeftCell="A47" activePane="bottomLeft" state="frozen"/>
      <selection activeCell="A3" sqref="A3"/>
      <selection pane="bottomLeft" activeCell="G87" sqref="G87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400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401</v>
      </c>
      <c r="B5" s="1">
        <v>30000</v>
      </c>
      <c r="C5" s="4" t="s">
        <v>13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402</v>
      </c>
      <c r="B6" s="1">
        <v>30000</v>
      </c>
      <c r="C6" s="4" t="s">
        <v>13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403</v>
      </c>
      <c r="B7" s="1">
        <v>36000</v>
      </c>
      <c r="C7" s="4" t="s">
        <v>13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404</v>
      </c>
      <c r="B8" s="1">
        <v>36000</v>
      </c>
      <c r="C8" s="4" t="s">
        <v>13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405</v>
      </c>
      <c r="B9" s="1">
        <v>33000</v>
      </c>
      <c r="C9" s="4" t="s">
        <v>13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406</v>
      </c>
      <c r="B10" s="1">
        <v>25000</v>
      </c>
      <c r="C10" s="4" t="s">
        <v>13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407</v>
      </c>
      <c r="B11" s="1">
        <v>32000</v>
      </c>
      <c r="C11" s="4" t="s">
        <v>13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408</v>
      </c>
      <c r="B12" s="1">
        <v>29000</v>
      </c>
      <c r="C12" s="4" t="s">
        <v>13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409</v>
      </c>
      <c r="B13" s="1">
        <v>28000</v>
      </c>
      <c r="C13" s="4" t="s">
        <v>155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410</v>
      </c>
      <c r="B14" s="1">
        <v>30000</v>
      </c>
      <c r="C14" s="4" t="s">
        <v>155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411</v>
      </c>
      <c r="B15" s="1">
        <v>30000</v>
      </c>
      <c r="C15" s="4" t="s">
        <v>13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412</v>
      </c>
      <c r="B16" s="1">
        <v>31000</v>
      </c>
      <c r="C16" s="4" t="s">
        <v>15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413</v>
      </c>
      <c r="B17" s="1">
        <v>32000</v>
      </c>
      <c r="C17" s="4" t="s">
        <v>183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414</v>
      </c>
      <c r="B18" s="1">
        <v>40000</v>
      </c>
      <c r="C18" s="4" t="s">
        <v>155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415</v>
      </c>
      <c r="B19" s="1">
        <v>40000</v>
      </c>
      <c r="C19" s="4" t="s">
        <v>13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416</v>
      </c>
      <c r="B20" s="1">
        <v>30000</v>
      </c>
      <c r="C20" s="4" t="s">
        <v>155</v>
      </c>
      <c r="D20" s="4">
        <v>42354</v>
      </c>
      <c r="E20">
        <v>735922</v>
      </c>
      <c r="F20" s="7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417</v>
      </c>
      <c r="C21" s="4" t="s">
        <v>26</v>
      </c>
      <c r="E21" t="s">
        <v>467</v>
      </c>
      <c r="F21" s="10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418</v>
      </c>
      <c r="B22" s="1">
        <v>30000</v>
      </c>
      <c r="C22" s="4" t="s">
        <v>15</v>
      </c>
      <c r="D22" s="4">
        <v>42355</v>
      </c>
      <c r="E22">
        <v>736619</v>
      </c>
      <c r="F22" s="7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419</v>
      </c>
      <c r="B23" s="7">
        <v>20000</v>
      </c>
      <c r="C23" s="4" t="s">
        <v>155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468</v>
      </c>
      <c r="B24" s="7">
        <v>26000</v>
      </c>
      <c r="C24" s="4" t="s">
        <v>26</v>
      </c>
      <c r="D24" s="4">
        <v>42361</v>
      </c>
      <c r="E24">
        <v>737331</v>
      </c>
      <c r="F24" s="7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469</v>
      </c>
      <c r="B25" s="1">
        <v>20000</v>
      </c>
      <c r="C25" s="4" t="s">
        <v>26</v>
      </c>
      <c r="D25" s="4">
        <v>42367</v>
      </c>
      <c r="E25">
        <v>737763</v>
      </c>
      <c r="F25" s="7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470</v>
      </c>
      <c r="B26" s="7">
        <v>21000</v>
      </c>
      <c r="C26" s="4" t="s">
        <v>155</v>
      </c>
      <c r="D26" s="4">
        <v>42375</v>
      </c>
      <c r="E26">
        <v>738229</v>
      </c>
      <c r="F26" s="7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471</v>
      </c>
      <c r="B27" s="7">
        <v>25000</v>
      </c>
      <c r="C27" s="4" t="s">
        <v>13</v>
      </c>
      <c r="D27" s="4">
        <v>42375</v>
      </c>
      <c r="E27">
        <v>738650</v>
      </c>
      <c r="F27" s="7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472</v>
      </c>
      <c r="B28" s="7">
        <v>28000</v>
      </c>
      <c r="C28" s="4" t="s">
        <v>155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473</v>
      </c>
      <c r="B29" s="7">
        <v>30000</v>
      </c>
      <c r="C29" s="4" t="s">
        <v>13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474</v>
      </c>
      <c r="B30" s="1">
        <v>30000</v>
      </c>
      <c r="C30" s="4" t="s">
        <v>155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475</v>
      </c>
      <c r="M30" t="s">
        <v>476</v>
      </c>
    </row>
    <row r="31" spans="1:13" x14ac:dyDescent="0.25">
      <c r="A31" t="s">
        <v>477</v>
      </c>
      <c r="B31" s="1">
        <v>30000</v>
      </c>
      <c r="C31" s="4" t="s">
        <v>13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478</v>
      </c>
      <c r="B32" s="1">
        <v>29000</v>
      </c>
      <c r="C32" s="4" t="s">
        <v>94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479</v>
      </c>
      <c r="B33" s="1">
        <v>28000</v>
      </c>
      <c r="C33" s="4" t="s">
        <v>13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480</v>
      </c>
      <c r="B34" s="1">
        <v>29000</v>
      </c>
      <c r="C34" s="4" t="s">
        <v>155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481</v>
      </c>
      <c r="B35" s="1">
        <v>29000</v>
      </c>
      <c r="C35" s="4" t="s">
        <v>13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482</v>
      </c>
      <c r="B36" s="1">
        <v>30000</v>
      </c>
      <c r="C36" s="4" t="s">
        <v>155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483</v>
      </c>
      <c r="B37" s="1">
        <v>30000</v>
      </c>
      <c r="C37" s="4" t="s">
        <v>13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484</v>
      </c>
      <c r="B38" s="1">
        <v>29000</v>
      </c>
      <c r="C38" s="4" t="s">
        <v>155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485</v>
      </c>
      <c r="B39" s="1">
        <v>29000</v>
      </c>
      <c r="C39" s="4" t="s">
        <v>13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543</v>
      </c>
      <c r="B40" s="1">
        <v>22000</v>
      </c>
      <c r="C40" s="4" t="s">
        <v>155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544</v>
      </c>
      <c r="B41" s="7">
        <v>27000</v>
      </c>
      <c r="C41" s="4" t="s">
        <v>183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545</v>
      </c>
      <c r="B42" s="1">
        <v>27000</v>
      </c>
      <c r="C42" s="4" t="s">
        <v>155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546</v>
      </c>
      <c r="B43" s="7">
        <v>27500</v>
      </c>
      <c r="C43" s="4" t="s">
        <v>15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547</v>
      </c>
      <c r="B44" s="1">
        <v>28000</v>
      </c>
      <c r="C44" s="14" t="s">
        <v>155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548</v>
      </c>
      <c r="B45" s="7">
        <v>29000</v>
      </c>
      <c r="C45" s="14" t="s">
        <v>13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549</v>
      </c>
      <c r="B46" s="7">
        <v>29000</v>
      </c>
      <c r="C46" s="14" t="s">
        <v>13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550</v>
      </c>
      <c r="B47" s="1">
        <v>29500</v>
      </c>
      <c r="C47" s="14" t="s">
        <v>13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551</v>
      </c>
      <c r="B48" s="1">
        <v>24000</v>
      </c>
      <c r="C48" s="14" t="s">
        <v>155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552</v>
      </c>
      <c r="B49" s="1">
        <v>25000</v>
      </c>
      <c r="C49" s="14" t="s">
        <v>155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553</v>
      </c>
      <c r="B50" s="1">
        <v>26000</v>
      </c>
      <c r="C50" s="14" t="s">
        <v>155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554</v>
      </c>
      <c r="B51" s="1">
        <v>27000</v>
      </c>
      <c r="C51" s="14" t="s">
        <v>13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555</v>
      </c>
      <c r="B52" s="1">
        <v>28500</v>
      </c>
      <c r="C52" s="14" t="s">
        <v>155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556</v>
      </c>
      <c r="B53" s="1">
        <v>29000</v>
      </c>
      <c r="C53" s="14" t="s">
        <v>13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557</v>
      </c>
      <c r="B54" s="7">
        <v>29000</v>
      </c>
      <c r="C54" s="14" t="s">
        <v>155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558</v>
      </c>
      <c r="B55" s="1">
        <v>29000</v>
      </c>
      <c r="C55" s="14" t="s">
        <v>13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559</v>
      </c>
      <c r="B56" s="1">
        <v>32000</v>
      </c>
      <c r="C56" s="14" t="s">
        <v>155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560</v>
      </c>
      <c r="B57" s="1">
        <v>32000</v>
      </c>
      <c r="C57" s="14" t="s">
        <v>13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561</v>
      </c>
      <c r="B58" s="1">
        <v>38000</v>
      </c>
      <c r="C58" s="14" t="s">
        <v>155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562</v>
      </c>
      <c r="B59" s="1">
        <v>38000</v>
      </c>
      <c r="C59" s="14" t="s">
        <v>13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563</v>
      </c>
      <c r="B60" s="1">
        <v>30000</v>
      </c>
      <c r="C60" s="14" t="s">
        <v>155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564</v>
      </c>
      <c r="B61" s="1">
        <v>34000</v>
      </c>
      <c r="C61" s="14" t="s">
        <v>13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565</v>
      </c>
      <c r="B62" s="1">
        <v>33000</v>
      </c>
      <c r="C62" s="14" t="s">
        <v>155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617</v>
      </c>
      <c r="B63" s="1">
        <v>33000</v>
      </c>
      <c r="C63" s="14" t="s">
        <v>13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618</v>
      </c>
      <c r="B64" s="1">
        <v>33000</v>
      </c>
      <c r="C64" s="14" t="s">
        <v>155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619</v>
      </c>
      <c r="B65" s="1">
        <v>32000</v>
      </c>
      <c r="C65" s="14" t="s">
        <v>13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620</v>
      </c>
      <c r="B66" s="1">
        <v>33000</v>
      </c>
      <c r="C66" s="14" t="s">
        <v>155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621</v>
      </c>
      <c r="B67" s="1">
        <v>30000</v>
      </c>
      <c r="C67" s="14" t="s">
        <v>13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622</v>
      </c>
      <c r="B68" s="1">
        <v>31000</v>
      </c>
      <c r="C68" s="14" t="s">
        <v>13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623</v>
      </c>
      <c r="B69" s="1">
        <v>31000</v>
      </c>
      <c r="C69" s="14" t="s">
        <v>13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89" si="2">B69-F69</f>
        <v>-2507.0800000000017</v>
      </c>
      <c r="I69" s="2">
        <f t="shared" si="1"/>
        <v>168.33999999998923</v>
      </c>
    </row>
    <row r="70" spans="1:9" x14ac:dyDescent="0.25">
      <c r="A70" t="s">
        <v>624</v>
      </c>
      <c r="B70" s="1">
        <v>34000</v>
      </c>
      <c r="C70" s="14" t="s">
        <v>13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89" si="3">I69+H70</f>
        <v>-1399.080000000009</v>
      </c>
    </row>
    <row r="71" spans="1:9" x14ac:dyDescent="0.25">
      <c r="A71" t="s">
        <v>625</v>
      </c>
      <c r="B71" s="1">
        <v>34000</v>
      </c>
      <c r="C71" s="14" t="s">
        <v>13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626</v>
      </c>
      <c r="B72" s="1">
        <v>37000</v>
      </c>
      <c r="C72" s="14" t="s">
        <v>13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627</v>
      </c>
      <c r="B73" s="1">
        <v>37000</v>
      </c>
      <c r="C73" s="14" t="s">
        <v>13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628</v>
      </c>
      <c r="B74" s="1">
        <v>40000</v>
      </c>
      <c r="C74" s="14" t="s">
        <v>13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688</v>
      </c>
      <c r="B75" s="1">
        <v>1000</v>
      </c>
      <c r="C75" s="14" t="s">
        <v>26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629</v>
      </c>
      <c r="B76" s="1">
        <v>38000</v>
      </c>
      <c r="C76" s="14" t="s">
        <v>13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630</v>
      </c>
      <c r="B77" s="1">
        <v>38000</v>
      </c>
      <c r="C77" s="14" t="s">
        <v>13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631</v>
      </c>
      <c r="B78" s="1">
        <v>40000</v>
      </c>
      <c r="C78" s="14" t="s">
        <v>13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632</v>
      </c>
      <c r="B79" s="1">
        <v>35000</v>
      </c>
      <c r="C79" s="14" t="s">
        <v>13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689</v>
      </c>
      <c r="B80" s="1">
        <v>30000</v>
      </c>
      <c r="C80" s="14" t="s">
        <v>13</v>
      </c>
      <c r="D80" s="1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0" x14ac:dyDescent="0.25">
      <c r="A81" t="s">
        <v>690</v>
      </c>
      <c r="B81" s="1">
        <v>240</v>
      </c>
      <c r="C81" s="14" t="s">
        <v>155</v>
      </c>
      <c r="D81" s="1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691</v>
      </c>
    </row>
    <row r="82" spans="1:10" x14ac:dyDescent="0.25">
      <c r="A82" t="s">
        <v>692</v>
      </c>
      <c r="B82" s="1">
        <v>25000</v>
      </c>
      <c r="C82" s="14" t="s">
        <v>13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0" x14ac:dyDescent="0.25">
      <c r="A83" t="s">
        <v>693</v>
      </c>
      <c r="B83" s="1">
        <v>30000</v>
      </c>
      <c r="C83" s="14" t="s">
        <v>13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0" x14ac:dyDescent="0.25">
      <c r="A84" t="s">
        <v>694</v>
      </c>
      <c r="B84" s="1">
        <v>40000</v>
      </c>
      <c r="C84" s="14" t="s">
        <v>13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0" x14ac:dyDescent="0.25">
      <c r="A85" t="s">
        <v>715</v>
      </c>
      <c r="B85" s="1">
        <v>300</v>
      </c>
      <c r="C85" s="1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716</v>
      </c>
    </row>
    <row r="86" spans="1:10" x14ac:dyDescent="0.25">
      <c r="A86" t="s">
        <v>695</v>
      </c>
      <c r="B86" s="1">
        <v>37000</v>
      </c>
      <c r="C86" s="14" t="s">
        <v>13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</row>
    <row r="87" spans="1:10" x14ac:dyDescent="0.25">
      <c r="A87" t="s">
        <v>696</v>
      </c>
      <c r="B87" s="1">
        <v>38000</v>
      </c>
      <c r="C87" s="14" t="s">
        <v>26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0" x14ac:dyDescent="0.25">
      <c r="A88" t="s">
        <v>697</v>
      </c>
      <c r="B88" s="1">
        <v>36000</v>
      </c>
      <c r="C88" s="14" t="s">
        <v>26</v>
      </c>
      <c r="D88" s="4">
        <v>42627</v>
      </c>
      <c r="H88" s="2">
        <f t="shared" si="2"/>
        <v>36000</v>
      </c>
      <c r="I88" s="2">
        <f t="shared" si="3"/>
        <v>35654.959999999992</v>
      </c>
    </row>
    <row r="89" spans="1:10" x14ac:dyDescent="0.25">
      <c r="A89" t="s">
        <v>717</v>
      </c>
      <c r="H89" s="2">
        <f t="shared" si="2"/>
        <v>0</v>
      </c>
      <c r="I89" s="2">
        <f t="shared" si="3"/>
        <v>35654.959999999992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indiana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2016-09-21T14:03:49Z</dcterms:modified>
</cp:coreProperties>
</file>