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65" windowWidth="23715" windowHeight="9615" firstSheet="8" activeTab="9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N. V.    JUNIO   2016" sheetId="6" r:id="rId6"/>
    <sheet name="N.V. JULIO  2016" sheetId="7" r:id="rId7"/>
    <sheet name="N.V. AGOSTO  2016   " sheetId="8" r:id="rId8"/>
    <sheet name="N.V. SEPTIEMBRE 2016" sheetId="9" r:id="rId9"/>
    <sheet name="N.V. OCTUBRE 2016    " sheetId="10" r:id="rId10"/>
    <sheet name="Hoja1" sheetId="14" r:id="rId11"/>
    <sheet name="Hoja3" sheetId="15" r:id="rId12"/>
    <sheet name="Hoja4" sheetId="16" r:id="rId13"/>
    <sheet name="Hoja9" sheetId="11" r:id="rId14"/>
    <sheet name="CORTE DE HERRADURA" sheetId="12" r:id="rId15"/>
    <sheet name="FORMATO DE CORTES" sheetId="13" r:id="rId16"/>
  </sheets>
  <calcPr calcId="144525"/>
</workbook>
</file>

<file path=xl/calcChain.xml><?xml version="1.0" encoding="utf-8"?>
<calcChain xmlns="http://schemas.openxmlformats.org/spreadsheetml/2006/main">
  <c r="F56" i="10" l="1"/>
  <c r="D56" i="10"/>
  <c r="D60" i="10" s="1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56" i="9" l="1"/>
  <c r="D56" i="9"/>
  <c r="D60" i="9" s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56" i="8"/>
  <c r="G57" i="8"/>
  <c r="G58" i="8"/>
  <c r="G59" i="8"/>
  <c r="G60" i="8"/>
  <c r="G61" i="8"/>
  <c r="G62" i="8"/>
  <c r="G63" i="8"/>
  <c r="G64" i="8"/>
  <c r="G65" i="8"/>
  <c r="F69" i="8" l="1"/>
  <c r="D69" i="8"/>
  <c r="D73" i="8" s="1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8" i="7" l="1"/>
  <c r="G49" i="7"/>
  <c r="G50" i="7"/>
  <c r="G51" i="7"/>
  <c r="G52" i="7"/>
  <c r="G53" i="7"/>
  <c r="G54" i="7"/>
  <c r="G55" i="7"/>
  <c r="D60" i="7" l="1"/>
  <c r="G56" i="7"/>
  <c r="G47" i="7"/>
  <c r="G46" i="7"/>
  <c r="G45" i="7"/>
  <c r="G44" i="7"/>
  <c r="G43" i="7"/>
  <c r="G42" i="7"/>
  <c r="G41" i="7"/>
  <c r="G40" i="7"/>
  <c r="G39" i="7"/>
  <c r="G38" i="7"/>
  <c r="G37" i="7"/>
  <c r="F60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64" i="7" l="1"/>
  <c r="G36" i="7"/>
  <c r="F36" i="6"/>
  <c r="G24" i="6" l="1"/>
  <c r="G25" i="6"/>
  <c r="G26" i="6"/>
  <c r="G27" i="6"/>
  <c r="F53" i="6" l="1"/>
  <c r="D53" i="6"/>
  <c r="D57" i="6" s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<sst xmlns="http://schemas.openxmlformats.org/spreadsheetml/2006/main" count="601" uniqueCount="80">
  <si>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</si>
  <si>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</si>
  <si>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</si>
  <si>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</si>
  <si>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</si>
  <si>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</si>
  <si>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</si>
  <si>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</si>
  <si>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</si>
  <si>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</si>
  <si>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</si>
  <si>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</si>
  <si>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</si>
  <si>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</si>
  <si>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</si>
  <si>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</si>
  <si>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</si>
  <si>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</si>
  <si>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</si>
  <si>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</si>
  <si>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</si>
  <si>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</si>
  <si>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</si>
  <si>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</si>
  <si>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</si>
  <si>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</si>
  <si>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</si>
  <si>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</si>
  <si>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</si>
  <si>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</si>
  <si>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</si>
  <si>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</si>
  <si>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</si>
  <si>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</si>
  <si>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</si>
  <si>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</si>
  <si>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</si>
  <si>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</si>
  <si>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</si>
  <si>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</si>
  <si>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</si>
  <si>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</si>
  <si>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</si>
  <si>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</si>
  <si>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</si>
  <si>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</si>
  <si>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</si>
  <si>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</si>
  <si>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</si>
  <si>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</si>
  <si>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</si>
  <si>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</si>
  <si>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</si>
  <si>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</si>
  <si>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</si>
  <si>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</si>
  <si>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</si>
  <si>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</si>
  <si>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</si>
  <si>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</si>
  <si>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</si>
  <si>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</si>
  <si>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</si>
  <si>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</si>
  <si>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>GÜERO</t>
  </si>
  <si>
    <t xml:space="preserve"> NOTAS DE VENTA      DE     J U N I O                 2016</t>
  </si>
  <si>
    <t>HECTOR</t>
  </si>
  <si>
    <t xml:space="preserve">19-Jun--25-Jun </t>
  </si>
  <si>
    <t xml:space="preserve"> NOTAS DE VENTA      DE     J U LI O                 2016</t>
  </si>
  <si>
    <t>GUSTAVO</t>
  </si>
  <si>
    <t xml:space="preserve"> NOTAS DE VENTA      DE     A G O S T O                 2016</t>
  </si>
  <si>
    <t>LUIS</t>
  </si>
  <si>
    <t>JANETT</t>
  </si>
  <si>
    <t>SAMUEL</t>
  </si>
  <si>
    <t xml:space="preserve"> NOTAS DE VENTA      DE     SEPTIEMBRE                 2016</t>
  </si>
  <si>
    <t>CUCA</t>
  </si>
  <si>
    <t>S/N</t>
  </si>
  <si>
    <t>CARLOS</t>
  </si>
  <si>
    <t xml:space="preserve"> NOTAS DE VENTA      DE     OCTUBRE               2016</t>
  </si>
  <si>
    <t>Dia ___________               ____  DE    NOVIEMBRE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</si>
</sst>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  <xf numFmtId="166" fontId="2" fillId="9" borderId="0" xfId="0" applyNumberFormat="1" applyFont="1" applyFill="1" applyBorder="1" applyAlignment="1">
      <alignment horizontal="center" wrapText="1"/>
    </xf>
    <xf numFmtId="167" fontId="2" fillId="9" borderId="6" xfId="0" applyNumberFormat="1" applyFont="1" applyFill="1" applyBorder="1"/>
    <xf numFmtId="166" fontId="2" fillId="0" borderId="0" xfId="0" applyNumberFormat="1" applyFont="1" applyFill="1" applyBorder="1" applyAlignment="1">
      <alignment horizontal="center" wrapText="1"/>
    </xf>
    <xf numFmtId="167" fontId="2" fillId="7" borderId="4" xfId="0" applyNumberFormat="1" applyFont="1" applyFill="1" applyBorder="1"/>
    <xf numFmtId="166" fontId="8" fillId="10" borderId="4" xfId="0" applyNumberFormat="1" applyFont="1" applyFill="1" applyBorder="1" applyAlignment="1">
      <alignment horizontal="center" vertical="center" wrapText="1"/>
    </xf>
    <xf numFmtId="44" fontId="8" fillId="10" borderId="4" xfId="1" applyFont="1" applyFill="1" applyBorder="1" applyAlignment="1">
      <alignment horizontal="center" wrapText="1"/>
    </xf>
    <xf numFmtId="166" fontId="8" fillId="10" borderId="0" xfId="0" applyNumberFormat="1" applyFont="1" applyFill="1" applyBorder="1" applyAlignment="1">
      <alignment horizontal="center"/>
    </xf>
    <xf numFmtId="44" fontId="8" fillId="10" borderId="0" xfId="1" applyFont="1" applyFill="1" applyBorder="1"/>
    <xf numFmtId="166" fontId="8" fillId="8" borderId="0" xfId="0" applyNumberFormat="1" applyFont="1" applyFill="1" applyBorder="1" applyAlignment="1">
      <alignment horizontal="center"/>
    </xf>
    <xf numFmtId="44" fontId="8" fillId="8" borderId="0" xfId="1" applyFont="1" applyFill="1" applyBorder="1"/>
    <xf numFmtId="166" fontId="8" fillId="1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1" fillId="9" borderId="8" xfId="0" applyNumberFormat="1" applyFont="1" applyFill="1" applyBorder="1" applyAlignment="1">
      <alignment horizontal="center"/>
    </xf>
    <xf numFmtId="167" fontId="11" fillId="9" borderId="9" xfId="0" applyNumberFormat="1" applyFont="1" applyFill="1" applyBorder="1" applyAlignment="1">
      <alignment horizontal="center"/>
    </xf>
    <xf numFmtId="167" fontId="11" fillId="9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53</xdr:row>
      <xdr:rowOff>152402</xdr:rowOff>
    </xdr:from>
    <xdr:to>
      <xdr:col>4</xdr:col>
      <xdr:colOff>180974</xdr:colOff>
      <xdr:row>55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53</xdr:row>
      <xdr:rowOff>123829</xdr:rowOff>
    </xdr:from>
    <xdr:to>
      <xdr:col>5</xdr:col>
      <xdr:colOff>171450</xdr:colOff>
      <xdr:row>55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60</xdr:row>
      <xdr:rowOff>152402</xdr:rowOff>
    </xdr:from>
    <xdr:to>
      <xdr:col>4</xdr:col>
      <xdr:colOff>180974</xdr:colOff>
      <xdr:row>62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0061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60</xdr:row>
      <xdr:rowOff>123829</xdr:rowOff>
    </xdr:from>
    <xdr:to>
      <xdr:col>5</xdr:col>
      <xdr:colOff>171450</xdr:colOff>
      <xdr:row>62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006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2158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2158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3873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3873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11</v>
      </c>
      <c r="C1" s="128"/>
      <c r="D1" s="128"/>
      <c r="E1" s="128"/>
      <c r="F1" s="128"/>
      <c r="G1" s="2"/>
      <c r="H1" s="2"/>
    </row>
    <row r="2" spans="1:12" ht="15.75" x14ac:dyDescent="0.25">
      <c r="A2" s="4"/>
      <c r="B2" s="129"/>
      <c r="C2" s="129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30">
        <f>D50-F50</f>
        <v>0</v>
      </c>
      <c r="E54" s="131"/>
      <c r="F54" s="132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33" t="s">
        <v>10</v>
      </c>
      <c r="E56" s="133"/>
      <c r="F56" s="133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73"/>
  <sheetViews>
    <sheetView tabSelected="1" topLeftCell="A26" workbookViewId="0">
      <selection activeCell="C48" sqref="C4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78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42644</v>
      </c>
      <c r="B4" s="16">
        <v>13890</v>
      </c>
      <c r="C4" s="17" t="s">
        <v>12</v>
      </c>
      <c r="D4" s="18">
        <v>1848</v>
      </c>
      <c r="E4" s="19">
        <v>42647</v>
      </c>
      <c r="F4" s="20">
        <v>1848</v>
      </c>
      <c r="G4" s="21">
        <f>D4-F4</f>
        <v>0</v>
      </c>
      <c r="H4" s="2"/>
      <c r="K4" s="18"/>
    </row>
    <row r="5" spans="1:12" x14ac:dyDescent="0.25">
      <c r="A5" s="22">
        <v>42644</v>
      </c>
      <c r="B5" s="23">
        <v>13902</v>
      </c>
      <c r="C5" s="24" t="s">
        <v>18</v>
      </c>
      <c r="D5" s="25">
        <v>3165.5</v>
      </c>
      <c r="E5" s="19">
        <v>42651</v>
      </c>
      <c r="F5" s="20">
        <v>3165.5</v>
      </c>
      <c r="G5" s="26">
        <f>D5-F5</f>
        <v>0</v>
      </c>
      <c r="H5" s="2"/>
      <c r="K5" s="20"/>
    </row>
    <row r="6" spans="1:12" x14ac:dyDescent="0.25">
      <c r="A6" s="22">
        <v>42644</v>
      </c>
      <c r="B6" s="23">
        <v>13923</v>
      </c>
      <c r="C6" s="24" t="s">
        <v>77</v>
      </c>
      <c r="D6" s="25">
        <v>3953</v>
      </c>
      <c r="E6" s="19">
        <v>42645</v>
      </c>
      <c r="F6" s="20">
        <v>3953</v>
      </c>
      <c r="G6" s="26">
        <f>D6-F6</f>
        <v>0</v>
      </c>
      <c r="H6" s="2"/>
      <c r="K6" s="20"/>
    </row>
    <row r="7" spans="1:12" x14ac:dyDescent="0.25">
      <c r="A7" s="22">
        <v>42644</v>
      </c>
      <c r="B7" s="23">
        <v>13924</v>
      </c>
      <c r="C7" s="24" t="s">
        <v>13</v>
      </c>
      <c r="D7" s="25">
        <v>3903</v>
      </c>
      <c r="E7" s="19">
        <v>42645</v>
      </c>
      <c r="F7" s="20">
        <v>3903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42645</v>
      </c>
      <c r="B8" s="23">
        <v>13948</v>
      </c>
      <c r="C8" s="24" t="s">
        <v>12</v>
      </c>
      <c r="D8" s="25">
        <v>1694</v>
      </c>
      <c r="E8" s="19">
        <v>42647</v>
      </c>
      <c r="F8" s="20">
        <v>1694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42645</v>
      </c>
      <c r="B9" s="23">
        <v>13959</v>
      </c>
      <c r="C9" s="24" t="s">
        <v>18</v>
      </c>
      <c r="D9" s="25">
        <v>2952</v>
      </c>
      <c r="E9" s="19">
        <v>42652</v>
      </c>
      <c r="F9" s="20">
        <v>2952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42645</v>
      </c>
      <c r="B10" s="23">
        <v>13982</v>
      </c>
      <c r="C10" s="24" t="s">
        <v>13</v>
      </c>
      <c r="D10" s="25">
        <v>6784</v>
      </c>
      <c r="E10" s="19">
        <v>42646</v>
      </c>
      <c r="F10" s="20">
        <v>6784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42645</v>
      </c>
      <c r="B11" s="23">
        <v>13983</v>
      </c>
      <c r="C11" s="24" t="s">
        <v>61</v>
      </c>
      <c r="D11" s="25">
        <v>5511</v>
      </c>
      <c r="E11" s="19">
        <v>42652</v>
      </c>
      <c r="F11" s="20">
        <v>5511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42645</v>
      </c>
      <c r="B12" s="23">
        <v>14000</v>
      </c>
      <c r="C12" s="24" t="s">
        <v>77</v>
      </c>
      <c r="D12" s="25">
        <v>2616</v>
      </c>
      <c r="E12" s="19">
        <v>42652</v>
      </c>
      <c r="F12" s="20">
        <v>2616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42648</v>
      </c>
      <c r="B13" s="23">
        <v>14108</v>
      </c>
      <c r="C13" s="24" t="s">
        <v>75</v>
      </c>
      <c r="D13" s="25">
        <v>442.5</v>
      </c>
      <c r="E13" s="19">
        <v>42649</v>
      </c>
      <c r="F13" s="20">
        <v>442.5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42649</v>
      </c>
      <c r="B14" s="23">
        <v>14146</v>
      </c>
      <c r="C14" s="24" t="s">
        <v>12</v>
      </c>
      <c r="D14" s="25">
        <v>4977</v>
      </c>
      <c r="E14" s="19">
        <v>42655</v>
      </c>
      <c r="F14" s="20">
        <v>4977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42649</v>
      </c>
      <c r="B15" s="23">
        <v>14151</v>
      </c>
      <c r="C15" s="24" t="s">
        <v>75</v>
      </c>
      <c r="D15" s="25">
        <v>325</v>
      </c>
      <c r="E15" s="19">
        <v>42650</v>
      </c>
      <c r="F15" s="20">
        <v>325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42651</v>
      </c>
      <c r="B16" s="23">
        <v>14231</v>
      </c>
      <c r="C16" s="24" t="s">
        <v>18</v>
      </c>
      <c r="D16" s="25">
        <v>2937</v>
      </c>
      <c r="E16" s="19">
        <v>42660</v>
      </c>
      <c r="F16" s="20">
        <v>2937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42651</v>
      </c>
      <c r="B17" s="23">
        <v>14247</v>
      </c>
      <c r="C17" s="24" t="s">
        <v>12</v>
      </c>
      <c r="D17" s="25">
        <v>2216</v>
      </c>
      <c r="E17" s="19">
        <v>42655</v>
      </c>
      <c r="F17" s="20">
        <v>2216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42652</v>
      </c>
      <c r="B18" s="23">
        <v>14304</v>
      </c>
      <c r="C18" s="24" t="s">
        <v>18</v>
      </c>
      <c r="D18" s="25">
        <v>2721</v>
      </c>
      <c r="E18" s="19">
        <v>42666</v>
      </c>
      <c r="F18" s="20">
        <v>2721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42652</v>
      </c>
      <c r="B19" s="23">
        <v>14317</v>
      </c>
      <c r="C19" s="24" t="s">
        <v>77</v>
      </c>
      <c r="D19" s="25">
        <v>3264</v>
      </c>
      <c r="E19" s="19">
        <v>42666</v>
      </c>
      <c r="F19" s="20">
        <v>3264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42652</v>
      </c>
      <c r="B20" s="23">
        <v>14319</v>
      </c>
      <c r="C20" s="24" t="s">
        <v>61</v>
      </c>
      <c r="D20" s="25">
        <v>4743</v>
      </c>
      <c r="E20" s="19">
        <v>42660</v>
      </c>
      <c r="F20" s="20">
        <v>4743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42653</v>
      </c>
      <c r="B21" s="23">
        <v>14347</v>
      </c>
      <c r="C21" s="24" t="s">
        <v>12</v>
      </c>
      <c r="D21" s="25">
        <v>2310</v>
      </c>
      <c r="E21" s="19">
        <v>42655</v>
      </c>
      <c r="F21" s="20">
        <v>2310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42653</v>
      </c>
      <c r="B22" s="23">
        <v>14349</v>
      </c>
      <c r="C22" s="24" t="s">
        <v>75</v>
      </c>
      <c r="D22" s="25">
        <v>261</v>
      </c>
      <c r="E22" s="19">
        <v>42654</v>
      </c>
      <c r="F22" s="20">
        <v>261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42653</v>
      </c>
      <c r="B23" s="23">
        <v>14366</v>
      </c>
      <c r="C23" s="24" t="s">
        <v>69</v>
      </c>
      <c r="D23" s="25">
        <v>4890</v>
      </c>
      <c r="E23" s="19">
        <v>42654</v>
      </c>
      <c r="F23" s="20">
        <v>4890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42653</v>
      </c>
      <c r="B24" s="23">
        <v>14368</v>
      </c>
      <c r="C24" s="24" t="s">
        <v>13</v>
      </c>
      <c r="D24" s="25">
        <v>4740</v>
      </c>
      <c r="E24" s="19">
        <v>42655</v>
      </c>
      <c r="F24" s="20">
        <v>4740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42655</v>
      </c>
      <c r="B25" s="23">
        <v>14434</v>
      </c>
      <c r="C25" s="24" t="s">
        <v>12</v>
      </c>
      <c r="D25" s="25">
        <v>2268</v>
      </c>
      <c r="E25" s="19">
        <v>42658</v>
      </c>
      <c r="F25" s="20">
        <v>2268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42657</v>
      </c>
      <c r="B26" s="23">
        <v>14481</v>
      </c>
      <c r="C26" s="24" t="s">
        <v>12</v>
      </c>
      <c r="D26" s="25">
        <v>3367</v>
      </c>
      <c r="E26" s="19">
        <v>42658</v>
      </c>
      <c r="F26" s="20">
        <v>3367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42660</v>
      </c>
      <c r="B27" s="23">
        <v>14645</v>
      </c>
      <c r="C27" s="24" t="s">
        <v>75</v>
      </c>
      <c r="D27" s="25">
        <v>417</v>
      </c>
      <c r="E27" s="19">
        <v>42662</v>
      </c>
      <c r="F27" s="20">
        <v>417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42660</v>
      </c>
      <c r="B28" s="23">
        <v>14648</v>
      </c>
      <c r="C28" s="24" t="s">
        <v>61</v>
      </c>
      <c r="D28" s="25">
        <v>3782</v>
      </c>
      <c r="E28" s="19">
        <v>42666</v>
      </c>
      <c r="F28" s="20">
        <v>3782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42660</v>
      </c>
      <c r="B29" s="23">
        <v>14668</v>
      </c>
      <c r="C29" s="24" t="s">
        <v>13</v>
      </c>
      <c r="D29" s="25">
        <v>6435</v>
      </c>
      <c r="E29" s="19">
        <v>42662</v>
      </c>
      <c r="F29" s="20">
        <v>6435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42660</v>
      </c>
      <c r="B30" s="23">
        <v>14669</v>
      </c>
      <c r="C30" s="24" t="s">
        <v>12</v>
      </c>
      <c r="D30" s="25">
        <v>8134</v>
      </c>
      <c r="E30" s="19">
        <v>42664</v>
      </c>
      <c r="F30" s="20">
        <v>8134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42662</v>
      </c>
      <c r="B31" s="30">
        <v>14707</v>
      </c>
      <c r="C31" s="24" t="s">
        <v>64</v>
      </c>
      <c r="D31" s="25">
        <v>3130</v>
      </c>
      <c r="E31" s="19">
        <v>42663</v>
      </c>
      <c r="F31" s="20">
        <v>3130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42662</v>
      </c>
      <c r="B32" s="30">
        <v>14709</v>
      </c>
      <c r="C32" s="24" t="s">
        <v>75</v>
      </c>
      <c r="D32" s="25">
        <v>322.5</v>
      </c>
      <c r="E32" s="19">
        <v>42663</v>
      </c>
      <c r="F32" s="20">
        <v>322.5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42663</v>
      </c>
      <c r="B33" s="30">
        <v>14746</v>
      </c>
      <c r="C33" s="24" t="s">
        <v>75</v>
      </c>
      <c r="D33" s="25">
        <v>296</v>
      </c>
      <c r="E33" s="19">
        <v>42664</v>
      </c>
      <c r="F33" s="20">
        <v>296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42663</v>
      </c>
      <c r="B34" s="30">
        <v>14751</v>
      </c>
      <c r="C34" s="24" t="s">
        <v>13</v>
      </c>
      <c r="D34" s="25">
        <v>7639</v>
      </c>
      <c r="E34" s="19">
        <v>42664</v>
      </c>
      <c r="F34" s="20">
        <v>7639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42663</v>
      </c>
      <c r="B35" s="30">
        <v>14752</v>
      </c>
      <c r="C35" s="24" t="s">
        <v>12</v>
      </c>
      <c r="D35" s="25">
        <v>2832</v>
      </c>
      <c r="E35" s="19">
        <v>42671</v>
      </c>
      <c r="F35" s="20">
        <v>2832</v>
      </c>
      <c r="G35" s="26">
        <f t="shared" si="0"/>
        <v>0</v>
      </c>
      <c r="H35" s="2"/>
    </row>
    <row r="36" spans="1:12" ht="15.75" x14ac:dyDescent="0.25">
      <c r="A36" s="22">
        <v>42666</v>
      </c>
      <c r="B36" s="30">
        <v>14883</v>
      </c>
      <c r="C36" s="24" t="s">
        <v>61</v>
      </c>
      <c r="D36" s="25">
        <v>7210.5</v>
      </c>
      <c r="E36" s="119">
        <v>42672</v>
      </c>
      <c r="F36" s="20">
        <v>7210.5</v>
      </c>
      <c r="G36" s="26">
        <f t="shared" si="0"/>
        <v>0</v>
      </c>
      <c r="H36" s="2"/>
    </row>
    <row r="37" spans="1:12" ht="15.75" x14ac:dyDescent="0.25">
      <c r="A37" s="22">
        <v>42666</v>
      </c>
      <c r="B37" s="30">
        <v>14893</v>
      </c>
      <c r="C37" s="24" t="s">
        <v>12</v>
      </c>
      <c r="D37" s="25">
        <v>4900</v>
      </c>
      <c r="E37" s="19">
        <v>42671</v>
      </c>
      <c r="F37" s="20">
        <v>4900</v>
      </c>
      <c r="G37" s="26">
        <f t="shared" si="0"/>
        <v>0</v>
      </c>
      <c r="H37" s="2"/>
    </row>
    <row r="38" spans="1:12" ht="15.75" x14ac:dyDescent="0.25">
      <c r="A38" s="22">
        <v>42667</v>
      </c>
      <c r="B38" s="30">
        <v>14921</v>
      </c>
      <c r="C38" s="24" t="s">
        <v>75</v>
      </c>
      <c r="D38" s="25">
        <v>532</v>
      </c>
      <c r="E38" s="19">
        <v>42669</v>
      </c>
      <c r="F38" s="20">
        <v>532</v>
      </c>
      <c r="G38" s="26">
        <f t="shared" si="0"/>
        <v>0</v>
      </c>
      <c r="H38" s="2"/>
    </row>
    <row r="39" spans="1:12" ht="15.75" x14ac:dyDescent="0.25">
      <c r="A39" s="22">
        <v>42668</v>
      </c>
      <c r="B39" s="30">
        <v>15504</v>
      </c>
      <c r="C39" s="24" t="s">
        <v>12</v>
      </c>
      <c r="D39" s="25">
        <v>3535</v>
      </c>
      <c r="E39" s="19">
        <v>42671</v>
      </c>
      <c r="F39" s="20">
        <v>3535</v>
      </c>
      <c r="G39" s="26">
        <f t="shared" si="0"/>
        <v>0</v>
      </c>
      <c r="H39" s="2"/>
      <c r="K39"/>
    </row>
    <row r="40" spans="1:12" ht="15.75" x14ac:dyDescent="0.25">
      <c r="A40" s="22">
        <v>42669</v>
      </c>
      <c r="B40" s="30">
        <v>15522</v>
      </c>
      <c r="C40" s="24" t="s">
        <v>75</v>
      </c>
      <c r="D40" s="25">
        <v>444</v>
      </c>
      <c r="E40" s="19">
        <v>42670</v>
      </c>
      <c r="F40" s="20">
        <v>444</v>
      </c>
      <c r="G40" s="26">
        <f t="shared" si="0"/>
        <v>0</v>
      </c>
      <c r="H40" s="2"/>
      <c r="K40"/>
    </row>
    <row r="41" spans="1:12" ht="15.75" x14ac:dyDescent="0.25">
      <c r="A41" s="22">
        <v>42670</v>
      </c>
      <c r="B41" s="30">
        <v>15566</v>
      </c>
      <c r="C41" s="24" t="s">
        <v>75</v>
      </c>
      <c r="D41" s="25">
        <v>365.5</v>
      </c>
      <c r="E41" s="19">
        <v>42671</v>
      </c>
      <c r="F41" s="20">
        <v>365.5</v>
      </c>
      <c r="G41" s="26">
        <f t="shared" si="0"/>
        <v>0</v>
      </c>
      <c r="H41" s="2"/>
      <c r="K41"/>
    </row>
    <row r="42" spans="1:12" ht="15.75" x14ac:dyDescent="0.25">
      <c r="A42" s="22">
        <v>42671</v>
      </c>
      <c r="B42" s="30">
        <v>15613</v>
      </c>
      <c r="C42" s="24" t="s">
        <v>75</v>
      </c>
      <c r="D42" s="25">
        <v>447</v>
      </c>
      <c r="E42" s="19">
        <v>42672</v>
      </c>
      <c r="F42" s="20">
        <v>447</v>
      </c>
      <c r="G42" s="26">
        <f t="shared" si="0"/>
        <v>0</v>
      </c>
      <c r="H42" s="2"/>
      <c r="K42"/>
    </row>
    <row r="43" spans="1:12" ht="15.75" x14ac:dyDescent="0.25">
      <c r="A43" s="22">
        <v>42672</v>
      </c>
      <c r="B43" s="30">
        <v>15641</v>
      </c>
      <c r="C43" s="24" t="s">
        <v>12</v>
      </c>
      <c r="D43" s="25">
        <v>5803</v>
      </c>
      <c r="E43" s="19"/>
      <c r="F43" s="20"/>
      <c r="G43" s="26">
        <f t="shared" si="0"/>
        <v>5803</v>
      </c>
      <c r="H43" s="2"/>
      <c r="K43"/>
    </row>
    <row r="44" spans="1:12" ht="15.75" x14ac:dyDescent="0.25">
      <c r="A44" s="22">
        <v>42672</v>
      </c>
      <c r="B44" s="30">
        <v>15656</v>
      </c>
      <c r="C44" s="24" t="s">
        <v>61</v>
      </c>
      <c r="D44" s="25">
        <v>7038</v>
      </c>
      <c r="E44" s="19"/>
      <c r="F44" s="20"/>
      <c r="G44" s="26">
        <f t="shared" si="0"/>
        <v>7038</v>
      </c>
      <c r="H44" s="2"/>
      <c r="K44"/>
    </row>
    <row r="45" spans="1:12" ht="15.75" x14ac:dyDescent="0.25">
      <c r="A45" s="22">
        <v>42672</v>
      </c>
      <c r="B45" s="30">
        <v>15666</v>
      </c>
      <c r="C45" s="24" t="s">
        <v>75</v>
      </c>
      <c r="D45" s="25">
        <v>206</v>
      </c>
      <c r="E45" s="19">
        <v>42673</v>
      </c>
      <c r="F45" s="20">
        <v>206</v>
      </c>
      <c r="G45" s="26">
        <f t="shared" si="0"/>
        <v>0</v>
      </c>
      <c r="H45" s="2"/>
      <c r="K45"/>
    </row>
    <row r="46" spans="1:12" x14ac:dyDescent="0.25">
      <c r="A46" s="22">
        <v>42673</v>
      </c>
      <c r="B46" s="31">
        <v>15740</v>
      </c>
      <c r="C46" s="32" t="s">
        <v>75</v>
      </c>
      <c r="D46" s="33">
        <v>668.5</v>
      </c>
      <c r="E46" s="34"/>
      <c r="F46" s="35"/>
      <c r="G46" s="36">
        <f t="shared" si="0"/>
        <v>668.5</v>
      </c>
      <c r="H46" s="2"/>
      <c r="K46"/>
    </row>
    <row r="47" spans="1:12" x14ac:dyDescent="0.25">
      <c r="A47" s="22">
        <v>42674</v>
      </c>
      <c r="B47" s="31">
        <v>15770</v>
      </c>
      <c r="C47" s="32" t="s">
        <v>12</v>
      </c>
      <c r="D47" s="33">
        <v>1750</v>
      </c>
      <c r="E47" s="34"/>
      <c r="F47" s="35"/>
      <c r="G47" s="36">
        <f t="shared" si="0"/>
        <v>1750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137775</v>
      </c>
      <c r="E56" s="48"/>
      <c r="F56" s="47">
        <f>SUM(F4:F55)</f>
        <v>122515.5</v>
      </c>
      <c r="G56" s="11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12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12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12"/>
      <c r="H59" s="2"/>
      <c r="K59"/>
    </row>
    <row r="60" spans="1:11" ht="21.75" thickBot="1" x14ac:dyDescent="0.4">
      <c r="A60" s="45"/>
      <c r="B60" s="46"/>
      <c r="C60" s="2"/>
      <c r="D60" s="130">
        <f>D56-F56</f>
        <v>15259.5</v>
      </c>
      <c r="E60" s="131"/>
      <c r="F60" s="13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3" t="s">
        <v>10</v>
      </c>
      <c r="E62" s="133"/>
      <c r="F62" s="133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37" t="s">
        <v>23</v>
      </c>
      <c r="C17" s="137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37" t="s">
        <v>30</v>
      </c>
      <c r="C22" s="137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workbookViewId="0">
      <selection activeCell="B3" sqref="B3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79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38" t="s">
        <v>30</v>
      </c>
      <c r="H9" s="138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39" t="s">
        <v>23</v>
      </c>
      <c r="C26" s="139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40" t="s">
        <v>32</v>
      </c>
      <c r="G31" s="140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15</v>
      </c>
      <c r="C1" s="128"/>
      <c r="D1" s="128"/>
      <c r="E1" s="128"/>
      <c r="F1" s="128"/>
      <c r="G1" s="2"/>
      <c r="H1" s="2"/>
    </row>
    <row r="2" spans="1:12" ht="15.75" x14ac:dyDescent="0.25">
      <c r="A2" s="4"/>
      <c r="B2" s="129"/>
      <c r="C2" s="129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52</v>
      </c>
      <c r="C1" s="128"/>
      <c r="D1" s="128"/>
      <c r="E1" s="128"/>
      <c r="F1" s="128"/>
      <c r="G1" s="2"/>
      <c r="H1" s="2"/>
    </row>
    <row r="2" spans="1:12" ht="15.75" x14ac:dyDescent="0.25">
      <c r="A2" s="4"/>
      <c r="B2" s="129"/>
      <c r="C2" s="129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101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101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101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62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opLeftCell="A28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63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>
        <v>42527</v>
      </c>
      <c r="F20" s="57">
        <v>1176.5</v>
      </c>
      <c r="G20" s="115">
        <f t="shared" si="0"/>
        <v>0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56">
        <v>42527</v>
      </c>
      <c r="F27" s="57">
        <v>1948</v>
      </c>
      <c r="G27" s="115">
        <f t="shared" si="0"/>
        <v>0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>
        <v>42527</v>
      </c>
      <c r="F30" s="57">
        <v>2692</v>
      </c>
      <c r="G30" s="115">
        <f t="shared" si="0"/>
        <v>0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>
        <v>42527</v>
      </c>
      <c r="F35" s="57">
        <v>1410.5</v>
      </c>
      <c r="G35" s="115">
        <f t="shared" si="0"/>
        <v>0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64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>
        <v>42525</v>
      </c>
      <c r="F43" s="57">
        <v>2546.5</v>
      </c>
      <c r="G43" s="26">
        <f t="shared" si="0"/>
        <v>0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13">
        <v>42527</v>
      </c>
      <c r="F44" s="114">
        <v>3088</v>
      </c>
      <c r="G44" s="116">
        <f t="shared" si="0"/>
        <v>0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13">
        <v>42522</v>
      </c>
      <c r="F47" s="114">
        <v>3127.5</v>
      </c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225817.5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0"/>
  <sheetViews>
    <sheetView topLeftCell="A43" workbookViewId="0">
      <selection activeCell="J45" sqref="J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65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42522</v>
      </c>
      <c r="B4" s="16">
        <v>8709</v>
      </c>
      <c r="C4" s="17" t="s">
        <v>12</v>
      </c>
      <c r="D4" s="18">
        <v>1261</v>
      </c>
      <c r="E4" s="19">
        <v>42527</v>
      </c>
      <c r="F4" s="20">
        <v>1261</v>
      </c>
      <c r="G4" s="21">
        <f>D4-F4</f>
        <v>0</v>
      </c>
      <c r="H4" s="2"/>
      <c r="K4" s="18"/>
    </row>
    <row r="5" spans="1:12" x14ac:dyDescent="0.25">
      <c r="A5" s="22">
        <v>42522</v>
      </c>
      <c r="B5" s="23">
        <v>8712</v>
      </c>
      <c r="C5" s="24" t="s">
        <v>61</v>
      </c>
      <c r="D5" s="25">
        <v>6600.5</v>
      </c>
      <c r="E5" s="19">
        <v>42523</v>
      </c>
      <c r="F5" s="20">
        <v>6600.5</v>
      </c>
      <c r="G5" s="26">
        <f>D5-F5</f>
        <v>0</v>
      </c>
      <c r="H5" s="2"/>
      <c r="K5" s="20"/>
    </row>
    <row r="6" spans="1:12" x14ac:dyDescent="0.25">
      <c r="A6" s="22">
        <v>42522</v>
      </c>
      <c r="B6" s="23">
        <v>8716</v>
      </c>
      <c r="C6" s="24" t="s">
        <v>18</v>
      </c>
      <c r="D6" s="25">
        <v>1721</v>
      </c>
      <c r="E6" s="19">
        <v>42524</v>
      </c>
      <c r="F6" s="20">
        <v>1721</v>
      </c>
      <c r="G6" s="26">
        <f>D6-F6</f>
        <v>0</v>
      </c>
      <c r="H6" s="2"/>
      <c r="K6" s="20"/>
    </row>
    <row r="7" spans="1:12" x14ac:dyDescent="0.25">
      <c r="A7" s="22">
        <v>42522</v>
      </c>
      <c r="B7" s="23">
        <v>8719</v>
      </c>
      <c r="C7" s="24" t="s">
        <v>14</v>
      </c>
      <c r="D7" s="25">
        <v>3819</v>
      </c>
      <c r="E7" s="19">
        <v>42524</v>
      </c>
      <c r="F7" s="20">
        <v>3819</v>
      </c>
      <c r="G7" s="26">
        <f t="shared" ref="G7:G49" si="0">D7-F7</f>
        <v>0</v>
      </c>
      <c r="H7" s="2"/>
      <c r="J7" s="27"/>
      <c r="K7" s="20"/>
      <c r="L7" s="27"/>
    </row>
    <row r="8" spans="1:12" x14ac:dyDescent="0.25">
      <c r="A8" s="22">
        <v>42522</v>
      </c>
      <c r="B8" s="23">
        <v>8724</v>
      </c>
      <c r="C8" s="24" t="s">
        <v>60</v>
      </c>
      <c r="D8" s="25">
        <v>3001.5</v>
      </c>
      <c r="E8" s="19">
        <v>42524</v>
      </c>
      <c r="F8" s="20">
        <v>3001.5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42523</v>
      </c>
      <c r="B9" s="23">
        <v>8737</v>
      </c>
      <c r="C9" s="24" t="s">
        <v>61</v>
      </c>
      <c r="D9" s="25">
        <v>8124.5</v>
      </c>
      <c r="E9" s="19">
        <v>42524</v>
      </c>
      <c r="F9" s="20">
        <v>8124.5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42524</v>
      </c>
      <c r="B10" s="23">
        <v>8771</v>
      </c>
      <c r="C10" s="24" t="s">
        <v>12</v>
      </c>
      <c r="D10" s="25">
        <v>748</v>
      </c>
      <c r="E10" s="19">
        <v>42533</v>
      </c>
      <c r="F10" s="20">
        <v>748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42524</v>
      </c>
      <c r="B11" s="23">
        <v>8773</v>
      </c>
      <c r="C11" s="24" t="s">
        <v>61</v>
      </c>
      <c r="D11" s="25">
        <v>20466.5</v>
      </c>
      <c r="E11" s="19">
        <v>42525</v>
      </c>
      <c r="F11" s="20">
        <v>20466.5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42524</v>
      </c>
      <c r="B12" s="23">
        <v>8778</v>
      </c>
      <c r="C12" s="24" t="s">
        <v>14</v>
      </c>
      <c r="D12" s="25">
        <v>2096.5</v>
      </c>
      <c r="E12" s="19">
        <v>42525</v>
      </c>
      <c r="F12" s="20">
        <v>2096.5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42525</v>
      </c>
      <c r="B13" s="23">
        <v>8807</v>
      </c>
      <c r="C13" s="24" t="s">
        <v>12</v>
      </c>
      <c r="D13" s="25">
        <v>1508</v>
      </c>
      <c r="E13" s="19">
        <v>42533</v>
      </c>
      <c r="F13" s="20">
        <v>1508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42525</v>
      </c>
      <c r="B14" s="23">
        <v>8812</v>
      </c>
      <c r="C14" s="24" t="s">
        <v>61</v>
      </c>
      <c r="D14" s="25">
        <v>6831</v>
      </c>
      <c r="E14" s="19">
        <v>42526</v>
      </c>
      <c r="F14" s="20">
        <v>6831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42525</v>
      </c>
      <c r="B15" s="23">
        <v>8821</v>
      </c>
      <c r="C15" s="24" t="s">
        <v>18</v>
      </c>
      <c r="D15" s="25">
        <v>2769.5</v>
      </c>
      <c r="E15" s="19">
        <v>42527</v>
      </c>
      <c r="F15" s="20">
        <v>2769.5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42526</v>
      </c>
      <c r="B16" s="23">
        <v>8878</v>
      </c>
      <c r="C16" s="24" t="s">
        <v>18</v>
      </c>
      <c r="D16" s="25">
        <v>3119</v>
      </c>
      <c r="E16" s="19">
        <v>42532</v>
      </c>
      <c r="F16" s="20">
        <v>3119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42526</v>
      </c>
      <c r="B17" s="23">
        <v>8897</v>
      </c>
      <c r="C17" s="24" t="s">
        <v>61</v>
      </c>
      <c r="D17" s="25">
        <v>9367</v>
      </c>
      <c r="E17" s="19">
        <v>42527</v>
      </c>
      <c r="F17" s="20">
        <v>9367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42527</v>
      </c>
      <c r="B18" s="23">
        <v>8827</v>
      </c>
      <c r="C18" s="24" t="s">
        <v>61</v>
      </c>
      <c r="D18" s="25">
        <v>8365</v>
      </c>
      <c r="E18" s="19">
        <v>42528</v>
      </c>
      <c r="F18" s="20">
        <v>8365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42528</v>
      </c>
      <c r="B19" s="23">
        <v>8972</v>
      </c>
      <c r="C19" s="24" t="s">
        <v>61</v>
      </c>
      <c r="D19" s="25">
        <v>2350</v>
      </c>
      <c r="E19" s="19">
        <v>42529</v>
      </c>
      <c r="F19" s="20">
        <v>2350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42528</v>
      </c>
      <c r="B20" s="23">
        <v>8989</v>
      </c>
      <c r="C20" s="24" t="s">
        <v>61</v>
      </c>
      <c r="D20" s="25">
        <v>2574</v>
      </c>
      <c r="E20" s="19">
        <v>42530</v>
      </c>
      <c r="F20" s="20">
        <v>2574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42529</v>
      </c>
      <c r="B21" s="23">
        <v>9005</v>
      </c>
      <c r="C21" s="24" t="s">
        <v>61</v>
      </c>
      <c r="D21" s="25">
        <v>10056.5</v>
      </c>
      <c r="E21" s="19">
        <v>42530</v>
      </c>
      <c r="F21" s="20">
        <v>10056.5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42531</v>
      </c>
      <c r="B22" s="23">
        <v>9075</v>
      </c>
      <c r="C22" s="24" t="s">
        <v>12</v>
      </c>
      <c r="D22" s="25">
        <v>2086.5</v>
      </c>
      <c r="E22" s="56">
        <v>42557</v>
      </c>
      <c r="F22" s="57">
        <v>2086.5</v>
      </c>
      <c r="G22" s="101">
        <f t="shared" si="0"/>
        <v>0</v>
      </c>
      <c r="H22" s="2"/>
      <c r="J22" s="27"/>
      <c r="K22" s="28"/>
      <c r="L22" s="27"/>
    </row>
    <row r="23" spans="1:12" x14ac:dyDescent="0.25">
      <c r="A23" s="22">
        <v>42531</v>
      </c>
      <c r="B23" s="23">
        <v>9085</v>
      </c>
      <c r="C23" s="24" t="s">
        <v>61</v>
      </c>
      <c r="D23" s="25">
        <v>10882</v>
      </c>
      <c r="E23" s="19">
        <v>42532</v>
      </c>
      <c r="F23" s="20">
        <v>10882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42532</v>
      </c>
      <c r="B24" s="23">
        <v>9123</v>
      </c>
      <c r="C24" s="24" t="s">
        <v>12</v>
      </c>
      <c r="D24" s="25">
        <v>1261</v>
      </c>
      <c r="E24" s="56">
        <v>42557</v>
      </c>
      <c r="F24" s="57">
        <v>1261</v>
      </c>
      <c r="G24" s="101">
        <f t="shared" si="0"/>
        <v>0</v>
      </c>
      <c r="H24" s="2"/>
      <c r="J24" s="27"/>
      <c r="K24" s="28"/>
      <c r="L24" s="27"/>
    </row>
    <row r="25" spans="1:12" x14ac:dyDescent="0.25">
      <c r="A25" s="22">
        <v>42532</v>
      </c>
      <c r="B25" s="23">
        <v>9143</v>
      </c>
      <c r="C25" s="24" t="s">
        <v>61</v>
      </c>
      <c r="D25" s="25">
        <v>3018.5</v>
      </c>
      <c r="E25" s="19">
        <v>42533</v>
      </c>
      <c r="F25" s="20">
        <v>3018.5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42533</v>
      </c>
      <c r="B26" s="23">
        <v>9180</v>
      </c>
      <c r="C26" s="24" t="s">
        <v>12</v>
      </c>
      <c r="D26" s="25">
        <v>851</v>
      </c>
      <c r="E26" s="56">
        <v>42557</v>
      </c>
      <c r="F26" s="57">
        <v>851</v>
      </c>
      <c r="G26" s="101">
        <f t="shared" si="0"/>
        <v>0</v>
      </c>
      <c r="H26" s="2"/>
      <c r="J26" s="27"/>
      <c r="K26" s="28"/>
      <c r="L26" s="27"/>
    </row>
    <row r="27" spans="1:12" x14ac:dyDescent="0.25">
      <c r="A27" s="22">
        <v>42533</v>
      </c>
      <c r="B27" s="23">
        <v>9185</v>
      </c>
      <c r="C27" s="24" t="s">
        <v>61</v>
      </c>
      <c r="D27" s="25">
        <v>12004.5</v>
      </c>
      <c r="E27" s="19">
        <v>42534</v>
      </c>
      <c r="F27" s="20">
        <v>12004.5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42533</v>
      </c>
      <c r="B28" s="23">
        <v>9194</v>
      </c>
      <c r="C28" s="24" t="s">
        <v>18</v>
      </c>
      <c r="D28" s="25">
        <v>2708</v>
      </c>
      <c r="E28" s="19">
        <v>42539</v>
      </c>
      <c r="F28" s="20">
        <v>2708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42533</v>
      </c>
      <c r="B29" s="23">
        <v>9228</v>
      </c>
      <c r="C29" s="24" t="s">
        <v>18</v>
      </c>
      <c r="D29" s="25">
        <v>569.5</v>
      </c>
      <c r="E29" s="19">
        <v>42539</v>
      </c>
      <c r="F29" s="20">
        <v>569.5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42534</v>
      </c>
      <c r="B30" s="23">
        <v>9232</v>
      </c>
      <c r="C30" s="24" t="s">
        <v>61</v>
      </c>
      <c r="D30" s="25">
        <v>3432</v>
      </c>
      <c r="E30" s="19">
        <v>42535</v>
      </c>
      <c r="F30" s="20">
        <v>3432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42534</v>
      </c>
      <c r="B31" s="30">
        <v>9241</v>
      </c>
      <c r="C31" s="24" t="s">
        <v>13</v>
      </c>
      <c r="D31" s="25">
        <v>33043.5</v>
      </c>
      <c r="E31" s="19">
        <v>42535</v>
      </c>
      <c r="F31" s="20">
        <v>33043.5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42536</v>
      </c>
      <c r="B32" s="30">
        <v>9317</v>
      </c>
      <c r="C32" s="24" t="s">
        <v>61</v>
      </c>
      <c r="D32" s="25">
        <v>8436.5</v>
      </c>
      <c r="E32" s="19">
        <v>42537</v>
      </c>
      <c r="F32" s="20">
        <v>8436.5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42537</v>
      </c>
      <c r="B33" s="30">
        <v>9343</v>
      </c>
      <c r="C33" s="24" t="s">
        <v>61</v>
      </c>
      <c r="D33" s="25">
        <v>7683</v>
      </c>
      <c r="E33" s="19">
        <v>42538</v>
      </c>
      <c r="F33" s="20">
        <v>7683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42538</v>
      </c>
      <c r="B34" s="30">
        <v>9385</v>
      </c>
      <c r="C34" s="24" t="s">
        <v>61</v>
      </c>
      <c r="D34" s="25">
        <v>11769.5</v>
      </c>
      <c r="E34" s="19">
        <v>42539</v>
      </c>
      <c r="F34" s="20">
        <v>11769.5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42539</v>
      </c>
      <c r="B35" s="30">
        <v>9424</v>
      </c>
      <c r="C35" s="24" t="s">
        <v>12</v>
      </c>
      <c r="D35" s="25">
        <v>1781</v>
      </c>
      <c r="E35" s="56">
        <v>42557</v>
      </c>
      <c r="F35" s="57">
        <v>1781</v>
      </c>
      <c r="G35" s="26">
        <f t="shared" si="0"/>
        <v>0</v>
      </c>
      <c r="H35" s="2"/>
    </row>
    <row r="36" spans="1:12" ht="30" x14ac:dyDescent="0.25">
      <c r="A36" s="22">
        <v>42539</v>
      </c>
      <c r="B36" s="30">
        <v>9439</v>
      </c>
      <c r="C36" s="24" t="s">
        <v>18</v>
      </c>
      <c r="D36" s="25">
        <v>3311.5</v>
      </c>
      <c r="E36" s="117" t="s">
        <v>67</v>
      </c>
      <c r="F36" s="20">
        <f>3311.5+3311.5</f>
        <v>6623</v>
      </c>
      <c r="G36" s="118">
        <f t="shared" si="0"/>
        <v>-3311.5</v>
      </c>
      <c r="H36" s="2"/>
    </row>
    <row r="37" spans="1:12" ht="15.75" x14ac:dyDescent="0.25">
      <c r="A37" s="22">
        <v>42539</v>
      </c>
      <c r="B37" s="30">
        <v>9441</v>
      </c>
      <c r="C37" s="24" t="s">
        <v>61</v>
      </c>
      <c r="D37" s="25">
        <v>17702</v>
      </c>
      <c r="E37" s="19">
        <v>42540</v>
      </c>
      <c r="F37" s="20">
        <v>17702</v>
      </c>
      <c r="G37" s="26">
        <f t="shared" si="0"/>
        <v>0</v>
      </c>
      <c r="H37" s="2"/>
    </row>
    <row r="38" spans="1:12" ht="15.75" x14ac:dyDescent="0.25">
      <c r="A38" s="22">
        <v>42540</v>
      </c>
      <c r="B38" s="30">
        <v>9488</v>
      </c>
      <c r="C38" s="24" t="s">
        <v>61</v>
      </c>
      <c r="D38" s="25">
        <v>11834</v>
      </c>
      <c r="E38" s="19">
        <v>42541</v>
      </c>
      <c r="F38" s="20">
        <v>11834</v>
      </c>
      <c r="G38" s="26">
        <f t="shared" si="0"/>
        <v>0</v>
      </c>
      <c r="H38" s="2"/>
    </row>
    <row r="39" spans="1:12" ht="15.75" x14ac:dyDescent="0.25">
      <c r="A39" s="22">
        <v>42541</v>
      </c>
      <c r="B39" s="30">
        <v>9550</v>
      </c>
      <c r="C39" s="24" t="s">
        <v>61</v>
      </c>
      <c r="D39" s="25">
        <v>8180</v>
      </c>
      <c r="E39" s="19">
        <v>42543</v>
      </c>
      <c r="F39" s="20">
        <v>8180</v>
      </c>
      <c r="G39" s="26">
        <f t="shared" si="0"/>
        <v>0</v>
      </c>
      <c r="H39" s="2"/>
      <c r="K39"/>
    </row>
    <row r="40" spans="1:12" ht="15.75" x14ac:dyDescent="0.25">
      <c r="A40" s="22">
        <v>42543</v>
      </c>
      <c r="B40" s="30">
        <v>9613</v>
      </c>
      <c r="C40" s="24" t="s">
        <v>61</v>
      </c>
      <c r="D40" s="25">
        <v>10618</v>
      </c>
      <c r="E40" s="19">
        <v>42544</v>
      </c>
      <c r="F40" s="20">
        <v>10618</v>
      </c>
      <c r="G40" s="26">
        <f t="shared" si="0"/>
        <v>0</v>
      </c>
      <c r="H40" s="2"/>
      <c r="K40"/>
    </row>
    <row r="41" spans="1:12" ht="15.75" x14ac:dyDescent="0.25">
      <c r="A41" s="22">
        <v>42545</v>
      </c>
      <c r="B41" s="30">
        <v>9683</v>
      </c>
      <c r="C41" s="24" t="s">
        <v>66</v>
      </c>
      <c r="D41" s="25">
        <v>12740.5</v>
      </c>
      <c r="E41" s="19">
        <v>42546</v>
      </c>
      <c r="F41" s="20">
        <v>12740.5</v>
      </c>
      <c r="G41" s="26">
        <f t="shared" si="0"/>
        <v>0</v>
      </c>
      <c r="H41" s="2"/>
      <c r="K41"/>
    </row>
    <row r="42" spans="1:12" ht="15.75" x14ac:dyDescent="0.25">
      <c r="A42" s="22">
        <v>42545</v>
      </c>
      <c r="B42" s="30">
        <v>9688</v>
      </c>
      <c r="C42" s="24" t="s">
        <v>12</v>
      </c>
      <c r="D42" s="25">
        <v>1540</v>
      </c>
      <c r="E42" s="56">
        <v>42557</v>
      </c>
      <c r="F42" s="57">
        <v>1540</v>
      </c>
      <c r="G42" s="26">
        <f t="shared" si="0"/>
        <v>0</v>
      </c>
      <c r="H42" s="2"/>
      <c r="K42"/>
    </row>
    <row r="43" spans="1:12" ht="15.75" x14ac:dyDescent="0.25">
      <c r="A43" s="22">
        <v>42546</v>
      </c>
      <c r="B43" s="30">
        <v>9714</v>
      </c>
      <c r="C43" s="24" t="s">
        <v>18</v>
      </c>
      <c r="D43" s="25">
        <v>3409</v>
      </c>
      <c r="E43" s="19">
        <v>42547</v>
      </c>
      <c r="F43" s="20">
        <v>3409</v>
      </c>
      <c r="G43" s="26">
        <f t="shared" si="0"/>
        <v>0</v>
      </c>
      <c r="H43" s="2"/>
      <c r="K43"/>
    </row>
    <row r="44" spans="1:12" ht="15.75" x14ac:dyDescent="0.25">
      <c r="A44" s="22">
        <v>42547</v>
      </c>
      <c r="B44" s="30">
        <v>9789</v>
      </c>
      <c r="C44" s="24" t="s">
        <v>18</v>
      </c>
      <c r="D44" s="25">
        <v>2857</v>
      </c>
      <c r="E44" s="56">
        <v>42553</v>
      </c>
      <c r="F44" s="57">
        <v>2857</v>
      </c>
      <c r="G44" s="26">
        <f t="shared" si="0"/>
        <v>0</v>
      </c>
      <c r="H44" s="2"/>
      <c r="K44"/>
    </row>
    <row r="45" spans="1:12" ht="15.75" x14ac:dyDescent="0.25">
      <c r="A45" s="22">
        <v>42547</v>
      </c>
      <c r="B45" s="30">
        <v>9813</v>
      </c>
      <c r="C45" s="24" t="s">
        <v>18</v>
      </c>
      <c r="D45" s="25">
        <v>392</v>
      </c>
      <c r="E45" s="56">
        <v>42553</v>
      </c>
      <c r="F45" s="57">
        <v>392</v>
      </c>
      <c r="G45" s="26">
        <f t="shared" si="0"/>
        <v>0</v>
      </c>
      <c r="H45" s="2"/>
      <c r="K45"/>
    </row>
    <row r="46" spans="1:12" x14ac:dyDescent="0.25">
      <c r="A46" s="22">
        <v>42548</v>
      </c>
      <c r="B46" s="31">
        <v>9825</v>
      </c>
      <c r="C46" s="32" t="s">
        <v>61</v>
      </c>
      <c r="D46" s="33">
        <v>9397.5</v>
      </c>
      <c r="E46" s="34">
        <v>42549</v>
      </c>
      <c r="F46" s="35">
        <v>9397.5</v>
      </c>
      <c r="G46" s="36">
        <f t="shared" si="0"/>
        <v>0</v>
      </c>
      <c r="H46" s="2"/>
      <c r="K46"/>
    </row>
    <row r="47" spans="1:12" x14ac:dyDescent="0.25">
      <c r="A47" s="22">
        <v>42550</v>
      </c>
      <c r="B47" s="31">
        <v>9921</v>
      </c>
      <c r="C47" s="32" t="s">
        <v>61</v>
      </c>
      <c r="D47" s="33">
        <v>2744</v>
      </c>
      <c r="E47" s="34">
        <v>42551</v>
      </c>
      <c r="F47" s="35">
        <v>2744</v>
      </c>
      <c r="G47" s="36">
        <f t="shared" si="0"/>
        <v>0</v>
      </c>
      <c r="H47" s="2"/>
      <c r="K47"/>
    </row>
    <row r="48" spans="1:12" x14ac:dyDescent="0.25">
      <c r="A48" s="22">
        <v>42551</v>
      </c>
      <c r="B48" s="31">
        <v>9948</v>
      </c>
      <c r="C48" s="32" t="s">
        <v>61</v>
      </c>
      <c r="D48" s="33">
        <v>14277</v>
      </c>
      <c r="E48" s="113">
        <v>42552</v>
      </c>
      <c r="F48" s="114">
        <v>14277</v>
      </c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23"/>
      <c r="C50" s="24" t="s">
        <v>7</v>
      </c>
      <c r="D50" s="37"/>
      <c r="E50" s="38"/>
      <c r="F50" s="37"/>
      <c r="G50" s="36"/>
      <c r="H50" s="2"/>
      <c r="K50"/>
    </row>
    <row r="51" spans="1:11" x14ac:dyDescent="0.25">
      <c r="A51" s="22"/>
      <c r="B51" s="23"/>
      <c r="C51" s="24" t="s">
        <v>7</v>
      </c>
      <c r="D51" s="37"/>
      <c r="E51" s="38"/>
      <c r="F51" s="37"/>
      <c r="G51" s="36"/>
      <c r="H51" s="2"/>
      <c r="K51"/>
    </row>
    <row r="52" spans="1:11" ht="15.75" thickBot="1" x14ac:dyDescent="0.3">
      <c r="A52" s="39"/>
      <c r="B52" s="40"/>
      <c r="C52" s="41"/>
      <c r="D52" s="42"/>
      <c r="E52" s="43"/>
      <c r="F52" s="42"/>
      <c r="G52" s="44"/>
      <c r="H52" s="2"/>
      <c r="K52"/>
    </row>
    <row r="53" spans="1:11" ht="15.75" thickTop="1" x14ac:dyDescent="0.25">
      <c r="A53" s="45"/>
      <c r="B53" s="46"/>
      <c r="C53" s="2"/>
      <c r="D53" s="47">
        <f>SUM(D4:D52)</f>
        <v>293307.5</v>
      </c>
      <c r="E53" s="48"/>
      <c r="F53" s="47">
        <f>SUM(F4:F52)</f>
        <v>296619</v>
      </c>
      <c r="G53" s="112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112"/>
      <c r="H54" s="2"/>
      <c r="K54"/>
    </row>
    <row r="55" spans="1:11" ht="30" x14ac:dyDescent="0.25">
      <c r="A55" s="45"/>
      <c r="B55" s="46"/>
      <c r="C55" s="2"/>
      <c r="D55" s="50" t="s">
        <v>8</v>
      </c>
      <c r="E55" s="48"/>
      <c r="F55" s="51" t="s">
        <v>9</v>
      </c>
      <c r="G55" s="112"/>
      <c r="H55" s="2"/>
      <c r="K55"/>
    </row>
    <row r="56" spans="1:11" ht="15.75" thickBot="1" x14ac:dyDescent="0.3">
      <c r="A56" s="45"/>
      <c r="B56" s="46"/>
      <c r="C56" s="2"/>
      <c r="D56" s="50"/>
      <c r="E56" s="48"/>
      <c r="F56" s="51"/>
      <c r="G56" s="112"/>
      <c r="H56" s="2"/>
      <c r="K56"/>
    </row>
    <row r="57" spans="1:11" ht="21.75" thickBot="1" x14ac:dyDescent="0.4">
      <c r="A57" s="45"/>
      <c r="B57" s="46"/>
      <c r="C57" s="2"/>
      <c r="D57" s="134">
        <f>D53-F53</f>
        <v>-3311.5</v>
      </c>
      <c r="E57" s="135"/>
      <c r="F57" s="136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ht="18.75" x14ac:dyDescent="0.3">
      <c r="A59" s="45"/>
      <c r="B59" s="46"/>
      <c r="C59" s="2"/>
      <c r="D59" s="133" t="s">
        <v>10</v>
      </c>
      <c r="E59" s="133"/>
      <c r="F59" s="133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</sheetData>
  <mergeCells count="4">
    <mergeCell ref="B1:F1"/>
    <mergeCell ref="B2:C2"/>
    <mergeCell ref="D57:F57"/>
    <mergeCell ref="D59:F5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7"/>
  <sheetViews>
    <sheetView topLeftCell="A46" workbookViewId="0">
      <selection activeCell="C71" sqref="C7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68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42552</v>
      </c>
      <c r="B4" s="16">
        <v>9995</v>
      </c>
      <c r="C4" s="17" t="s">
        <v>61</v>
      </c>
      <c r="D4" s="18">
        <v>16710</v>
      </c>
      <c r="E4" s="19">
        <v>42553</v>
      </c>
      <c r="F4" s="20">
        <v>16710</v>
      </c>
      <c r="G4" s="21">
        <f>D4-F4</f>
        <v>0</v>
      </c>
      <c r="H4" s="2"/>
      <c r="K4" s="18"/>
    </row>
    <row r="5" spans="1:12" x14ac:dyDescent="0.25">
      <c r="A5" s="22">
        <v>42553</v>
      </c>
      <c r="B5" s="23">
        <v>10023</v>
      </c>
      <c r="C5" s="24" t="s">
        <v>18</v>
      </c>
      <c r="D5" s="25">
        <v>3211</v>
      </c>
      <c r="E5" s="19">
        <v>42554</v>
      </c>
      <c r="F5" s="20">
        <v>3211</v>
      </c>
      <c r="G5" s="26">
        <f>D5-F5</f>
        <v>0</v>
      </c>
      <c r="H5" s="2"/>
      <c r="K5" s="20"/>
    </row>
    <row r="6" spans="1:12" x14ac:dyDescent="0.25">
      <c r="A6" s="22">
        <v>42553</v>
      </c>
      <c r="B6" s="23">
        <v>10065</v>
      </c>
      <c r="C6" s="24" t="s">
        <v>14</v>
      </c>
      <c r="D6" s="25">
        <v>1246</v>
      </c>
      <c r="E6" s="19">
        <v>42554</v>
      </c>
      <c r="F6" s="20">
        <v>1246</v>
      </c>
      <c r="G6" s="26">
        <f>D6-F6</f>
        <v>0</v>
      </c>
      <c r="H6" s="2"/>
      <c r="K6" s="20"/>
    </row>
    <row r="7" spans="1:12" x14ac:dyDescent="0.25">
      <c r="A7" s="22">
        <v>42554</v>
      </c>
      <c r="B7" s="23">
        <v>10085</v>
      </c>
      <c r="C7" s="24" t="s">
        <v>18</v>
      </c>
      <c r="D7" s="25">
        <v>3169</v>
      </c>
      <c r="E7" s="19">
        <v>42560</v>
      </c>
      <c r="F7" s="20">
        <v>3169</v>
      </c>
      <c r="G7" s="26">
        <f t="shared" ref="G7:G56" si="0">D7-F7</f>
        <v>0</v>
      </c>
      <c r="H7" s="2"/>
      <c r="J7" s="27"/>
      <c r="K7" s="20"/>
      <c r="L7" s="27"/>
    </row>
    <row r="8" spans="1:12" x14ac:dyDescent="0.25">
      <c r="A8" s="22">
        <v>42555</v>
      </c>
      <c r="B8" s="23">
        <v>10121</v>
      </c>
      <c r="C8" s="24" t="s">
        <v>61</v>
      </c>
      <c r="D8" s="25">
        <v>14502</v>
      </c>
      <c r="E8" s="19">
        <v>42558</v>
      </c>
      <c r="F8" s="20">
        <v>14502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42555</v>
      </c>
      <c r="B9" s="23">
        <v>10155</v>
      </c>
      <c r="C9" s="24" t="s">
        <v>69</v>
      </c>
      <c r="D9" s="25">
        <v>8611</v>
      </c>
      <c r="E9" s="19">
        <v>42556</v>
      </c>
      <c r="F9" s="20">
        <v>8611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42556</v>
      </c>
      <c r="B10" s="23">
        <v>10164</v>
      </c>
      <c r="C10" s="24" t="s">
        <v>66</v>
      </c>
      <c r="D10" s="25">
        <v>11223</v>
      </c>
      <c r="E10" s="19">
        <v>42557</v>
      </c>
      <c r="F10" s="20">
        <v>11223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42558</v>
      </c>
      <c r="B11" s="23">
        <v>10236</v>
      </c>
      <c r="C11" s="24" t="s">
        <v>61</v>
      </c>
      <c r="D11" s="25">
        <v>2983.5</v>
      </c>
      <c r="E11" s="19">
        <v>42559</v>
      </c>
      <c r="F11" s="20">
        <v>2983.5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42558</v>
      </c>
      <c r="B12" s="23">
        <v>10250</v>
      </c>
      <c r="C12" s="24" t="s">
        <v>61</v>
      </c>
      <c r="D12" s="25">
        <v>11704.5</v>
      </c>
      <c r="E12" s="19">
        <v>42559</v>
      </c>
      <c r="F12" s="20">
        <v>11704.5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42558</v>
      </c>
      <c r="B13" s="23">
        <v>10266</v>
      </c>
      <c r="C13" s="24" t="s">
        <v>14</v>
      </c>
      <c r="D13" s="25">
        <v>900</v>
      </c>
      <c r="E13" s="19">
        <v>42559</v>
      </c>
      <c r="F13" s="20">
        <v>900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42559</v>
      </c>
      <c r="B14" s="23">
        <v>10293</v>
      </c>
      <c r="C14" s="24" t="s">
        <v>61</v>
      </c>
      <c r="D14" s="25">
        <v>12948.5</v>
      </c>
      <c r="E14" s="19">
        <v>42560</v>
      </c>
      <c r="F14" s="20">
        <v>12948.5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42560</v>
      </c>
      <c r="B15" s="23">
        <v>10322</v>
      </c>
      <c r="C15" s="24" t="s">
        <v>18</v>
      </c>
      <c r="D15" s="25">
        <v>3546</v>
      </c>
      <c r="E15" s="19">
        <v>42561</v>
      </c>
      <c r="F15" s="20">
        <v>3546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42560</v>
      </c>
      <c r="B16" s="23">
        <v>10335</v>
      </c>
      <c r="C16" s="24" t="s">
        <v>61</v>
      </c>
      <c r="D16" s="25">
        <v>12749.5</v>
      </c>
      <c r="E16" s="19">
        <v>42562</v>
      </c>
      <c r="F16" s="20">
        <v>12749.5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42560</v>
      </c>
      <c r="B17" s="23">
        <v>10360</v>
      </c>
      <c r="C17" s="24" t="s">
        <v>14</v>
      </c>
      <c r="D17" s="25">
        <v>811</v>
      </c>
      <c r="E17" s="19">
        <v>42562</v>
      </c>
      <c r="F17" s="20">
        <v>811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42531</v>
      </c>
      <c r="B18" s="23">
        <v>10375</v>
      </c>
      <c r="C18" s="24" t="s">
        <v>18</v>
      </c>
      <c r="D18" s="25">
        <v>3165.5</v>
      </c>
      <c r="E18" s="19">
        <v>42568</v>
      </c>
      <c r="F18" s="20">
        <v>3165.5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42562</v>
      </c>
      <c r="B19" s="23">
        <v>10414</v>
      </c>
      <c r="C19" s="24" t="s">
        <v>61</v>
      </c>
      <c r="D19" s="25">
        <v>10566</v>
      </c>
      <c r="E19" s="19">
        <v>42565</v>
      </c>
      <c r="F19" s="20">
        <v>10566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42562</v>
      </c>
      <c r="B20" s="23">
        <v>10444</v>
      </c>
      <c r="C20" s="24" t="s">
        <v>12</v>
      </c>
      <c r="D20" s="25">
        <v>1470</v>
      </c>
      <c r="E20" s="123">
        <v>42588</v>
      </c>
      <c r="F20" s="124">
        <v>1470</v>
      </c>
      <c r="G20" s="101">
        <f t="shared" si="0"/>
        <v>0</v>
      </c>
      <c r="H20" s="2"/>
      <c r="J20" s="27"/>
      <c r="K20" s="28"/>
      <c r="L20" s="27"/>
    </row>
    <row r="21" spans="1:12" x14ac:dyDescent="0.25">
      <c r="A21" s="22">
        <v>42562</v>
      </c>
      <c r="B21" s="23">
        <v>10451</v>
      </c>
      <c r="C21" s="24" t="s">
        <v>14</v>
      </c>
      <c r="D21" s="25">
        <v>9945</v>
      </c>
      <c r="E21" s="19">
        <v>42565</v>
      </c>
      <c r="F21" s="20">
        <v>9945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42565</v>
      </c>
      <c r="B22" s="23">
        <v>10545</v>
      </c>
      <c r="C22" s="24" t="s">
        <v>61</v>
      </c>
      <c r="D22" s="25">
        <v>7906.5</v>
      </c>
      <c r="E22" s="19">
        <v>42566</v>
      </c>
      <c r="F22" s="20">
        <v>7906.5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42566</v>
      </c>
      <c r="B23" s="23">
        <v>10597</v>
      </c>
      <c r="C23" s="24" t="s">
        <v>61</v>
      </c>
      <c r="D23" s="25">
        <v>13664</v>
      </c>
      <c r="E23" s="19">
        <v>42567</v>
      </c>
      <c r="F23" s="20">
        <v>13664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42567</v>
      </c>
      <c r="B24" s="23">
        <v>10645</v>
      </c>
      <c r="C24" s="24" t="s">
        <v>61</v>
      </c>
      <c r="D24" s="25">
        <v>13824.5</v>
      </c>
      <c r="E24" s="19">
        <v>42568</v>
      </c>
      <c r="F24" s="20">
        <v>13824.5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42567</v>
      </c>
      <c r="B25" s="23">
        <v>10647</v>
      </c>
      <c r="C25" s="24" t="s">
        <v>18</v>
      </c>
      <c r="D25" s="25">
        <v>3340</v>
      </c>
      <c r="E25" s="19">
        <v>42568</v>
      </c>
      <c r="F25" s="20">
        <v>3340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42567</v>
      </c>
      <c r="B26" s="23">
        <v>10661</v>
      </c>
      <c r="C26" s="24" t="s">
        <v>14</v>
      </c>
      <c r="D26" s="25">
        <v>2588.5</v>
      </c>
      <c r="E26" s="19">
        <v>42568</v>
      </c>
      <c r="F26" s="20">
        <v>2588.5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42567</v>
      </c>
      <c r="B27" s="23">
        <v>10669</v>
      </c>
      <c r="C27" s="24" t="s">
        <v>14</v>
      </c>
      <c r="D27" s="25">
        <v>2089</v>
      </c>
      <c r="E27" s="19">
        <v>42568</v>
      </c>
      <c r="F27" s="20">
        <v>2089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42568</v>
      </c>
      <c r="B28" s="23">
        <v>10700</v>
      </c>
      <c r="C28" s="24" t="s">
        <v>18</v>
      </c>
      <c r="D28" s="25">
        <v>3180</v>
      </c>
      <c r="E28" s="19">
        <v>42581</v>
      </c>
      <c r="F28" s="20">
        <v>3180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42569</v>
      </c>
      <c r="B29" s="23">
        <v>10753</v>
      </c>
      <c r="C29" s="24" t="s">
        <v>61</v>
      </c>
      <c r="D29" s="25">
        <v>9445.5</v>
      </c>
      <c r="E29" s="19">
        <v>42571</v>
      </c>
      <c r="F29" s="20">
        <v>9445.5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42571</v>
      </c>
      <c r="B30" s="23">
        <v>10830</v>
      </c>
      <c r="C30" s="24" t="s">
        <v>69</v>
      </c>
      <c r="D30" s="25">
        <v>8820</v>
      </c>
      <c r="E30" s="19">
        <v>42572</v>
      </c>
      <c r="F30" s="20">
        <v>8820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42571</v>
      </c>
      <c r="B31" s="30">
        <v>10821</v>
      </c>
      <c r="C31" s="24" t="s">
        <v>61</v>
      </c>
      <c r="D31" s="25">
        <v>11745</v>
      </c>
      <c r="E31" s="19">
        <v>42572</v>
      </c>
      <c r="F31" s="20">
        <v>11745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42572</v>
      </c>
      <c r="B32" s="30">
        <v>10854</v>
      </c>
      <c r="C32" s="24" t="s">
        <v>61</v>
      </c>
      <c r="D32" s="25">
        <v>10509</v>
      </c>
      <c r="E32" s="19">
        <v>42573</v>
      </c>
      <c r="F32" s="20">
        <v>10509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42572</v>
      </c>
      <c r="B33" s="30">
        <v>10866</v>
      </c>
      <c r="C33" s="24" t="s">
        <v>69</v>
      </c>
      <c r="D33" s="25">
        <v>8568</v>
      </c>
      <c r="E33" s="19">
        <v>42573</v>
      </c>
      <c r="F33" s="20">
        <v>8568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42573</v>
      </c>
      <c r="B34" s="30">
        <v>10876</v>
      </c>
      <c r="C34" s="24" t="s">
        <v>69</v>
      </c>
      <c r="D34" s="25">
        <v>12873</v>
      </c>
      <c r="E34" s="19">
        <v>42574</v>
      </c>
      <c r="F34" s="20">
        <v>12873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42573</v>
      </c>
      <c r="B35" s="30">
        <v>10884</v>
      </c>
      <c r="C35" s="24" t="s">
        <v>61</v>
      </c>
      <c r="D35" s="25">
        <v>9570</v>
      </c>
      <c r="E35" s="19">
        <v>42574</v>
      </c>
      <c r="F35" s="20">
        <v>9570</v>
      </c>
      <c r="G35" s="26">
        <f t="shared" si="0"/>
        <v>0</v>
      </c>
      <c r="H35" s="2"/>
    </row>
    <row r="36" spans="1:12" ht="15.75" x14ac:dyDescent="0.25">
      <c r="A36" s="22">
        <v>42574</v>
      </c>
      <c r="B36" s="30">
        <v>10951</v>
      </c>
      <c r="C36" s="24" t="s">
        <v>61</v>
      </c>
      <c r="D36" s="25">
        <v>14904</v>
      </c>
      <c r="E36" s="119">
        <v>42575</v>
      </c>
      <c r="F36" s="20">
        <v>14904</v>
      </c>
      <c r="G36" s="26">
        <f t="shared" si="0"/>
        <v>0</v>
      </c>
      <c r="H36" s="2"/>
    </row>
    <row r="37" spans="1:12" ht="15.75" x14ac:dyDescent="0.25">
      <c r="A37" s="22">
        <v>42574</v>
      </c>
      <c r="B37" s="30">
        <v>10959</v>
      </c>
      <c r="C37" s="24" t="s">
        <v>69</v>
      </c>
      <c r="D37" s="25">
        <v>16929</v>
      </c>
      <c r="E37" s="19">
        <v>42575</v>
      </c>
      <c r="F37" s="20">
        <v>16929</v>
      </c>
      <c r="G37" s="26">
        <f t="shared" si="0"/>
        <v>0</v>
      </c>
      <c r="H37" s="2"/>
    </row>
    <row r="38" spans="1:12" ht="15.75" x14ac:dyDescent="0.25">
      <c r="A38" s="22">
        <v>42575</v>
      </c>
      <c r="B38" s="30">
        <v>10965</v>
      </c>
      <c r="C38" s="24" t="s">
        <v>61</v>
      </c>
      <c r="D38" s="25">
        <v>7636</v>
      </c>
      <c r="E38" s="19">
        <v>42576</v>
      </c>
      <c r="F38" s="20">
        <v>7636</v>
      </c>
      <c r="G38" s="26">
        <f t="shared" si="0"/>
        <v>0</v>
      </c>
      <c r="H38" s="2"/>
    </row>
    <row r="39" spans="1:12" ht="15.75" x14ac:dyDescent="0.25">
      <c r="A39" s="22">
        <v>42575</v>
      </c>
      <c r="B39" s="30">
        <v>10977</v>
      </c>
      <c r="C39" s="24" t="s">
        <v>12</v>
      </c>
      <c r="D39" s="25">
        <v>1037</v>
      </c>
      <c r="E39" s="123">
        <v>42588</v>
      </c>
      <c r="F39" s="124">
        <v>1037</v>
      </c>
      <c r="G39" s="101">
        <f t="shared" si="0"/>
        <v>0</v>
      </c>
      <c r="H39" s="2"/>
      <c r="K39"/>
    </row>
    <row r="40" spans="1:12" ht="15.75" x14ac:dyDescent="0.25">
      <c r="A40" s="22">
        <v>42575</v>
      </c>
      <c r="B40" s="30">
        <v>11013</v>
      </c>
      <c r="C40" s="24" t="s">
        <v>69</v>
      </c>
      <c r="D40" s="25">
        <v>14473</v>
      </c>
      <c r="E40" s="19">
        <v>42576</v>
      </c>
      <c r="F40" s="20">
        <v>14473</v>
      </c>
      <c r="G40" s="26">
        <f t="shared" si="0"/>
        <v>0</v>
      </c>
      <c r="H40" s="2"/>
      <c r="K40"/>
    </row>
    <row r="41" spans="1:12" ht="15.75" x14ac:dyDescent="0.25">
      <c r="A41" s="22">
        <v>42576</v>
      </c>
      <c r="B41" s="30">
        <v>11027</v>
      </c>
      <c r="C41" s="24" t="s">
        <v>69</v>
      </c>
      <c r="D41" s="25">
        <v>8389.5</v>
      </c>
      <c r="E41" s="19">
        <v>42578</v>
      </c>
      <c r="F41" s="20">
        <v>8389.5</v>
      </c>
      <c r="G41" s="26">
        <f t="shared" si="0"/>
        <v>0</v>
      </c>
      <c r="H41" s="2"/>
      <c r="K41"/>
    </row>
    <row r="42" spans="1:12" ht="15.75" x14ac:dyDescent="0.25">
      <c r="A42" s="22">
        <v>42576</v>
      </c>
      <c r="B42" s="30">
        <v>11035</v>
      </c>
      <c r="C42" s="24" t="s">
        <v>61</v>
      </c>
      <c r="D42" s="25">
        <v>8552</v>
      </c>
      <c r="E42" s="19">
        <v>42577</v>
      </c>
      <c r="F42" s="20">
        <v>8552</v>
      </c>
      <c r="G42" s="26">
        <f t="shared" si="0"/>
        <v>0</v>
      </c>
      <c r="H42" s="2"/>
      <c r="K42"/>
    </row>
    <row r="43" spans="1:12" ht="15.75" x14ac:dyDescent="0.25">
      <c r="A43" s="22">
        <v>42577</v>
      </c>
      <c r="B43" s="30">
        <v>11053</v>
      </c>
      <c r="C43" s="24" t="s">
        <v>61</v>
      </c>
      <c r="D43" s="25">
        <v>7555.5</v>
      </c>
      <c r="E43" s="19">
        <v>42578</v>
      </c>
      <c r="F43" s="20">
        <v>7555.5</v>
      </c>
      <c r="G43" s="26">
        <f t="shared" si="0"/>
        <v>0</v>
      </c>
      <c r="H43" s="2"/>
      <c r="K43"/>
    </row>
    <row r="44" spans="1:12" ht="15.75" x14ac:dyDescent="0.25">
      <c r="A44" s="22">
        <v>42578</v>
      </c>
      <c r="B44" s="30">
        <v>11078</v>
      </c>
      <c r="C44" s="24" t="s">
        <v>69</v>
      </c>
      <c r="D44" s="25">
        <v>12240</v>
      </c>
      <c r="E44" s="19">
        <v>42579</v>
      </c>
      <c r="F44" s="20">
        <v>12240</v>
      </c>
      <c r="G44" s="26">
        <f t="shared" si="0"/>
        <v>0</v>
      </c>
      <c r="H44" s="2"/>
      <c r="K44"/>
    </row>
    <row r="45" spans="1:12" ht="15.75" x14ac:dyDescent="0.25">
      <c r="A45" s="22">
        <v>42578</v>
      </c>
      <c r="B45" s="30">
        <v>11081</v>
      </c>
      <c r="C45" s="24" t="s">
        <v>12</v>
      </c>
      <c r="D45" s="25">
        <v>3143</v>
      </c>
      <c r="E45" s="123">
        <v>42588</v>
      </c>
      <c r="F45" s="124">
        <v>3143</v>
      </c>
      <c r="G45" s="101">
        <f t="shared" si="0"/>
        <v>0</v>
      </c>
      <c r="H45" s="2"/>
      <c r="K45"/>
    </row>
    <row r="46" spans="1:12" x14ac:dyDescent="0.25">
      <c r="A46" s="22">
        <v>42578</v>
      </c>
      <c r="B46" s="31">
        <v>11084</v>
      </c>
      <c r="C46" s="32" t="s">
        <v>61</v>
      </c>
      <c r="D46" s="33">
        <v>12344</v>
      </c>
      <c r="E46" s="34">
        <v>42579</v>
      </c>
      <c r="F46" s="35">
        <v>12344</v>
      </c>
      <c r="G46" s="36">
        <f t="shared" si="0"/>
        <v>0</v>
      </c>
      <c r="H46" s="2"/>
      <c r="K46"/>
    </row>
    <row r="47" spans="1:12" x14ac:dyDescent="0.25">
      <c r="A47" s="22">
        <v>42579</v>
      </c>
      <c r="B47" s="31">
        <v>11116</v>
      </c>
      <c r="C47" s="32" t="s">
        <v>61</v>
      </c>
      <c r="D47" s="33">
        <v>11719.5</v>
      </c>
      <c r="E47" s="34">
        <v>42580</v>
      </c>
      <c r="F47" s="35">
        <v>11719.5</v>
      </c>
      <c r="G47" s="36">
        <f t="shared" si="0"/>
        <v>0</v>
      </c>
      <c r="H47" s="2"/>
      <c r="K47"/>
    </row>
    <row r="48" spans="1:12" x14ac:dyDescent="0.25">
      <c r="A48" s="22">
        <v>42579</v>
      </c>
      <c r="B48" s="31">
        <v>11117</v>
      </c>
      <c r="C48" s="32" t="s">
        <v>69</v>
      </c>
      <c r="D48" s="33">
        <v>11476</v>
      </c>
      <c r="E48" s="34">
        <v>42580</v>
      </c>
      <c r="F48" s="35">
        <v>11476</v>
      </c>
      <c r="G48" s="36">
        <f t="shared" si="0"/>
        <v>0</v>
      </c>
      <c r="H48" s="2"/>
      <c r="K48"/>
    </row>
    <row r="49" spans="1:11" x14ac:dyDescent="0.25">
      <c r="A49" s="22">
        <v>42579</v>
      </c>
      <c r="B49" s="31">
        <v>11145</v>
      </c>
      <c r="C49" s="32" t="s">
        <v>12</v>
      </c>
      <c r="D49" s="33">
        <v>1288</v>
      </c>
      <c r="E49" s="121">
        <v>42588</v>
      </c>
      <c r="F49" s="122">
        <v>1288</v>
      </c>
      <c r="G49" s="120">
        <f t="shared" si="0"/>
        <v>0</v>
      </c>
      <c r="H49" s="2"/>
      <c r="K49"/>
    </row>
    <row r="50" spans="1:11" x14ac:dyDescent="0.25">
      <c r="A50" s="22">
        <v>42580</v>
      </c>
      <c r="B50" s="31">
        <v>11163</v>
      </c>
      <c r="C50" s="32" t="s">
        <v>61</v>
      </c>
      <c r="D50" s="33">
        <v>15276</v>
      </c>
      <c r="E50" s="34">
        <v>42581</v>
      </c>
      <c r="F50" s="35">
        <v>15276</v>
      </c>
      <c r="G50" s="36">
        <f t="shared" si="0"/>
        <v>0</v>
      </c>
      <c r="H50" s="2"/>
      <c r="K50"/>
    </row>
    <row r="51" spans="1:11" x14ac:dyDescent="0.25">
      <c r="A51" s="22">
        <v>42581</v>
      </c>
      <c r="B51" s="31">
        <v>11208</v>
      </c>
      <c r="C51" s="32" t="s">
        <v>18</v>
      </c>
      <c r="D51" s="33">
        <v>3306</v>
      </c>
      <c r="E51" s="34">
        <v>42582</v>
      </c>
      <c r="F51" s="35">
        <v>3306</v>
      </c>
      <c r="G51" s="36">
        <f t="shared" si="0"/>
        <v>0</v>
      </c>
      <c r="H51" s="2"/>
      <c r="K51"/>
    </row>
    <row r="52" spans="1:11" x14ac:dyDescent="0.25">
      <c r="A52" s="22">
        <v>42581</v>
      </c>
      <c r="B52" s="31">
        <v>11218</v>
      </c>
      <c r="C52" s="32" t="s">
        <v>61</v>
      </c>
      <c r="D52" s="33">
        <v>9082</v>
      </c>
      <c r="E52" s="34">
        <v>42582</v>
      </c>
      <c r="F52" s="35">
        <v>9082</v>
      </c>
      <c r="G52" s="36">
        <f t="shared" si="0"/>
        <v>0</v>
      </c>
      <c r="H52" s="2"/>
      <c r="K52"/>
    </row>
    <row r="53" spans="1:11" x14ac:dyDescent="0.25">
      <c r="A53" s="22">
        <v>42582</v>
      </c>
      <c r="B53" s="31">
        <v>11258</v>
      </c>
      <c r="C53" s="32" t="s">
        <v>18</v>
      </c>
      <c r="D53" s="33">
        <v>3050</v>
      </c>
      <c r="E53" s="121">
        <v>42588</v>
      </c>
      <c r="F53" s="122">
        <v>3050</v>
      </c>
      <c r="G53" s="36">
        <f t="shared" si="0"/>
        <v>0</v>
      </c>
      <c r="H53" s="2"/>
      <c r="K53"/>
    </row>
    <row r="54" spans="1:11" x14ac:dyDescent="0.25">
      <c r="A54" s="22">
        <v>42582</v>
      </c>
      <c r="B54" s="31">
        <v>11265</v>
      </c>
      <c r="C54" s="32" t="s">
        <v>61</v>
      </c>
      <c r="D54" s="33">
        <v>9725</v>
      </c>
      <c r="E54" s="121">
        <v>42583</v>
      </c>
      <c r="F54" s="122">
        <v>9725</v>
      </c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23"/>
      <c r="C57" s="24" t="s">
        <v>7</v>
      </c>
      <c r="D57" s="37"/>
      <c r="E57" s="38"/>
      <c r="F57" s="37"/>
      <c r="G57" s="36"/>
      <c r="H57" s="2"/>
      <c r="K57"/>
    </row>
    <row r="58" spans="1:11" x14ac:dyDescent="0.25">
      <c r="A58" s="22"/>
      <c r="B58" s="23"/>
      <c r="C58" s="24" t="s">
        <v>7</v>
      </c>
      <c r="D58" s="37"/>
      <c r="E58" s="38"/>
      <c r="F58" s="37"/>
      <c r="G58" s="36"/>
      <c r="H58" s="2"/>
      <c r="K58"/>
    </row>
    <row r="59" spans="1:11" ht="15.75" thickBot="1" x14ac:dyDescent="0.3">
      <c r="A59" s="39"/>
      <c r="B59" s="40"/>
      <c r="C59" s="41"/>
      <c r="D59" s="42"/>
      <c r="E59" s="43"/>
      <c r="F59" s="42"/>
      <c r="G59" s="44"/>
      <c r="H59" s="2"/>
      <c r="K59"/>
    </row>
    <row r="60" spans="1:11" ht="15.75" thickTop="1" x14ac:dyDescent="0.25">
      <c r="A60" s="45"/>
      <c r="B60" s="46"/>
      <c r="C60" s="2"/>
      <c r="D60" s="47">
        <f>SUM(D4:D59)</f>
        <v>419710</v>
      </c>
      <c r="E60" s="48"/>
      <c r="F60" s="47">
        <f>SUM(F4:F59)</f>
        <v>419710</v>
      </c>
      <c r="G60" s="11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112"/>
      <c r="H61" s="2"/>
      <c r="K61"/>
    </row>
    <row r="62" spans="1:11" ht="30" x14ac:dyDescent="0.25">
      <c r="A62" s="45"/>
      <c r="B62" s="46"/>
      <c r="C62" s="2"/>
      <c r="D62" s="50" t="s">
        <v>8</v>
      </c>
      <c r="E62" s="48"/>
      <c r="F62" s="51" t="s">
        <v>9</v>
      </c>
      <c r="G62" s="112"/>
      <c r="H62" s="2"/>
      <c r="K62"/>
    </row>
    <row r="63" spans="1:11" ht="15.75" thickBot="1" x14ac:dyDescent="0.3">
      <c r="A63" s="45"/>
      <c r="B63" s="46"/>
      <c r="C63" s="2"/>
      <c r="D63" s="50"/>
      <c r="E63" s="48"/>
      <c r="F63" s="51"/>
      <c r="G63" s="112"/>
      <c r="H63" s="2"/>
      <c r="K63"/>
    </row>
    <row r="64" spans="1:11" ht="21.75" thickBot="1" x14ac:dyDescent="0.4">
      <c r="A64" s="45"/>
      <c r="B64" s="46"/>
      <c r="C64" s="2"/>
      <c r="D64" s="130">
        <f>D60-F60</f>
        <v>0</v>
      </c>
      <c r="E64" s="131"/>
      <c r="F64" s="13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ht="18.75" x14ac:dyDescent="0.3">
      <c r="A66" s="45"/>
      <c r="B66" s="46"/>
      <c r="C66" s="2"/>
      <c r="D66" s="133" t="s">
        <v>10</v>
      </c>
      <c r="E66" s="133"/>
      <c r="F66" s="133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x14ac:dyDescent="0.25">
      <c r="A75" s="45"/>
      <c r="B75" s="46"/>
      <c r="C75" s="2"/>
      <c r="D75" s="47"/>
      <c r="E75" s="48"/>
      <c r="F75" s="47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</sheetData>
  <mergeCells count="4">
    <mergeCell ref="B1:F1"/>
    <mergeCell ref="B2:C2"/>
    <mergeCell ref="D64:F64"/>
    <mergeCell ref="D66:F6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workbookViewId="0">
      <pane ySplit="3" topLeftCell="A58" activePane="bottomLeft" state="frozen"/>
      <selection pane="bottomLeft" activeCell="C74" sqref="C7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70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42583</v>
      </c>
      <c r="B4" s="16">
        <v>11293</v>
      </c>
      <c r="C4" s="17" t="s">
        <v>71</v>
      </c>
      <c r="D4" s="18">
        <v>3002</v>
      </c>
      <c r="E4" s="19">
        <v>42587</v>
      </c>
      <c r="F4" s="20">
        <v>3002</v>
      </c>
      <c r="G4" s="21">
        <f>D4-F4</f>
        <v>0</v>
      </c>
      <c r="H4" s="2"/>
      <c r="K4" s="18"/>
    </row>
    <row r="5" spans="1:12" x14ac:dyDescent="0.25">
      <c r="A5" s="22">
        <v>42583</v>
      </c>
      <c r="B5" s="23">
        <v>11299</v>
      </c>
      <c r="C5" s="24" t="s">
        <v>69</v>
      </c>
      <c r="D5" s="25">
        <v>7809</v>
      </c>
      <c r="E5" s="19">
        <v>42584</v>
      </c>
      <c r="F5" s="20">
        <v>7809</v>
      </c>
      <c r="G5" s="26">
        <f>D5-F5</f>
        <v>0</v>
      </c>
      <c r="H5" s="2"/>
      <c r="K5" s="20"/>
    </row>
    <row r="6" spans="1:12" x14ac:dyDescent="0.25">
      <c r="A6" s="22">
        <v>42583</v>
      </c>
      <c r="B6" s="23">
        <v>11304</v>
      </c>
      <c r="C6" s="24" t="s">
        <v>61</v>
      </c>
      <c r="D6" s="25">
        <v>10653.5</v>
      </c>
      <c r="E6" s="19">
        <v>42585</v>
      </c>
      <c r="F6" s="20">
        <v>10653.5</v>
      </c>
      <c r="G6" s="26">
        <f>D6-F6</f>
        <v>0</v>
      </c>
      <c r="H6" s="2"/>
      <c r="K6" s="20"/>
    </row>
    <row r="7" spans="1:12" x14ac:dyDescent="0.25">
      <c r="A7" s="22">
        <v>42583</v>
      </c>
      <c r="B7" s="23">
        <v>11321</v>
      </c>
      <c r="C7" s="24" t="s">
        <v>12</v>
      </c>
      <c r="D7" s="25">
        <v>1911</v>
      </c>
      <c r="E7" s="19">
        <v>42588</v>
      </c>
      <c r="F7" s="20">
        <v>1911</v>
      </c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>
        <v>42585</v>
      </c>
      <c r="B8" s="23">
        <v>11362</v>
      </c>
      <c r="C8" s="24" t="s">
        <v>61</v>
      </c>
      <c r="D8" s="25">
        <v>8943.5</v>
      </c>
      <c r="E8" s="19">
        <v>42586</v>
      </c>
      <c r="F8" s="20">
        <v>8943.5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42586</v>
      </c>
      <c r="B9" s="23">
        <v>11416</v>
      </c>
      <c r="C9" s="24" t="s">
        <v>61</v>
      </c>
      <c r="D9" s="25">
        <v>9337.5</v>
      </c>
      <c r="E9" s="19">
        <v>42587</v>
      </c>
      <c r="F9" s="20">
        <v>9337.5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42587</v>
      </c>
      <c r="B10" s="23">
        <v>11433</v>
      </c>
      <c r="C10" s="24" t="s">
        <v>61</v>
      </c>
      <c r="D10" s="25">
        <v>17100</v>
      </c>
      <c r="E10" s="19">
        <v>42588</v>
      </c>
      <c r="F10" s="20">
        <v>17100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42587</v>
      </c>
      <c r="B11" s="23">
        <v>11465</v>
      </c>
      <c r="C11" s="24" t="s">
        <v>69</v>
      </c>
      <c r="D11" s="25">
        <v>9504</v>
      </c>
      <c r="E11" s="19">
        <v>42588</v>
      </c>
      <c r="F11" s="20">
        <v>9504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42588</v>
      </c>
      <c r="B12" s="23">
        <v>11501</v>
      </c>
      <c r="C12" s="24" t="s">
        <v>61</v>
      </c>
      <c r="D12" s="25">
        <v>11664</v>
      </c>
      <c r="E12" s="19">
        <v>42589</v>
      </c>
      <c r="F12" s="20">
        <v>11664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42588</v>
      </c>
      <c r="B13" s="23">
        <v>11506</v>
      </c>
      <c r="C13" s="24" t="s">
        <v>18</v>
      </c>
      <c r="D13" s="25">
        <v>3272</v>
      </c>
      <c r="E13" s="19">
        <v>42592</v>
      </c>
      <c r="F13" s="20">
        <v>3272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42588</v>
      </c>
      <c r="B14" s="23">
        <v>11532</v>
      </c>
      <c r="C14" s="24" t="s">
        <v>69</v>
      </c>
      <c r="D14" s="25">
        <v>9180</v>
      </c>
      <c r="E14" s="19">
        <v>42589</v>
      </c>
      <c r="F14" s="20">
        <v>9180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42589</v>
      </c>
      <c r="B15" s="23">
        <v>11543</v>
      </c>
      <c r="C15" s="24" t="s">
        <v>69</v>
      </c>
      <c r="D15" s="25">
        <v>12798</v>
      </c>
      <c r="E15" s="19">
        <v>42590</v>
      </c>
      <c r="F15" s="20">
        <v>12798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42589</v>
      </c>
      <c r="B16" s="23">
        <v>11548</v>
      </c>
      <c r="C16" s="24" t="s">
        <v>18</v>
      </c>
      <c r="D16" s="25">
        <v>2883</v>
      </c>
      <c r="E16" s="19">
        <v>42595</v>
      </c>
      <c r="F16" s="20">
        <v>2883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42589</v>
      </c>
      <c r="B17" s="23">
        <v>11570</v>
      </c>
      <c r="C17" s="24" t="s">
        <v>61</v>
      </c>
      <c r="D17" s="25">
        <v>8412</v>
      </c>
      <c r="E17" s="19">
        <v>42590</v>
      </c>
      <c r="F17" s="20">
        <v>8412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42590</v>
      </c>
      <c r="B18" s="23">
        <v>11588</v>
      </c>
      <c r="C18" s="24" t="s">
        <v>69</v>
      </c>
      <c r="D18" s="25">
        <v>5565</v>
      </c>
      <c r="E18" s="19">
        <v>42591</v>
      </c>
      <c r="F18" s="20">
        <v>5565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42590</v>
      </c>
      <c r="B19" s="23">
        <v>11593</v>
      </c>
      <c r="C19" s="24" t="s">
        <v>61</v>
      </c>
      <c r="D19" s="25">
        <v>9300</v>
      </c>
      <c r="E19" s="19">
        <v>42592</v>
      </c>
      <c r="F19" s="20">
        <v>9300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42590</v>
      </c>
      <c r="B20" s="23">
        <v>11613</v>
      </c>
      <c r="C20" s="24" t="s">
        <v>13</v>
      </c>
      <c r="D20" s="25">
        <v>9000</v>
      </c>
      <c r="E20" s="19">
        <v>42591</v>
      </c>
      <c r="F20" s="20">
        <v>9000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42591</v>
      </c>
      <c r="B21" s="23">
        <v>11619</v>
      </c>
      <c r="C21" s="24" t="s">
        <v>69</v>
      </c>
      <c r="D21" s="25">
        <v>9467.5</v>
      </c>
      <c r="E21" s="19">
        <v>42592</v>
      </c>
      <c r="F21" s="20">
        <v>9467.5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42591</v>
      </c>
      <c r="B22" s="23">
        <v>11634</v>
      </c>
      <c r="C22" s="24" t="s">
        <v>72</v>
      </c>
      <c r="D22" s="25">
        <v>3885</v>
      </c>
      <c r="E22" s="19">
        <v>42592</v>
      </c>
      <c r="F22" s="20">
        <v>3885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42592</v>
      </c>
      <c r="B23" s="23">
        <v>11660</v>
      </c>
      <c r="C23" s="24" t="s">
        <v>12</v>
      </c>
      <c r="D23" s="25">
        <v>6443</v>
      </c>
      <c r="E23" s="19">
        <v>42603</v>
      </c>
      <c r="F23" s="20">
        <v>6443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42592</v>
      </c>
      <c r="B24" s="23">
        <v>11663</v>
      </c>
      <c r="C24" s="24" t="s">
        <v>61</v>
      </c>
      <c r="D24" s="25">
        <v>8135</v>
      </c>
      <c r="E24" s="19">
        <v>42593</v>
      </c>
      <c r="F24" s="20">
        <v>8135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42593</v>
      </c>
      <c r="B25" s="23">
        <v>11687</v>
      </c>
      <c r="C25" s="24" t="s">
        <v>69</v>
      </c>
      <c r="D25" s="25">
        <v>11112.5</v>
      </c>
      <c r="E25" s="19">
        <v>42594</v>
      </c>
      <c r="F25" s="20">
        <v>11112.5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42593</v>
      </c>
      <c r="B26" s="23">
        <v>11694</v>
      </c>
      <c r="C26" s="24" t="s">
        <v>61</v>
      </c>
      <c r="D26" s="25">
        <v>6963.5</v>
      </c>
      <c r="E26" s="125">
        <v>42642</v>
      </c>
      <c r="F26" s="126">
        <v>6963.5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42593</v>
      </c>
      <c r="B27" s="23">
        <v>11702</v>
      </c>
      <c r="C27" s="24" t="s">
        <v>18</v>
      </c>
      <c r="D27" s="25">
        <v>3864.5</v>
      </c>
      <c r="E27" s="19">
        <v>42594</v>
      </c>
      <c r="F27" s="20">
        <v>3864.5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42594</v>
      </c>
      <c r="B28" s="23">
        <v>11731</v>
      </c>
      <c r="C28" s="24" t="s">
        <v>12</v>
      </c>
      <c r="D28" s="25">
        <v>2419</v>
      </c>
      <c r="E28" s="19">
        <v>42603</v>
      </c>
      <c r="F28" s="20">
        <v>2419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42594</v>
      </c>
      <c r="B29" s="23">
        <v>11737</v>
      </c>
      <c r="C29" s="24" t="s">
        <v>69</v>
      </c>
      <c r="D29" s="25">
        <v>13317.5</v>
      </c>
      <c r="E29" s="19">
        <v>42595</v>
      </c>
      <c r="F29" s="20">
        <v>13317.5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42595</v>
      </c>
      <c r="B30" s="23">
        <v>11784</v>
      </c>
      <c r="C30" s="24" t="s">
        <v>69</v>
      </c>
      <c r="D30" s="25">
        <v>18007.5</v>
      </c>
      <c r="E30" s="19">
        <v>42597</v>
      </c>
      <c r="F30" s="20">
        <v>18007.5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42595</v>
      </c>
      <c r="B31" s="30">
        <v>11793</v>
      </c>
      <c r="C31" s="24" t="s">
        <v>18</v>
      </c>
      <c r="D31" s="25">
        <v>3321.5</v>
      </c>
      <c r="E31" s="19">
        <v>42596</v>
      </c>
      <c r="F31" s="20">
        <v>3321.5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42596</v>
      </c>
      <c r="B32" s="30">
        <v>11831</v>
      </c>
      <c r="C32" s="24" t="s">
        <v>18</v>
      </c>
      <c r="D32" s="25">
        <v>3516</v>
      </c>
      <c r="E32" s="19">
        <v>42603</v>
      </c>
      <c r="F32" s="20">
        <v>3516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42597</v>
      </c>
      <c r="B33" s="30">
        <v>11869</v>
      </c>
      <c r="C33" s="24" t="s">
        <v>69</v>
      </c>
      <c r="D33" s="25">
        <v>7398</v>
      </c>
      <c r="E33" s="19">
        <v>42599</v>
      </c>
      <c r="F33" s="20">
        <v>7398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42598</v>
      </c>
      <c r="B34" s="30">
        <v>11903</v>
      </c>
      <c r="C34" s="24" t="s">
        <v>18</v>
      </c>
      <c r="D34" s="25">
        <v>3538</v>
      </c>
      <c r="E34" s="19">
        <v>42599</v>
      </c>
      <c r="F34" s="20">
        <v>3538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42599</v>
      </c>
      <c r="B35" s="30">
        <v>11925</v>
      </c>
      <c r="C35" s="24" t="s">
        <v>12</v>
      </c>
      <c r="D35" s="25">
        <v>3733</v>
      </c>
      <c r="E35" s="19">
        <v>42603</v>
      </c>
      <c r="F35" s="20">
        <v>3733</v>
      </c>
      <c r="G35" s="26">
        <f t="shared" si="0"/>
        <v>0</v>
      </c>
      <c r="H35" s="2"/>
    </row>
    <row r="36" spans="1:12" ht="15.75" x14ac:dyDescent="0.25">
      <c r="A36" s="22">
        <v>42599</v>
      </c>
      <c r="B36" s="30">
        <v>11929</v>
      </c>
      <c r="C36" s="24" t="s">
        <v>69</v>
      </c>
      <c r="D36" s="25">
        <v>10080</v>
      </c>
      <c r="E36" s="119">
        <v>42600</v>
      </c>
      <c r="F36" s="20">
        <v>10080</v>
      </c>
      <c r="G36" s="26">
        <f t="shared" si="0"/>
        <v>0</v>
      </c>
      <c r="H36" s="2"/>
    </row>
    <row r="37" spans="1:12" ht="15.75" x14ac:dyDescent="0.25">
      <c r="A37" s="22">
        <v>42599</v>
      </c>
      <c r="B37" s="30">
        <v>11930</v>
      </c>
      <c r="C37" s="24" t="s">
        <v>13</v>
      </c>
      <c r="D37" s="25">
        <v>5869</v>
      </c>
      <c r="E37" s="19">
        <v>42600</v>
      </c>
      <c r="F37" s="20">
        <v>5869</v>
      </c>
      <c r="G37" s="26">
        <f t="shared" si="0"/>
        <v>0</v>
      </c>
      <c r="H37" s="2"/>
    </row>
    <row r="38" spans="1:12" ht="15.75" x14ac:dyDescent="0.25">
      <c r="A38" s="22">
        <v>42599</v>
      </c>
      <c r="B38" s="30">
        <v>11939</v>
      </c>
      <c r="C38" s="24" t="s">
        <v>18</v>
      </c>
      <c r="D38" s="25">
        <v>4258</v>
      </c>
      <c r="E38" s="19">
        <v>42600</v>
      </c>
      <c r="F38" s="20">
        <v>4258</v>
      </c>
      <c r="G38" s="26">
        <f t="shared" si="0"/>
        <v>0</v>
      </c>
      <c r="H38" s="2"/>
    </row>
    <row r="39" spans="1:12" ht="15.75" x14ac:dyDescent="0.25">
      <c r="A39" s="22">
        <v>42600</v>
      </c>
      <c r="B39" s="30">
        <v>11958</v>
      </c>
      <c r="C39" s="24" t="s">
        <v>69</v>
      </c>
      <c r="D39" s="25">
        <v>13801</v>
      </c>
      <c r="E39" s="19">
        <v>42601</v>
      </c>
      <c r="F39" s="20">
        <v>13801</v>
      </c>
      <c r="G39" s="26">
        <f t="shared" si="0"/>
        <v>0</v>
      </c>
      <c r="H39" s="2"/>
      <c r="K39"/>
    </row>
    <row r="40" spans="1:12" ht="15.75" x14ac:dyDescent="0.25">
      <c r="A40" s="22">
        <v>42600</v>
      </c>
      <c r="B40" s="30">
        <v>11964</v>
      </c>
      <c r="C40" s="24" t="s">
        <v>18</v>
      </c>
      <c r="D40" s="25">
        <v>256.5</v>
      </c>
      <c r="E40" s="19">
        <v>42601</v>
      </c>
      <c r="F40" s="20">
        <v>256.5</v>
      </c>
      <c r="G40" s="26">
        <f t="shared" si="0"/>
        <v>0</v>
      </c>
      <c r="H40" s="2"/>
      <c r="K40"/>
    </row>
    <row r="41" spans="1:12" ht="15.75" x14ac:dyDescent="0.25">
      <c r="A41" s="22">
        <v>42601</v>
      </c>
      <c r="B41" s="30">
        <v>12033</v>
      </c>
      <c r="C41" s="24" t="s">
        <v>69</v>
      </c>
      <c r="D41" s="25">
        <v>14450</v>
      </c>
      <c r="E41" s="19">
        <v>42602</v>
      </c>
      <c r="F41" s="20">
        <v>14450</v>
      </c>
      <c r="G41" s="26">
        <f t="shared" si="0"/>
        <v>0</v>
      </c>
      <c r="H41" s="2"/>
      <c r="K41"/>
    </row>
    <row r="42" spans="1:12" ht="15.75" x14ac:dyDescent="0.25">
      <c r="A42" s="22">
        <v>42602</v>
      </c>
      <c r="B42" s="30">
        <v>12061</v>
      </c>
      <c r="C42" s="24" t="s">
        <v>18</v>
      </c>
      <c r="D42" s="25">
        <v>4070</v>
      </c>
      <c r="E42" s="19">
        <v>42604</v>
      </c>
      <c r="F42" s="20">
        <v>4070</v>
      </c>
      <c r="G42" s="26">
        <f t="shared" si="0"/>
        <v>0</v>
      </c>
      <c r="H42" s="2"/>
      <c r="K42"/>
    </row>
    <row r="43" spans="1:12" ht="15.75" x14ac:dyDescent="0.25">
      <c r="A43" s="22">
        <v>42603</v>
      </c>
      <c r="B43" s="30">
        <v>12113</v>
      </c>
      <c r="C43" s="24" t="s">
        <v>18</v>
      </c>
      <c r="D43" s="25">
        <v>1009.5</v>
      </c>
      <c r="E43" s="19">
        <v>42608</v>
      </c>
      <c r="F43" s="20">
        <v>1009.5</v>
      </c>
      <c r="G43" s="26">
        <f t="shared" si="0"/>
        <v>0</v>
      </c>
      <c r="H43" s="2"/>
      <c r="K43"/>
    </row>
    <row r="44" spans="1:12" ht="15.75" x14ac:dyDescent="0.25">
      <c r="A44" s="22">
        <v>42604</v>
      </c>
      <c r="B44" s="30">
        <v>12156</v>
      </c>
      <c r="C44" s="24" t="s">
        <v>69</v>
      </c>
      <c r="D44" s="25">
        <v>15439.5</v>
      </c>
      <c r="E44" s="19">
        <v>42606</v>
      </c>
      <c r="F44" s="20">
        <v>15439.5</v>
      </c>
      <c r="G44" s="26">
        <f t="shared" si="0"/>
        <v>0</v>
      </c>
      <c r="H44" s="2"/>
      <c r="K44"/>
    </row>
    <row r="45" spans="1:12" ht="15.75" x14ac:dyDescent="0.25">
      <c r="A45" s="22">
        <v>42604</v>
      </c>
      <c r="B45" s="30">
        <v>12157</v>
      </c>
      <c r="C45" s="24" t="s">
        <v>18</v>
      </c>
      <c r="D45" s="25">
        <v>3727</v>
      </c>
      <c r="E45" s="19">
        <v>42605</v>
      </c>
      <c r="F45" s="20">
        <v>3727</v>
      </c>
      <c r="G45" s="26">
        <f t="shared" si="0"/>
        <v>0</v>
      </c>
      <c r="H45" s="2"/>
      <c r="K45"/>
    </row>
    <row r="46" spans="1:12" x14ac:dyDescent="0.25">
      <c r="A46" s="22">
        <v>42604</v>
      </c>
      <c r="B46" s="31">
        <v>12180</v>
      </c>
      <c r="C46" s="32" t="s">
        <v>13</v>
      </c>
      <c r="D46" s="33">
        <v>4000</v>
      </c>
      <c r="E46" s="34">
        <v>42606</v>
      </c>
      <c r="F46" s="35">
        <v>4000</v>
      </c>
      <c r="G46" s="36">
        <f t="shared" si="0"/>
        <v>0</v>
      </c>
      <c r="H46" s="2"/>
      <c r="K46"/>
    </row>
    <row r="47" spans="1:12" x14ac:dyDescent="0.25">
      <c r="A47" s="22">
        <v>42605</v>
      </c>
      <c r="B47" s="31">
        <v>12187</v>
      </c>
      <c r="C47" s="32" t="s">
        <v>73</v>
      </c>
      <c r="D47" s="33">
        <v>1190</v>
      </c>
      <c r="E47" s="34">
        <v>42607</v>
      </c>
      <c r="F47" s="35">
        <v>1190</v>
      </c>
      <c r="G47" s="36">
        <f t="shared" si="0"/>
        <v>0</v>
      </c>
      <c r="H47" s="2"/>
      <c r="K47"/>
    </row>
    <row r="48" spans="1:12" x14ac:dyDescent="0.25">
      <c r="A48" s="22">
        <v>42605</v>
      </c>
      <c r="B48" s="31">
        <v>12191</v>
      </c>
      <c r="C48" s="32" t="s">
        <v>18</v>
      </c>
      <c r="D48" s="33">
        <v>407.5</v>
      </c>
      <c r="E48" s="34">
        <v>42608</v>
      </c>
      <c r="F48" s="35">
        <v>407.5</v>
      </c>
      <c r="G48" s="36">
        <f t="shared" si="0"/>
        <v>0</v>
      </c>
      <c r="H48" s="2"/>
      <c r="K48"/>
    </row>
    <row r="49" spans="1:11" x14ac:dyDescent="0.25">
      <c r="A49" s="22">
        <v>42606</v>
      </c>
      <c r="B49" s="31">
        <v>12212</v>
      </c>
      <c r="C49" s="32" t="s">
        <v>12</v>
      </c>
      <c r="D49" s="33">
        <v>4332</v>
      </c>
      <c r="E49" s="121">
        <v>42615</v>
      </c>
      <c r="F49" s="122">
        <v>4332</v>
      </c>
      <c r="G49" s="36">
        <f t="shared" si="0"/>
        <v>0</v>
      </c>
      <c r="H49" s="2"/>
      <c r="K49"/>
    </row>
    <row r="50" spans="1:11" x14ac:dyDescent="0.25">
      <c r="A50" s="22">
        <v>42606</v>
      </c>
      <c r="B50" s="31">
        <v>12222</v>
      </c>
      <c r="C50" s="32" t="s">
        <v>18</v>
      </c>
      <c r="D50" s="33">
        <v>4073</v>
      </c>
      <c r="E50" s="34">
        <v>42607</v>
      </c>
      <c r="F50" s="35">
        <v>4073</v>
      </c>
      <c r="G50" s="36">
        <f t="shared" si="0"/>
        <v>0</v>
      </c>
      <c r="H50" s="2"/>
      <c r="K50"/>
    </row>
    <row r="51" spans="1:11" x14ac:dyDescent="0.25">
      <c r="A51" s="22">
        <v>42607</v>
      </c>
      <c r="B51" s="31">
        <v>12249</v>
      </c>
      <c r="C51" s="32" t="s">
        <v>18</v>
      </c>
      <c r="D51" s="33">
        <v>285</v>
      </c>
      <c r="E51" s="34">
        <v>42608</v>
      </c>
      <c r="F51" s="35">
        <v>285</v>
      </c>
      <c r="G51" s="36">
        <f t="shared" si="0"/>
        <v>0</v>
      </c>
      <c r="H51" s="2"/>
      <c r="K51"/>
    </row>
    <row r="52" spans="1:11" x14ac:dyDescent="0.25">
      <c r="A52" s="22">
        <v>42608</v>
      </c>
      <c r="B52" s="31">
        <v>12293</v>
      </c>
      <c r="C52" s="32" t="s">
        <v>18</v>
      </c>
      <c r="D52" s="33">
        <v>3275</v>
      </c>
      <c r="E52" s="34">
        <v>42609</v>
      </c>
      <c r="F52" s="35">
        <v>3275</v>
      </c>
      <c r="G52" s="36">
        <f t="shared" si="0"/>
        <v>0</v>
      </c>
      <c r="H52" s="2"/>
      <c r="K52"/>
    </row>
    <row r="53" spans="1:11" x14ac:dyDescent="0.25">
      <c r="A53" s="22">
        <v>42609</v>
      </c>
      <c r="B53" s="31">
        <v>12329</v>
      </c>
      <c r="C53" s="32" t="s">
        <v>12</v>
      </c>
      <c r="D53" s="33">
        <v>4406</v>
      </c>
      <c r="E53" s="121">
        <v>42615</v>
      </c>
      <c r="F53" s="122">
        <v>4406</v>
      </c>
      <c r="G53" s="36">
        <f t="shared" si="0"/>
        <v>0</v>
      </c>
      <c r="H53" s="2"/>
      <c r="K53"/>
    </row>
    <row r="54" spans="1:11" x14ac:dyDescent="0.25">
      <c r="A54" s="22">
        <v>42609</v>
      </c>
      <c r="B54" s="31">
        <v>12337</v>
      </c>
      <c r="C54" s="32" t="s">
        <v>69</v>
      </c>
      <c r="D54" s="33">
        <v>11324</v>
      </c>
      <c r="E54" s="34">
        <v>42611</v>
      </c>
      <c r="F54" s="35">
        <v>11324</v>
      </c>
      <c r="G54" s="36">
        <f t="shared" si="0"/>
        <v>0</v>
      </c>
      <c r="H54" s="2"/>
      <c r="K54"/>
    </row>
    <row r="55" spans="1:11" x14ac:dyDescent="0.25">
      <c r="A55" s="22">
        <v>42609</v>
      </c>
      <c r="B55" s="31">
        <v>12345</v>
      </c>
      <c r="C55" s="32" t="s">
        <v>18</v>
      </c>
      <c r="D55" s="33">
        <v>4216</v>
      </c>
      <c r="E55" s="34">
        <v>42610</v>
      </c>
      <c r="F55" s="35">
        <v>4216</v>
      </c>
      <c r="G55" s="36">
        <f t="shared" si="0"/>
        <v>0</v>
      </c>
      <c r="H55" s="2"/>
      <c r="K55"/>
    </row>
    <row r="56" spans="1:11" x14ac:dyDescent="0.25">
      <c r="A56" s="22">
        <v>42610</v>
      </c>
      <c r="B56" s="31">
        <v>12403</v>
      </c>
      <c r="C56" s="32" t="s">
        <v>18</v>
      </c>
      <c r="D56" s="33">
        <v>4435</v>
      </c>
      <c r="E56" s="121">
        <v>42617</v>
      </c>
      <c r="F56" s="122">
        <v>4435</v>
      </c>
      <c r="G56" s="36">
        <f t="shared" si="0"/>
        <v>0</v>
      </c>
      <c r="H56" s="2"/>
      <c r="K56"/>
    </row>
    <row r="57" spans="1:11" x14ac:dyDescent="0.25">
      <c r="A57" s="22">
        <v>42611</v>
      </c>
      <c r="B57" s="31">
        <v>12439</v>
      </c>
      <c r="C57" s="32" t="s">
        <v>69</v>
      </c>
      <c r="D57" s="33">
        <v>7875.5</v>
      </c>
      <c r="E57" s="34">
        <v>42612</v>
      </c>
      <c r="F57" s="35">
        <v>7875.5</v>
      </c>
      <c r="G57" s="36">
        <f t="shared" si="0"/>
        <v>0</v>
      </c>
      <c r="H57" s="2"/>
      <c r="K57"/>
    </row>
    <row r="58" spans="1:11" x14ac:dyDescent="0.25">
      <c r="A58" s="22">
        <v>42612</v>
      </c>
      <c r="B58" s="31">
        <v>12480</v>
      </c>
      <c r="C58" s="32" t="s">
        <v>69</v>
      </c>
      <c r="D58" s="33">
        <v>7878</v>
      </c>
      <c r="E58" s="34">
        <v>42613</v>
      </c>
      <c r="F58" s="35">
        <v>7878</v>
      </c>
      <c r="G58" s="36">
        <f t="shared" si="0"/>
        <v>0</v>
      </c>
      <c r="H58" s="2"/>
      <c r="K58"/>
    </row>
    <row r="59" spans="1:11" x14ac:dyDescent="0.25">
      <c r="A59" s="22">
        <v>42613</v>
      </c>
      <c r="B59" s="31">
        <v>12509</v>
      </c>
      <c r="C59" s="32" t="s">
        <v>12</v>
      </c>
      <c r="D59" s="33">
        <v>2559.5</v>
      </c>
      <c r="E59" s="121">
        <v>42615</v>
      </c>
      <c r="F59" s="122">
        <v>2559.5</v>
      </c>
      <c r="G59" s="36">
        <f t="shared" si="0"/>
        <v>0</v>
      </c>
      <c r="H59" s="2"/>
      <c r="K59"/>
    </row>
    <row r="60" spans="1:11" x14ac:dyDescent="0.25">
      <c r="A60" s="22">
        <v>42613</v>
      </c>
      <c r="B60" s="31">
        <v>12510</v>
      </c>
      <c r="C60" s="32" t="s">
        <v>69</v>
      </c>
      <c r="D60" s="33">
        <v>8340</v>
      </c>
      <c r="E60" s="121">
        <v>42614</v>
      </c>
      <c r="F60" s="122">
        <v>8340</v>
      </c>
      <c r="G60" s="36">
        <f t="shared" si="0"/>
        <v>0</v>
      </c>
      <c r="H60" s="2"/>
      <c r="K60"/>
    </row>
    <row r="61" spans="1:11" x14ac:dyDescent="0.25">
      <c r="A61" s="22">
        <v>42613</v>
      </c>
      <c r="B61" s="31">
        <v>12535</v>
      </c>
      <c r="C61" s="32" t="s">
        <v>13</v>
      </c>
      <c r="D61" s="33">
        <v>10000</v>
      </c>
      <c r="E61" s="121">
        <v>42615</v>
      </c>
      <c r="F61" s="122">
        <v>10000</v>
      </c>
      <c r="G61" s="36">
        <f t="shared" si="0"/>
        <v>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397013</v>
      </c>
      <c r="E69" s="48"/>
      <c r="F69" s="47">
        <f>SUM(F4:F68)</f>
        <v>397013</v>
      </c>
      <c r="G69" s="112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12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12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12"/>
      <c r="H72" s="2"/>
      <c r="K72"/>
    </row>
    <row r="73" spans="1:11" ht="21.75" thickBot="1" x14ac:dyDescent="0.4">
      <c r="A73" s="45"/>
      <c r="B73" s="46"/>
      <c r="C73" s="2"/>
      <c r="D73" s="130">
        <f>D69-F69</f>
        <v>0</v>
      </c>
      <c r="E73" s="131"/>
      <c r="F73" s="132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3" t="s">
        <v>10</v>
      </c>
      <c r="E75" s="133"/>
      <c r="F75" s="133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73"/>
  <sheetViews>
    <sheetView topLeftCell="A37" workbookViewId="0">
      <selection activeCell="F51" sqref="F5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74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42614</v>
      </c>
      <c r="B4" s="16">
        <v>12544</v>
      </c>
      <c r="C4" s="17" t="s">
        <v>69</v>
      </c>
      <c r="D4" s="18">
        <v>8080</v>
      </c>
      <c r="E4" s="19">
        <v>42615</v>
      </c>
      <c r="F4" s="20">
        <v>8080</v>
      </c>
      <c r="G4" s="21">
        <f>D4-F4</f>
        <v>0</v>
      </c>
      <c r="H4" s="2"/>
      <c r="K4" s="18"/>
    </row>
    <row r="5" spans="1:12" x14ac:dyDescent="0.25">
      <c r="A5" s="22">
        <v>42614</v>
      </c>
      <c r="B5" s="23">
        <v>12549</v>
      </c>
      <c r="C5" s="24" t="s">
        <v>18</v>
      </c>
      <c r="D5" s="25">
        <v>3338</v>
      </c>
      <c r="E5" s="19">
        <v>42615</v>
      </c>
      <c r="F5" s="20">
        <v>3338</v>
      </c>
      <c r="G5" s="26">
        <f>D5-F5</f>
        <v>0</v>
      </c>
      <c r="H5" s="2"/>
      <c r="K5" s="20"/>
    </row>
    <row r="6" spans="1:12" x14ac:dyDescent="0.25">
      <c r="A6" s="22">
        <v>42615</v>
      </c>
      <c r="B6" s="23">
        <v>12582</v>
      </c>
      <c r="C6" s="24" t="s">
        <v>12</v>
      </c>
      <c r="D6" s="25">
        <v>5312</v>
      </c>
      <c r="E6" s="123">
        <v>42647</v>
      </c>
      <c r="F6" s="124">
        <v>5312</v>
      </c>
      <c r="G6" s="101">
        <f>D6-F6</f>
        <v>0</v>
      </c>
      <c r="H6" s="2"/>
      <c r="K6" s="20"/>
    </row>
    <row r="7" spans="1:12" x14ac:dyDescent="0.25">
      <c r="A7" s="22">
        <v>42615</v>
      </c>
      <c r="B7" s="23">
        <v>12590</v>
      </c>
      <c r="C7" s="24" t="s">
        <v>69</v>
      </c>
      <c r="D7" s="25">
        <v>12100</v>
      </c>
      <c r="E7" s="19">
        <v>42616</v>
      </c>
      <c r="F7" s="20">
        <v>12100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42615</v>
      </c>
      <c r="B8" s="23">
        <v>12597</v>
      </c>
      <c r="C8" s="24" t="s">
        <v>18</v>
      </c>
      <c r="D8" s="25">
        <v>3529</v>
      </c>
      <c r="E8" s="19">
        <v>42617</v>
      </c>
      <c r="F8" s="20">
        <v>3529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42616</v>
      </c>
      <c r="B9" s="23">
        <v>12644</v>
      </c>
      <c r="C9" s="24" t="s">
        <v>69</v>
      </c>
      <c r="D9" s="25">
        <v>16460</v>
      </c>
      <c r="E9" s="19">
        <v>42617</v>
      </c>
      <c r="F9" s="20">
        <v>16460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42616</v>
      </c>
      <c r="B10" s="23">
        <v>12648</v>
      </c>
      <c r="C10" s="24" t="s">
        <v>18</v>
      </c>
      <c r="D10" s="25">
        <v>3524.5</v>
      </c>
      <c r="E10" s="19">
        <v>42623</v>
      </c>
      <c r="F10" s="20">
        <v>3524.5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42617</v>
      </c>
      <c r="B11" s="23">
        <v>12695</v>
      </c>
      <c r="C11" s="24" t="s">
        <v>18</v>
      </c>
      <c r="D11" s="25">
        <v>1330</v>
      </c>
      <c r="E11" s="19">
        <v>42619</v>
      </c>
      <c r="F11" s="20">
        <v>1330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42619</v>
      </c>
      <c r="B12" s="23">
        <v>12771</v>
      </c>
      <c r="C12" s="24" t="s">
        <v>69</v>
      </c>
      <c r="D12" s="25">
        <v>9436.5</v>
      </c>
      <c r="E12" s="19">
        <v>42620</v>
      </c>
      <c r="F12" s="20">
        <v>9436.5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42619</v>
      </c>
      <c r="B13" s="23">
        <v>12780</v>
      </c>
      <c r="C13" s="24" t="s">
        <v>18</v>
      </c>
      <c r="D13" s="25">
        <v>3943.5</v>
      </c>
      <c r="E13" s="19">
        <v>42620</v>
      </c>
      <c r="F13" s="20">
        <v>3943.5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42620</v>
      </c>
      <c r="B14" s="23">
        <v>12808</v>
      </c>
      <c r="C14" s="24" t="s">
        <v>18</v>
      </c>
      <c r="D14" s="25">
        <v>458</v>
      </c>
      <c r="E14" s="19">
        <v>42621</v>
      </c>
      <c r="F14" s="20">
        <v>458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42620</v>
      </c>
      <c r="B15" s="23">
        <v>12831</v>
      </c>
      <c r="C15" s="24" t="s">
        <v>69</v>
      </c>
      <c r="D15" s="25">
        <v>10248</v>
      </c>
      <c r="E15" s="19">
        <v>42621</v>
      </c>
      <c r="F15" s="20">
        <v>10248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42620</v>
      </c>
      <c r="B16" s="23">
        <v>12832</v>
      </c>
      <c r="C16" s="24" t="s">
        <v>12</v>
      </c>
      <c r="D16" s="25">
        <v>1407</v>
      </c>
      <c r="E16" s="123">
        <v>42647</v>
      </c>
      <c r="F16" s="124">
        <v>1407</v>
      </c>
      <c r="G16" s="101">
        <f t="shared" si="0"/>
        <v>0</v>
      </c>
      <c r="H16" s="2"/>
      <c r="J16" s="27"/>
      <c r="K16" s="28"/>
      <c r="L16" s="27"/>
    </row>
    <row r="17" spans="1:12" x14ac:dyDescent="0.25">
      <c r="A17" s="22">
        <v>42621</v>
      </c>
      <c r="B17" s="23">
        <v>12846</v>
      </c>
      <c r="C17" s="24" t="s">
        <v>18</v>
      </c>
      <c r="D17" s="25">
        <v>3976.5</v>
      </c>
      <c r="E17" s="19">
        <v>42622</v>
      </c>
      <c r="F17" s="20">
        <v>3976.5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42621</v>
      </c>
      <c r="B18" s="23">
        <v>12853</v>
      </c>
      <c r="C18" s="24" t="s">
        <v>69</v>
      </c>
      <c r="D18" s="25">
        <v>10396</v>
      </c>
      <c r="E18" s="19">
        <v>42623</v>
      </c>
      <c r="F18" s="20">
        <v>10396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42622</v>
      </c>
      <c r="B19" s="23">
        <v>12894</v>
      </c>
      <c r="C19" s="24" t="s">
        <v>18</v>
      </c>
      <c r="D19" s="25">
        <v>286</v>
      </c>
      <c r="E19" s="19">
        <v>42625</v>
      </c>
      <c r="F19" s="20">
        <v>286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42622</v>
      </c>
      <c r="B20" s="23">
        <v>12879</v>
      </c>
      <c r="C20" s="24" t="s">
        <v>75</v>
      </c>
      <c r="D20" s="25">
        <v>509</v>
      </c>
      <c r="E20" s="19">
        <v>42623</v>
      </c>
      <c r="F20" s="20">
        <v>509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42622</v>
      </c>
      <c r="B21" s="23">
        <v>12906</v>
      </c>
      <c r="C21" s="24" t="s">
        <v>69</v>
      </c>
      <c r="D21" s="25">
        <v>14186</v>
      </c>
      <c r="E21" s="19">
        <v>42623</v>
      </c>
      <c r="F21" s="20">
        <v>14186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42623</v>
      </c>
      <c r="B22" s="23">
        <v>12938</v>
      </c>
      <c r="C22" s="24" t="s">
        <v>12</v>
      </c>
      <c r="D22" s="25">
        <v>2720</v>
      </c>
      <c r="E22" s="123">
        <v>42647</v>
      </c>
      <c r="F22" s="124">
        <v>2720</v>
      </c>
      <c r="G22" s="101">
        <f t="shared" si="0"/>
        <v>0</v>
      </c>
      <c r="H22" s="2"/>
      <c r="J22" s="27"/>
      <c r="K22" s="28"/>
      <c r="L22" s="27"/>
    </row>
    <row r="23" spans="1:12" x14ac:dyDescent="0.25">
      <c r="A23" s="22">
        <v>42623</v>
      </c>
      <c r="B23" s="23">
        <v>12953</v>
      </c>
      <c r="C23" s="24" t="s">
        <v>18</v>
      </c>
      <c r="D23" s="25">
        <v>3574</v>
      </c>
      <c r="E23" s="19">
        <v>42625</v>
      </c>
      <c r="F23" s="20">
        <v>3574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42623</v>
      </c>
      <c r="B24" s="23">
        <v>12984</v>
      </c>
      <c r="C24" s="24" t="s">
        <v>18</v>
      </c>
      <c r="D24" s="25">
        <v>796.5</v>
      </c>
      <c r="E24" s="19">
        <v>42625</v>
      </c>
      <c r="F24" s="20">
        <v>796.5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42624</v>
      </c>
      <c r="B25" s="23">
        <v>13014</v>
      </c>
      <c r="C25" s="24" t="s">
        <v>18</v>
      </c>
      <c r="D25" s="25">
        <v>3528</v>
      </c>
      <c r="E25" s="19">
        <v>42630</v>
      </c>
      <c r="F25" s="20">
        <v>3528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42625</v>
      </c>
      <c r="B26" s="23">
        <v>13060</v>
      </c>
      <c r="C26" s="24" t="s">
        <v>69</v>
      </c>
      <c r="D26" s="25">
        <v>10105</v>
      </c>
      <c r="E26" s="19">
        <v>42627</v>
      </c>
      <c r="F26" s="20">
        <v>10105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42625</v>
      </c>
      <c r="B27" s="23">
        <v>13073</v>
      </c>
      <c r="C27" s="24" t="s">
        <v>18</v>
      </c>
      <c r="D27" s="25">
        <v>3730</v>
      </c>
      <c r="E27" s="19">
        <v>42626</v>
      </c>
      <c r="F27" s="20">
        <v>3730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42626</v>
      </c>
      <c r="B28" s="23">
        <v>13104</v>
      </c>
      <c r="C28" s="24" t="s">
        <v>69</v>
      </c>
      <c r="D28" s="25">
        <v>10752</v>
      </c>
      <c r="E28" s="19">
        <v>42628</v>
      </c>
      <c r="F28" s="20">
        <v>10752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42626</v>
      </c>
      <c r="B29" s="23">
        <v>13110</v>
      </c>
      <c r="C29" s="24" t="s">
        <v>18</v>
      </c>
      <c r="D29" s="25">
        <v>568.5</v>
      </c>
      <c r="E29" s="19">
        <v>42627</v>
      </c>
      <c r="F29" s="20">
        <v>568.5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42626</v>
      </c>
      <c r="B30" s="23">
        <v>13116</v>
      </c>
      <c r="C30" s="24" t="s">
        <v>12</v>
      </c>
      <c r="D30" s="25">
        <v>3183</v>
      </c>
      <c r="E30" s="123">
        <v>42647</v>
      </c>
      <c r="F30" s="124">
        <v>3183</v>
      </c>
      <c r="G30" s="101">
        <f t="shared" si="0"/>
        <v>0</v>
      </c>
      <c r="H30" s="2"/>
      <c r="J30" s="27"/>
      <c r="K30" s="28"/>
      <c r="L30" s="27"/>
    </row>
    <row r="31" spans="1:12" ht="15.75" x14ac:dyDescent="0.25">
      <c r="A31" s="22">
        <v>42627</v>
      </c>
      <c r="B31" s="30">
        <v>13141</v>
      </c>
      <c r="C31" s="24" t="s">
        <v>69</v>
      </c>
      <c r="D31" s="25">
        <v>13209</v>
      </c>
      <c r="E31" s="19">
        <v>42628</v>
      </c>
      <c r="F31" s="20">
        <v>13209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42628</v>
      </c>
      <c r="B32" s="30">
        <v>13200</v>
      </c>
      <c r="C32" s="24" t="s">
        <v>18</v>
      </c>
      <c r="D32" s="25">
        <v>3147</v>
      </c>
      <c r="E32" s="19">
        <v>42631</v>
      </c>
      <c r="F32" s="20">
        <v>3147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42629</v>
      </c>
      <c r="B33" s="30">
        <v>13242</v>
      </c>
      <c r="C33" s="24" t="s">
        <v>69</v>
      </c>
      <c r="D33" s="25">
        <v>12548</v>
      </c>
      <c r="E33" s="19">
        <v>42630</v>
      </c>
      <c r="F33" s="20">
        <v>12548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42630</v>
      </c>
      <c r="B34" s="30">
        <v>13286</v>
      </c>
      <c r="C34" s="24" t="s">
        <v>69</v>
      </c>
      <c r="D34" s="25">
        <v>12971</v>
      </c>
      <c r="E34" s="19">
        <v>42600</v>
      </c>
      <c r="F34" s="20">
        <v>12971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42630</v>
      </c>
      <c r="B35" s="30">
        <v>13292</v>
      </c>
      <c r="C35" s="24" t="s">
        <v>18</v>
      </c>
      <c r="D35" s="25">
        <v>2918</v>
      </c>
      <c r="E35" s="19">
        <v>42637</v>
      </c>
      <c r="F35" s="20">
        <v>2918</v>
      </c>
      <c r="G35" s="26">
        <f t="shared" si="0"/>
        <v>0</v>
      </c>
      <c r="H35" s="2"/>
    </row>
    <row r="36" spans="1:12" ht="15.75" x14ac:dyDescent="0.25">
      <c r="A36" s="22">
        <v>42631</v>
      </c>
      <c r="B36" s="30">
        <v>13355</v>
      </c>
      <c r="C36" s="24" t="s">
        <v>18</v>
      </c>
      <c r="D36" s="25">
        <v>3253</v>
      </c>
      <c r="E36" s="127">
        <v>42644</v>
      </c>
      <c r="F36" s="124">
        <v>3253</v>
      </c>
      <c r="G36" s="26">
        <f t="shared" si="0"/>
        <v>0</v>
      </c>
      <c r="H36" s="2"/>
    </row>
    <row r="37" spans="1:12" ht="15.75" x14ac:dyDescent="0.25">
      <c r="A37" s="22">
        <v>42633</v>
      </c>
      <c r="B37" s="30">
        <v>13427</v>
      </c>
      <c r="C37" s="24" t="s">
        <v>76</v>
      </c>
      <c r="D37" s="25">
        <v>42</v>
      </c>
      <c r="E37" s="19">
        <v>42636</v>
      </c>
      <c r="F37" s="20">
        <v>42</v>
      </c>
      <c r="G37" s="26">
        <f t="shared" si="0"/>
        <v>0</v>
      </c>
      <c r="H37" s="2"/>
    </row>
    <row r="38" spans="1:12" ht="15.75" x14ac:dyDescent="0.25">
      <c r="A38" s="22">
        <v>42633</v>
      </c>
      <c r="B38" s="30">
        <v>13434</v>
      </c>
      <c r="C38" s="24" t="s">
        <v>12</v>
      </c>
      <c r="D38" s="25">
        <v>3628</v>
      </c>
      <c r="E38" s="123">
        <v>42647</v>
      </c>
      <c r="F38" s="124">
        <v>3628</v>
      </c>
      <c r="G38" s="26">
        <f t="shared" si="0"/>
        <v>0</v>
      </c>
      <c r="H38" s="2"/>
    </row>
    <row r="39" spans="1:12" ht="15.75" x14ac:dyDescent="0.25">
      <c r="A39" s="22">
        <v>42633</v>
      </c>
      <c r="B39" s="30">
        <v>13444</v>
      </c>
      <c r="C39" s="24" t="s">
        <v>69</v>
      </c>
      <c r="D39" s="25">
        <v>10686</v>
      </c>
      <c r="E39" s="19">
        <v>42634</v>
      </c>
      <c r="F39" s="20">
        <v>10686</v>
      </c>
      <c r="G39" s="26">
        <f t="shared" si="0"/>
        <v>0</v>
      </c>
      <c r="H39" s="2"/>
      <c r="K39"/>
    </row>
    <row r="40" spans="1:12" ht="15.75" x14ac:dyDescent="0.25">
      <c r="A40" s="22">
        <v>42634</v>
      </c>
      <c r="B40" s="30">
        <v>13469</v>
      </c>
      <c r="C40" s="24" t="s">
        <v>13</v>
      </c>
      <c r="D40" s="25">
        <v>8123</v>
      </c>
      <c r="E40" s="123"/>
      <c r="F40" s="124"/>
      <c r="G40" s="26">
        <f t="shared" si="0"/>
        <v>8123</v>
      </c>
      <c r="H40" s="2"/>
      <c r="K40"/>
    </row>
    <row r="41" spans="1:12" ht="15.75" x14ac:dyDescent="0.25">
      <c r="A41" s="22">
        <v>42634</v>
      </c>
      <c r="B41" s="30">
        <v>13471</v>
      </c>
      <c r="C41" s="24" t="s">
        <v>69</v>
      </c>
      <c r="D41" s="25">
        <v>11646</v>
      </c>
      <c r="E41" s="123"/>
      <c r="F41" s="124"/>
      <c r="G41" s="26">
        <f t="shared" si="0"/>
        <v>11646</v>
      </c>
      <c r="H41" s="2"/>
      <c r="K41"/>
    </row>
    <row r="42" spans="1:12" ht="15.75" x14ac:dyDescent="0.25">
      <c r="A42" s="22">
        <v>42636</v>
      </c>
      <c r="B42" s="30">
        <v>13562</v>
      </c>
      <c r="C42" s="24" t="s">
        <v>69</v>
      </c>
      <c r="D42" s="25">
        <v>13708.5</v>
      </c>
      <c r="E42" s="19">
        <v>42637</v>
      </c>
      <c r="F42" s="20">
        <v>13708.5</v>
      </c>
      <c r="G42" s="26">
        <f t="shared" si="0"/>
        <v>0</v>
      </c>
      <c r="H42" s="2"/>
      <c r="K42"/>
    </row>
    <row r="43" spans="1:12" ht="15.75" x14ac:dyDescent="0.25">
      <c r="A43" s="22">
        <v>42636</v>
      </c>
      <c r="B43" s="30">
        <v>13568</v>
      </c>
      <c r="C43" s="24" t="s">
        <v>13</v>
      </c>
      <c r="D43" s="25">
        <v>4794</v>
      </c>
      <c r="E43" s="19">
        <v>42637</v>
      </c>
      <c r="F43" s="20">
        <v>4794</v>
      </c>
      <c r="G43" s="26">
        <f t="shared" si="0"/>
        <v>0</v>
      </c>
      <c r="H43" s="2"/>
      <c r="K43"/>
    </row>
    <row r="44" spans="1:12" ht="15.75" x14ac:dyDescent="0.25">
      <c r="A44" s="22">
        <v>42637</v>
      </c>
      <c r="B44" s="30">
        <v>13585</v>
      </c>
      <c r="C44" s="24" t="s">
        <v>18</v>
      </c>
      <c r="D44" s="25">
        <v>4042.5</v>
      </c>
      <c r="E44" s="19">
        <v>42638</v>
      </c>
      <c r="F44" s="20">
        <v>4042.5</v>
      </c>
      <c r="G44" s="26">
        <f t="shared" si="0"/>
        <v>0</v>
      </c>
      <c r="H44" s="2"/>
      <c r="K44"/>
    </row>
    <row r="45" spans="1:12" ht="15.75" x14ac:dyDescent="0.25">
      <c r="A45" s="22">
        <v>42637</v>
      </c>
      <c r="B45" s="30">
        <v>13614</v>
      </c>
      <c r="C45" s="24" t="s">
        <v>69</v>
      </c>
      <c r="D45" s="25">
        <v>15802.5</v>
      </c>
      <c r="E45" s="19">
        <v>42638</v>
      </c>
      <c r="F45" s="20">
        <v>15802.5</v>
      </c>
      <c r="G45" s="26">
        <f t="shared" si="0"/>
        <v>0</v>
      </c>
      <c r="H45" s="2"/>
      <c r="K45"/>
    </row>
    <row r="46" spans="1:12" x14ac:dyDescent="0.25">
      <c r="A46" s="22">
        <v>42638</v>
      </c>
      <c r="B46" s="31">
        <v>13640</v>
      </c>
      <c r="C46" s="32" t="s">
        <v>12</v>
      </c>
      <c r="D46" s="33">
        <v>6144</v>
      </c>
      <c r="E46" s="121">
        <v>42647</v>
      </c>
      <c r="F46" s="122">
        <v>6144</v>
      </c>
      <c r="G46" s="36">
        <f t="shared" si="0"/>
        <v>0</v>
      </c>
      <c r="H46" s="2"/>
      <c r="K46"/>
    </row>
    <row r="47" spans="1:12" x14ac:dyDescent="0.25">
      <c r="A47" s="22">
        <v>42638</v>
      </c>
      <c r="B47" s="31">
        <v>13636</v>
      </c>
      <c r="C47" s="32" t="s">
        <v>18</v>
      </c>
      <c r="D47" s="33">
        <v>3222</v>
      </c>
      <c r="E47" s="121">
        <v>42645</v>
      </c>
      <c r="F47" s="122">
        <v>3222</v>
      </c>
      <c r="G47" s="36">
        <f t="shared" si="0"/>
        <v>0</v>
      </c>
      <c r="H47" s="2"/>
      <c r="K47"/>
    </row>
    <row r="48" spans="1:12" x14ac:dyDescent="0.25">
      <c r="A48" s="22">
        <v>42640</v>
      </c>
      <c r="B48" s="31">
        <v>13713</v>
      </c>
      <c r="C48" s="32" t="s">
        <v>69</v>
      </c>
      <c r="D48" s="33">
        <v>12302.5</v>
      </c>
      <c r="E48" s="34">
        <v>42642</v>
      </c>
      <c r="F48" s="35">
        <v>12302.5</v>
      </c>
      <c r="G48" s="36">
        <f t="shared" si="0"/>
        <v>0</v>
      </c>
      <c r="H48" s="2"/>
      <c r="K48"/>
    </row>
    <row r="49" spans="1:11" x14ac:dyDescent="0.25">
      <c r="A49" s="22">
        <v>42640</v>
      </c>
      <c r="B49" s="31">
        <v>13727</v>
      </c>
      <c r="C49" s="32" t="s">
        <v>12</v>
      </c>
      <c r="D49" s="33">
        <v>3050</v>
      </c>
      <c r="E49" s="121">
        <v>42647</v>
      </c>
      <c r="F49" s="122">
        <v>3050</v>
      </c>
      <c r="G49" s="36">
        <f t="shared" si="0"/>
        <v>0</v>
      </c>
      <c r="H49" s="2"/>
      <c r="K49"/>
    </row>
    <row r="50" spans="1:11" x14ac:dyDescent="0.25">
      <c r="A50" s="22">
        <v>42642</v>
      </c>
      <c r="B50" s="31">
        <v>13815</v>
      </c>
      <c r="C50" s="32" t="s">
        <v>12</v>
      </c>
      <c r="D50" s="33">
        <v>3209</v>
      </c>
      <c r="E50" s="121">
        <v>42647</v>
      </c>
      <c r="F50" s="122">
        <v>3209</v>
      </c>
      <c r="G50" s="36">
        <f t="shared" si="0"/>
        <v>0</v>
      </c>
      <c r="H50" s="2"/>
      <c r="K50"/>
    </row>
    <row r="51" spans="1:11" x14ac:dyDescent="0.25">
      <c r="A51" s="22">
        <v>42642</v>
      </c>
      <c r="B51" s="31">
        <v>13818</v>
      </c>
      <c r="C51" s="32" t="s">
        <v>77</v>
      </c>
      <c r="D51" s="33">
        <v>4301</v>
      </c>
      <c r="E51" s="121">
        <v>42644</v>
      </c>
      <c r="F51" s="122">
        <v>4301</v>
      </c>
      <c r="G51" s="36">
        <f t="shared" si="0"/>
        <v>0</v>
      </c>
      <c r="H51" s="2"/>
      <c r="K51"/>
    </row>
    <row r="52" spans="1:11" x14ac:dyDescent="0.25">
      <c r="A52" s="22">
        <v>42643</v>
      </c>
      <c r="B52" s="31">
        <v>13877</v>
      </c>
      <c r="C52" s="32" t="s">
        <v>13</v>
      </c>
      <c r="D52" s="33">
        <v>3799</v>
      </c>
      <c r="E52" s="121">
        <v>42644</v>
      </c>
      <c r="F52" s="122">
        <v>3799</v>
      </c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304023</v>
      </c>
      <c r="E56" s="48"/>
      <c r="F56" s="47">
        <f>SUM(F4:F55)</f>
        <v>284254</v>
      </c>
      <c r="G56" s="11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12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12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12"/>
      <c r="H59" s="2"/>
      <c r="K59"/>
    </row>
    <row r="60" spans="1:11" ht="21.75" thickBot="1" x14ac:dyDescent="0.4">
      <c r="A60" s="45"/>
      <c r="B60" s="46"/>
      <c r="C60" s="2"/>
      <c r="D60" s="130">
        <f>D56-F56</f>
        <v>19769</v>
      </c>
      <c r="E60" s="131"/>
      <c r="F60" s="13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3" t="s">
        <v>10</v>
      </c>
      <c r="E62" s="133"/>
      <c r="F62" s="133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N.V. ENERO 2016</vt:lpstr>
      <vt:lpstr>N.V. FEBRERO 2016</vt:lpstr>
      <vt:lpstr>N.V. MARZO  2016</vt:lpstr>
      <vt:lpstr>N.V. A B R I L    2016</vt:lpstr>
      <vt:lpstr>N,V,  M A Y  O     2016   </vt:lpstr>
      <vt:lpstr>N. V.    JUNIO   2016</vt:lpstr>
      <vt:lpstr>N.V. JULIO  2016</vt:lpstr>
      <vt:lpstr>N.V. AGOSTO  2016   </vt:lpstr>
      <vt:lpstr>N.V. SEPTIEMBRE 2016</vt:lpstr>
      <vt:lpstr>N.V. OCTUBRE 2016    </vt:lpstr>
      <vt:lpstr>Hoja1</vt:lpstr>
      <vt:lpstr>Hoja3</vt:lpstr>
      <vt:lpstr>Hoja4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2016-10-31T19:11:29Z</cp:lastPrinted>
  <dcterms:created xsi:type="dcterms:W3CDTF">2016-01-19T20:02:20Z</dcterms:created>
  <dcterms:modified xsi:type="dcterms:W3CDTF">2016-11-07T19:52:52Z</dcterms:modified>
</cp:coreProperties>
</file>