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DICIEMBRE 2016\"/>
    </mc:Choice>
  </mc:AlternateContent>
  <bookViews>
    <workbookView xWindow="120" yWindow="585" windowWidth="23715" windowHeight="9495" firstSheet="11" activeTab="11"/>
  </bookViews>
  <sheets>
    <sheet name="N.V. ENERO 2016" sheetId="1" r:id="rId1"/>
    <sheet name="N.V. FEBRERO 2016" sheetId="2" r:id="rId2"/>
    <sheet name="N.V. MARZO  2016" sheetId="3" r:id="rId3"/>
    <sheet name="N.V. A B R I L    2016" sheetId="4" r:id="rId4"/>
    <sheet name="N,V,  M A Y  O     2016   " sheetId="5" r:id="rId5"/>
    <sheet name="N. V.    JUNIO   2016" sheetId="6" r:id="rId6"/>
    <sheet name="N.V. JULIO  2016" sheetId="7" r:id="rId7"/>
    <sheet name="N.V. AGOSTO  2016   " sheetId="8" r:id="rId8"/>
    <sheet name="N.V. SEPTIEMBRE 2016" sheetId="9" r:id="rId9"/>
    <sheet name="N.V. OCTUBRE 2016    " sheetId="10" r:id="rId10"/>
    <sheet name="N.V. NOVIEMBRE 2016   " sheetId="14" r:id="rId11"/>
    <sheet name="N.V. DICIEMBRE  2016   " sheetId="15" r:id="rId12"/>
    <sheet name="Hoja4" sheetId="16" r:id="rId13"/>
    <sheet name="Hoja9" sheetId="11" r:id="rId14"/>
    <sheet name="CORTE DE HERRADURA" sheetId="12" r:id="rId15"/>
    <sheet name="FORMATO DE CORTES" sheetId="13" r:id="rId16"/>
  </sheets>
  <calcPr calcId="152511"/>
</workbook>
</file>

<file path=xl/calcChain.xml><?xml version="1.0" encoding="utf-8"?>
<calcChain xmlns="http://schemas.openxmlformats.org/spreadsheetml/2006/main">
  <c r="F56" i="15" l="1"/>
  <c r="D56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D60" i="15" l="1"/>
  <c r="F37" i="14"/>
  <c r="D37" i="14"/>
  <c r="D41" i="14" s="1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F56" i="10" l="1"/>
  <c r="D56" i="10"/>
  <c r="D60" i="10" s="1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56" i="9" l="1"/>
  <c r="D56" i="9"/>
  <c r="D60" i="9" s="1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56" i="8"/>
  <c r="G57" i="8"/>
  <c r="G58" i="8"/>
  <c r="G59" i="8"/>
  <c r="G60" i="8"/>
  <c r="G61" i="8"/>
  <c r="G62" i="8"/>
  <c r="G63" i="8"/>
  <c r="G64" i="8"/>
  <c r="G65" i="8"/>
  <c r="F69" i="8" l="1"/>
  <c r="D69" i="8"/>
  <c r="D73" i="8" s="1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48" i="7" l="1"/>
  <c r="G49" i="7"/>
  <c r="G50" i="7"/>
  <c r="G51" i="7"/>
  <c r="G52" i="7"/>
  <c r="G53" i="7"/>
  <c r="G54" i="7"/>
  <c r="G55" i="7"/>
  <c r="D60" i="7" l="1"/>
  <c r="G56" i="7"/>
  <c r="G47" i="7"/>
  <c r="G46" i="7"/>
  <c r="G45" i="7"/>
  <c r="G44" i="7"/>
  <c r="G43" i="7"/>
  <c r="G42" i="7"/>
  <c r="G41" i="7"/>
  <c r="G40" i="7"/>
  <c r="G39" i="7"/>
  <c r="G38" i="7"/>
  <c r="G37" i="7"/>
  <c r="F60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64" i="7" l="1"/>
  <c r="G36" i="7"/>
  <c r="F36" i="6"/>
  <c r="G24" i="6" l="1"/>
  <c r="G25" i="6"/>
  <c r="G26" i="6"/>
  <c r="G27" i="6"/>
  <c r="F53" i="6" l="1"/>
  <c r="D53" i="6"/>
  <c r="D57" i="6" s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51" i="5" l="1"/>
  <c r="D51" i="5"/>
  <c r="D55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51" i="4" l="1"/>
  <c r="D51" i="4"/>
  <c r="D55" i="4" s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C26" i="12" l="1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<sst xmlns="http://schemas.openxmlformats.org/spreadsheetml/2006/main" count="670" uniqueCount="83">
  <si>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</si>
  <si>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</si>
  <si>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</si>
  <si>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</si>
  <si>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</si>
  <si>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</si>
  <si>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</si>
  <si>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</si>
  <si>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</si>
  <si>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</si>
  <si>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</si>
  <si>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</si>
  <si>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</si>
  <si>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</si>
  <si>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</si>
  <si>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</si>
  <si>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</si>
  <si>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</si>
  <si>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</si>
  <si>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</si>
  <si>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</si>
  <si>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</si>
  <si>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</si>
  <si>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</si>
  <si>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</si>
  <si>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</si>
  <si>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</si>
  <si>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</si>
  <si>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</si>
  <si>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</si>
  <si>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</si>
  <si>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</si>
  <si>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</si>
  <si>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</si>
  <si>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</si>
  <si>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</si>
  <si>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</si>
  <si>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</si>
  <si>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</si>
  <si>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</si>
  <si>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</si>
  <si>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</si>
  <si>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</si>
  <si>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</si>
  <si>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</si>
  <si>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</si>
  <si>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</si>
  <si>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</si>
  <si>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</si>
  <si>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</si>
  <si>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</si>
  <si>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</si>
  <si>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</si>
  <si>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</si>
  <si>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</si>
  <si>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</si>
  <si>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</si>
  <si>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</si>
  <si>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</si>
  <si>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</si>
  <si>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</si>
  <si>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PACO</t>
  </si>
  <si>
    <t xml:space="preserve"> NOTAS DE VENTA      DE     A B R I L               2016</t>
  </si>
  <si>
    <t xml:space="preserve"> NOTAS DE VENTA      DE     M A Y O                2016</t>
  </si>
  <si>
    <t>GÜERO</t>
  </si>
  <si>
    <t xml:space="preserve"> NOTAS DE VENTA      DE     J U N I O                 2016</t>
  </si>
  <si>
    <t>HECTOR</t>
  </si>
  <si>
    <t xml:space="preserve">19-Jun--25-Jun </t>
  </si>
  <si>
    <t xml:space="preserve"> NOTAS DE VENTA      DE     J U LI O                 2016</t>
  </si>
  <si>
    <t>GUSTAVO</t>
  </si>
  <si>
    <t xml:space="preserve"> NOTAS DE VENTA      DE     A G O S T O                 2016</t>
  </si>
  <si>
    <t>LUIS</t>
  </si>
  <si>
    <t>JANETT</t>
  </si>
  <si>
    <t>SAMUEL</t>
  </si>
  <si>
    <t xml:space="preserve"> NOTAS DE VENTA      DE     SEPTIEMBRE                 2016</t>
  </si>
  <si>
    <t>CUCA</t>
  </si>
  <si>
    <t>S/N</t>
  </si>
  <si>
    <t>CARLOS</t>
  </si>
  <si>
    <t xml:space="preserve"> NOTAS DE VENTA      DE     OCTUBRE               2016</t>
  </si>
  <si>
    <t xml:space="preserve"> NOTAS DE VENTA      DE     NOVIEMBRE                2016</t>
  </si>
  <si>
    <t xml:space="preserve"> NOTAS DE VENTA      DE     DICIEMBRE               2016</t>
  </si>
  <si>
    <t>Dia ___________               ____  DE    ENERO           2017</t>
  </si>
  <si>
    <t>Transfer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</si>
</sst>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7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3" xfId="0" applyNumberFormat="1" applyFont="1" applyBorder="1"/>
    <xf numFmtId="4" fontId="4" fillId="0" borderId="16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8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4" xfId="0" applyNumberFormat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167" fontId="2" fillId="8" borderId="4" xfId="0" applyNumberFormat="1" applyFont="1" applyFill="1" applyBorder="1"/>
    <xf numFmtId="166" fontId="2" fillId="9" borderId="0" xfId="0" applyNumberFormat="1" applyFont="1" applyFill="1" applyBorder="1" applyAlignment="1">
      <alignment horizontal="center" wrapText="1"/>
    </xf>
    <xf numFmtId="167" fontId="2" fillId="9" borderId="6" xfId="0" applyNumberFormat="1" applyFont="1" applyFill="1" applyBorder="1"/>
    <xf numFmtId="166" fontId="2" fillId="0" borderId="0" xfId="0" applyNumberFormat="1" applyFont="1" applyFill="1" applyBorder="1" applyAlignment="1">
      <alignment horizontal="center" wrapText="1"/>
    </xf>
    <xf numFmtId="167" fontId="2" fillId="7" borderId="4" xfId="0" applyNumberFormat="1" applyFont="1" applyFill="1" applyBorder="1"/>
    <xf numFmtId="166" fontId="8" fillId="10" borderId="4" xfId="0" applyNumberFormat="1" applyFont="1" applyFill="1" applyBorder="1" applyAlignment="1">
      <alignment horizontal="center" vertical="center" wrapText="1"/>
    </xf>
    <xf numFmtId="44" fontId="8" fillId="10" borderId="4" xfId="1" applyFont="1" applyFill="1" applyBorder="1" applyAlignment="1">
      <alignment horizontal="center" wrapText="1"/>
    </xf>
    <xf numFmtId="166" fontId="8" fillId="10" borderId="0" xfId="0" applyNumberFormat="1" applyFont="1" applyFill="1" applyBorder="1" applyAlignment="1">
      <alignment horizontal="center"/>
    </xf>
    <xf numFmtId="44" fontId="8" fillId="10" borderId="0" xfId="1" applyFont="1" applyFill="1" applyBorder="1"/>
    <xf numFmtId="166" fontId="8" fillId="8" borderId="0" xfId="0" applyNumberFormat="1" applyFont="1" applyFill="1" applyBorder="1" applyAlignment="1">
      <alignment horizontal="center"/>
    </xf>
    <xf numFmtId="44" fontId="8" fillId="8" borderId="0" xfId="1" applyFont="1" applyFill="1" applyBorder="1"/>
    <xf numFmtId="166" fontId="8" fillId="10" borderId="0" xfId="0" applyNumberFormat="1" applyFont="1" applyFill="1" applyBorder="1" applyAlignment="1">
      <alignment horizontal="center" wrapText="1"/>
    </xf>
    <xf numFmtId="4" fontId="0" fillId="0" borderId="19" xfId="1" applyNumberFormat="1" applyFont="1" applyBorder="1"/>
    <xf numFmtId="4" fontId="7" fillId="0" borderId="20" xfId="0" applyNumberFormat="1" applyFont="1" applyBorder="1"/>
    <xf numFmtId="44" fontId="0" fillId="0" borderId="0" xfId="1" applyFont="1" applyFill="1"/>
    <xf numFmtId="0" fontId="7" fillId="0" borderId="0" xfId="0" applyFont="1" applyFill="1" applyAlignment="1"/>
    <xf numFmtId="4" fontId="0" fillId="0" borderId="18" xfId="0" applyNumberFormat="1" applyBorder="1"/>
    <xf numFmtId="4" fontId="0" fillId="0" borderId="21" xfId="0" applyNumberFormat="1" applyBorder="1"/>
    <xf numFmtId="0" fontId="0" fillId="0" borderId="14" xfId="0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1" fillId="9" borderId="8" xfId="0" applyNumberFormat="1" applyFont="1" applyFill="1" applyBorder="1" applyAlignment="1">
      <alignment horizontal="center"/>
    </xf>
    <xf numFmtId="167" fontId="11" fillId="9" borderId="9" xfId="0" applyNumberFormat="1" applyFont="1" applyFill="1" applyBorder="1" applyAlignment="1">
      <alignment horizontal="center"/>
    </xf>
    <xf numFmtId="167" fontId="11" fillId="9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53</xdr:row>
      <xdr:rowOff>152402</xdr:rowOff>
    </xdr:from>
    <xdr:to>
      <xdr:col>4</xdr:col>
      <xdr:colOff>180974</xdr:colOff>
      <xdr:row>55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53</xdr:row>
      <xdr:rowOff>123829</xdr:rowOff>
    </xdr:from>
    <xdr:to>
      <xdr:col>5</xdr:col>
      <xdr:colOff>171450</xdr:colOff>
      <xdr:row>55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60</xdr:row>
      <xdr:rowOff>152402</xdr:rowOff>
    </xdr:from>
    <xdr:to>
      <xdr:col>4</xdr:col>
      <xdr:colOff>180974</xdr:colOff>
      <xdr:row>62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0061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60</xdr:row>
      <xdr:rowOff>123829</xdr:rowOff>
    </xdr:from>
    <xdr:to>
      <xdr:col>5</xdr:col>
      <xdr:colOff>171450</xdr:colOff>
      <xdr:row>62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006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69</xdr:row>
      <xdr:rowOff>152402</xdr:rowOff>
    </xdr:from>
    <xdr:to>
      <xdr:col>4</xdr:col>
      <xdr:colOff>180974</xdr:colOff>
      <xdr:row>71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2158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69</xdr:row>
      <xdr:rowOff>123829</xdr:rowOff>
    </xdr:from>
    <xdr:to>
      <xdr:col>5</xdr:col>
      <xdr:colOff>171450</xdr:colOff>
      <xdr:row>71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2158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3873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3873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topLeftCell="A40" workbookViewId="0">
      <selection activeCell="C58" sqref="C5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11</v>
      </c>
      <c r="C1" s="131"/>
      <c r="D1" s="131"/>
      <c r="E1" s="131"/>
      <c r="F1" s="131"/>
      <c r="G1" s="2"/>
      <c r="H1" s="2"/>
    </row>
    <row r="2" spans="1:12" ht="15.75" x14ac:dyDescent="0.25">
      <c r="A2" s="4"/>
      <c r="B2" s="132"/>
      <c r="C2" s="132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33">
        <f>D50-F50</f>
        <v>0</v>
      </c>
      <c r="E54" s="134"/>
      <c r="F54" s="135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36" t="s">
        <v>10</v>
      </c>
      <c r="E56" s="136"/>
      <c r="F56" s="136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73"/>
  <sheetViews>
    <sheetView topLeftCell="A13" workbookViewId="0">
      <selection activeCell="C26" sqref="C26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78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42644</v>
      </c>
      <c r="B4" s="16">
        <v>13890</v>
      </c>
      <c r="C4" s="17" t="s">
        <v>12</v>
      </c>
      <c r="D4" s="18">
        <v>1848</v>
      </c>
      <c r="E4" s="19">
        <v>42647</v>
      </c>
      <c r="F4" s="20">
        <v>1848</v>
      </c>
      <c r="G4" s="21">
        <f>D4-F4</f>
        <v>0</v>
      </c>
      <c r="H4" s="2"/>
      <c r="K4" s="18"/>
    </row>
    <row r="5" spans="1:12" x14ac:dyDescent="0.25">
      <c r="A5" s="22">
        <v>42644</v>
      </c>
      <c r="B5" s="23">
        <v>13902</v>
      </c>
      <c r="C5" s="24" t="s">
        <v>18</v>
      </c>
      <c r="D5" s="25">
        <v>3165.5</v>
      </c>
      <c r="E5" s="19">
        <v>42651</v>
      </c>
      <c r="F5" s="20">
        <v>3165.5</v>
      </c>
      <c r="G5" s="26">
        <f>D5-F5</f>
        <v>0</v>
      </c>
      <c r="H5" s="2"/>
      <c r="K5" s="20"/>
    </row>
    <row r="6" spans="1:12" x14ac:dyDescent="0.25">
      <c r="A6" s="22">
        <v>42644</v>
      </c>
      <c r="B6" s="23">
        <v>13923</v>
      </c>
      <c r="C6" s="24" t="s">
        <v>77</v>
      </c>
      <c r="D6" s="25">
        <v>3953</v>
      </c>
      <c r="E6" s="19">
        <v>42645</v>
      </c>
      <c r="F6" s="20">
        <v>3953</v>
      </c>
      <c r="G6" s="26">
        <f>D6-F6</f>
        <v>0</v>
      </c>
      <c r="H6" s="2"/>
      <c r="K6" s="20"/>
    </row>
    <row r="7" spans="1:12" x14ac:dyDescent="0.25">
      <c r="A7" s="22">
        <v>42644</v>
      </c>
      <c r="B7" s="23">
        <v>13924</v>
      </c>
      <c r="C7" s="24" t="s">
        <v>13</v>
      </c>
      <c r="D7" s="25">
        <v>3903</v>
      </c>
      <c r="E7" s="19">
        <v>42645</v>
      </c>
      <c r="F7" s="20">
        <v>3903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42645</v>
      </c>
      <c r="B8" s="23">
        <v>13948</v>
      </c>
      <c r="C8" s="24" t="s">
        <v>12</v>
      </c>
      <c r="D8" s="25">
        <v>1694</v>
      </c>
      <c r="E8" s="19">
        <v>42647</v>
      </c>
      <c r="F8" s="20">
        <v>1694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42645</v>
      </c>
      <c r="B9" s="23">
        <v>13959</v>
      </c>
      <c r="C9" s="24" t="s">
        <v>18</v>
      </c>
      <c r="D9" s="25">
        <v>2952</v>
      </c>
      <c r="E9" s="19">
        <v>42652</v>
      </c>
      <c r="F9" s="20">
        <v>2952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42645</v>
      </c>
      <c r="B10" s="23">
        <v>13982</v>
      </c>
      <c r="C10" s="24" t="s">
        <v>13</v>
      </c>
      <c r="D10" s="25">
        <v>6784</v>
      </c>
      <c r="E10" s="19">
        <v>42646</v>
      </c>
      <c r="F10" s="20">
        <v>6784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42645</v>
      </c>
      <c r="B11" s="23">
        <v>13983</v>
      </c>
      <c r="C11" s="24" t="s">
        <v>61</v>
      </c>
      <c r="D11" s="25">
        <v>5511</v>
      </c>
      <c r="E11" s="19">
        <v>42652</v>
      </c>
      <c r="F11" s="20">
        <v>5511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42645</v>
      </c>
      <c r="B12" s="23">
        <v>14000</v>
      </c>
      <c r="C12" s="24" t="s">
        <v>77</v>
      </c>
      <c r="D12" s="25">
        <v>2616</v>
      </c>
      <c r="E12" s="19">
        <v>42652</v>
      </c>
      <c r="F12" s="20">
        <v>2616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42648</v>
      </c>
      <c r="B13" s="23">
        <v>14108</v>
      </c>
      <c r="C13" s="24" t="s">
        <v>75</v>
      </c>
      <c r="D13" s="25">
        <v>442.5</v>
      </c>
      <c r="E13" s="19">
        <v>42649</v>
      </c>
      <c r="F13" s="20">
        <v>442.5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42649</v>
      </c>
      <c r="B14" s="23">
        <v>14146</v>
      </c>
      <c r="C14" s="24" t="s">
        <v>12</v>
      </c>
      <c r="D14" s="25">
        <v>4977</v>
      </c>
      <c r="E14" s="19">
        <v>42655</v>
      </c>
      <c r="F14" s="20">
        <v>4977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42649</v>
      </c>
      <c r="B15" s="23">
        <v>14151</v>
      </c>
      <c r="C15" s="24" t="s">
        <v>75</v>
      </c>
      <c r="D15" s="25">
        <v>325</v>
      </c>
      <c r="E15" s="19">
        <v>42650</v>
      </c>
      <c r="F15" s="20">
        <v>325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42651</v>
      </c>
      <c r="B16" s="23">
        <v>14231</v>
      </c>
      <c r="C16" s="24" t="s">
        <v>18</v>
      </c>
      <c r="D16" s="25">
        <v>2937</v>
      </c>
      <c r="E16" s="19">
        <v>42660</v>
      </c>
      <c r="F16" s="20">
        <v>2937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42651</v>
      </c>
      <c r="B17" s="23">
        <v>14247</v>
      </c>
      <c r="C17" s="24" t="s">
        <v>12</v>
      </c>
      <c r="D17" s="25">
        <v>2216</v>
      </c>
      <c r="E17" s="19">
        <v>42655</v>
      </c>
      <c r="F17" s="20">
        <v>2216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42652</v>
      </c>
      <c r="B18" s="23">
        <v>14304</v>
      </c>
      <c r="C18" s="24" t="s">
        <v>18</v>
      </c>
      <c r="D18" s="25">
        <v>2721</v>
      </c>
      <c r="E18" s="19">
        <v>42666</v>
      </c>
      <c r="F18" s="20">
        <v>2721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42652</v>
      </c>
      <c r="B19" s="23">
        <v>14317</v>
      </c>
      <c r="C19" s="24" t="s">
        <v>77</v>
      </c>
      <c r="D19" s="25">
        <v>3264</v>
      </c>
      <c r="E19" s="19">
        <v>42666</v>
      </c>
      <c r="F19" s="20">
        <v>3264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42652</v>
      </c>
      <c r="B20" s="23">
        <v>14319</v>
      </c>
      <c r="C20" s="24" t="s">
        <v>61</v>
      </c>
      <c r="D20" s="25">
        <v>4743</v>
      </c>
      <c r="E20" s="19">
        <v>42660</v>
      </c>
      <c r="F20" s="20">
        <v>4743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42653</v>
      </c>
      <c r="B21" s="23">
        <v>14347</v>
      </c>
      <c r="C21" s="24" t="s">
        <v>12</v>
      </c>
      <c r="D21" s="25">
        <v>2310</v>
      </c>
      <c r="E21" s="19">
        <v>42655</v>
      </c>
      <c r="F21" s="20">
        <v>2310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42653</v>
      </c>
      <c r="B22" s="23">
        <v>14349</v>
      </c>
      <c r="C22" s="24" t="s">
        <v>75</v>
      </c>
      <c r="D22" s="25">
        <v>261</v>
      </c>
      <c r="E22" s="19">
        <v>42654</v>
      </c>
      <c r="F22" s="20">
        <v>261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42653</v>
      </c>
      <c r="B23" s="23">
        <v>14366</v>
      </c>
      <c r="C23" s="24" t="s">
        <v>69</v>
      </c>
      <c r="D23" s="25">
        <v>4890</v>
      </c>
      <c r="E23" s="19">
        <v>42654</v>
      </c>
      <c r="F23" s="20">
        <v>4890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42653</v>
      </c>
      <c r="B24" s="23">
        <v>14368</v>
      </c>
      <c r="C24" s="24" t="s">
        <v>13</v>
      </c>
      <c r="D24" s="25">
        <v>4740</v>
      </c>
      <c r="E24" s="19">
        <v>42655</v>
      </c>
      <c r="F24" s="20">
        <v>4740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42655</v>
      </c>
      <c r="B25" s="23">
        <v>14434</v>
      </c>
      <c r="C25" s="24" t="s">
        <v>12</v>
      </c>
      <c r="D25" s="25">
        <v>2268</v>
      </c>
      <c r="E25" s="19">
        <v>42658</v>
      </c>
      <c r="F25" s="20">
        <v>2268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42657</v>
      </c>
      <c r="B26" s="23">
        <v>14481</v>
      </c>
      <c r="C26" s="24" t="s">
        <v>12</v>
      </c>
      <c r="D26" s="25">
        <v>3367</v>
      </c>
      <c r="E26" s="19">
        <v>42658</v>
      </c>
      <c r="F26" s="20">
        <v>3367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42660</v>
      </c>
      <c r="B27" s="23">
        <v>14645</v>
      </c>
      <c r="C27" s="24" t="s">
        <v>75</v>
      </c>
      <c r="D27" s="25">
        <v>417</v>
      </c>
      <c r="E27" s="19">
        <v>42662</v>
      </c>
      <c r="F27" s="20">
        <v>417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42660</v>
      </c>
      <c r="B28" s="23">
        <v>14648</v>
      </c>
      <c r="C28" s="24" t="s">
        <v>61</v>
      </c>
      <c r="D28" s="25">
        <v>3782</v>
      </c>
      <c r="E28" s="19">
        <v>42666</v>
      </c>
      <c r="F28" s="20">
        <v>3782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42660</v>
      </c>
      <c r="B29" s="23">
        <v>14668</v>
      </c>
      <c r="C29" s="24" t="s">
        <v>13</v>
      </c>
      <c r="D29" s="25">
        <v>6435</v>
      </c>
      <c r="E29" s="19">
        <v>42662</v>
      </c>
      <c r="F29" s="20">
        <v>6435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42660</v>
      </c>
      <c r="B30" s="23">
        <v>14669</v>
      </c>
      <c r="C30" s="24" t="s">
        <v>12</v>
      </c>
      <c r="D30" s="25">
        <v>8134</v>
      </c>
      <c r="E30" s="19">
        <v>42664</v>
      </c>
      <c r="F30" s="20">
        <v>8134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42662</v>
      </c>
      <c r="B31" s="30">
        <v>14707</v>
      </c>
      <c r="C31" s="24" t="s">
        <v>64</v>
      </c>
      <c r="D31" s="25">
        <v>3130</v>
      </c>
      <c r="E31" s="19">
        <v>42663</v>
      </c>
      <c r="F31" s="20">
        <v>3130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42662</v>
      </c>
      <c r="B32" s="30">
        <v>14709</v>
      </c>
      <c r="C32" s="24" t="s">
        <v>75</v>
      </c>
      <c r="D32" s="25">
        <v>322.5</v>
      </c>
      <c r="E32" s="19">
        <v>42663</v>
      </c>
      <c r="F32" s="20">
        <v>322.5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42663</v>
      </c>
      <c r="B33" s="30">
        <v>14746</v>
      </c>
      <c r="C33" s="24" t="s">
        <v>75</v>
      </c>
      <c r="D33" s="25">
        <v>296</v>
      </c>
      <c r="E33" s="19">
        <v>42664</v>
      </c>
      <c r="F33" s="20">
        <v>296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42663</v>
      </c>
      <c r="B34" s="30">
        <v>14751</v>
      </c>
      <c r="C34" s="24" t="s">
        <v>13</v>
      </c>
      <c r="D34" s="25">
        <v>7639</v>
      </c>
      <c r="E34" s="19">
        <v>42664</v>
      </c>
      <c r="F34" s="20">
        <v>7639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42663</v>
      </c>
      <c r="B35" s="30">
        <v>14752</v>
      </c>
      <c r="C35" s="24" t="s">
        <v>12</v>
      </c>
      <c r="D35" s="25">
        <v>2832</v>
      </c>
      <c r="E35" s="19">
        <v>42671</v>
      </c>
      <c r="F35" s="20">
        <v>2832</v>
      </c>
      <c r="G35" s="26">
        <f t="shared" si="0"/>
        <v>0</v>
      </c>
      <c r="H35" s="2"/>
    </row>
    <row r="36" spans="1:12" ht="15.75" x14ac:dyDescent="0.25">
      <c r="A36" s="22">
        <v>42666</v>
      </c>
      <c r="B36" s="30">
        <v>14883</v>
      </c>
      <c r="C36" s="24" t="s">
        <v>61</v>
      </c>
      <c r="D36" s="25">
        <v>7210.5</v>
      </c>
      <c r="E36" s="114">
        <v>42672</v>
      </c>
      <c r="F36" s="20">
        <v>7210.5</v>
      </c>
      <c r="G36" s="26">
        <f t="shared" si="0"/>
        <v>0</v>
      </c>
      <c r="H36" s="2"/>
    </row>
    <row r="37" spans="1:12" ht="15.75" x14ac:dyDescent="0.25">
      <c r="A37" s="22">
        <v>42666</v>
      </c>
      <c r="B37" s="30">
        <v>14893</v>
      </c>
      <c r="C37" s="24" t="s">
        <v>12</v>
      </c>
      <c r="D37" s="25">
        <v>4900</v>
      </c>
      <c r="E37" s="19">
        <v>42671</v>
      </c>
      <c r="F37" s="20">
        <v>4900</v>
      </c>
      <c r="G37" s="26">
        <f t="shared" si="0"/>
        <v>0</v>
      </c>
      <c r="H37" s="2"/>
    </row>
    <row r="38" spans="1:12" ht="15.75" x14ac:dyDescent="0.25">
      <c r="A38" s="22">
        <v>42667</v>
      </c>
      <c r="B38" s="30">
        <v>14921</v>
      </c>
      <c r="C38" s="24" t="s">
        <v>75</v>
      </c>
      <c r="D38" s="25">
        <v>532</v>
      </c>
      <c r="E38" s="19">
        <v>42669</v>
      </c>
      <c r="F38" s="20">
        <v>532</v>
      </c>
      <c r="G38" s="26">
        <f t="shared" si="0"/>
        <v>0</v>
      </c>
      <c r="H38" s="2"/>
    </row>
    <row r="39" spans="1:12" ht="15.75" x14ac:dyDescent="0.25">
      <c r="A39" s="22">
        <v>42668</v>
      </c>
      <c r="B39" s="30">
        <v>15504</v>
      </c>
      <c r="C39" s="24" t="s">
        <v>12</v>
      </c>
      <c r="D39" s="25">
        <v>3535</v>
      </c>
      <c r="E39" s="19">
        <v>42671</v>
      </c>
      <c r="F39" s="20">
        <v>3535</v>
      </c>
      <c r="G39" s="26">
        <f t="shared" si="0"/>
        <v>0</v>
      </c>
      <c r="H39" s="2"/>
      <c r="K39"/>
    </row>
    <row r="40" spans="1:12" ht="15.75" x14ac:dyDescent="0.25">
      <c r="A40" s="22">
        <v>42669</v>
      </c>
      <c r="B40" s="30">
        <v>15522</v>
      </c>
      <c r="C40" s="24" t="s">
        <v>75</v>
      </c>
      <c r="D40" s="25">
        <v>444</v>
      </c>
      <c r="E40" s="19">
        <v>42670</v>
      </c>
      <c r="F40" s="20">
        <v>444</v>
      </c>
      <c r="G40" s="26">
        <f t="shared" si="0"/>
        <v>0</v>
      </c>
      <c r="H40" s="2"/>
      <c r="K40"/>
    </row>
    <row r="41" spans="1:12" ht="15.75" x14ac:dyDescent="0.25">
      <c r="A41" s="22">
        <v>42670</v>
      </c>
      <c r="B41" s="30">
        <v>15566</v>
      </c>
      <c r="C41" s="24" t="s">
        <v>75</v>
      </c>
      <c r="D41" s="25">
        <v>365.5</v>
      </c>
      <c r="E41" s="19">
        <v>42671</v>
      </c>
      <c r="F41" s="20">
        <v>365.5</v>
      </c>
      <c r="G41" s="26">
        <f t="shared" si="0"/>
        <v>0</v>
      </c>
      <c r="H41" s="2"/>
      <c r="K41"/>
    </row>
    <row r="42" spans="1:12" ht="15.75" x14ac:dyDescent="0.25">
      <c r="A42" s="22">
        <v>42671</v>
      </c>
      <c r="B42" s="30">
        <v>15613</v>
      </c>
      <c r="C42" s="24" t="s">
        <v>75</v>
      </c>
      <c r="D42" s="25">
        <v>447</v>
      </c>
      <c r="E42" s="19">
        <v>42672</v>
      </c>
      <c r="F42" s="20">
        <v>447</v>
      </c>
      <c r="G42" s="26">
        <f t="shared" si="0"/>
        <v>0</v>
      </c>
      <c r="H42" s="2"/>
      <c r="K42"/>
    </row>
    <row r="43" spans="1:12" ht="15.75" x14ac:dyDescent="0.25">
      <c r="A43" s="22">
        <v>42672</v>
      </c>
      <c r="B43" s="30">
        <v>15641</v>
      </c>
      <c r="C43" s="24" t="s">
        <v>12</v>
      </c>
      <c r="D43" s="25">
        <v>5803</v>
      </c>
      <c r="E43" s="56">
        <v>42679</v>
      </c>
      <c r="F43" s="57">
        <v>5803</v>
      </c>
      <c r="G43" s="26">
        <f t="shared" si="0"/>
        <v>0</v>
      </c>
      <c r="H43" s="2"/>
      <c r="K43"/>
    </row>
    <row r="44" spans="1:12" ht="15.75" x14ac:dyDescent="0.25">
      <c r="A44" s="22">
        <v>42672</v>
      </c>
      <c r="B44" s="30">
        <v>15656</v>
      </c>
      <c r="C44" s="24" t="s">
        <v>61</v>
      </c>
      <c r="D44" s="25">
        <v>7038</v>
      </c>
      <c r="E44" s="56">
        <v>42687</v>
      </c>
      <c r="F44" s="57">
        <v>7038</v>
      </c>
      <c r="G44" s="26">
        <f t="shared" si="0"/>
        <v>0</v>
      </c>
      <c r="H44" s="2"/>
      <c r="K44"/>
    </row>
    <row r="45" spans="1:12" ht="15.75" x14ac:dyDescent="0.25">
      <c r="A45" s="22">
        <v>42672</v>
      </c>
      <c r="B45" s="30">
        <v>15666</v>
      </c>
      <c r="C45" s="24" t="s">
        <v>75</v>
      </c>
      <c r="D45" s="25">
        <v>206</v>
      </c>
      <c r="E45" s="19">
        <v>42673</v>
      </c>
      <c r="F45" s="20">
        <v>206</v>
      </c>
      <c r="G45" s="26">
        <f t="shared" si="0"/>
        <v>0</v>
      </c>
      <c r="H45" s="2"/>
      <c r="K45"/>
    </row>
    <row r="46" spans="1:12" x14ac:dyDescent="0.25">
      <c r="A46" s="22">
        <v>42673</v>
      </c>
      <c r="B46" s="31">
        <v>15740</v>
      </c>
      <c r="C46" s="32" t="s">
        <v>75</v>
      </c>
      <c r="D46" s="33">
        <v>668.5</v>
      </c>
      <c r="E46" s="108">
        <v>42675</v>
      </c>
      <c r="F46" s="109">
        <v>668.5</v>
      </c>
      <c r="G46" s="36">
        <f t="shared" si="0"/>
        <v>0</v>
      </c>
      <c r="H46" s="2"/>
      <c r="K46"/>
    </row>
    <row r="47" spans="1:12" x14ac:dyDescent="0.25">
      <c r="A47" s="22">
        <v>42674</v>
      </c>
      <c r="B47" s="31">
        <v>15770</v>
      </c>
      <c r="C47" s="32" t="s">
        <v>12</v>
      </c>
      <c r="D47" s="33">
        <v>1750</v>
      </c>
      <c r="E47" s="108">
        <v>42679</v>
      </c>
      <c r="F47" s="109">
        <v>1750</v>
      </c>
      <c r="G47" s="36">
        <f t="shared" si="0"/>
        <v>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31"/>
      <c r="C50" s="32"/>
      <c r="D50" s="33"/>
      <c r="E50" s="34"/>
      <c r="F50" s="35"/>
      <c r="G50" s="36">
        <f t="shared" si="0"/>
        <v>0</v>
      </c>
      <c r="H50" s="2"/>
      <c r="K50"/>
    </row>
    <row r="51" spans="1:11" x14ac:dyDescent="0.25">
      <c r="A51" s="22"/>
      <c r="B51" s="31"/>
      <c r="C51" s="32"/>
      <c r="D51" s="33"/>
      <c r="E51" s="34"/>
      <c r="F51" s="35"/>
      <c r="G51" s="36">
        <f t="shared" si="0"/>
        <v>0</v>
      </c>
      <c r="H51" s="2"/>
      <c r="K51"/>
    </row>
    <row r="52" spans="1:11" x14ac:dyDescent="0.25">
      <c r="A52" s="22"/>
      <c r="B52" s="31"/>
      <c r="C52" s="32"/>
      <c r="D52" s="33"/>
      <c r="E52" s="34"/>
      <c r="F52" s="35"/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137775</v>
      </c>
      <c r="E56" s="48"/>
      <c r="F56" s="47">
        <f>SUM(F4:F55)</f>
        <v>137775</v>
      </c>
      <c r="G56" s="107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07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07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07"/>
      <c r="H59" s="2"/>
      <c r="K59"/>
    </row>
    <row r="60" spans="1:11" ht="21.75" thickBot="1" x14ac:dyDescent="0.4">
      <c r="A60" s="45"/>
      <c r="B60" s="46"/>
      <c r="C60" s="2"/>
      <c r="D60" s="133">
        <f>D56-F56</f>
        <v>0</v>
      </c>
      <c r="E60" s="134"/>
      <c r="F60" s="135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6" t="s">
        <v>10</v>
      </c>
      <c r="E62" s="136"/>
      <c r="F62" s="136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54"/>
  <sheetViews>
    <sheetView topLeftCell="A16" workbookViewId="0">
      <selection activeCell="C29" sqref="C2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79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42677</v>
      </c>
      <c r="B4" s="16">
        <v>15888</v>
      </c>
      <c r="C4" s="17" t="s">
        <v>75</v>
      </c>
      <c r="D4" s="18">
        <v>400</v>
      </c>
      <c r="E4" s="19">
        <v>42679</v>
      </c>
      <c r="F4" s="20">
        <v>400</v>
      </c>
      <c r="G4" s="21">
        <f>D4-F4</f>
        <v>0</v>
      </c>
      <c r="H4" s="2"/>
      <c r="K4" s="18"/>
    </row>
    <row r="5" spans="1:12" x14ac:dyDescent="0.25">
      <c r="A5" s="22">
        <v>42677</v>
      </c>
      <c r="B5" s="23">
        <v>15906</v>
      </c>
      <c r="C5" s="24" t="s">
        <v>12</v>
      </c>
      <c r="D5" s="25">
        <v>5138</v>
      </c>
      <c r="E5" s="19">
        <v>42683</v>
      </c>
      <c r="F5" s="20">
        <v>5138</v>
      </c>
      <c r="G5" s="26">
        <f>D5-F5</f>
        <v>0</v>
      </c>
      <c r="H5" s="2"/>
      <c r="K5" s="20"/>
    </row>
    <row r="6" spans="1:12" x14ac:dyDescent="0.25">
      <c r="A6" s="22">
        <v>42680</v>
      </c>
      <c r="B6" s="23">
        <v>15049</v>
      </c>
      <c r="C6" s="24" t="s">
        <v>12</v>
      </c>
      <c r="D6" s="25">
        <v>3437</v>
      </c>
      <c r="E6" s="19">
        <v>42683</v>
      </c>
      <c r="F6" s="20">
        <v>3437</v>
      </c>
      <c r="G6" s="26">
        <f>D6-F6</f>
        <v>0</v>
      </c>
      <c r="H6" s="2"/>
      <c r="K6" s="20"/>
    </row>
    <row r="7" spans="1:12" x14ac:dyDescent="0.25">
      <c r="A7" s="22">
        <v>42684</v>
      </c>
      <c r="B7" s="23">
        <v>15246</v>
      </c>
      <c r="C7" s="24" t="s">
        <v>12</v>
      </c>
      <c r="D7" s="25">
        <v>2891</v>
      </c>
      <c r="E7" s="19">
        <v>42693</v>
      </c>
      <c r="F7" s="20">
        <v>2891</v>
      </c>
      <c r="G7" s="26">
        <f t="shared" ref="G7:G34" si="0">D7-F7</f>
        <v>0</v>
      </c>
      <c r="H7" s="2"/>
      <c r="J7" s="27"/>
      <c r="K7" s="20"/>
      <c r="L7" s="27"/>
    </row>
    <row r="8" spans="1:12" x14ac:dyDescent="0.25">
      <c r="A8" s="22">
        <v>42685</v>
      </c>
      <c r="B8" s="23">
        <v>15306</v>
      </c>
      <c r="C8" s="24" t="s">
        <v>12</v>
      </c>
      <c r="D8" s="25">
        <v>1945.5</v>
      </c>
      <c r="E8" s="19">
        <v>42693</v>
      </c>
      <c r="F8" s="20">
        <v>1945.5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42687</v>
      </c>
      <c r="B9" s="23">
        <v>15388</v>
      </c>
      <c r="C9" s="24" t="s">
        <v>61</v>
      </c>
      <c r="D9" s="25">
        <v>6049.5</v>
      </c>
      <c r="E9" s="19">
        <v>42692</v>
      </c>
      <c r="F9" s="20">
        <v>6049.5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42690</v>
      </c>
      <c r="B10" s="23">
        <v>15470</v>
      </c>
      <c r="C10" s="24" t="s">
        <v>12</v>
      </c>
      <c r="D10" s="25">
        <v>4054</v>
      </c>
      <c r="E10" s="19">
        <v>42693</v>
      </c>
      <c r="F10" s="20">
        <v>4054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42690</v>
      </c>
      <c r="B11" s="23">
        <v>15477</v>
      </c>
      <c r="C11" s="24" t="s">
        <v>75</v>
      </c>
      <c r="D11" s="25">
        <v>222</v>
      </c>
      <c r="E11" s="19">
        <v>42691</v>
      </c>
      <c r="F11" s="20">
        <v>222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42692</v>
      </c>
      <c r="B12" s="23">
        <v>16055</v>
      </c>
      <c r="C12" s="24" t="s">
        <v>61</v>
      </c>
      <c r="D12" s="25">
        <v>6308</v>
      </c>
      <c r="E12" s="118">
        <v>42709</v>
      </c>
      <c r="F12" s="119">
        <v>6308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42693</v>
      </c>
      <c r="B13" s="23">
        <v>16120</v>
      </c>
      <c r="C13" s="24" t="s">
        <v>12</v>
      </c>
      <c r="D13" s="25">
        <v>2684</v>
      </c>
      <c r="E13" s="19">
        <v>42697</v>
      </c>
      <c r="F13" s="20">
        <v>2684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42696</v>
      </c>
      <c r="B14" s="23">
        <v>16231</v>
      </c>
      <c r="C14" s="24" t="s">
        <v>75</v>
      </c>
      <c r="D14" s="25">
        <v>310</v>
      </c>
      <c r="E14" s="19">
        <v>42697</v>
      </c>
      <c r="F14" s="20">
        <v>310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42698</v>
      </c>
      <c r="B15" s="23">
        <v>16297</v>
      </c>
      <c r="C15" s="24" t="s">
        <v>14</v>
      </c>
      <c r="D15" s="25">
        <v>633</v>
      </c>
      <c r="E15" s="19">
        <v>42699</v>
      </c>
      <c r="F15" s="20">
        <v>633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42698</v>
      </c>
      <c r="B16" s="23">
        <v>16306</v>
      </c>
      <c r="C16" s="24" t="s">
        <v>12</v>
      </c>
      <c r="D16" s="25">
        <v>2520</v>
      </c>
      <c r="E16" s="118">
        <v>42708</v>
      </c>
      <c r="F16" s="119">
        <v>2520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42704</v>
      </c>
      <c r="B17" s="23">
        <v>16596</v>
      </c>
      <c r="C17" s="24" t="s">
        <v>13</v>
      </c>
      <c r="D17" s="25">
        <v>5918</v>
      </c>
      <c r="E17" s="118">
        <v>42705</v>
      </c>
      <c r="F17" s="119">
        <v>5918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/>
      <c r="B18" s="23"/>
      <c r="C18" s="24"/>
      <c r="D18" s="25"/>
      <c r="E18" s="19"/>
      <c r="F18" s="20"/>
      <c r="G18" s="26">
        <f t="shared" si="0"/>
        <v>0</v>
      </c>
      <c r="H18" s="2"/>
      <c r="J18" s="27"/>
      <c r="K18" s="28"/>
      <c r="L18" s="27"/>
    </row>
    <row r="19" spans="1:12" x14ac:dyDescent="0.25">
      <c r="A19" s="22"/>
      <c r="B19" s="23"/>
      <c r="C19" s="24"/>
      <c r="D19" s="25"/>
      <c r="E19" s="19"/>
      <c r="F19" s="20"/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ht="15.75" x14ac:dyDescent="0.25">
      <c r="A22" s="22"/>
      <c r="B22" s="30"/>
      <c r="C22" s="24"/>
      <c r="D22" s="25"/>
      <c r="E22" s="19"/>
      <c r="F22" s="20"/>
      <c r="G22" s="26">
        <f t="shared" si="0"/>
        <v>0</v>
      </c>
      <c r="H22" s="2"/>
      <c r="K22"/>
    </row>
    <row r="23" spans="1:12" ht="15.75" x14ac:dyDescent="0.25">
      <c r="A23" s="22"/>
      <c r="B23" s="30"/>
      <c r="C23" s="24"/>
      <c r="D23" s="25"/>
      <c r="E23" s="19"/>
      <c r="F23" s="20"/>
      <c r="G23" s="26">
        <f t="shared" si="0"/>
        <v>0</v>
      </c>
      <c r="H23" s="2"/>
      <c r="K23"/>
    </row>
    <row r="24" spans="1:12" ht="15.75" x14ac:dyDescent="0.25">
      <c r="A24" s="22"/>
      <c r="B24" s="30"/>
      <c r="C24" s="24"/>
      <c r="D24" s="25"/>
      <c r="E24" s="19"/>
      <c r="F24" s="20"/>
      <c r="G24" s="26">
        <f t="shared" si="0"/>
        <v>0</v>
      </c>
      <c r="H24" s="2"/>
      <c r="K24"/>
    </row>
    <row r="25" spans="1:12" ht="15.75" x14ac:dyDescent="0.25">
      <c r="A25" s="22"/>
      <c r="B25" s="30"/>
      <c r="C25" s="24"/>
      <c r="D25" s="25"/>
      <c r="E25" s="19"/>
      <c r="F25" s="20"/>
      <c r="G25" s="26">
        <f t="shared" si="0"/>
        <v>0</v>
      </c>
      <c r="H25" s="2"/>
      <c r="K25"/>
    </row>
    <row r="26" spans="1:12" ht="15.75" x14ac:dyDescent="0.25">
      <c r="A26" s="22"/>
      <c r="B26" s="30"/>
      <c r="C26" s="24"/>
      <c r="D26" s="25"/>
      <c r="E26" s="19"/>
      <c r="F26" s="20"/>
      <c r="G26" s="26">
        <f t="shared" si="0"/>
        <v>0</v>
      </c>
      <c r="H26" s="2"/>
      <c r="K26"/>
    </row>
    <row r="27" spans="1:12" x14ac:dyDescent="0.25">
      <c r="A27" s="22"/>
      <c r="B27" s="31"/>
      <c r="C27" s="32"/>
      <c r="D27" s="33"/>
      <c r="E27" s="34"/>
      <c r="F27" s="35"/>
      <c r="G27" s="36">
        <f t="shared" si="0"/>
        <v>0</v>
      </c>
      <c r="H27" s="2"/>
      <c r="K27"/>
    </row>
    <row r="28" spans="1:12" x14ac:dyDescent="0.25">
      <c r="A28" s="22"/>
      <c r="B28" s="31"/>
      <c r="C28" s="32"/>
      <c r="D28" s="33"/>
      <c r="E28" s="34"/>
      <c r="F28" s="35"/>
      <c r="G28" s="36">
        <f t="shared" si="0"/>
        <v>0</v>
      </c>
      <c r="H28" s="2"/>
      <c r="K28"/>
    </row>
    <row r="29" spans="1:12" x14ac:dyDescent="0.25">
      <c r="A29" s="22"/>
      <c r="B29" s="31"/>
      <c r="C29" s="32"/>
      <c r="D29" s="33"/>
      <c r="E29" s="34"/>
      <c r="F29" s="35"/>
      <c r="G29" s="36">
        <f t="shared" si="0"/>
        <v>0</v>
      </c>
      <c r="H29" s="2"/>
      <c r="K29"/>
    </row>
    <row r="30" spans="1:12" x14ac:dyDescent="0.25">
      <c r="A30" s="22"/>
      <c r="B30" s="31"/>
      <c r="C30" s="32"/>
      <c r="D30" s="33"/>
      <c r="E30" s="34"/>
      <c r="F30" s="35"/>
      <c r="G30" s="36">
        <f t="shared" si="0"/>
        <v>0</v>
      </c>
      <c r="H30" s="2"/>
      <c r="K30"/>
    </row>
    <row r="31" spans="1:12" x14ac:dyDescent="0.25">
      <c r="A31" s="22"/>
      <c r="B31" s="31"/>
      <c r="C31" s="32"/>
      <c r="D31" s="33"/>
      <c r="E31" s="34"/>
      <c r="F31" s="35"/>
      <c r="G31" s="36">
        <f t="shared" si="0"/>
        <v>0</v>
      </c>
      <c r="H31" s="2"/>
      <c r="K31"/>
    </row>
    <row r="32" spans="1:12" x14ac:dyDescent="0.25">
      <c r="A32" s="22"/>
      <c r="B32" s="31"/>
      <c r="C32" s="32"/>
      <c r="D32" s="33"/>
      <c r="E32" s="34"/>
      <c r="F32" s="35"/>
      <c r="G32" s="36">
        <f t="shared" si="0"/>
        <v>0</v>
      </c>
      <c r="H32" s="2"/>
      <c r="K32"/>
    </row>
    <row r="33" spans="1:11" x14ac:dyDescent="0.25">
      <c r="A33" s="22"/>
      <c r="B33" s="31"/>
      <c r="C33" s="32"/>
      <c r="D33" s="33"/>
      <c r="E33" s="34"/>
      <c r="F33" s="35"/>
      <c r="G33" s="36">
        <f t="shared" si="0"/>
        <v>0</v>
      </c>
      <c r="H33" s="2"/>
      <c r="K33"/>
    </row>
    <row r="34" spans="1:11" x14ac:dyDescent="0.25">
      <c r="A34" s="22"/>
      <c r="B34" s="31"/>
      <c r="C34" s="32"/>
      <c r="D34" s="33"/>
      <c r="E34" s="34"/>
      <c r="F34" s="35"/>
      <c r="G34" s="36">
        <f t="shared" si="0"/>
        <v>0</v>
      </c>
      <c r="H34" s="2"/>
      <c r="K34"/>
    </row>
    <row r="35" spans="1:11" x14ac:dyDescent="0.25">
      <c r="A35" s="22"/>
      <c r="B35" s="23"/>
      <c r="C35" s="24" t="s">
        <v>7</v>
      </c>
      <c r="D35" s="37"/>
      <c r="E35" s="38"/>
      <c r="F35" s="37"/>
      <c r="G35" s="36"/>
      <c r="H35" s="2"/>
      <c r="K35"/>
    </row>
    <row r="36" spans="1:11" ht="15.75" thickBot="1" x14ac:dyDescent="0.3">
      <c r="A36" s="39"/>
      <c r="B36" s="40"/>
      <c r="C36" s="41"/>
      <c r="D36" s="42"/>
      <c r="E36" s="43"/>
      <c r="F36" s="42"/>
      <c r="G36" s="44"/>
      <c r="H36" s="2"/>
      <c r="K36"/>
    </row>
    <row r="37" spans="1:11" ht="15.75" thickTop="1" x14ac:dyDescent="0.25">
      <c r="A37" s="45"/>
      <c r="B37" s="46"/>
      <c r="C37" s="2"/>
      <c r="D37" s="47">
        <f>SUM(D4:D36)</f>
        <v>42510</v>
      </c>
      <c r="E37" s="48"/>
      <c r="F37" s="47">
        <f>SUM(F4:F36)</f>
        <v>42510</v>
      </c>
      <c r="G37" s="107"/>
      <c r="H37" s="2"/>
      <c r="K37"/>
    </row>
    <row r="38" spans="1:11" x14ac:dyDescent="0.25">
      <c r="A38" s="45"/>
      <c r="B38" s="46"/>
      <c r="C38" s="2"/>
      <c r="D38" s="47"/>
      <c r="E38" s="48"/>
      <c r="F38" s="47"/>
      <c r="G38" s="107"/>
      <c r="H38" s="2"/>
      <c r="K38"/>
    </row>
    <row r="39" spans="1:11" ht="30" x14ac:dyDescent="0.25">
      <c r="A39" s="45"/>
      <c r="B39" s="46"/>
      <c r="C39" s="2"/>
      <c r="D39" s="50" t="s">
        <v>8</v>
      </c>
      <c r="E39" s="48"/>
      <c r="F39" s="51" t="s">
        <v>9</v>
      </c>
      <c r="G39" s="107"/>
      <c r="H39" s="2"/>
      <c r="K39"/>
    </row>
    <row r="40" spans="1:11" ht="15.75" thickBot="1" x14ac:dyDescent="0.3">
      <c r="A40" s="45"/>
      <c r="B40" s="46"/>
      <c r="C40" s="2"/>
      <c r="D40" s="50"/>
      <c r="E40" s="48"/>
      <c r="F40" s="51"/>
      <c r="G40" s="107"/>
      <c r="H40" s="2"/>
      <c r="K40"/>
    </row>
    <row r="41" spans="1:11" ht="21.75" thickBot="1" x14ac:dyDescent="0.4">
      <c r="A41" s="45"/>
      <c r="B41" s="46"/>
      <c r="C41" s="2"/>
      <c r="D41" s="133">
        <f>D37-F37</f>
        <v>0</v>
      </c>
      <c r="E41" s="134"/>
      <c r="F41" s="135"/>
      <c r="H41" s="2"/>
      <c r="K41"/>
    </row>
    <row r="42" spans="1:11" x14ac:dyDescent="0.25">
      <c r="A42" s="45"/>
      <c r="B42" s="46"/>
      <c r="C42" s="2"/>
      <c r="D42" s="47"/>
      <c r="E42" s="48"/>
      <c r="F42" s="47"/>
      <c r="H42" s="2"/>
      <c r="K42"/>
    </row>
    <row r="43" spans="1:11" ht="18.75" x14ac:dyDescent="0.3">
      <c r="A43" s="45"/>
      <c r="B43" s="46"/>
      <c r="C43" s="2"/>
      <c r="D43" s="136" t="s">
        <v>10</v>
      </c>
      <c r="E43" s="136"/>
      <c r="F43" s="136"/>
      <c r="H43" s="2"/>
      <c r="K43"/>
    </row>
    <row r="44" spans="1:11" x14ac:dyDescent="0.25">
      <c r="A44" s="45"/>
      <c r="B44" s="46"/>
      <c r="C44" s="2"/>
      <c r="D44" s="47"/>
      <c r="E44" s="48"/>
      <c r="F44" s="47"/>
      <c r="H44" s="2"/>
      <c r="K44"/>
    </row>
    <row r="45" spans="1:11" x14ac:dyDescent="0.25">
      <c r="A45" s="45"/>
      <c r="B45" s="46"/>
      <c r="C45" s="2"/>
      <c r="D45" s="47"/>
      <c r="E45" s="48"/>
      <c r="F45" s="47"/>
      <c r="H45" s="2"/>
      <c r="K45"/>
    </row>
    <row r="46" spans="1:11" x14ac:dyDescent="0.25">
      <c r="A46" s="45"/>
      <c r="B46" s="46"/>
      <c r="C46" s="2"/>
      <c r="D46" s="47"/>
      <c r="E46" s="48"/>
      <c r="F46" s="47"/>
      <c r="H46" s="2"/>
      <c r="K46"/>
    </row>
    <row r="47" spans="1:11" x14ac:dyDescent="0.25">
      <c r="A47" s="45"/>
      <c r="B47" s="46"/>
      <c r="C47" s="2"/>
      <c r="D47" s="47"/>
      <c r="E47" s="48"/>
      <c r="F47" s="47"/>
      <c r="H47" s="2"/>
      <c r="K47"/>
    </row>
    <row r="48" spans="1:11" x14ac:dyDescent="0.25">
      <c r="A48" s="45"/>
      <c r="B48" s="46"/>
      <c r="C48" s="2"/>
      <c r="D48" s="47"/>
      <c r="E48" s="48"/>
      <c r="F48" s="47"/>
      <c r="H48" s="2"/>
      <c r="K48"/>
    </row>
    <row r="49" spans="1:11" x14ac:dyDescent="0.25">
      <c r="A49" s="45"/>
      <c r="B49" s="46"/>
      <c r="C49" s="2"/>
      <c r="D49" s="47"/>
      <c r="E49" s="48"/>
      <c r="F49" s="47"/>
      <c r="H49" s="2"/>
      <c r="K49"/>
    </row>
    <row r="50" spans="1:11" x14ac:dyDescent="0.25">
      <c r="A50" s="45"/>
      <c r="B50" s="46"/>
      <c r="C50" s="2"/>
      <c r="D50" s="47"/>
      <c r="E50" s="48"/>
      <c r="F50" s="47"/>
      <c r="H50" s="2"/>
      <c r="K50"/>
    </row>
    <row r="51" spans="1:11" x14ac:dyDescent="0.25">
      <c r="A51" s="45"/>
      <c r="B51" s="46"/>
      <c r="C51" s="2"/>
      <c r="D51" s="47"/>
      <c r="E51" s="48"/>
      <c r="F51" s="47"/>
      <c r="H51" s="2"/>
      <c r="K51"/>
    </row>
    <row r="52" spans="1:11" x14ac:dyDescent="0.25">
      <c r="A52" s="45"/>
      <c r="B52" s="46"/>
      <c r="C52" s="2"/>
      <c r="D52" s="47"/>
      <c r="E52" s="48"/>
      <c r="F52" s="47"/>
      <c r="H52" s="2"/>
      <c r="K52"/>
    </row>
    <row r="53" spans="1:11" x14ac:dyDescent="0.25">
      <c r="A53" s="45"/>
      <c r="B53" s="46"/>
      <c r="C53" s="2"/>
      <c r="D53" s="47"/>
      <c r="E53" s="48"/>
      <c r="F53" s="47"/>
      <c r="H53" s="2"/>
      <c r="K53"/>
    </row>
    <row r="54" spans="1:11" x14ac:dyDescent="0.25">
      <c r="A54" s="45"/>
      <c r="B54" s="46"/>
      <c r="C54" s="2"/>
      <c r="D54" s="47"/>
      <c r="E54" s="48"/>
      <c r="F54" s="47"/>
      <c r="H54" s="2"/>
      <c r="K54"/>
    </row>
  </sheetData>
  <mergeCells count="4">
    <mergeCell ref="B1:F1"/>
    <mergeCell ref="B2:C2"/>
    <mergeCell ref="D41:F41"/>
    <mergeCell ref="D43:F4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73"/>
  <sheetViews>
    <sheetView tabSelected="1" topLeftCell="A37" workbookViewId="0">
      <selection activeCell="F27" sqref="F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80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42705</v>
      </c>
      <c r="B4" s="16">
        <v>16609</v>
      </c>
      <c r="C4" s="17" t="s">
        <v>75</v>
      </c>
      <c r="D4" s="18">
        <v>419</v>
      </c>
      <c r="E4" s="19">
        <v>42706</v>
      </c>
      <c r="F4" s="20">
        <v>419</v>
      </c>
      <c r="G4" s="21">
        <f>D4-F4</f>
        <v>0</v>
      </c>
      <c r="H4" s="2"/>
      <c r="K4" s="18"/>
    </row>
    <row r="5" spans="1:12" x14ac:dyDescent="0.25">
      <c r="A5" s="22">
        <v>42706</v>
      </c>
      <c r="B5" s="23">
        <v>16646</v>
      </c>
      <c r="C5" s="24" t="s">
        <v>13</v>
      </c>
      <c r="D5" s="25">
        <v>36449</v>
      </c>
      <c r="E5" s="19">
        <v>42707</v>
      </c>
      <c r="F5" s="20">
        <v>36449</v>
      </c>
      <c r="G5" s="26">
        <f>D5-F5</f>
        <v>0</v>
      </c>
      <c r="H5" s="2"/>
      <c r="K5" s="20"/>
    </row>
    <row r="6" spans="1:12" x14ac:dyDescent="0.25">
      <c r="A6" s="22">
        <v>42706</v>
      </c>
      <c r="B6" s="23">
        <v>16655</v>
      </c>
      <c r="C6" s="24" t="s">
        <v>75</v>
      </c>
      <c r="D6" s="25">
        <v>256</v>
      </c>
      <c r="E6" s="19">
        <v>42707</v>
      </c>
      <c r="F6" s="20">
        <v>256</v>
      </c>
      <c r="G6" s="26">
        <f>D6-F6</f>
        <v>0</v>
      </c>
      <c r="H6" s="2"/>
      <c r="K6" s="20"/>
    </row>
    <row r="7" spans="1:12" x14ac:dyDescent="0.25">
      <c r="A7" s="22">
        <v>42707</v>
      </c>
      <c r="B7" s="23">
        <v>16708</v>
      </c>
      <c r="C7" s="24" t="s">
        <v>75</v>
      </c>
      <c r="D7" s="25">
        <v>535.5</v>
      </c>
      <c r="E7" s="19">
        <v>42708</v>
      </c>
      <c r="F7" s="20">
        <v>535.5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42707</v>
      </c>
      <c r="B8" s="23">
        <v>16712</v>
      </c>
      <c r="C8" s="24" t="s">
        <v>12</v>
      </c>
      <c r="D8" s="25">
        <v>2262.5</v>
      </c>
      <c r="E8" s="19">
        <v>42718</v>
      </c>
      <c r="F8" s="20">
        <v>2262.5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42708</v>
      </c>
      <c r="B9" s="23">
        <v>16794</v>
      </c>
      <c r="C9" s="24" t="s">
        <v>75</v>
      </c>
      <c r="D9" s="25">
        <v>1131</v>
      </c>
      <c r="E9" s="19">
        <v>42709</v>
      </c>
      <c r="F9" s="20">
        <v>1131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42709</v>
      </c>
      <c r="B10" s="23">
        <v>16813</v>
      </c>
      <c r="C10" s="24" t="s">
        <v>61</v>
      </c>
      <c r="D10" s="25">
        <v>4704</v>
      </c>
      <c r="E10" s="19">
        <v>42723</v>
      </c>
      <c r="F10" s="20">
        <v>4704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42709</v>
      </c>
      <c r="B11" s="23">
        <v>16824</v>
      </c>
      <c r="C11" s="24" t="s">
        <v>12</v>
      </c>
      <c r="D11" s="25">
        <v>3975.5</v>
      </c>
      <c r="E11" s="19">
        <v>42718</v>
      </c>
      <c r="F11" s="20">
        <v>3975.5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42712</v>
      </c>
      <c r="B12" s="23">
        <v>16907</v>
      </c>
      <c r="C12" s="24" t="s">
        <v>12</v>
      </c>
      <c r="D12" s="25">
        <v>1282.5</v>
      </c>
      <c r="E12" s="19">
        <v>42718</v>
      </c>
      <c r="F12" s="20">
        <v>1282.5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42714</v>
      </c>
      <c r="B13" s="23">
        <v>16993</v>
      </c>
      <c r="C13" s="24" t="s">
        <v>12</v>
      </c>
      <c r="D13" s="25">
        <v>1372</v>
      </c>
      <c r="E13" s="19">
        <v>42718</v>
      </c>
      <c r="F13" s="20">
        <v>1372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42716</v>
      </c>
      <c r="B14" s="23">
        <v>17125</v>
      </c>
      <c r="C14" s="24" t="s">
        <v>12</v>
      </c>
      <c r="D14" s="25">
        <v>4317</v>
      </c>
      <c r="E14" s="19">
        <v>42718</v>
      </c>
      <c r="F14" s="20">
        <v>4317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42717</v>
      </c>
      <c r="B15" s="23">
        <v>17183</v>
      </c>
      <c r="C15" s="24" t="s">
        <v>12</v>
      </c>
      <c r="D15" s="25">
        <v>1980.5</v>
      </c>
      <c r="E15" s="19">
        <v>42719</v>
      </c>
      <c r="F15" s="20">
        <v>1980.5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42718</v>
      </c>
      <c r="B16" s="23">
        <v>17203</v>
      </c>
      <c r="C16" s="24" t="s">
        <v>75</v>
      </c>
      <c r="D16" s="25">
        <v>480.5</v>
      </c>
      <c r="E16" s="19">
        <v>42719</v>
      </c>
      <c r="F16" s="20">
        <v>480.5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42720</v>
      </c>
      <c r="B17" s="23">
        <v>17275</v>
      </c>
      <c r="C17" s="24" t="s">
        <v>12</v>
      </c>
      <c r="D17" s="25">
        <v>3319</v>
      </c>
      <c r="E17" s="19">
        <v>42721</v>
      </c>
      <c r="F17" s="20">
        <v>3319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42721</v>
      </c>
      <c r="B18" s="23">
        <v>17368</v>
      </c>
      <c r="C18" s="24" t="s">
        <v>12</v>
      </c>
      <c r="D18" s="25">
        <v>2211.5</v>
      </c>
      <c r="E18" s="19">
        <v>42735</v>
      </c>
      <c r="F18" s="20">
        <v>2211.5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42723</v>
      </c>
      <c r="B19" s="23">
        <v>17489</v>
      </c>
      <c r="C19" s="24" t="s">
        <v>61</v>
      </c>
      <c r="D19" s="25">
        <v>3586</v>
      </c>
      <c r="E19" s="56">
        <v>42739</v>
      </c>
      <c r="F19" s="57">
        <v>3586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42725</v>
      </c>
      <c r="B20" s="23">
        <v>17549</v>
      </c>
      <c r="C20" s="24" t="s">
        <v>12</v>
      </c>
      <c r="D20" s="25">
        <v>9722</v>
      </c>
      <c r="E20" s="19">
        <v>42735</v>
      </c>
      <c r="F20" s="20">
        <v>9722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42727</v>
      </c>
      <c r="B21" s="23">
        <v>17665</v>
      </c>
      <c r="C21" s="24" t="s">
        <v>12</v>
      </c>
      <c r="D21" s="25">
        <v>3472.5</v>
      </c>
      <c r="E21" s="19">
        <v>42735</v>
      </c>
      <c r="F21" s="20">
        <v>3472.5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42730</v>
      </c>
      <c r="B22" s="23">
        <v>17838</v>
      </c>
      <c r="C22" s="24" t="s">
        <v>12</v>
      </c>
      <c r="D22" s="25">
        <v>2806.5</v>
      </c>
      <c r="E22" s="19">
        <v>42735</v>
      </c>
      <c r="F22" s="20">
        <v>2806.5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42730</v>
      </c>
      <c r="B23" s="23">
        <v>17843</v>
      </c>
      <c r="C23" s="24" t="s">
        <v>75</v>
      </c>
      <c r="D23" s="25">
        <v>566.5</v>
      </c>
      <c r="E23" s="19">
        <v>42731</v>
      </c>
      <c r="F23" s="20">
        <v>566.5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42732</v>
      </c>
      <c r="B24" s="23">
        <v>17896</v>
      </c>
      <c r="C24" s="24" t="s">
        <v>12</v>
      </c>
      <c r="D24" s="25">
        <v>3350</v>
      </c>
      <c r="E24" s="19">
        <v>42735</v>
      </c>
      <c r="F24" s="20">
        <v>3350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42734</v>
      </c>
      <c r="B25" s="23">
        <v>17996</v>
      </c>
      <c r="C25" s="24" t="s">
        <v>12</v>
      </c>
      <c r="D25" s="25">
        <v>2167.5</v>
      </c>
      <c r="E25" s="118">
        <v>42750</v>
      </c>
      <c r="F25" s="119">
        <v>2167.5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42735</v>
      </c>
      <c r="B26" s="23">
        <v>18071</v>
      </c>
      <c r="C26" s="24" t="s">
        <v>12</v>
      </c>
      <c r="D26" s="25">
        <v>3791</v>
      </c>
      <c r="E26" s="118">
        <v>42750</v>
      </c>
      <c r="F26" s="119">
        <v>3791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x14ac:dyDescent="0.25">
      <c r="A28" s="22"/>
      <c r="B28" s="23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x14ac:dyDescent="0.25">
      <c r="A29" s="22"/>
      <c r="B29" s="23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x14ac:dyDescent="0.25">
      <c r="A30" s="22"/>
      <c r="B30" s="23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J33" s="27"/>
      <c r="K33" s="28"/>
      <c r="L33" s="27"/>
    </row>
    <row r="34" spans="1:12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2" ht="15.75" x14ac:dyDescent="0.25">
      <c r="A36" s="22"/>
      <c r="B36" s="30"/>
      <c r="C36" s="24"/>
      <c r="D36" s="25"/>
      <c r="E36" s="114"/>
      <c r="F36" s="20"/>
      <c r="G36" s="26">
        <f t="shared" si="0"/>
        <v>0</v>
      </c>
      <c r="H36" s="2"/>
    </row>
    <row r="37" spans="1:12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</row>
    <row r="38" spans="1:12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</row>
    <row r="39" spans="1:12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2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2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2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2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2" ht="15.75" x14ac:dyDescent="0.25">
      <c r="A44" s="22"/>
      <c r="B44" s="30"/>
      <c r="C44" s="24"/>
      <c r="D44" s="25"/>
      <c r="E44" s="19"/>
      <c r="F44" s="20"/>
      <c r="G44" s="26">
        <f t="shared" si="0"/>
        <v>0</v>
      </c>
      <c r="H44" s="2"/>
      <c r="K44"/>
    </row>
    <row r="45" spans="1:12" ht="15.75" x14ac:dyDescent="0.25">
      <c r="A45" s="22"/>
      <c r="B45" s="30"/>
      <c r="C45" s="24"/>
      <c r="D45" s="25"/>
      <c r="E45" s="19"/>
      <c r="F45" s="20"/>
      <c r="G45" s="26">
        <f t="shared" si="0"/>
        <v>0</v>
      </c>
      <c r="H45" s="2"/>
      <c r="K45"/>
    </row>
    <row r="46" spans="1:12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2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31"/>
      <c r="C50" s="32"/>
      <c r="D50" s="33"/>
      <c r="E50" s="34"/>
      <c r="F50" s="35"/>
      <c r="G50" s="36">
        <f t="shared" si="0"/>
        <v>0</v>
      </c>
      <c r="H50" s="2"/>
      <c r="K50"/>
    </row>
    <row r="51" spans="1:11" x14ac:dyDescent="0.25">
      <c r="A51" s="22"/>
      <c r="B51" s="31"/>
      <c r="C51" s="32"/>
      <c r="D51" s="33"/>
      <c r="E51" s="34"/>
      <c r="F51" s="35"/>
      <c r="G51" s="36">
        <f t="shared" si="0"/>
        <v>0</v>
      </c>
      <c r="H51" s="2"/>
      <c r="K51"/>
    </row>
    <row r="52" spans="1:11" x14ac:dyDescent="0.25">
      <c r="A52" s="22"/>
      <c r="B52" s="31"/>
      <c r="C52" s="32"/>
      <c r="D52" s="33"/>
      <c r="E52" s="34"/>
      <c r="F52" s="35"/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94157.5</v>
      </c>
      <c r="E56" s="48"/>
      <c r="F56" s="47">
        <f>SUM(F4:F55)</f>
        <v>94157.5</v>
      </c>
      <c r="G56" s="107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07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07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07"/>
      <c r="H59" s="2"/>
      <c r="K59"/>
    </row>
    <row r="60" spans="1:11" ht="21.75" thickBot="1" x14ac:dyDescent="0.4">
      <c r="A60" s="45"/>
      <c r="B60" s="46"/>
      <c r="C60" s="2"/>
      <c r="D60" s="133">
        <f>D56-F56</f>
        <v>0</v>
      </c>
      <c r="E60" s="134"/>
      <c r="F60" s="135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6" t="s">
        <v>10</v>
      </c>
      <c r="E62" s="136"/>
      <c r="F62" s="136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H47"/>
  <sheetViews>
    <sheetView workbookViewId="0">
      <selection activeCell="B2" sqref="B2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40" t="s">
        <v>23</v>
      </c>
      <c r="C17" s="140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40" t="s">
        <v>30</v>
      </c>
      <c r="C22" s="140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1"/>
  <sheetViews>
    <sheetView workbookViewId="0">
      <selection activeCell="E27" sqref="E27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3.8554687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9" t="s">
        <v>81</v>
      </c>
      <c r="J2" s="66" t="s">
        <v>35</v>
      </c>
    </row>
    <row r="6" spans="2:10" ht="19.5" thickBot="1" x14ac:dyDescent="0.35">
      <c r="B6" t="s">
        <v>56</v>
      </c>
      <c r="G6" s="95"/>
      <c r="H6" s="94"/>
    </row>
    <row r="9" spans="2:10" ht="16.5" thickBot="1" x14ac:dyDescent="0.3">
      <c r="B9" s="77" t="s">
        <v>37</v>
      </c>
      <c r="G9" s="53"/>
      <c r="H9" s="141" t="s">
        <v>30</v>
      </c>
      <c r="I9" s="141"/>
    </row>
    <row r="10" spans="2:10" ht="20.25" customHeight="1" thickTop="1" thickBot="1" x14ac:dyDescent="0.3">
      <c r="B10" s="79" t="s">
        <v>57</v>
      </c>
      <c r="C10" s="54" t="s">
        <v>45</v>
      </c>
      <c r="D10" s="85"/>
      <c r="E10" s="78"/>
      <c r="F10" s="27"/>
      <c r="G10" s="53"/>
      <c r="H10" t="s">
        <v>53</v>
      </c>
      <c r="I10" s="100" t="s">
        <v>45</v>
      </c>
      <c r="J10" s="83"/>
    </row>
    <row r="11" spans="2:10" ht="20.25" customHeight="1" thickTop="1" thickBot="1" x14ac:dyDescent="0.3">
      <c r="B11" s="79" t="s">
        <v>44</v>
      </c>
      <c r="C11" s="68" t="s">
        <v>45</v>
      </c>
      <c r="D11" s="85"/>
      <c r="E11" s="78"/>
      <c r="F11" s="27"/>
      <c r="G11" s="53"/>
      <c r="H11" s="75" t="s">
        <v>58</v>
      </c>
      <c r="I11" s="100" t="s">
        <v>45</v>
      </c>
      <c r="J11" s="83"/>
    </row>
    <row r="12" spans="2:10" ht="20.25" customHeight="1" thickTop="1" thickBot="1" x14ac:dyDescent="0.3">
      <c r="B12" s="79" t="s">
        <v>44</v>
      </c>
      <c r="C12" s="54" t="s">
        <v>45</v>
      </c>
      <c r="D12" s="85"/>
      <c r="E12" s="78"/>
      <c r="F12" s="27"/>
      <c r="G12" s="53"/>
      <c r="H12" s="75" t="s">
        <v>58</v>
      </c>
      <c r="I12" s="101" t="s">
        <v>45</v>
      </c>
      <c r="J12" s="83"/>
    </row>
    <row r="13" spans="2:10" ht="20.25" customHeight="1" thickTop="1" thickBot="1" x14ac:dyDescent="0.3">
      <c r="B13" s="61" t="s">
        <v>34</v>
      </c>
      <c r="C13" s="54" t="s">
        <v>45</v>
      </c>
      <c r="D13" s="92"/>
      <c r="G13" s="53"/>
      <c r="H13" s="75" t="s">
        <v>53</v>
      </c>
      <c r="I13" s="102" t="s">
        <v>45</v>
      </c>
      <c r="J13" s="84"/>
    </row>
    <row r="14" spans="2:10" ht="20.25" customHeight="1" thickTop="1" thickBot="1" x14ac:dyDescent="0.3">
      <c r="B14" s="53"/>
      <c r="G14" s="53"/>
      <c r="H14" s="75" t="s">
        <v>53</v>
      </c>
      <c r="I14" s="100" t="s">
        <v>45</v>
      </c>
      <c r="J14" s="84"/>
    </row>
    <row r="15" spans="2:10" ht="21.75" customHeight="1" thickTop="1" thickBot="1" x14ac:dyDescent="0.3">
      <c r="B15" s="53"/>
      <c r="G15" s="53"/>
      <c r="H15" s="75" t="s">
        <v>53</v>
      </c>
      <c r="I15" s="100" t="s">
        <v>45</v>
      </c>
      <c r="J15" s="84"/>
    </row>
    <row r="16" spans="2:10" ht="21.75" customHeight="1" thickTop="1" thickBot="1" x14ac:dyDescent="0.3">
      <c r="B16" s="80" t="s">
        <v>47</v>
      </c>
      <c r="G16" s="53"/>
      <c r="H16" s="99" t="s">
        <v>31</v>
      </c>
      <c r="I16" s="103" t="s">
        <v>49</v>
      </c>
    </row>
    <row r="17" spans="2:11" ht="21.75" customHeight="1" thickTop="1" thickBot="1" x14ac:dyDescent="0.3">
      <c r="B17" t="s">
        <v>48</v>
      </c>
      <c r="C17" s="54" t="s">
        <v>45</v>
      </c>
      <c r="D17" s="85"/>
      <c r="E17" s="78"/>
      <c r="F17" s="27"/>
      <c r="G17" s="53"/>
      <c r="H17" s="58"/>
      <c r="I17" s="64"/>
      <c r="J17" s="62"/>
      <c r="K17" s="27"/>
    </row>
    <row r="18" spans="2:11" ht="21.75" customHeight="1" thickTop="1" thickBot="1" x14ac:dyDescent="0.3">
      <c r="B18" t="s">
        <v>54</v>
      </c>
      <c r="C18" s="54" t="s">
        <v>45</v>
      </c>
      <c r="D18" s="85"/>
      <c r="E18" s="78"/>
      <c r="F18" s="27"/>
      <c r="K18" s="27"/>
    </row>
    <row r="19" spans="2:11" ht="21.75" customHeight="1" thickTop="1" thickBot="1" x14ac:dyDescent="0.35">
      <c r="B19" t="s">
        <v>54</v>
      </c>
      <c r="C19" s="54" t="s">
        <v>45</v>
      </c>
      <c r="D19" s="85"/>
      <c r="E19" s="78"/>
      <c r="F19" s="27"/>
      <c r="G19" s="64" t="s">
        <v>33</v>
      </c>
      <c r="H19" s="58"/>
      <c r="I19" s="65" t="s">
        <v>45</v>
      </c>
      <c r="J19" s="89"/>
      <c r="K19" s="27"/>
    </row>
    <row r="20" spans="2:11" ht="21.75" customHeight="1" thickTop="1" thickBot="1" x14ac:dyDescent="0.3">
      <c r="B20" t="s">
        <v>48</v>
      </c>
      <c r="C20" s="54" t="s">
        <v>45</v>
      </c>
      <c r="D20" s="85"/>
      <c r="E20" s="78"/>
      <c r="F20" s="27"/>
      <c r="G20" s="64" t="s">
        <v>55</v>
      </c>
      <c r="H20" s="58"/>
      <c r="I20" s="70" t="s">
        <v>45</v>
      </c>
      <c r="J20" s="86"/>
      <c r="K20" s="27"/>
    </row>
    <row r="21" spans="2:11" ht="21.75" customHeight="1" thickTop="1" thickBot="1" x14ac:dyDescent="0.3">
      <c r="B21" t="s">
        <v>48</v>
      </c>
      <c r="C21" s="54" t="s">
        <v>45</v>
      </c>
      <c r="D21" s="85"/>
      <c r="E21" s="78"/>
      <c r="F21" s="27"/>
      <c r="G21" s="64" t="s">
        <v>59</v>
      </c>
      <c r="I21" t="s">
        <v>49</v>
      </c>
      <c r="J21" s="86"/>
      <c r="K21" s="27"/>
    </row>
    <row r="22" spans="2:11" ht="21.75" customHeight="1" thickTop="1" thickBot="1" x14ac:dyDescent="0.35">
      <c r="B22" t="s">
        <v>48</v>
      </c>
      <c r="C22" s="54" t="s">
        <v>45</v>
      </c>
      <c r="D22" s="123"/>
      <c r="E22" s="78"/>
      <c r="F22" s="27"/>
      <c r="G22" s="104" t="s">
        <v>42</v>
      </c>
      <c r="H22" s="104"/>
      <c r="I22" s="72" t="s">
        <v>45</v>
      </c>
      <c r="J22" s="124"/>
    </row>
    <row r="23" spans="2:11" ht="21.75" customHeight="1" thickTop="1" x14ac:dyDescent="0.3">
      <c r="B23" s="61" t="s">
        <v>34</v>
      </c>
      <c r="C23" s="54" t="s">
        <v>45</v>
      </c>
      <c r="D23" s="90">
        <f>SUM(D17:D22)</f>
        <v>0</v>
      </c>
      <c r="G23" s="66" t="s">
        <v>50</v>
      </c>
      <c r="H23" s="58"/>
      <c r="I23" s="65" t="s">
        <v>45</v>
      </c>
      <c r="J23" s="91"/>
    </row>
    <row r="24" spans="2:11" ht="21.75" customHeight="1" x14ac:dyDescent="0.25">
      <c r="B24" s="53"/>
      <c r="G24" s="64" t="s">
        <v>51</v>
      </c>
      <c r="H24" s="58"/>
      <c r="I24" s="69" t="s">
        <v>45</v>
      </c>
      <c r="J24" s="86"/>
    </row>
    <row r="25" spans="2:11" ht="21.75" customHeight="1" thickBot="1" x14ac:dyDescent="0.3">
      <c r="B25" s="53"/>
      <c r="G25" s="80"/>
      <c r="H25" s="98"/>
      <c r="I25" s="69" t="s">
        <v>45</v>
      </c>
      <c r="J25" s="87"/>
    </row>
    <row r="26" spans="2:11" ht="20.25" customHeight="1" thickBot="1" x14ac:dyDescent="0.35">
      <c r="B26" s="142" t="s">
        <v>23</v>
      </c>
      <c r="C26" s="142"/>
      <c r="G26" s="58"/>
      <c r="H26" s="97" t="s">
        <v>34</v>
      </c>
      <c r="I26" s="62" t="s">
        <v>45</v>
      </c>
      <c r="J26" s="88"/>
    </row>
    <row r="27" spans="2:11" ht="20.25" customHeight="1" x14ac:dyDescent="0.25">
      <c r="C27"/>
    </row>
    <row r="28" spans="2:11" ht="20.25" customHeight="1" x14ac:dyDescent="0.25">
      <c r="B28" s="75"/>
      <c r="C28" s="54" t="s">
        <v>45</v>
      </c>
      <c r="D28" s="81"/>
      <c r="E28" s="27"/>
      <c r="F28" s="27"/>
      <c r="H28" s="130" t="s">
        <v>82</v>
      </c>
      <c r="I28" s="130"/>
      <c r="J28" s="130" t="s">
        <v>3</v>
      </c>
    </row>
    <row r="29" spans="2:11" ht="20.25" customHeight="1" x14ac:dyDescent="0.25">
      <c r="B29" s="75"/>
      <c r="C29" s="54" t="s">
        <v>45</v>
      </c>
      <c r="D29" s="81"/>
      <c r="E29" s="27"/>
      <c r="F29" s="27"/>
      <c r="G29" s="53"/>
      <c r="H29" s="75"/>
      <c r="I29" s="100" t="s">
        <v>45</v>
      </c>
      <c r="J29" s="83"/>
      <c r="K29" s="27"/>
    </row>
    <row r="30" spans="2:11" ht="20.25" customHeight="1" thickBot="1" x14ac:dyDescent="0.3">
      <c r="B30" s="75"/>
      <c r="C30" s="54" t="s">
        <v>45</v>
      </c>
      <c r="D30" s="82"/>
      <c r="E30" s="27"/>
      <c r="F30" s="27"/>
      <c r="G30" s="53"/>
      <c r="H30" s="75"/>
      <c r="I30" s="100" t="s">
        <v>45</v>
      </c>
      <c r="J30" s="83"/>
    </row>
    <row r="31" spans="2:11" ht="20.25" thickTop="1" thickBot="1" x14ac:dyDescent="0.35">
      <c r="B31" s="61" t="s">
        <v>31</v>
      </c>
      <c r="C31" s="54" t="s">
        <v>45</v>
      </c>
      <c r="D31" s="93"/>
      <c r="G31" s="126"/>
      <c r="H31" s="75"/>
      <c r="I31" s="101" t="s">
        <v>45</v>
      </c>
      <c r="J31" s="83"/>
    </row>
    <row r="32" spans="2:11" ht="15.75" thickTop="1" x14ac:dyDescent="0.25">
      <c r="C32"/>
      <c r="G32" s="125"/>
      <c r="H32" s="75"/>
      <c r="I32" s="102" t="s">
        <v>45</v>
      </c>
      <c r="J32" s="83"/>
    </row>
    <row r="33" spans="2:10" ht="20.25" customHeight="1" x14ac:dyDescent="0.25">
      <c r="C33"/>
      <c r="G33" s="53"/>
      <c r="H33" s="75"/>
      <c r="I33" s="100" t="s">
        <v>45</v>
      </c>
      <c r="J33" s="127"/>
    </row>
    <row r="34" spans="2:10" ht="20.25" customHeight="1" thickBot="1" x14ac:dyDescent="0.3">
      <c r="G34" s="53"/>
      <c r="H34" s="75"/>
      <c r="I34" s="100" t="s">
        <v>45</v>
      </c>
      <c r="J34" s="128"/>
    </row>
    <row r="35" spans="2:10" ht="20.25" customHeight="1" thickBot="1" x14ac:dyDescent="0.3">
      <c r="E35" s="27"/>
      <c r="F35" s="27"/>
      <c r="G35" s="53"/>
      <c r="H35" s="99" t="s">
        <v>31</v>
      </c>
      <c r="I35" s="103" t="s">
        <v>49</v>
      </c>
      <c r="J35" s="129"/>
    </row>
    <row r="36" spans="2:10" ht="20.25" customHeight="1" x14ac:dyDescent="0.25">
      <c r="E36" s="27"/>
      <c r="F36" s="27"/>
      <c r="G36" s="53"/>
      <c r="H36" s="54"/>
    </row>
    <row r="37" spans="2:10" ht="20.25" customHeight="1" thickBot="1" x14ac:dyDescent="0.3">
      <c r="D37" s="76"/>
      <c r="E37" s="76"/>
      <c r="F37" s="76"/>
      <c r="G37" s="76"/>
      <c r="H37" s="76"/>
    </row>
    <row r="38" spans="2:10" ht="20.25" customHeight="1" x14ac:dyDescent="0.3">
      <c r="D38" s="66" t="s">
        <v>46</v>
      </c>
      <c r="E38" s="63"/>
      <c r="F38" s="63"/>
    </row>
    <row r="40" spans="2:10" x14ac:dyDescent="0.25">
      <c r="B40" s="53"/>
    </row>
    <row r="42" spans="2:10" ht="21" customHeight="1" x14ac:dyDescent="0.25"/>
    <row r="43" spans="2:10" ht="21" customHeight="1" x14ac:dyDescent="0.25"/>
    <row r="44" spans="2:10" ht="21" customHeight="1" x14ac:dyDescent="0.25"/>
    <row r="45" spans="2:10" ht="21" customHeight="1" x14ac:dyDescent="0.25"/>
    <row r="46" spans="2:10" ht="21" customHeight="1" x14ac:dyDescent="0.25"/>
    <row r="47" spans="2:10" ht="21" customHeight="1" x14ac:dyDescent="0.25">
      <c r="E47" s="54"/>
      <c r="F47" s="54"/>
    </row>
    <row r="50" spans="2:10" x14ac:dyDescent="0.25">
      <c r="B50" s="54"/>
      <c r="J50" s="54"/>
    </row>
    <row r="51" spans="2:10" x14ac:dyDescent="0.25">
      <c r="J51" s="54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34" workbookViewId="0">
      <selection activeCell="L27" sqref="L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15</v>
      </c>
      <c r="C1" s="131"/>
      <c r="D1" s="131"/>
      <c r="E1" s="131"/>
      <c r="F1" s="131"/>
      <c r="G1" s="2"/>
      <c r="H1" s="2"/>
    </row>
    <row r="2" spans="1:12" ht="15.75" x14ac:dyDescent="0.25">
      <c r="A2" s="4"/>
      <c r="B2" s="132"/>
      <c r="C2" s="132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>
        <v>42414</v>
      </c>
      <c r="F12" s="20">
        <v>2380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59320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33">
        <f>D51-F51</f>
        <v>0</v>
      </c>
      <c r="E55" s="134"/>
      <c r="F55" s="135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6" t="s">
        <v>10</v>
      </c>
      <c r="E57" s="136"/>
      <c r="F57" s="136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opLeftCell="A34" workbookViewId="0">
      <selection activeCell="F28" sqref="F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52</v>
      </c>
      <c r="C1" s="131"/>
      <c r="D1" s="131"/>
      <c r="E1" s="131"/>
      <c r="F1" s="131"/>
      <c r="G1" s="2"/>
      <c r="H1" s="2"/>
    </row>
    <row r="2" spans="1:12" ht="15.75" x14ac:dyDescent="0.25">
      <c r="A2" s="4"/>
      <c r="B2" s="132"/>
      <c r="C2" s="132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96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96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96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56">
        <v>42466</v>
      </c>
      <c r="F18" s="57">
        <v>2134</v>
      </c>
      <c r="G18" s="96">
        <f t="shared" si="0"/>
        <v>0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56">
        <v>42466</v>
      </c>
      <c r="F21" s="57">
        <v>990</v>
      </c>
      <c r="G21" s="96">
        <f t="shared" si="0"/>
        <v>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61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56">
        <v>42466</v>
      </c>
      <c r="F23" s="57">
        <v>5138</v>
      </c>
      <c r="G23" s="96">
        <f t="shared" si="0"/>
        <v>0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56">
        <v>42462</v>
      </c>
      <c r="F24" s="57">
        <v>2900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56">
        <v>42466</v>
      </c>
      <c r="F27" s="57">
        <v>650</v>
      </c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80180.5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33">
        <f>D51-F51</f>
        <v>0</v>
      </c>
      <c r="E55" s="134"/>
      <c r="F55" s="135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6" t="s">
        <v>10</v>
      </c>
      <c r="E57" s="136"/>
      <c r="F57" s="136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68"/>
  <sheetViews>
    <sheetView topLeftCell="A37" workbookViewId="0">
      <selection activeCell="D45" sqref="D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62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42461</v>
      </c>
      <c r="B4" s="16">
        <v>6001</v>
      </c>
      <c r="C4" s="17" t="s">
        <v>12</v>
      </c>
      <c r="D4" s="18">
        <v>968</v>
      </c>
      <c r="E4" s="19">
        <v>42480</v>
      </c>
      <c r="F4" s="20">
        <v>968</v>
      </c>
      <c r="G4" s="21">
        <f>D4-F4</f>
        <v>0</v>
      </c>
      <c r="H4" s="2"/>
    </row>
    <row r="5" spans="1:12" x14ac:dyDescent="0.25">
      <c r="A5" s="22">
        <v>42461</v>
      </c>
      <c r="B5" s="23">
        <v>6002</v>
      </c>
      <c r="C5" s="24" t="s">
        <v>14</v>
      </c>
      <c r="D5" s="25">
        <v>2265</v>
      </c>
      <c r="E5" s="19">
        <v>42463</v>
      </c>
      <c r="F5" s="20">
        <v>2265</v>
      </c>
      <c r="G5" s="26">
        <f>D5-F5</f>
        <v>0</v>
      </c>
      <c r="H5" s="2"/>
    </row>
    <row r="6" spans="1:12" x14ac:dyDescent="0.25">
      <c r="A6" s="22">
        <v>42462</v>
      </c>
      <c r="B6" s="23">
        <v>6088</v>
      </c>
      <c r="C6" s="24" t="s">
        <v>18</v>
      </c>
      <c r="D6" s="25">
        <v>3126</v>
      </c>
      <c r="E6" s="19">
        <v>42463</v>
      </c>
      <c r="F6" s="20">
        <v>3126</v>
      </c>
      <c r="G6" s="26">
        <f>D6-F6</f>
        <v>0</v>
      </c>
      <c r="H6" s="2"/>
    </row>
    <row r="7" spans="1:12" x14ac:dyDescent="0.25">
      <c r="A7" s="22">
        <v>42463</v>
      </c>
      <c r="B7" s="23">
        <v>6140</v>
      </c>
      <c r="C7" s="24" t="s">
        <v>12</v>
      </c>
      <c r="D7" s="25">
        <v>1496</v>
      </c>
      <c r="E7" s="19">
        <v>42480</v>
      </c>
      <c r="F7" s="20">
        <v>1496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42463</v>
      </c>
      <c r="B8" s="23">
        <v>6142</v>
      </c>
      <c r="C8" s="24" t="s">
        <v>18</v>
      </c>
      <c r="D8" s="25">
        <v>3268.5</v>
      </c>
      <c r="E8" s="19">
        <v>42469</v>
      </c>
      <c r="F8" s="20">
        <v>3268.5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42464</v>
      </c>
      <c r="B9" s="23">
        <v>6175</v>
      </c>
      <c r="C9" s="24" t="s">
        <v>12</v>
      </c>
      <c r="D9" s="25">
        <v>2914.5</v>
      </c>
      <c r="E9" s="19">
        <v>42480</v>
      </c>
      <c r="F9" s="20">
        <v>2914.5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42466</v>
      </c>
      <c r="B10" s="23">
        <v>6294</v>
      </c>
      <c r="C10" s="24" t="s">
        <v>61</v>
      </c>
      <c r="D10" s="25">
        <v>3315</v>
      </c>
      <c r="E10" s="19">
        <v>42467</v>
      </c>
      <c r="F10" s="20">
        <v>3315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42469</v>
      </c>
      <c r="B11" s="23">
        <v>6427</v>
      </c>
      <c r="C11" s="24" t="s">
        <v>18</v>
      </c>
      <c r="D11" s="25">
        <v>2757</v>
      </c>
      <c r="E11" s="19">
        <v>42470</v>
      </c>
      <c r="F11" s="20">
        <v>2757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42470</v>
      </c>
      <c r="B12" s="23">
        <v>6489</v>
      </c>
      <c r="C12" s="24" t="s">
        <v>18</v>
      </c>
      <c r="D12" s="25">
        <v>3023.5</v>
      </c>
      <c r="E12" s="19">
        <v>42476</v>
      </c>
      <c r="F12" s="20">
        <v>3023.5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42470</v>
      </c>
      <c r="B13" s="23">
        <v>6512</v>
      </c>
      <c r="C13" s="24" t="s">
        <v>61</v>
      </c>
      <c r="D13" s="25">
        <v>4309</v>
      </c>
      <c r="E13" s="19">
        <v>42473</v>
      </c>
      <c r="F13" s="20">
        <v>4309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42471</v>
      </c>
      <c r="B14" s="23">
        <v>6541</v>
      </c>
      <c r="C14" s="24" t="s">
        <v>61</v>
      </c>
      <c r="D14" s="25">
        <v>2948</v>
      </c>
      <c r="E14" s="19">
        <v>42473</v>
      </c>
      <c r="F14" s="20">
        <v>2948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42473</v>
      </c>
      <c r="B15" s="23">
        <v>6632</v>
      </c>
      <c r="C15" s="24" t="s">
        <v>61</v>
      </c>
      <c r="D15" s="25">
        <v>2521.5</v>
      </c>
      <c r="E15" s="19">
        <v>42474</v>
      </c>
      <c r="F15" s="20">
        <v>2521.5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42474</v>
      </c>
      <c r="B16" s="23">
        <v>6647</v>
      </c>
      <c r="C16" s="24" t="s">
        <v>18</v>
      </c>
      <c r="D16" s="25">
        <v>1375</v>
      </c>
      <c r="E16" s="19">
        <v>42475</v>
      </c>
      <c r="F16" s="20">
        <v>1375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42474</v>
      </c>
      <c r="B17" s="23">
        <v>6658</v>
      </c>
      <c r="C17" s="24" t="s">
        <v>61</v>
      </c>
      <c r="D17" s="25">
        <v>5329</v>
      </c>
      <c r="E17" s="19">
        <v>42475</v>
      </c>
      <c r="F17" s="20">
        <v>5329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42475</v>
      </c>
      <c r="B18" s="23">
        <v>6707</v>
      </c>
      <c r="C18" s="24" t="s">
        <v>61</v>
      </c>
      <c r="D18" s="25">
        <v>6363</v>
      </c>
      <c r="E18" s="19">
        <v>42476</v>
      </c>
      <c r="F18" s="20">
        <v>6363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42476</v>
      </c>
      <c r="B19" s="23">
        <v>6741</v>
      </c>
      <c r="C19" s="24" t="s">
        <v>18</v>
      </c>
      <c r="D19" s="25">
        <v>3228</v>
      </c>
      <c r="E19" s="19">
        <v>42477</v>
      </c>
      <c r="F19" s="20">
        <v>3228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42476</v>
      </c>
      <c r="B20" s="23">
        <v>6757</v>
      </c>
      <c r="C20" s="24" t="s">
        <v>61</v>
      </c>
      <c r="D20" s="25">
        <v>10560</v>
      </c>
      <c r="E20" s="19">
        <v>42477</v>
      </c>
      <c r="F20" s="20">
        <v>10560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42477</v>
      </c>
      <c r="B21" s="23">
        <v>6797</v>
      </c>
      <c r="C21" s="24" t="s">
        <v>12</v>
      </c>
      <c r="D21" s="25">
        <v>1430</v>
      </c>
      <c r="E21" s="19">
        <v>42489</v>
      </c>
      <c r="F21" s="20">
        <v>1430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42477</v>
      </c>
      <c r="B22" s="23">
        <v>6813</v>
      </c>
      <c r="C22" s="24" t="s">
        <v>18</v>
      </c>
      <c r="D22" s="25">
        <v>2576.5</v>
      </c>
      <c r="E22" s="19">
        <v>42483</v>
      </c>
      <c r="F22" s="20">
        <v>2576.5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42480</v>
      </c>
      <c r="B23" s="23">
        <v>6946</v>
      </c>
      <c r="C23" s="24" t="s">
        <v>61</v>
      </c>
      <c r="D23" s="25">
        <v>2521.5</v>
      </c>
      <c r="E23" s="19">
        <v>42481</v>
      </c>
      <c r="F23" s="20">
        <v>2521.5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42483</v>
      </c>
      <c r="B24" s="23">
        <v>7057</v>
      </c>
      <c r="C24" s="24" t="s">
        <v>18</v>
      </c>
      <c r="D24" s="25">
        <v>3023</v>
      </c>
      <c r="E24" s="19">
        <v>42484</v>
      </c>
      <c r="F24" s="20">
        <v>3023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42484</v>
      </c>
      <c r="B25" s="23">
        <v>7101</v>
      </c>
      <c r="C25" s="24" t="s">
        <v>18</v>
      </c>
      <c r="D25" s="25">
        <v>2946.5</v>
      </c>
      <c r="E25" s="19">
        <v>42490</v>
      </c>
      <c r="F25" s="20">
        <v>2946.5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42485</v>
      </c>
      <c r="B26" s="23">
        <v>7156</v>
      </c>
      <c r="C26" s="24" t="s">
        <v>61</v>
      </c>
      <c r="D26" s="25">
        <v>6090.5</v>
      </c>
      <c r="E26" s="19">
        <v>42486</v>
      </c>
      <c r="F26" s="20">
        <v>6090.5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42486</v>
      </c>
      <c r="B27" s="23">
        <v>7189</v>
      </c>
      <c r="C27" s="24" t="s">
        <v>12</v>
      </c>
      <c r="D27" s="29">
        <v>1755</v>
      </c>
      <c r="E27" s="19">
        <v>42489</v>
      </c>
      <c r="F27" s="20">
        <v>1755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42487</v>
      </c>
      <c r="B28" s="23">
        <v>7230</v>
      </c>
      <c r="C28" s="24" t="s">
        <v>61</v>
      </c>
      <c r="D28" s="25">
        <v>6089</v>
      </c>
      <c r="E28" s="19">
        <v>42488</v>
      </c>
      <c r="F28" s="20">
        <v>6089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42489</v>
      </c>
      <c r="B29" s="30">
        <v>7293</v>
      </c>
      <c r="C29" s="24" t="s">
        <v>18</v>
      </c>
      <c r="D29" s="25">
        <v>1265</v>
      </c>
      <c r="E29" s="19">
        <v>42490</v>
      </c>
      <c r="F29" s="20">
        <v>1265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42490</v>
      </c>
      <c r="B30" s="30">
        <v>7355</v>
      </c>
      <c r="C30" s="24" t="s">
        <v>18</v>
      </c>
      <c r="D30" s="25">
        <v>3385</v>
      </c>
      <c r="E30" s="56">
        <v>42491</v>
      </c>
      <c r="F30" s="57">
        <v>3385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90849</v>
      </c>
      <c r="E51" s="48"/>
      <c r="F51" s="47">
        <f>SUM(F4:F50)</f>
        <v>90849</v>
      </c>
      <c r="G51" s="107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07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07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07"/>
      <c r="H54" s="2"/>
      <c r="K54"/>
    </row>
    <row r="55" spans="1:11" ht="21.75" thickBot="1" x14ac:dyDescent="0.4">
      <c r="A55" s="45"/>
      <c r="B55" s="46"/>
      <c r="C55" s="2"/>
      <c r="D55" s="133">
        <f>D51-F51</f>
        <v>0</v>
      </c>
      <c r="E55" s="134"/>
      <c r="F55" s="135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6" t="s">
        <v>10</v>
      </c>
      <c r="E57" s="136"/>
      <c r="F57" s="136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topLeftCell="A28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63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42491</v>
      </c>
      <c r="B4" s="16">
        <v>7403</v>
      </c>
      <c r="C4" s="17" t="s">
        <v>12</v>
      </c>
      <c r="D4" s="18">
        <v>2567.5</v>
      </c>
      <c r="E4" s="19">
        <v>42496</v>
      </c>
      <c r="F4" s="20">
        <v>2567.5</v>
      </c>
      <c r="G4" s="21">
        <f>D4-F4</f>
        <v>0</v>
      </c>
      <c r="H4" s="2"/>
    </row>
    <row r="5" spans="1:12" x14ac:dyDescent="0.25">
      <c r="A5" s="22">
        <v>42491</v>
      </c>
      <c r="B5" s="23">
        <v>7410</v>
      </c>
      <c r="C5" s="24" t="s">
        <v>18</v>
      </c>
      <c r="D5" s="25">
        <v>3428.5</v>
      </c>
      <c r="E5" s="19">
        <v>42497</v>
      </c>
      <c r="F5" s="20">
        <v>3428.5</v>
      </c>
      <c r="G5" s="26">
        <f>D5-F5</f>
        <v>0</v>
      </c>
      <c r="H5" s="2"/>
    </row>
    <row r="6" spans="1:12" x14ac:dyDescent="0.25">
      <c r="A6" s="22">
        <v>42493</v>
      </c>
      <c r="B6" s="23">
        <v>7511</v>
      </c>
      <c r="C6" s="24" t="s">
        <v>61</v>
      </c>
      <c r="D6" s="25">
        <v>4118</v>
      </c>
      <c r="E6" s="19">
        <v>42494</v>
      </c>
      <c r="F6" s="20">
        <v>4118</v>
      </c>
      <c r="G6" s="26">
        <f>D6-F6</f>
        <v>0</v>
      </c>
      <c r="H6" s="2"/>
    </row>
    <row r="7" spans="1:12" x14ac:dyDescent="0.25">
      <c r="A7" s="22">
        <v>42494</v>
      </c>
      <c r="B7" s="23">
        <v>7536</v>
      </c>
      <c r="C7" s="24" t="s">
        <v>61</v>
      </c>
      <c r="D7" s="25">
        <v>4958</v>
      </c>
      <c r="E7" s="19">
        <v>42495</v>
      </c>
      <c r="F7" s="20">
        <v>4958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42495</v>
      </c>
      <c r="B8" s="23">
        <v>7570</v>
      </c>
      <c r="C8" s="24" t="s">
        <v>61</v>
      </c>
      <c r="D8" s="25">
        <v>7435</v>
      </c>
      <c r="E8" s="19">
        <v>42497</v>
      </c>
      <c r="F8" s="20">
        <v>7435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42496</v>
      </c>
      <c r="B9" s="23">
        <v>7602</v>
      </c>
      <c r="C9" s="24" t="s">
        <v>12</v>
      </c>
      <c r="D9" s="25">
        <v>1326</v>
      </c>
      <c r="E9" s="19">
        <v>42504</v>
      </c>
      <c r="F9" s="20">
        <v>1326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42497</v>
      </c>
      <c r="B10" s="23">
        <v>7675</v>
      </c>
      <c r="C10" s="24" t="s">
        <v>12</v>
      </c>
      <c r="D10" s="25">
        <v>1709</v>
      </c>
      <c r="E10" s="19">
        <v>42504</v>
      </c>
      <c r="F10" s="20">
        <v>1709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42497</v>
      </c>
      <c r="B11" s="23">
        <v>7687</v>
      </c>
      <c r="C11" s="24" t="s">
        <v>18</v>
      </c>
      <c r="D11" s="25">
        <v>3128</v>
      </c>
      <c r="E11" s="19">
        <v>42498</v>
      </c>
      <c r="F11" s="20">
        <v>3128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42498</v>
      </c>
      <c r="B12" s="23">
        <v>7743</v>
      </c>
      <c r="C12" s="24" t="s">
        <v>18</v>
      </c>
      <c r="D12" s="25">
        <v>3284.5</v>
      </c>
      <c r="E12" s="19">
        <v>42504</v>
      </c>
      <c r="F12" s="20">
        <v>3284.5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42499</v>
      </c>
      <c r="B13" s="23">
        <v>7786</v>
      </c>
      <c r="C13" s="24" t="s">
        <v>13</v>
      </c>
      <c r="D13" s="25">
        <v>30572</v>
      </c>
      <c r="E13" s="19">
        <v>42500</v>
      </c>
      <c r="F13" s="20">
        <v>30572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42499</v>
      </c>
      <c r="B14" s="23">
        <v>7790</v>
      </c>
      <c r="C14" s="24" t="s">
        <v>61</v>
      </c>
      <c r="D14" s="25">
        <v>6931.5</v>
      </c>
      <c r="E14" s="19">
        <v>42500</v>
      </c>
      <c r="F14" s="20">
        <v>6931.5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42499</v>
      </c>
      <c r="B15" s="23">
        <v>7797</v>
      </c>
      <c r="C15" s="24" t="s">
        <v>12</v>
      </c>
      <c r="D15" s="25">
        <v>2203.5</v>
      </c>
      <c r="E15" s="19">
        <v>42508</v>
      </c>
      <c r="F15" s="20">
        <v>2203.5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42500</v>
      </c>
      <c r="B16" s="23">
        <v>7838</v>
      </c>
      <c r="C16" s="24" t="s">
        <v>61</v>
      </c>
      <c r="D16" s="25">
        <v>3036</v>
      </c>
      <c r="E16" s="19">
        <v>42501</v>
      </c>
      <c r="F16" s="20">
        <v>3036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42502</v>
      </c>
      <c r="B17" s="23">
        <v>7917</v>
      </c>
      <c r="C17" s="24" t="s">
        <v>12</v>
      </c>
      <c r="D17" s="25">
        <v>1319.5</v>
      </c>
      <c r="E17" s="19">
        <v>42508</v>
      </c>
      <c r="F17" s="20">
        <v>1319.5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42504</v>
      </c>
      <c r="B18" s="23">
        <v>7985</v>
      </c>
      <c r="C18" s="24" t="s">
        <v>18</v>
      </c>
      <c r="D18" s="25">
        <v>3260</v>
      </c>
      <c r="E18" s="19">
        <v>42505</v>
      </c>
      <c r="F18" s="20">
        <v>3260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42504</v>
      </c>
      <c r="B19" s="23">
        <v>7995</v>
      </c>
      <c r="C19" s="24" t="s">
        <v>61</v>
      </c>
      <c r="D19" s="25">
        <v>10387</v>
      </c>
      <c r="E19" s="19">
        <v>42505</v>
      </c>
      <c r="F19" s="20">
        <v>10387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42505</v>
      </c>
      <c r="B20" s="23">
        <v>8023</v>
      </c>
      <c r="C20" s="24" t="s">
        <v>12</v>
      </c>
      <c r="D20" s="25">
        <v>1176.5</v>
      </c>
      <c r="E20" s="56">
        <v>42527</v>
      </c>
      <c r="F20" s="57">
        <v>1176.5</v>
      </c>
      <c r="G20" s="110">
        <f t="shared" si="0"/>
        <v>0</v>
      </c>
      <c r="H20" s="2"/>
      <c r="J20" s="27"/>
      <c r="K20" s="28"/>
      <c r="L20" s="27"/>
    </row>
    <row r="21" spans="1:12" x14ac:dyDescent="0.25">
      <c r="A21" s="22">
        <v>42505</v>
      </c>
      <c r="B21" s="23">
        <v>8030</v>
      </c>
      <c r="C21" s="24" t="s">
        <v>18</v>
      </c>
      <c r="D21" s="25">
        <v>3437</v>
      </c>
      <c r="E21" s="19">
        <v>42511</v>
      </c>
      <c r="F21" s="20">
        <v>3437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42507</v>
      </c>
      <c r="B22" s="23">
        <v>8121</v>
      </c>
      <c r="C22" s="24" t="s">
        <v>61</v>
      </c>
      <c r="D22" s="25">
        <v>1580</v>
      </c>
      <c r="E22" s="19">
        <v>42508</v>
      </c>
      <c r="F22" s="20">
        <v>1580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42507</v>
      </c>
      <c r="B23" s="23">
        <v>8127</v>
      </c>
      <c r="C23" s="24" t="s">
        <v>61</v>
      </c>
      <c r="D23" s="25">
        <v>2958</v>
      </c>
      <c r="E23" s="19">
        <v>42508</v>
      </c>
      <c r="F23" s="20">
        <v>2958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42508</v>
      </c>
      <c r="B24" s="23">
        <v>8149</v>
      </c>
      <c r="C24" s="24" t="s">
        <v>61</v>
      </c>
      <c r="D24" s="25">
        <v>5230.5</v>
      </c>
      <c r="E24" s="19">
        <v>42509</v>
      </c>
      <c r="F24" s="20">
        <v>5230.5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42509</v>
      </c>
      <c r="B25" s="23">
        <v>8180</v>
      </c>
      <c r="C25" s="24" t="s">
        <v>61</v>
      </c>
      <c r="D25" s="25">
        <v>7920</v>
      </c>
      <c r="E25" s="19">
        <v>42510</v>
      </c>
      <c r="F25" s="20">
        <v>7920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42510</v>
      </c>
      <c r="B26" s="23">
        <v>8215</v>
      </c>
      <c r="C26" s="24" t="s">
        <v>61</v>
      </c>
      <c r="D26" s="25">
        <v>7930</v>
      </c>
      <c r="E26" s="19">
        <v>42511</v>
      </c>
      <c r="F26" s="20">
        <v>7930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42511</v>
      </c>
      <c r="B27" s="23">
        <v>8263</v>
      </c>
      <c r="C27" s="24" t="s">
        <v>12</v>
      </c>
      <c r="D27" s="25">
        <v>1948</v>
      </c>
      <c r="E27" s="56">
        <v>42527</v>
      </c>
      <c r="F27" s="57">
        <v>1948</v>
      </c>
      <c r="G27" s="110">
        <f t="shared" si="0"/>
        <v>0</v>
      </c>
      <c r="H27" s="2"/>
      <c r="J27" s="27"/>
      <c r="K27" s="28"/>
      <c r="L27" s="27"/>
    </row>
    <row r="28" spans="1:12" x14ac:dyDescent="0.25">
      <c r="A28" s="22">
        <v>42511</v>
      </c>
      <c r="B28" s="23">
        <v>8266</v>
      </c>
      <c r="C28" s="24" t="s">
        <v>61</v>
      </c>
      <c r="D28" s="25">
        <v>12227</v>
      </c>
      <c r="E28" s="19">
        <v>42512</v>
      </c>
      <c r="F28" s="20">
        <v>12227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42511</v>
      </c>
      <c r="B29" s="30">
        <v>8272</v>
      </c>
      <c r="C29" s="24" t="s">
        <v>18</v>
      </c>
      <c r="D29" s="25">
        <v>3394</v>
      </c>
      <c r="E29" s="19">
        <v>42512</v>
      </c>
      <c r="F29" s="20">
        <v>3394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42512</v>
      </c>
      <c r="B30" s="30">
        <v>8313</v>
      </c>
      <c r="C30" s="24" t="s">
        <v>12</v>
      </c>
      <c r="D30" s="25">
        <v>2692</v>
      </c>
      <c r="E30" s="56">
        <v>42527</v>
      </c>
      <c r="F30" s="57">
        <v>2692</v>
      </c>
      <c r="G30" s="110">
        <f t="shared" si="0"/>
        <v>0</v>
      </c>
      <c r="H30" s="2"/>
      <c r="J30" s="27"/>
      <c r="K30" s="28"/>
      <c r="L30" s="27"/>
    </row>
    <row r="31" spans="1:12" ht="15.75" x14ac:dyDescent="0.25">
      <c r="A31" s="22">
        <v>42512</v>
      </c>
      <c r="B31" s="30">
        <v>8324</v>
      </c>
      <c r="C31" s="24" t="s">
        <v>18</v>
      </c>
      <c r="D31" s="25">
        <v>3142</v>
      </c>
      <c r="E31" s="19">
        <v>42518</v>
      </c>
      <c r="F31" s="20">
        <v>3142</v>
      </c>
      <c r="G31" s="26">
        <f t="shared" si="0"/>
        <v>0</v>
      </c>
      <c r="J31" s="27"/>
      <c r="K31" s="28"/>
      <c r="L31" s="27"/>
    </row>
    <row r="32" spans="1:12" ht="15.75" x14ac:dyDescent="0.25">
      <c r="A32" s="22">
        <v>42512</v>
      </c>
      <c r="B32" s="30">
        <v>8333</v>
      </c>
      <c r="C32" s="24" t="s">
        <v>61</v>
      </c>
      <c r="D32" s="25">
        <v>6047</v>
      </c>
      <c r="E32" s="19">
        <v>42513</v>
      </c>
      <c r="F32" s="20">
        <v>6047</v>
      </c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>
        <v>42513</v>
      </c>
      <c r="B33" s="30">
        <v>8370</v>
      </c>
      <c r="C33" s="24" t="s">
        <v>61</v>
      </c>
      <c r="D33" s="25">
        <v>6331</v>
      </c>
      <c r="E33" s="19">
        <v>42514</v>
      </c>
      <c r="F33" s="20">
        <v>6331</v>
      </c>
      <c r="G33" s="26">
        <f t="shared" si="0"/>
        <v>0</v>
      </c>
      <c r="H33" s="2"/>
    </row>
    <row r="34" spans="1:11" ht="15.75" x14ac:dyDescent="0.25">
      <c r="A34" s="22">
        <v>42514</v>
      </c>
      <c r="B34" s="30">
        <v>8396</v>
      </c>
      <c r="C34" s="24" t="s">
        <v>61</v>
      </c>
      <c r="D34" s="25">
        <v>3316.5</v>
      </c>
      <c r="E34" s="19">
        <v>42515</v>
      </c>
      <c r="F34" s="20">
        <v>3316.5</v>
      </c>
      <c r="G34" s="26">
        <f t="shared" si="0"/>
        <v>0</v>
      </c>
      <c r="H34" s="2"/>
    </row>
    <row r="35" spans="1:11" ht="15.75" x14ac:dyDescent="0.25">
      <c r="A35" s="22">
        <v>42515</v>
      </c>
      <c r="B35" s="30">
        <v>8418</v>
      </c>
      <c r="C35" s="24" t="s">
        <v>12</v>
      </c>
      <c r="D35" s="25">
        <v>1410.5</v>
      </c>
      <c r="E35" s="56">
        <v>42527</v>
      </c>
      <c r="F35" s="57">
        <v>1410.5</v>
      </c>
      <c r="G35" s="110">
        <f t="shared" si="0"/>
        <v>0</v>
      </c>
      <c r="H35" s="2"/>
    </row>
    <row r="36" spans="1:11" ht="15.75" x14ac:dyDescent="0.25">
      <c r="A36" s="22">
        <v>42515</v>
      </c>
      <c r="B36" s="30">
        <v>8423</v>
      </c>
      <c r="C36" s="24" t="s">
        <v>61</v>
      </c>
      <c r="D36" s="25">
        <v>6499</v>
      </c>
      <c r="E36" s="19">
        <v>42516</v>
      </c>
      <c r="F36" s="20">
        <v>6499</v>
      </c>
      <c r="G36" s="26">
        <f t="shared" si="0"/>
        <v>0</v>
      </c>
      <c r="H36" s="2"/>
    </row>
    <row r="37" spans="1:11" ht="15.75" x14ac:dyDescent="0.25">
      <c r="A37" s="22">
        <v>42516</v>
      </c>
      <c r="B37" s="30">
        <v>8473</v>
      </c>
      <c r="C37" s="24" t="s">
        <v>61</v>
      </c>
      <c r="D37" s="25">
        <v>8703</v>
      </c>
      <c r="E37" s="19">
        <v>42517</v>
      </c>
      <c r="F37" s="20">
        <v>8703</v>
      </c>
      <c r="G37" s="26">
        <f t="shared" si="0"/>
        <v>0</v>
      </c>
      <c r="H37" s="2"/>
      <c r="K37"/>
    </row>
    <row r="38" spans="1:11" ht="15.75" x14ac:dyDescent="0.25">
      <c r="A38" s="22">
        <v>42517</v>
      </c>
      <c r="B38" s="30">
        <v>8522</v>
      </c>
      <c r="C38" s="24" t="s">
        <v>61</v>
      </c>
      <c r="D38" s="25">
        <v>7769</v>
      </c>
      <c r="E38" s="19">
        <v>42518</v>
      </c>
      <c r="F38" s="20">
        <v>7769</v>
      </c>
      <c r="G38" s="26">
        <f t="shared" si="0"/>
        <v>0</v>
      </c>
      <c r="H38" s="2"/>
      <c r="K38"/>
    </row>
    <row r="39" spans="1:11" ht="15.75" x14ac:dyDescent="0.25">
      <c r="A39" s="22">
        <v>42518</v>
      </c>
      <c r="B39" s="30">
        <v>8554</v>
      </c>
      <c r="C39" s="24" t="s">
        <v>64</v>
      </c>
      <c r="D39" s="25">
        <v>5469</v>
      </c>
      <c r="E39" s="19">
        <v>42519</v>
      </c>
      <c r="F39" s="20">
        <v>5469</v>
      </c>
      <c r="G39" s="26">
        <f t="shared" si="0"/>
        <v>0</v>
      </c>
      <c r="H39" s="2"/>
      <c r="K39"/>
    </row>
    <row r="40" spans="1:11" ht="15.75" x14ac:dyDescent="0.25">
      <c r="A40" s="22">
        <v>42518</v>
      </c>
      <c r="B40" s="30">
        <v>8555</v>
      </c>
      <c r="C40" s="24" t="s">
        <v>18</v>
      </c>
      <c r="D40" s="25">
        <v>3508</v>
      </c>
      <c r="E40" s="19">
        <v>42519</v>
      </c>
      <c r="F40" s="20">
        <v>3508</v>
      </c>
      <c r="G40" s="26">
        <f t="shared" si="0"/>
        <v>0</v>
      </c>
      <c r="H40" s="2"/>
      <c r="K40"/>
    </row>
    <row r="41" spans="1:11" ht="15.75" x14ac:dyDescent="0.25">
      <c r="A41" s="22">
        <v>42518</v>
      </c>
      <c r="B41" s="30">
        <v>8594</v>
      </c>
      <c r="C41" s="24" t="s">
        <v>61</v>
      </c>
      <c r="D41" s="25">
        <v>2227.5</v>
      </c>
      <c r="E41" s="19">
        <v>42519</v>
      </c>
      <c r="F41" s="20">
        <v>2227.5</v>
      </c>
      <c r="G41" s="26">
        <f t="shared" si="0"/>
        <v>0</v>
      </c>
      <c r="H41" s="2"/>
      <c r="K41"/>
    </row>
    <row r="42" spans="1:11" ht="15.75" x14ac:dyDescent="0.25">
      <c r="A42" s="22">
        <v>42519</v>
      </c>
      <c r="B42" s="30">
        <v>8602</v>
      </c>
      <c r="C42" s="24" t="s">
        <v>61</v>
      </c>
      <c r="D42" s="25">
        <v>16164</v>
      </c>
      <c r="E42" s="19">
        <v>42520</v>
      </c>
      <c r="F42" s="20">
        <v>16164</v>
      </c>
      <c r="G42" s="26">
        <f t="shared" si="0"/>
        <v>0</v>
      </c>
      <c r="H42" s="2"/>
      <c r="K42"/>
    </row>
    <row r="43" spans="1:11" ht="15.75" x14ac:dyDescent="0.25">
      <c r="A43" s="22">
        <v>42519</v>
      </c>
      <c r="B43" s="30">
        <v>8605</v>
      </c>
      <c r="C43" s="24" t="s">
        <v>18</v>
      </c>
      <c r="D43" s="25">
        <v>2546.5</v>
      </c>
      <c r="E43" s="56">
        <v>42525</v>
      </c>
      <c r="F43" s="57">
        <v>2546.5</v>
      </c>
      <c r="G43" s="26">
        <f t="shared" si="0"/>
        <v>0</v>
      </c>
      <c r="H43" s="2"/>
      <c r="K43"/>
    </row>
    <row r="44" spans="1:11" x14ac:dyDescent="0.25">
      <c r="A44" s="22">
        <v>42519</v>
      </c>
      <c r="B44" s="31">
        <v>8635</v>
      </c>
      <c r="C44" s="32" t="s">
        <v>12</v>
      </c>
      <c r="D44" s="33">
        <v>3088</v>
      </c>
      <c r="E44" s="108">
        <v>42527</v>
      </c>
      <c r="F44" s="109">
        <v>3088</v>
      </c>
      <c r="G44" s="111">
        <f t="shared" si="0"/>
        <v>0</v>
      </c>
      <c r="H44" s="2"/>
      <c r="K44"/>
    </row>
    <row r="45" spans="1:11" x14ac:dyDescent="0.25">
      <c r="A45" s="22">
        <v>42520</v>
      </c>
      <c r="B45" s="31">
        <v>8652</v>
      </c>
      <c r="C45" s="32" t="s">
        <v>61</v>
      </c>
      <c r="D45" s="33">
        <v>3082</v>
      </c>
      <c r="E45" s="34">
        <v>42521</v>
      </c>
      <c r="F45" s="35">
        <v>3082</v>
      </c>
      <c r="G45" s="36">
        <f t="shared" si="0"/>
        <v>0</v>
      </c>
      <c r="H45" s="2"/>
      <c r="K45"/>
    </row>
    <row r="46" spans="1:11" x14ac:dyDescent="0.25">
      <c r="A46" s="22">
        <v>42520</v>
      </c>
      <c r="B46" s="31">
        <v>8666</v>
      </c>
      <c r="C46" s="32" t="s">
        <v>61</v>
      </c>
      <c r="D46" s="33">
        <v>3230</v>
      </c>
      <c r="E46" s="34">
        <v>42521</v>
      </c>
      <c r="F46" s="35">
        <v>3230</v>
      </c>
      <c r="G46" s="36">
        <f t="shared" si="0"/>
        <v>0</v>
      </c>
      <c r="H46" s="2"/>
      <c r="K46"/>
    </row>
    <row r="47" spans="1:11" x14ac:dyDescent="0.25">
      <c r="A47" s="22">
        <v>42521</v>
      </c>
      <c r="B47" s="31">
        <v>8675</v>
      </c>
      <c r="C47" s="32" t="s">
        <v>61</v>
      </c>
      <c r="D47" s="33">
        <v>3127.5</v>
      </c>
      <c r="E47" s="108">
        <v>42522</v>
      </c>
      <c r="F47" s="109">
        <v>3127.5</v>
      </c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225817.5</v>
      </c>
      <c r="E51" s="48"/>
      <c r="F51" s="47">
        <f>SUM(F4:F50)</f>
        <v>225817.5</v>
      </c>
      <c r="G51" s="107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07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07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07"/>
      <c r="H54" s="2"/>
      <c r="K54"/>
    </row>
    <row r="55" spans="1:11" ht="21.75" thickBot="1" x14ac:dyDescent="0.4">
      <c r="A55" s="45"/>
      <c r="B55" s="46"/>
      <c r="C55" s="2"/>
      <c r="D55" s="133">
        <f>D51-F51</f>
        <v>0</v>
      </c>
      <c r="E55" s="134"/>
      <c r="F55" s="135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6" t="s">
        <v>10</v>
      </c>
      <c r="E57" s="136"/>
      <c r="F57" s="136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0"/>
  <sheetViews>
    <sheetView topLeftCell="A43" workbookViewId="0">
      <selection activeCell="J45" sqref="J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65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42522</v>
      </c>
      <c r="B4" s="16">
        <v>8709</v>
      </c>
      <c r="C4" s="17" t="s">
        <v>12</v>
      </c>
      <c r="D4" s="18">
        <v>1261</v>
      </c>
      <c r="E4" s="19">
        <v>42527</v>
      </c>
      <c r="F4" s="20">
        <v>1261</v>
      </c>
      <c r="G4" s="21">
        <f>D4-F4</f>
        <v>0</v>
      </c>
      <c r="H4" s="2"/>
      <c r="K4" s="18"/>
    </row>
    <row r="5" spans="1:12" x14ac:dyDescent="0.25">
      <c r="A5" s="22">
        <v>42522</v>
      </c>
      <c r="B5" s="23">
        <v>8712</v>
      </c>
      <c r="C5" s="24" t="s">
        <v>61</v>
      </c>
      <c r="D5" s="25">
        <v>6600.5</v>
      </c>
      <c r="E5" s="19">
        <v>42523</v>
      </c>
      <c r="F5" s="20">
        <v>6600.5</v>
      </c>
      <c r="G5" s="26">
        <f>D5-F5</f>
        <v>0</v>
      </c>
      <c r="H5" s="2"/>
      <c r="K5" s="20"/>
    </row>
    <row r="6" spans="1:12" x14ac:dyDescent="0.25">
      <c r="A6" s="22">
        <v>42522</v>
      </c>
      <c r="B6" s="23">
        <v>8716</v>
      </c>
      <c r="C6" s="24" t="s">
        <v>18</v>
      </c>
      <c r="D6" s="25">
        <v>1721</v>
      </c>
      <c r="E6" s="19">
        <v>42524</v>
      </c>
      <c r="F6" s="20">
        <v>1721</v>
      </c>
      <c r="G6" s="26">
        <f>D6-F6</f>
        <v>0</v>
      </c>
      <c r="H6" s="2"/>
      <c r="K6" s="20"/>
    </row>
    <row r="7" spans="1:12" x14ac:dyDescent="0.25">
      <c r="A7" s="22">
        <v>42522</v>
      </c>
      <c r="B7" s="23">
        <v>8719</v>
      </c>
      <c r="C7" s="24" t="s">
        <v>14</v>
      </c>
      <c r="D7" s="25">
        <v>3819</v>
      </c>
      <c r="E7" s="19">
        <v>42524</v>
      </c>
      <c r="F7" s="20">
        <v>3819</v>
      </c>
      <c r="G7" s="26">
        <f t="shared" ref="G7:G49" si="0">D7-F7</f>
        <v>0</v>
      </c>
      <c r="H7" s="2"/>
      <c r="J7" s="27"/>
      <c r="K7" s="20"/>
      <c r="L7" s="27"/>
    </row>
    <row r="8" spans="1:12" x14ac:dyDescent="0.25">
      <c r="A8" s="22">
        <v>42522</v>
      </c>
      <c r="B8" s="23">
        <v>8724</v>
      </c>
      <c r="C8" s="24" t="s">
        <v>60</v>
      </c>
      <c r="D8" s="25">
        <v>3001.5</v>
      </c>
      <c r="E8" s="19">
        <v>42524</v>
      </c>
      <c r="F8" s="20">
        <v>3001.5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42523</v>
      </c>
      <c r="B9" s="23">
        <v>8737</v>
      </c>
      <c r="C9" s="24" t="s">
        <v>61</v>
      </c>
      <c r="D9" s="25">
        <v>8124.5</v>
      </c>
      <c r="E9" s="19">
        <v>42524</v>
      </c>
      <c r="F9" s="20">
        <v>8124.5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42524</v>
      </c>
      <c r="B10" s="23">
        <v>8771</v>
      </c>
      <c r="C10" s="24" t="s">
        <v>12</v>
      </c>
      <c r="D10" s="25">
        <v>748</v>
      </c>
      <c r="E10" s="19">
        <v>42533</v>
      </c>
      <c r="F10" s="20">
        <v>748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42524</v>
      </c>
      <c r="B11" s="23">
        <v>8773</v>
      </c>
      <c r="C11" s="24" t="s">
        <v>61</v>
      </c>
      <c r="D11" s="25">
        <v>20466.5</v>
      </c>
      <c r="E11" s="19">
        <v>42525</v>
      </c>
      <c r="F11" s="20">
        <v>20466.5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42524</v>
      </c>
      <c r="B12" s="23">
        <v>8778</v>
      </c>
      <c r="C12" s="24" t="s">
        <v>14</v>
      </c>
      <c r="D12" s="25">
        <v>2096.5</v>
      </c>
      <c r="E12" s="19">
        <v>42525</v>
      </c>
      <c r="F12" s="20">
        <v>2096.5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42525</v>
      </c>
      <c r="B13" s="23">
        <v>8807</v>
      </c>
      <c r="C13" s="24" t="s">
        <v>12</v>
      </c>
      <c r="D13" s="25">
        <v>1508</v>
      </c>
      <c r="E13" s="19">
        <v>42533</v>
      </c>
      <c r="F13" s="20">
        <v>1508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42525</v>
      </c>
      <c r="B14" s="23">
        <v>8812</v>
      </c>
      <c r="C14" s="24" t="s">
        <v>61</v>
      </c>
      <c r="D14" s="25">
        <v>6831</v>
      </c>
      <c r="E14" s="19">
        <v>42526</v>
      </c>
      <c r="F14" s="20">
        <v>6831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42525</v>
      </c>
      <c r="B15" s="23">
        <v>8821</v>
      </c>
      <c r="C15" s="24" t="s">
        <v>18</v>
      </c>
      <c r="D15" s="25">
        <v>2769.5</v>
      </c>
      <c r="E15" s="19">
        <v>42527</v>
      </c>
      <c r="F15" s="20">
        <v>2769.5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42526</v>
      </c>
      <c r="B16" s="23">
        <v>8878</v>
      </c>
      <c r="C16" s="24" t="s">
        <v>18</v>
      </c>
      <c r="D16" s="25">
        <v>3119</v>
      </c>
      <c r="E16" s="19">
        <v>42532</v>
      </c>
      <c r="F16" s="20">
        <v>3119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42526</v>
      </c>
      <c r="B17" s="23">
        <v>8897</v>
      </c>
      <c r="C17" s="24" t="s">
        <v>61</v>
      </c>
      <c r="D17" s="25">
        <v>9367</v>
      </c>
      <c r="E17" s="19">
        <v>42527</v>
      </c>
      <c r="F17" s="20">
        <v>9367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42527</v>
      </c>
      <c r="B18" s="23">
        <v>8827</v>
      </c>
      <c r="C18" s="24" t="s">
        <v>61</v>
      </c>
      <c r="D18" s="25">
        <v>8365</v>
      </c>
      <c r="E18" s="19">
        <v>42528</v>
      </c>
      <c r="F18" s="20">
        <v>8365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42528</v>
      </c>
      <c r="B19" s="23">
        <v>8972</v>
      </c>
      <c r="C19" s="24" t="s">
        <v>61</v>
      </c>
      <c r="D19" s="25">
        <v>2350</v>
      </c>
      <c r="E19" s="19">
        <v>42529</v>
      </c>
      <c r="F19" s="20">
        <v>2350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42528</v>
      </c>
      <c r="B20" s="23">
        <v>8989</v>
      </c>
      <c r="C20" s="24" t="s">
        <v>61</v>
      </c>
      <c r="D20" s="25">
        <v>2574</v>
      </c>
      <c r="E20" s="19">
        <v>42530</v>
      </c>
      <c r="F20" s="20">
        <v>2574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42529</v>
      </c>
      <c r="B21" s="23">
        <v>9005</v>
      </c>
      <c r="C21" s="24" t="s">
        <v>61</v>
      </c>
      <c r="D21" s="25">
        <v>10056.5</v>
      </c>
      <c r="E21" s="19">
        <v>42530</v>
      </c>
      <c r="F21" s="20">
        <v>10056.5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42531</v>
      </c>
      <c r="B22" s="23">
        <v>9075</v>
      </c>
      <c r="C22" s="24" t="s">
        <v>12</v>
      </c>
      <c r="D22" s="25">
        <v>2086.5</v>
      </c>
      <c r="E22" s="56">
        <v>42557</v>
      </c>
      <c r="F22" s="57">
        <v>2086.5</v>
      </c>
      <c r="G22" s="96">
        <f t="shared" si="0"/>
        <v>0</v>
      </c>
      <c r="H22" s="2"/>
      <c r="J22" s="27"/>
      <c r="K22" s="28"/>
      <c r="L22" s="27"/>
    </row>
    <row r="23" spans="1:12" x14ac:dyDescent="0.25">
      <c r="A23" s="22">
        <v>42531</v>
      </c>
      <c r="B23" s="23">
        <v>9085</v>
      </c>
      <c r="C23" s="24" t="s">
        <v>61</v>
      </c>
      <c r="D23" s="25">
        <v>10882</v>
      </c>
      <c r="E23" s="19">
        <v>42532</v>
      </c>
      <c r="F23" s="20">
        <v>10882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42532</v>
      </c>
      <c r="B24" s="23">
        <v>9123</v>
      </c>
      <c r="C24" s="24" t="s">
        <v>12</v>
      </c>
      <c r="D24" s="25">
        <v>1261</v>
      </c>
      <c r="E24" s="56">
        <v>42557</v>
      </c>
      <c r="F24" s="57">
        <v>1261</v>
      </c>
      <c r="G24" s="96">
        <f t="shared" si="0"/>
        <v>0</v>
      </c>
      <c r="H24" s="2"/>
      <c r="J24" s="27"/>
      <c r="K24" s="28"/>
      <c r="L24" s="27"/>
    </row>
    <row r="25" spans="1:12" x14ac:dyDescent="0.25">
      <c r="A25" s="22">
        <v>42532</v>
      </c>
      <c r="B25" s="23">
        <v>9143</v>
      </c>
      <c r="C25" s="24" t="s">
        <v>61</v>
      </c>
      <c r="D25" s="25">
        <v>3018.5</v>
      </c>
      <c r="E25" s="19">
        <v>42533</v>
      </c>
      <c r="F25" s="20">
        <v>3018.5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42533</v>
      </c>
      <c r="B26" s="23">
        <v>9180</v>
      </c>
      <c r="C26" s="24" t="s">
        <v>12</v>
      </c>
      <c r="D26" s="25">
        <v>851</v>
      </c>
      <c r="E26" s="56">
        <v>42557</v>
      </c>
      <c r="F26" s="57">
        <v>851</v>
      </c>
      <c r="G26" s="96">
        <f t="shared" si="0"/>
        <v>0</v>
      </c>
      <c r="H26" s="2"/>
      <c r="J26" s="27"/>
      <c r="K26" s="28"/>
      <c r="L26" s="27"/>
    </row>
    <row r="27" spans="1:12" x14ac:dyDescent="0.25">
      <c r="A27" s="22">
        <v>42533</v>
      </c>
      <c r="B27" s="23">
        <v>9185</v>
      </c>
      <c r="C27" s="24" t="s">
        <v>61</v>
      </c>
      <c r="D27" s="25">
        <v>12004.5</v>
      </c>
      <c r="E27" s="19">
        <v>42534</v>
      </c>
      <c r="F27" s="20">
        <v>12004.5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42533</v>
      </c>
      <c r="B28" s="23">
        <v>9194</v>
      </c>
      <c r="C28" s="24" t="s">
        <v>18</v>
      </c>
      <c r="D28" s="25">
        <v>2708</v>
      </c>
      <c r="E28" s="19">
        <v>42539</v>
      </c>
      <c r="F28" s="20">
        <v>2708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42533</v>
      </c>
      <c r="B29" s="23">
        <v>9228</v>
      </c>
      <c r="C29" s="24" t="s">
        <v>18</v>
      </c>
      <c r="D29" s="25">
        <v>569.5</v>
      </c>
      <c r="E29" s="19">
        <v>42539</v>
      </c>
      <c r="F29" s="20">
        <v>569.5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42534</v>
      </c>
      <c r="B30" s="23">
        <v>9232</v>
      </c>
      <c r="C30" s="24" t="s">
        <v>61</v>
      </c>
      <c r="D30" s="25">
        <v>3432</v>
      </c>
      <c r="E30" s="19">
        <v>42535</v>
      </c>
      <c r="F30" s="20">
        <v>3432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42534</v>
      </c>
      <c r="B31" s="30">
        <v>9241</v>
      </c>
      <c r="C31" s="24" t="s">
        <v>13</v>
      </c>
      <c r="D31" s="25">
        <v>33043.5</v>
      </c>
      <c r="E31" s="19">
        <v>42535</v>
      </c>
      <c r="F31" s="20">
        <v>33043.5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42536</v>
      </c>
      <c r="B32" s="30">
        <v>9317</v>
      </c>
      <c r="C32" s="24" t="s">
        <v>61</v>
      </c>
      <c r="D32" s="25">
        <v>8436.5</v>
      </c>
      <c r="E32" s="19">
        <v>42537</v>
      </c>
      <c r="F32" s="20">
        <v>8436.5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42537</v>
      </c>
      <c r="B33" s="30">
        <v>9343</v>
      </c>
      <c r="C33" s="24" t="s">
        <v>61</v>
      </c>
      <c r="D33" s="25">
        <v>7683</v>
      </c>
      <c r="E33" s="19">
        <v>42538</v>
      </c>
      <c r="F33" s="20">
        <v>7683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42538</v>
      </c>
      <c r="B34" s="30">
        <v>9385</v>
      </c>
      <c r="C34" s="24" t="s">
        <v>61</v>
      </c>
      <c r="D34" s="25">
        <v>11769.5</v>
      </c>
      <c r="E34" s="19">
        <v>42539</v>
      </c>
      <c r="F34" s="20">
        <v>11769.5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42539</v>
      </c>
      <c r="B35" s="30">
        <v>9424</v>
      </c>
      <c r="C35" s="24" t="s">
        <v>12</v>
      </c>
      <c r="D35" s="25">
        <v>1781</v>
      </c>
      <c r="E35" s="56">
        <v>42557</v>
      </c>
      <c r="F35" s="57">
        <v>1781</v>
      </c>
      <c r="G35" s="26">
        <f t="shared" si="0"/>
        <v>0</v>
      </c>
      <c r="H35" s="2"/>
    </row>
    <row r="36" spans="1:12" ht="30" x14ac:dyDescent="0.25">
      <c r="A36" s="22">
        <v>42539</v>
      </c>
      <c r="B36" s="30">
        <v>9439</v>
      </c>
      <c r="C36" s="24" t="s">
        <v>18</v>
      </c>
      <c r="D36" s="25">
        <v>3311.5</v>
      </c>
      <c r="E36" s="112" t="s">
        <v>67</v>
      </c>
      <c r="F36" s="20">
        <f>3311.5+3311.5</f>
        <v>6623</v>
      </c>
      <c r="G36" s="113">
        <f t="shared" si="0"/>
        <v>-3311.5</v>
      </c>
      <c r="H36" s="2"/>
    </row>
    <row r="37" spans="1:12" ht="15.75" x14ac:dyDescent="0.25">
      <c r="A37" s="22">
        <v>42539</v>
      </c>
      <c r="B37" s="30">
        <v>9441</v>
      </c>
      <c r="C37" s="24" t="s">
        <v>61</v>
      </c>
      <c r="D37" s="25">
        <v>17702</v>
      </c>
      <c r="E37" s="19">
        <v>42540</v>
      </c>
      <c r="F37" s="20">
        <v>17702</v>
      </c>
      <c r="G37" s="26">
        <f t="shared" si="0"/>
        <v>0</v>
      </c>
      <c r="H37" s="2"/>
    </row>
    <row r="38" spans="1:12" ht="15.75" x14ac:dyDescent="0.25">
      <c r="A38" s="22">
        <v>42540</v>
      </c>
      <c r="B38" s="30">
        <v>9488</v>
      </c>
      <c r="C38" s="24" t="s">
        <v>61</v>
      </c>
      <c r="D38" s="25">
        <v>11834</v>
      </c>
      <c r="E38" s="19">
        <v>42541</v>
      </c>
      <c r="F38" s="20">
        <v>11834</v>
      </c>
      <c r="G38" s="26">
        <f t="shared" si="0"/>
        <v>0</v>
      </c>
      <c r="H38" s="2"/>
    </row>
    <row r="39" spans="1:12" ht="15.75" x14ac:dyDescent="0.25">
      <c r="A39" s="22">
        <v>42541</v>
      </c>
      <c r="B39" s="30">
        <v>9550</v>
      </c>
      <c r="C39" s="24" t="s">
        <v>61</v>
      </c>
      <c r="D39" s="25">
        <v>8180</v>
      </c>
      <c r="E39" s="19">
        <v>42543</v>
      </c>
      <c r="F39" s="20">
        <v>8180</v>
      </c>
      <c r="G39" s="26">
        <f t="shared" si="0"/>
        <v>0</v>
      </c>
      <c r="H39" s="2"/>
      <c r="K39"/>
    </row>
    <row r="40" spans="1:12" ht="15.75" x14ac:dyDescent="0.25">
      <c r="A40" s="22">
        <v>42543</v>
      </c>
      <c r="B40" s="30">
        <v>9613</v>
      </c>
      <c r="C40" s="24" t="s">
        <v>61</v>
      </c>
      <c r="D40" s="25">
        <v>10618</v>
      </c>
      <c r="E40" s="19">
        <v>42544</v>
      </c>
      <c r="F40" s="20">
        <v>10618</v>
      </c>
      <c r="G40" s="26">
        <f t="shared" si="0"/>
        <v>0</v>
      </c>
      <c r="H40" s="2"/>
      <c r="K40"/>
    </row>
    <row r="41" spans="1:12" ht="15.75" x14ac:dyDescent="0.25">
      <c r="A41" s="22">
        <v>42545</v>
      </c>
      <c r="B41" s="30">
        <v>9683</v>
      </c>
      <c r="C41" s="24" t="s">
        <v>66</v>
      </c>
      <c r="D41" s="25">
        <v>12740.5</v>
      </c>
      <c r="E41" s="19">
        <v>42546</v>
      </c>
      <c r="F41" s="20">
        <v>12740.5</v>
      </c>
      <c r="G41" s="26">
        <f t="shared" si="0"/>
        <v>0</v>
      </c>
      <c r="H41" s="2"/>
      <c r="K41"/>
    </row>
    <row r="42" spans="1:12" ht="15.75" x14ac:dyDescent="0.25">
      <c r="A42" s="22">
        <v>42545</v>
      </c>
      <c r="B42" s="30">
        <v>9688</v>
      </c>
      <c r="C42" s="24" t="s">
        <v>12</v>
      </c>
      <c r="D42" s="25">
        <v>1540</v>
      </c>
      <c r="E42" s="56">
        <v>42557</v>
      </c>
      <c r="F42" s="57">
        <v>1540</v>
      </c>
      <c r="G42" s="26">
        <f t="shared" si="0"/>
        <v>0</v>
      </c>
      <c r="H42" s="2"/>
      <c r="K42"/>
    </row>
    <row r="43" spans="1:12" ht="15.75" x14ac:dyDescent="0.25">
      <c r="A43" s="22">
        <v>42546</v>
      </c>
      <c r="B43" s="30">
        <v>9714</v>
      </c>
      <c r="C43" s="24" t="s">
        <v>18</v>
      </c>
      <c r="D43" s="25">
        <v>3409</v>
      </c>
      <c r="E43" s="19">
        <v>42547</v>
      </c>
      <c r="F43" s="20">
        <v>3409</v>
      </c>
      <c r="G43" s="26">
        <f t="shared" si="0"/>
        <v>0</v>
      </c>
      <c r="H43" s="2"/>
      <c r="K43"/>
    </row>
    <row r="44" spans="1:12" ht="15.75" x14ac:dyDescent="0.25">
      <c r="A44" s="22">
        <v>42547</v>
      </c>
      <c r="B44" s="30">
        <v>9789</v>
      </c>
      <c r="C44" s="24" t="s">
        <v>18</v>
      </c>
      <c r="D44" s="25">
        <v>2857</v>
      </c>
      <c r="E44" s="56">
        <v>42553</v>
      </c>
      <c r="F44" s="57">
        <v>2857</v>
      </c>
      <c r="G44" s="26">
        <f t="shared" si="0"/>
        <v>0</v>
      </c>
      <c r="H44" s="2"/>
      <c r="K44"/>
    </row>
    <row r="45" spans="1:12" ht="15.75" x14ac:dyDescent="0.25">
      <c r="A45" s="22">
        <v>42547</v>
      </c>
      <c r="B45" s="30">
        <v>9813</v>
      </c>
      <c r="C45" s="24" t="s">
        <v>18</v>
      </c>
      <c r="D45" s="25">
        <v>392</v>
      </c>
      <c r="E45" s="56">
        <v>42553</v>
      </c>
      <c r="F45" s="57">
        <v>392</v>
      </c>
      <c r="G45" s="26">
        <f t="shared" si="0"/>
        <v>0</v>
      </c>
      <c r="H45" s="2"/>
      <c r="K45"/>
    </row>
    <row r="46" spans="1:12" x14ac:dyDescent="0.25">
      <c r="A46" s="22">
        <v>42548</v>
      </c>
      <c r="B46" s="31">
        <v>9825</v>
      </c>
      <c r="C46" s="32" t="s">
        <v>61</v>
      </c>
      <c r="D46" s="33">
        <v>9397.5</v>
      </c>
      <c r="E46" s="34">
        <v>42549</v>
      </c>
      <c r="F46" s="35">
        <v>9397.5</v>
      </c>
      <c r="G46" s="36">
        <f t="shared" si="0"/>
        <v>0</v>
      </c>
      <c r="H46" s="2"/>
      <c r="K46"/>
    </row>
    <row r="47" spans="1:12" x14ac:dyDescent="0.25">
      <c r="A47" s="22">
        <v>42550</v>
      </c>
      <c r="B47" s="31">
        <v>9921</v>
      </c>
      <c r="C47" s="32" t="s">
        <v>61</v>
      </c>
      <c r="D47" s="33">
        <v>2744</v>
      </c>
      <c r="E47" s="34">
        <v>42551</v>
      </c>
      <c r="F47" s="35">
        <v>2744</v>
      </c>
      <c r="G47" s="36">
        <f t="shared" si="0"/>
        <v>0</v>
      </c>
      <c r="H47" s="2"/>
      <c r="K47"/>
    </row>
    <row r="48" spans="1:12" x14ac:dyDescent="0.25">
      <c r="A48" s="22">
        <v>42551</v>
      </c>
      <c r="B48" s="31">
        <v>9948</v>
      </c>
      <c r="C48" s="32" t="s">
        <v>61</v>
      </c>
      <c r="D48" s="33">
        <v>14277</v>
      </c>
      <c r="E48" s="108">
        <v>42552</v>
      </c>
      <c r="F48" s="109">
        <v>14277</v>
      </c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23"/>
      <c r="C50" s="24" t="s">
        <v>7</v>
      </c>
      <c r="D50" s="37"/>
      <c r="E50" s="38"/>
      <c r="F50" s="37"/>
      <c r="G50" s="36"/>
      <c r="H50" s="2"/>
      <c r="K50"/>
    </row>
    <row r="51" spans="1:11" x14ac:dyDescent="0.25">
      <c r="A51" s="22"/>
      <c r="B51" s="23"/>
      <c r="C51" s="24" t="s">
        <v>7</v>
      </c>
      <c r="D51" s="37"/>
      <c r="E51" s="38"/>
      <c r="F51" s="37"/>
      <c r="G51" s="36"/>
      <c r="H51" s="2"/>
      <c r="K51"/>
    </row>
    <row r="52" spans="1:11" ht="15.75" thickBot="1" x14ac:dyDescent="0.3">
      <c r="A52" s="39"/>
      <c r="B52" s="40"/>
      <c r="C52" s="41"/>
      <c r="D52" s="42"/>
      <c r="E52" s="43"/>
      <c r="F52" s="42"/>
      <c r="G52" s="44"/>
      <c r="H52" s="2"/>
      <c r="K52"/>
    </row>
    <row r="53" spans="1:11" ht="15.75" thickTop="1" x14ac:dyDescent="0.25">
      <c r="A53" s="45"/>
      <c r="B53" s="46"/>
      <c r="C53" s="2"/>
      <c r="D53" s="47">
        <f>SUM(D4:D52)</f>
        <v>293307.5</v>
      </c>
      <c r="E53" s="48"/>
      <c r="F53" s="47">
        <f>SUM(F4:F52)</f>
        <v>296619</v>
      </c>
      <c r="G53" s="107"/>
      <c r="H53" s="2"/>
      <c r="K53"/>
    </row>
    <row r="54" spans="1:11" x14ac:dyDescent="0.25">
      <c r="A54" s="45"/>
      <c r="B54" s="46"/>
      <c r="C54" s="2"/>
      <c r="D54" s="47"/>
      <c r="E54" s="48"/>
      <c r="F54" s="47"/>
      <c r="G54" s="107"/>
      <c r="H54" s="2"/>
      <c r="K54"/>
    </row>
    <row r="55" spans="1:11" ht="30" x14ac:dyDescent="0.25">
      <c r="A55" s="45"/>
      <c r="B55" s="46"/>
      <c r="C55" s="2"/>
      <c r="D55" s="50" t="s">
        <v>8</v>
      </c>
      <c r="E55" s="48"/>
      <c r="F55" s="51" t="s">
        <v>9</v>
      </c>
      <c r="G55" s="107"/>
      <c r="H55" s="2"/>
      <c r="K55"/>
    </row>
    <row r="56" spans="1:11" ht="15.75" thickBot="1" x14ac:dyDescent="0.3">
      <c r="A56" s="45"/>
      <c r="B56" s="46"/>
      <c r="C56" s="2"/>
      <c r="D56" s="50"/>
      <c r="E56" s="48"/>
      <c r="F56" s="51"/>
      <c r="G56" s="107"/>
      <c r="H56" s="2"/>
      <c r="K56"/>
    </row>
    <row r="57" spans="1:11" ht="21.75" thickBot="1" x14ac:dyDescent="0.4">
      <c r="A57" s="45"/>
      <c r="B57" s="46"/>
      <c r="C57" s="2"/>
      <c r="D57" s="137">
        <f>D53-F53</f>
        <v>-3311.5</v>
      </c>
      <c r="E57" s="138"/>
      <c r="F57" s="139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ht="18.75" x14ac:dyDescent="0.3">
      <c r="A59" s="45"/>
      <c r="B59" s="46"/>
      <c r="C59" s="2"/>
      <c r="D59" s="136" t="s">
        <v>10</v>
      </c>
      <c r="E59" s="136"/>
      <c r="F59" s="136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</sheetData>
  <mergeCells count="4">
    <mergeCell ref="B1:F1"/>
    <mergeCell ref="B2:C2"/>
    <mergeCell ref="D57:F57"/>
    <mergeCell ref="D59:F5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77"/>
  <sheetViews>
    <sheetView topLeftCell="A46" workbookViewId="0">
      <selection activeCell="C71" sqref="C7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68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42552</v>
      </c>
      <c r="B4" s="16">
        <v>9995</v>
      </c>
      <c r="C4" s="17" t="s">
        <v>61</v>
      </c>
      <c r="D4" s="18">
        <v>16710</v>
      </c>
      <c r="E4" s="19">
        <v>42553</v>
      </c>
      <c r="F4" s="20">
        <v>16710</v>
      </c>
      <c r="G4" s="21">
        <f>D4-F4</f>
        <v>0</v>
      </c>
      <c r="H4" s="2"/>
      <c r="K4" s="18"/>
    </row>
    <row r="5" spans="1:12" x14ac:dyDescent="0.25">
      <c r="A5" s="22">
        <v>42553</v>
      </c>
      <c r="B5" s="23">
        <v>10023</v>
      </c>
      <c r="C5" s="24" t="s">
        <v>18</v>
      </c>
      <c r="D5" s="25">
        <v>3211</v>
      </c>
      <c r="E5" s="19">
        <v>42554</v>
      </c>
      <c r="F5" s="20">
        <v>3211</v>
      </c>
      <c r="G5" s="26">
        <f>D5-F5</f>
        <v>0</v>
      </c>
      <c r="H5" s="2"/>
      <c r="K5" s="20"/>
    </row>
    <row r="6" spans="1:12" x14ac:dyDescent="0.25">
      <c r="A6" s="22">
        <v>42553</v>
      </c>
      <c r="B6" s="23">
        <v>10065</v>
      </c>
      <c r="C6" s="24" t="s">
        <v>14</v>
      </c>
      <c r="D6" s="25">
        <v>1246</v>
      </c>
      <c r="E6" s="19">
        <v>42554</v>
      </c>
      <c r="F6" s="20">
        <v>1246</v>
      </c>
      <c r="G6" s="26">
        <f>D6-F6</f>
        <v>0</v>
      </c>
      <c r="H6" s="2"/>
      <c r="K6" s="20"/>
    </row>
    <row r="7" spans="1:12" x14ac:dyDescent="0.25">
      <c r="A7" s="22">
        <v>42554</v>
      </c>
      <c r="B7" s="23">
        <v>10085</v>
      </c>
      <c r="C7" s="24" t="s">
        <v>18</v>
      </c>
      <c r="D7" s="25">
        <v>3169</v>
      </c>
      <c r="E7" s="19">
        <v>42560</v>
      </c>
      <c r="F7" s="20">
        <v>3169</v>
      </c>
      <c r="G7" s="26">
        <f t="shared" ref="G7:G56" si="0">D7-F7</f>
        <v>0</v>
      </c>
      <c r="H7" s="2"/>
      <c r="J7" s="27"/>
      <c r="K7" s="20"/>
      <c r="L7" s="27"/>
    </row>
    <row r="8" spans="1:12" x14ac:dyDescent="0.25">
      <c r="A8" s="22">
        <v>42555</v>
      </c>
      <c r="B8" s="23">
        <v>10121</v>
      </c>
      <c r="C8" s="24" t="s">
        <v>61</v>
      </c>
      <c r="D8" s="25">
        <v>14502</v>
      </c>
      <c r="E8" s="19">
        <v>42558</v>
      </c>
      <c r="F8" s="20">
        <v>14502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42555</v>
      </c>
      <c r="B9" s="23">
        <v>10155</v>
      </c>
      <c r="C9" s="24" t="s">
        <v>69</v>
      </c>
      <c r="D9" s="25">
        <v>8611</v>
      </c>
      <c r="E9" s="19">
        <v>42556</v>
      </c>
      <c r="F9" s="20">
        <v>8611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42556</v>
      </c>
      <c r="B10" s="23">
        <v>10164</v>
      </c>
      <c r="C10" s="24" t="s">
        <v>66</v>
      </c>
      <c r="D10" s="25">
        <v>11223</v>
      </c>
      <c r="E10" s="19">
        <v>42557</v>
      </c>
      <c r="F10" s="20">
        <v>11223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42558</v>
      </c>
      <c r="B11" s="23">
        <v>10236</v>
      </c>
      <c r="C11" s="24" t="s">
        <v>61</v>
      </c>
      <c r="D11" s="25">
        <v>2983.5</v>
      </c>
      <c r="E11" s="19">
        <v>42559</v>
      </c>
      <c r="F11" s="20">
        <v>2983.5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42558</v>
      </c>
      <c r="B12" s="23">
        <v>10250</v>
      </c>
      <c r="C12" s="24" t="s">
        <v>61</v>
      </c>
      <c r="D12" s="25">
        <v>11704.5</v>
      </c>
      <c r="E12" s="19">
        <v>42559</v>
      </c>
      <c r="F12" s="20">
        <v>11704.5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42558</v>
      </c>
      <c r="B13" s="23">
        <v>10266</v>
      </c>
      <c r="C13" s="24" t="s">
        <v>14</v>
      </c>
      <c r="D13" s="25">
        <v>900</v>
      </c>
      <c r="E13" s="19">
        <v>42559</v>
      </c>
      <c r="F13" s="20">
        <v>900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42559</v>
      </c>
      <c r="B14" s="23">
        <v>10293</v>
      </c>
      <c r="C14" s="24" t="s">
        <v>61</v>
      </c>
      <c r="D14" s="25">
        <v>12948.5</v>
      </c>
      <c r="E14" s="19">
        <v>42560</v>
      </c>
      <c r="F14" s="20">
        <v>12948.5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42560</v>
      </c>
      <c r="B15" s="23">
        <v>10322</v>
      </c>
      <c r="C15" s="24" t="s">
        <v>18</v>
      </c>
      <c r="D15" s="25">
        <v>3546</v>
      </c>
      <c r="E15" s="19">
        <v>42561</v>
      </c>
      <c r="F15" s="20">
        <v>3546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42560</v>
      </c>
      <c r="B16" s="23">
        <v>10335</v>
      </c>
      <c r="C16" s="24" t="s">
        <v>61</v>
      </c>
      <c r="D16" s="25">
        <v>12749.5</v>
      </c>
      <c r="E16" s="19">
        <v>42562</v>
      </c>
      <c r="F16" s="20">
        <v>12749.5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42560</v>
      </c>
      <c r="B17" s="23">
        <v>10360</v>
      </c>
      <c r="C17" s="24" t="s">
        <v>14</v>
      </c>
      <c r="D17" s="25">
        <v>811</v>
      </c>
      <c r="E17" s="19">
        <v>42562</v>
      </c>
      <c r="F17" s="20">
        <v>811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42531</v>
      </c>
      <c r="B18" s="23">
        <v>10375</v>
      </c>
      <c r="C18" s="24" t="s">
        <v>18</v>
      </c>
      <c r="D18" s="25">
        <v>3165.5</v>
      </c>
      <c r="E18" s="19">
        <v>42568</v>
      </c>
      <c r="F18" s="20">
        <v>3165.5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42562</v>
      </c>
      <c r="B19" s="23">
        <v>10414</v>
      </c>
      <c r="C19" s="24" t="s">
        <v>61</v>
      </c>
      <c r="D19" s="25">
        <v>10566</v>
      </c>
      <c r="E19" s="19">
        <v>42565</v>
      </c>
      <c r="F19" s="20">
        <v>10566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42562</v>
      </c>
      <c r="B20" s="23">
        <v>10444</v>
      </c>
      <c r="C20" s="24" t="s">
        <v>12</v>
      </c>
      <c r="D20" s="25">
        <v>1470</v>
      </c>
      <c r="E20" s="118">
        <v>42588</v>
      </c>
      <c r="F20" s="119">
        <v>1470</v>
      </c>
      <c r="G20" s="96">
        <f t="shared" si="0"/>
        <v>0</v>
      </c>
      <c r="H20" s="2"/>
      <c r="J20" s="27"/>
      <c r="K20" s="28"/>
      <c r="L20" s="27"/>
    </row>
    <row r="21" spans="1:12" x14ac:dyDescent="0.25">
      <c r="A21" s="22">
        <v>42562</v>
      </c>
      <c r="B21" s="23">
        <v>10451</v>
      </c>
      <c r="C21" s="24" t="s">
        <v>14</v>
      </c>
      <c r="D21" s="25">
        <v>9945</v>
      </c>
      <c r="E21" s="19">
        <v>42565</v>
      </c>
      <c r="F21" s="20">
        <v>9945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42565</v>
      </c>
      <c r="B22" s="23">
        <v>10545</v>
      </c>
      <c r="C22" s="24" t="s">
        <v>61</v>
      </c>
      <c r="D22" s="25">
        <v>7906.5</v>
      </c>
      <c r="E22" s="19">
        <v>42566</v>
      </c>
      <c r="F22" s="20">
        <v>7906.5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42566</v>
      </c>
      <c r="B23" s="23">
        <v>10597</v>
      </c>
      <c r="C23" s="24" t="s">
        <v>61</v>
      </c>
      <c r="D23" s="25">
        <v>13664</v>
      </c>
      <c r="E23" s="19">
        <v>42567</v>
      </c>
      <c r="F23" s="20">
        <v>13664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42567</v>
      </c>
      <c r="B24" s="23">
        <v>10645</v>
      </c>
      <c r="C24" s="24" t="s">
        <v>61</v>
      </c>
      <c r="D24" s="25">
        <v>13824.5</v>
      </c>
      <c r="E24" s="19">
        <v>42568</v>
      </c>
      <c r="F24" s="20">
        <v>13824.5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42567</v>
      </c>
      <c r="B25" s="23">
        <v>10647</v>
      </c>
      <c r="C25" s="24" t="s">
        <v>18</v>
      </c>
      <c r="D25" s="25">
        <v>3340</v>
      </c>
      <c r="E25" s="19">
        <v>42568</v>
      </c>
      <c r="F25" s="20">
        <v>3340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42567</v>
      </c>
      <c r="B26" s="23">
        <v>10661</v>
      </c>
      <c r="C26" s="24" t="s">
        <v>14</v>
      </c>
      <c r="D26" s="25">
        <v>2588.5</v>
      </c>
      <c r="E26" s="19">
        <v>42568</v>
      </c>
      <c r="F26" s="20">
        <v>2588.5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42567</v>
      </c>
      <c r="B27" s="23">
        <v>10669</v>
      </c>
      <c r="C27" s="24" t="s">
        <v>14</v>
      </c>
      <c r="D27" s="25">
        <v>2089</v>
      </c>
      <c r="E27" s="19">
        <v>42568</v>
      </c>
      <c r="F27" s="20">
        <v>2089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42568</v>
      </c>
      <c r="B28" s="23">
        <v>10700</v>
      </c>
      <c r="C28" s="24" t="s">
        <v>18</v>
      </c>
      <c r="D28" s="25">
        <v>3180</v>
      </c>
      <c r="E28" s="19">
        <v>42581</v>
      </c>
      <c r="F28" s="20">
        <v>3180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42569</v>
      </c>
      <c r="B29" s="23">
        <v>10753</v>
      </c>
      <c r="C29" s="24" t="s">
        <v>61</v>
      </c>
      <c r="D29" s="25">
        <v>9445.5</v>
      </c>
      <c r="E29" s="19">
        <v>42571</v>
      </c>
      <c r="F29" s="20">
        <v>9445.5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42571</v>
      </c>
      <c r="B30" s="23">
        <v>10830</v>
      </c>
      <c r="C30" s="24" t="s">
        <v>69</v>
      </c>
      <c r="D30" s="25">
        <v>8820</v>
      </c>
      <c r="E30" s="19">
        <v>42572</v>
      </c>
      <c r="F30" s="20">
        <v>8820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42571</v>
      </c>
      <c r="B31" s="30">
        <v>10821</v>
      </c>
      <c r="C31" s="24" t="s">
        <v>61</v>
      </c>
      <c r="D31" s="25">
        <v>11745</v>
      </c>
      <c r="E31" s="19">
        <v>42572</v>
      </c>
      <c r="F31" s="20">
        <v>11745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42572</v>
      </c>
      <c r="B32" s="30">
        <v>10854</v>
      </c>
      <c r="C32" s="24" t="s">
        <v>61</v>
      </c>
      <c r="D32" s="25">
        <v>10509</v>
      </c>
      <c r="E32" s="19">
        <v>42573</v>
      </c>
      <c r="F32" s="20">
        <v>10509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42572</v>
      </c>
      <c r="B33" s="30">
        <v>10866</v>
      </c>
      <c r="C33" s="24" t="s">
        <v>69</v>
      </c>
      <c r="D33" s="25">
        <v>8568</v>
      </c>
      <c r="E33" s="19">
        <v>42573</v>
      </c>
      <c r="F33" s="20">
        <v>8568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42573</v>
      </c>
      <c r="B34" s="30">
        <v>10876</v>
      </c>
      <c r="C34" s="24" t="s">
        <v>69</v>
      </c>
      <c r="D34" s="25">
        <v>12873</v>
      </c>
      <c r="E34" s="19">
        <v>42574</v>
      </c>
      <c r="F34" s="20">
        <v>12873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42573</v>
      </c>
      <c r="B35" s="30">
        <v>10884</v>
      </c>
      <c r="C35" s="24" t="s">
        <v>61</v>
      </c>
      <c r="D35" s="25">
        <v>9570</v>
      </c>
      <c r="E35" s="19">
        <v>42574</v>
      </c>
      <c r="F35" s="20">
        <v>9570</v>
      </c>
      <c r="G35" s="26">
        <f t="shared" si="0"/>
        <v>0</v>
      </c>
      <c r="H35" s="2"/>
    </row>
    <row r="36" spans="1:12" ht="15.75" x14ac:dyDescent="0.25">
      <c r="A36" s="22">
        <v>42574</v>
      </c>
      <c r="B36" s="30">
        <v>10951</v>
      </c>
      <c r="C36" s="24" t="s">
        <v>61</v>
      </c>
      <c r="D36" s="25">
        <v>14904</v>
      </c>
      <c r="E36" s="114">
        <v>42575</v>
      </c>
      <c r="F36" s="20">
        <v>14904</v>
      </c>
      <c r="G36" s="26">
        <f t="shared" si="0"/>
        <v>0</v>
      </c>
      <c r="H36" s="2"/>
    </row>
    <row r="37" spans="1:12" ht="15.75" x14ac:dyDescent="0.25">
      <c r="A37" s="22">
        <v>42574</v>
      </c>
      <c r="B37" s="30">
        <v>10959</v>
      </c>
      <c r="C37" s="24" t="s">
        <v>69</v>
      </c>
      <c r="D37" s="25">
        <v>16929</v>
      </c>
      <c r="E37" s="19">
        <v>42575</v>
      </c>
      <c r="F37" s="20">
        <v>16929</v>
      </c>
      <c r="G37" s="26">
        <f t="shared" si="0"/>
        <v>0</v>
      </c>
      <c r="H37" s="2"/>
    </row>
    <row r="38" spans="1:12" ht="15.75" x14ac:dyDescent="0.25">
      <c r="A38" s="22">
        <v>42575</v>
      </c>
      <c r="B38" s="30">
        <v>10965</v>
      </c>
      <c r="C38" s="24" t="s">
        <v>61</v>
      </c>
      <c r="D38" s="25">
        <v>7636</v>
      </c>
      <c r="E38" s="19">
        <v>42576</v>
      </c>
      <c r="F38" s="20">
        <v>7636</v>
      </c>
      <c r="G38" s="26">
        <f t="shared" si="0"/>
        <v>0</v>
      </c>
      <c r="H38" s="2"/>
    </row>
    <row r="39" spans="1:12" ht="15.75" x14ac:dyDescent="0.25">
      <c r="A39" s="22">
        <v>42575</v>
      </c>
      <c r="B39" s="30">
        <v>10977</v>
      </c>
      <c r="C39" s="24" t="s">
        <v>12</v>
      </c>
      <c r="D39" s="25">
        <v>1037</v>
      </c>
      <c r="E39" s="118">
        <v>42588</v>
      </c>
      <c r="F39" s="119">
        <v>1037</v>
      </c>
      <c r="G39" s="96">
        <f t="shared" si="0"/>
        <v>0</v>
      </c>
      <c r="H39" s="2"/>
      <c r="K39"/>
    </row>
    <row r="40" spans="1:12" ht="15.75" x14ac:dyDescent="0.25">
      <c r="A40" s="22">
        <v>42575</v>
      </c>
      <c r="B40" s="30">
        <v>11013</v>
      </c>
      <c r="C40" s="24" t="s">
        <v>69</v>
      </c>
      <c r="D40" s="25">
        <v>14473</v>
      </c>
      <c r="E40" s="19">
        <v>42576</v>
      </c>
      <c r="F40" s="20">
        <v>14473</v>
      </c>
      <c r="G40" s="26">
        <f t="shared" si="0"/>
        <v>0</v>
      </c>
      <c r="H40" s="2"/>
      <c r="K40"/>
    </row>
    <row r="41" spans="1:12" ht="15.75" x14ac:dyDescent="0.25">
      <c r="A41" s="22">
        <v>42576</v>
      </c>
      <c r="B41" s="30">
        <v>11027</v>
      </c>
      <c r="C41" s="24" t="s">
        <v>69</v>
      </c>
      <c r="D41" s="25">
        <v>8389.5</v>
      </c>
      <c r="E41" s="19">
        <v>42578</v>
      </c>
      <c r="F41" s="20">
        <v>8389.5</v>
      </c>
      <c r="G41" s="26">
        <f t="shared" si="0"/>
        <v>0</v>
      </c>
      <c r="H41" s="2"/>
      <c r="K41"/>
    </row>
    <row r="42" spans="1:12" ht="15.75" x14ac:dyDescent="0.25">
      <c r="A42" s="22">
        <v>42576</v>
      </c>
      <c r="B42" s="30">
        <v>11035</v>
      </c>
      <c r="C42" s="24" t="s">
        <v>61</v>
      </c>
      <c r="D42" s="25">
        <v>8552</v>
      </c>
      <c r="E42" s="19">
        <v>42577</v>
      </c>
      <c r="F42" s="20">
        <v>8552</v>
      </c>
      <c r="G42" s="26">
        <f t="shared" si="0"/>
        <v>0</v>
      </c>
      <c r="H42" s="2"/>
      <c r="K42"/>
    </row>
    <row r="43" spans="1:12" ht="15.75" x14ac:dyDescent="0.25">
      <c r="A43" s="22">
        <v>42577</v>
      </c>
      <c r="B43" s="30">
        <v>11053</v>
      </c>
      <c r="C43" s="24" t="s">
        <v>61</v>
      </c>
      <c r="D43" s="25">
        <v>7555.5</v>
      </c>
      <c r="E43" s="19">
        <v>42578</v>
      </c>
      <c r="F43" s="20">
        <v>7555.5</v>
      </c>
      <c r="G43" s="26">
        <f t="shared" si="0"/>
        <v>0</v>
      </c>
      <c r="H43" s="2"/>
      <c r="K43"/>
    </row>
    <row r="44" spans="1:12" ht="15.75" x14ac:dyDescent="0.25">
      <c r="A44" s="22">
        <v>42578</v>
      </c>
      <c r="B44" s="30">
        <v>11078</v>
      </c>
      <c r="C44" s="24" t="s">
        <v>69</v>
      </c>
      <c r="D44" s="25">
        <v>12240</v>
      </c>
      <c r="E44" s="19">
        <v>42579</v>
      </c>
      <c r="F44" s="20">
        <v>12240</v>
      </c>
      <c r="G44" s="26">
        <f t="shared" si="0"/>
        <v>0</v>
      </c>
      <c r="H44" s="2"/>
      <c r="K44"/>
    </row>
    <row r="45" spans="1:12" ht="15.75" x14ac:dyDescent="0.25">
      <c r="A45" s="22">
        <v>42578</v>
      </c>
      <c r="B45" s="30">
        <v>11081</v>
      </c>
      <c r="C45" s="24" t="s">
        <v>12</v>
      </c>
      <c r="D45" s="25">
        <v>3143</v>
      </c>
      <c r="E45" s="118">
        <v>42588</v>
      </c>
      <c r="F45" s="119">
        <v>3143</v>
      </c>
      <c r="G45" s="96">
        <f t="shared" si="0"/>
        <v>0</v>
      </c>
      <c r="H45" s="2"/>
      <c r="K45"/>
    </row>
    <row r="46" spans="1:12" x14ac:dyDescent="0.25">
      <c r="A46" s="22">
        <v>42578</v>
      </c>
      <c r="B46" s="31">
        <v>11084</v>
      </c>
      <c r="C46" s="32" t="s">
        <v>61</v>
      </c>
      <c r="D46" s="33">
        <v>12344</v>
      </c>
      <c r="E46" s="34">
        <v>42579</v>
      </c>
      <c r="F46" s="35">
        <v>12344</v>
      </c>
      <c r="G46" s="36">
        <f t="shared" si="0"/>
        <v>0</v>
      </c>
      <c r="H46" s="2"/>
      <c r="K46"/>
    </row>
    <row r="47" spans="1:12" x14ac:dyDescent="0.25">
      <c r="A47" s="22">
        <v>42579</v>
      </c>
      <c r="B47" s="31">
        <v>11116</v>
      </c>
      <c r="C47" s="32" t="s">
        <v>61</v>
      </c>
      <c r="D47" s="33">
        <v>11719.5</v>
      </c>
      <c r="E47" s="34">
        <v>42580</v>
      </c>
      <c r="F47" s="35">
        <v>11719.5</v>
      </c>
      <c r="G47" s="36">
        <f t="shared" si="0"/>
        <v>0</v>
      </c>
      <c r="H47" s="2"/>
      <c r="K47"/>
    </row>
    <row r="48" spans="1:12" x14ac:dyDescent="0.25">
      <c r="A48" s="22">
        <v>42579</v>
      </c>
      <c r="B48" s="31">
        <v>11117</v>
      </c>
      <c r="C48" s="32" t="s">
        <v>69</v>
      </c>
      <c r="D48" s="33">
        <v>11476</v>
      </c>
      <c r="E48" s="34">
        <v>42580</v>
      </c>
      <c r="F48" s="35">
        <v>11476</v>
      </c>
      <c r="G48" s="36">
        <f t="shared" si="0"/>
        <v>0</v>
      </c>
      <c r="H48" s="2"/>
      <c r="K48"/>
    </row>
    <row r="49" spans="1:11" x14ac:dyDescent="0.25">
      <c r="A49" s="22">
        <v>42579</v>
      </c>
      <c r="B49" s="31">
        <v>11145</v>
      </c>
      <c r="C49" s="32" t="s">
        <v>12</v>
      </c>
      <c r="D49" s="33">
        <v>1288</v>
      </c>
      <c r="E49" s="116">
        <v>42588</v>
      </c>
      <c r="F49" s="117">
        <v>1288</v>
      </c>
      <c r="G49" s="115">
        <f t="shared" si="0"/>
        <v>0</v>
      </c>
      <c r="H49" s="2"/>
      <c r="K49"/>
    </row>
    <row r="50" spans="1:11" x14ac:dyDescent="0.25">
      <c r="A50" s="22">
        <v>42580</v>
      </c>
      <c r="B50" s="31">
        <v>11163</v>
      </c>
      <c r="C50" s="32" t="s">
        <v>61</v>
      </c>
      <c r="D50" s="33">
        <v>15276</v>
      </c>
      <c r="E50" s="34">
        <v>42581</v>
      </c>
      <c r="F50" s="35">
        <v>15276</v>
      </c>
      <c r="G50" s="36">
        <f t="shared" si="0"/>
        <v>0</v>
      </c>
      <c r="H50" s="2"/>
      <c r="K50"/>
    </row>
    <row r="51" spans="1:11" x14ac:dyDescent="0.25">
      <c r="A51" s="22">
        <v>42581</v>
      </c>
      <c r="B51" s="31">
        <v>11208</v>
      </c>
      <c r="C51" s="32" t="s">
        <v>18</v>
      </c>
      <c r="D51" s="33">
        <v>3306</v>
      </c>
      <c r="E51" s="34">
        <v>42582</v>
      </c>
      <c r="F51" s="35">
        <v>3306</v>
      </c>
      <c r="G51" s="36">
        <f t="shared" si="0"/>
        <v>0</v>
      </c>
      <c r="H51" s="2"/>
      <c r="K51"/>
    </row>
    <row r="52" spans="1:11" x14ac:dyDescent="0.25">
      <c r="A52" s="22">
        <v>42581</v>
      </c>
      <c r="B52" s="31">
        <v>11218</v>
      </c>
      <c r="C52" s="32" t="s">
        <v>61</v>
      </c>
      <c r="D52" s="33">
        <v>9082</v>
      </c>
      <c r="E52" s="34">
        <v>42582</v>
      </c>
      <c r="F52" s="35">
        <v>9082</v>
      </c>
      <c r="G52" s="36">
        <f t="shared" si="0"/>
        <v>0</v>
      </c>
      <c r="H52" s="2"/>
      <c r="K52"/>
    </row>
    <row r="53" spans="1:11" x14ac:dyDescent="0.25">
      <c r="A53" s="22">
        <v>42582</v>
      </c>
      <c r="B53" s="31">
        <v>11258</v>
      </c>
      <c r="C53" s="32" t="s">
        <v>18</v>
      </c>
      <c r="D53" s="33">
        <v>3050</v>
      </c>
      <c r="E53" s="116">
        <v>42588</v>
      </c>
      <c r="F53" s="117">
        <v>3050</v>
      </c>
      <c r="G53" s="36">
        <f t="shared" si="0"/>
        <v>0</v>
      </c>
      <c r="H53" s="2"/>
      <c r="K53"/>
    </row>
    <row r="54" spans="1:11" x14ac:dyDescent="0.25">
      <c r="A54" s="22">
        <v>42582</v>
      </c>
      <c r="B54" s="31">
        <v>11265</v>
      </c>
      <c r="C54" s="32" t="s">
        <v>61</v>
      </c>
      <c r="D54" s="33">
        <v>9725</v>
      </c>
      <c r="E54" s="116">
        <v>42583</v>
      </c>
      <c r="F54" s="117">
        <v>9725</v>
      </c>
      <c r="G54" s="36">
        <f t="shared" si="0"/>
        <v>0</v>
      </c>
      <c r="H54" s="2"/>
      <c r="K54"/>
    </row>
    <row r="55" spans="1:11" x14ac:dyDescent="0.25">
      <c r="A55" s="22"/>
      <c r="B55" s="31"/>
      <c r="C55" s="32"/>
      <c r="D55" s="33"/>
      <c r="E55" s="34"/>
      <c r="F55" s="35"/>
      <c r="G55" s="36">
        <f t="shared" si="0"/>
        <v>0</v>
      </c>
      <c r="H55" s="2"/>
      <c r="K55"/>
    </row>
    <row r="56" spans="1:11" x14ac:dyDescent="0.25">
      <c r="A56" s="22"/>
      <c r="B56" s="31"/>
      <c r="C56" s="32"/>
      <c r="D56" s="33"/>
      <c r="E56" s="34"/>
      <c r="F56" s="35"/>
      <c r="G56" s="36">
        <f t="shared" si="0"/>
        <v>0</v>
      </c>
      <c r="H56" s="2"/>
      <c r="K56"/>
    </row>
    <row r="57" spans="1:11" x14ac:dyDescent="0.25">
      <c r="A57" s="22"/>
      <c r="B57" s="23"/>
      <c r="C57" s="24" t="s">
        <v>7</v>
      </c>
      <c r="D57" s="37"/>
      <c r="E57" s="38"/>
      <c r="F57" s="37"/>
      <c r="G57" s="36"/>
      <c r="H57" s="2"/>
      <c r="K57"/>
    </row>
    <row r="58" spans="1:11" x14ac:dyDescent="0.25">
      <c r="A58" s="22"/>
      <c r="B58" s="23"/>
      <c r="C58" s="24" t="s">
        <v>7</v>
      </c>
      <c r="D58" s="37"/>
      <c r="E58" s="38"/>
      <c r="F58" s="37"/>
      <c r="G58" s="36"/>
      <c r="H58" s="2"/>
      <c r="K58"/>
    </row>
    <row r="59" spans="1:11" ht="15.75" thickBot="1" x14ac:dyDescent="0.3">
      <c r="A59" s="39"/>
      <c r="B59" s="40"/>
      <c r="C59" s="41"/>
      <c r="D59" s="42"/>
      <c r="E59" s="43"/>
      <c r="F59" s="42"/>
      <c r="G59" s="44"/>
      <c r="H59" s="2"/>
      <c r="K59"/>
    </row>
    <row r="60" spans="1:11" ht="15.75" thickTop="1" x14ac:dyDescent="0.25">
      <c r="A60" s="45"/>
      <c r="B60" s="46"/>
      <c r="C60" s="2"/>
      <c r="D60" s="47">
        <f>SUM(D4:D59)</f>
        <v>419710</v>
      </c>
      <c r="E60" s="48"/>
      <c r="F60" s="47">
        <f>SUM(F4:F59)</f>
        <v>419710</v>
      </c>
      <c r="G60" s="10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107"/>
      <c r="H61" s="2"/>
      <c r="K61"/>
    </row>
    <row r="62" spans="1:11" ht="30" x14ac:dyDescent="0.25">
      <c r="A62" s="45"/>
      <c r="B62" s="46"/>
      <c r="C62" s="2"/>
      <c r="D62" s="50" t="s">
        <v>8</v>
      </c>
      <c r="E62" s="48"/>
      <c r="F62" s="51" t="s">
        <v>9</v>
      </c>
      <c r="G62" s="107"/>
      <c r="H62" s="2"/>
      <c r="K62"/>
    </row>
    <row r="63" spans="1:11" ht="15.75" thickBot="1" x14ac:dyDescent="0.3">
      <c r="A63" s="45"/>
      <c r="B63" s="46"/>
      <c r="C63" s="2"/>
      <c r="D63" s="50"/>
      <c r="E63" s="48"/>
      <c r="F63" s="51"/>
      <c r="G63" s="107"/>
      <c r="H63" s="2"/>
      <c r="K63"/>
    </row>
    <row r="64" spans="1:11" ht="21.75" thickBot="1" x14ac:dyDescent="0.4">
      <c r="A64" s="45"/>
      <c r="B64" s="46"/>
      <c r="C64" s="2"/>
      <c r="D64" s="133">
        <f>D60-F60</f>
        <v>0</v>
      </c>
      <c r="E64" s="134"/>
      <c r="F64" s="135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ht="18.75" x14ac:dyDescent="0.3">
      <c r="A66" s="45"/>
      <c r="B66" s="46"/>
      <c r="C66" s="2"/>
      <c r="D66" s="136" t="s">
        <v>10</v>
      </c>
      <c r="E66" s="136"/>
      <c r="F66" s="136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x14ac:dyDescent="0.25">
      <c r="A75" s="45"/>
      <c r="B75" s="46"/>
      <c r="C75" s="2"/>
      <c r="D75" s="47"/>
      <c r="E75" s="48"/>
      <c r="F75" s="47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</sheetData>
  <mergeCells count="4">
    <mergeCell ref="B1:F1"/>
    <mergeCell ref="B2:C2"/>
    <mergeCell ref="D64:F64"/>
    <mergeCell ref="D66:F6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6"/>
  <sheetViews>
    <sheetView workbookViewId="0">
      <pane ySplit="3" topLeftCell="A58" activePane="bottomLeft" state="frozen"/>
      <selection pane="bottomLeft" activeCell="C74" sqref="C7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70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42583</v>
      </c>
      <c r="B4" s="16">
        <v>11293</v>
      </c>
      <c r="C4" s="17" t="s">
        <v>71</v>
      </c>
      <c r="D4" s="18">
        <v>3002</v>
      </c>
      <c r="E4" s="19">
        <v>42587</v>
      </c>
      <c r="F4" s="20">
        <v>3002</v>
      </c>
      <c r="G4" s="21">
        <f>D4-F4</f>
        <v>0</v>
      </c>
      <c r="H4" s="2"/>
      <c r="K4" s="18"/>
    </row>
    <row r="5" spans="1:12" x14ac:dyDescent="0.25">
      <c r="A5" s="22">
        <v>42583</v>
      </c>
      <c r="B5" s="23">
        <v>11299</v>
      </c>
      <c r="C5" s="24" t="s">
        <v>69</v>
      </c>
      <c r="D5" s="25">
        <v>7809</v>
      </c>
      <c r="E5" s="19">
        <v>42584</v>
      </c>
      <c r="F5" s="20">
        <v>7809</v>
      </c>
      <c r="G5" s="26">
        <f>D5-F5</f>
        <v>0</v>
      </c>
      <c r="H5" s="2"/>
      <c r="K5" s="20"/>
    </row>
    <row r="6" spans="1:12" x14ac:dyDescent="0.25">
      <c r="A6" s="22">
        <v>42583</v>
      </c>
      <c r="B6" s="23">
        <v>11304</v>
      </c>
      <c r="C6" s="24" t="s">
        <v>61</v>
      </c>
      <c r="D6" s="25">
        <v>10653.5</v>
      </c>
      <c r="E6" s="19">
        <v>42585</v>
      </c>
      <c r="F6" s="20">
        <v>10653.5</v>
      </c>
      <c r="G6" s="26">
        <f>D6-F6</f>
        <v>0</v>
      </c>
      <c r="H6" s="2"/>
      <c r="K6" s="20"/>
    </row>
    <row r="7" spans="1:12" x14ac:dyDescent="0.25">
      <c r="A7" s="22">
        <v>42583</v>
      </c>
      <c r="B7" s="23">
        <v>11321</v>
      </c>
      <c r="C7" s="24" t="s">
        <v>12</v>
      </c>
      <c r="D7" s="25">
        <v>1911</v>
      </c>
      <c r="E7" s="19">
        <v>42588</v>
      </c>
      <c r="F7" s="20">
        <v>1911</v>
      </c>
      <c r="G7" s="26">
        <f t="shared" ref="G7:G65" si="0">D7-F7</f>
        <v>0</v>
      </c>
      <c r="H7" s="2"/>
      <c r="J7" s="27"/>
      <c r="K7" s="20"/>
      <c r="L7" s="27"/>
    </row>
    <row r="8" spans="1:12" x14ac:dyDescent="0.25">
      <c r="A8" s="22">
        <v>42585</v>
      </c>
      <c r="B8" s="23">
        <v>11362</v>
      </c>
      <c r="C8" s="24" t="s">
        <v>61</v>
      </c>
      <c r="D8" s="25">
        <v>8943.5</v>
      </c>
      <c r="E8" s="19">
        <v>42586</v>
      </c>
      <c r="F8" s="20">
        <v>8943.5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42586</v>
      </c>
      <c r="B9" s="23">
        <v>11416</v>
      </c>
      <c r="C9" s="24" t="s">
        <v>61</v>
      </c>
      <c r="D9" s="25">
        <v>9337.5</v>
      </c>
      <c r="E9" s="19">
        <v>42587</v>
      </c>
      <c r="F9" s="20">
        <v>9337.5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42587</v>
      </c>
      <c r="B10" s="23">
        <v>11433</v>
      </c>
      <c r="C10" s="24" t="s">
        <v>61</v>
      </c>
      <c r="D10" s="25">
        <v>17100</v>
      </c>
      <c r="E10" s="19">
        <v>42588</v>
      </c>
      <c r="F10" s="20">
        <v>17100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42587</v>
      </c>
      <c r="B11" s="23">
        <v>11465</v>
      </c>
      <c r="C11" s="24" t="s">
        <v>69</v>
      </c>
      <c r="D11" s="25">
        <v>9504</v>
      </c>
      <c r="E11" s="19">
        <v>42588</v>
      </c>
      <c r="F11" s="20">
        <v>9504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42588</v>
      </c>
      <c r="B12" s="23">
        <v>11501</v>
      </c>
      <c r="C12" s="24" t="s">
        <v>61</v>
      </c>
      <c r="D12" s="25">
        <v>11664</v>
      </c>
      <c r="E12" s="19">
        <v>42589</v>
      </c>
      <c r="F12" s="20">
        <v>11664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42588</v>
      </c>
      <c r="B13" s="23">
        <v>11506</v>
      </c>
      <c r="C13" s="24" t="s">
        <v>18</v>
      </c>
      <c r="D13" s="25">
        <v>3272</v>
      </c>
      <c r="E13" s="19">
        <v>42592</v>
      </c>
      <c r="F13" s="20">
        <v>3272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42588</v>
      </c>
      <c r="B14" s="23">
        <v>11532</v>
      </c>
      <c r="C14" s="24" t="s">
        <v>69</v>
      </c>
      <c r="D14" s="25">
        <v>9180</v>
      </c>
      <c r="E14" s="19">
        <v>42589</v>
      </c>
      <c r="F14" s="20">
        <v>9180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42589</v>
      </c>
      <c r="B15" s="23">
        <v>11543</v>
      </c>
      <c r="C15" s="24" t="s">
        <v>69</v>
      </c>
      <c r="D15" s="25">
        <v>12798</v>
      </c>
      <c r="E15" s="19">
        <v>42590</v>
      </c>
      <c r="F15" s="20">
        <v>12798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42589</v>
      </c>
      <c r="B16" s="23">
        <v>11548</v>
      </c>
      <c r="C16" s="24" t="s">
        <v>18</v>
      </c>
      <c r="D16" s="25">
        <v>2883</v>
      </c>
      <c r="E16" s="19">
        <v>42595</v>
      </c>
      <c r="F16" s="20">
        <v>2883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42589</v>
      </c>
      <c r="B17" s="23">
        <v>11570</v>
      </c>
      <c r="C17" s="24" t="s">
        <v>61</v>
      </c>
      <c r="D17" s="25">
        <v>8412</v>
      </c>
      <c r="E17" s="19">
        <v>42590</v>
      </c>
      <c r="F17" s="20">
        <v>8412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42590</v>
      </c>
      <c r="B18" s="23">
        <v>11588</v>
      </c>
      <c r="C18" s="24" t="s">
        <v>69</v>
      </c>
      <c r="D18" s="25">
        <v>5565</v>
      </c>
      <c r="E18" s="19">
        <v>42591</v>
      </c>
      <c r="F18" s="20">
        <v>5565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42590</v>
      </c>
      <c r="B19" s="23">
        <v>11593</v>
      </c>
      <c r="C19" s="24" t="s">
        <v>61</v>
      </c>
      <c r="D19" s="25">
        <v>9300</v>
      </c>
      <c r="E19" s="19">
        <v>42592</v>
      </c>
      <c r="F19" s="20">
        <v>9300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42590</v>
      </c>
      <c r="B20" s="23">
        <v>11613</v>
      </c>
      <c r="C20" s="24" t="s">
        <v>13</v>
      </c>
      <c r="D20" s="25">
        <v>9000</v>
      </c>
      <c r="E20" s="19">
        <v>42591</v>
      </c>
      <c r="F20" s="20">
        <v>9000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42591</v>
      </c>
      <c r="B21" s="23">
        <v>11619</v>
      </c>
      <c r="C21" s="24" t="s">
        <v>69</v>
      </c>
      <c r="D21" s="25">
        <v>9467.5</v>
      </c>
      <c r="E21" s="19">
        <v>42592</v>
      </c>
      <c r="F21" s="20">
        <v>9467.5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42591</v>
      </c>
      <c r="B22" s="23">
        <v>11634</v>
      </c>
      <c r="C22" s="24" t="s">
        <v>72</v>
      </c>
      <c r="D22" s="25">
        <v>3885</v>
      </c>
      <c r="E22" s="19">
        <v>42592</v>
      </c>
      <c r="F22" s="20">
        <v>3885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42592</v>
      </c>
      <c r="B23" s="23">
        <v>11660</v>
      </c>
      <c r="C23" s="24" t="s">
        <v>12</v>
      </c>
      <c r="D23" s="25">
        <v>6443</v>
      </c>
      <c r="E23" s="19">
        <v>42603</v>
      </c>
      <c r="F23" s="20">
        <v>6443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42592</v>
      </c>
      <c r="B24" s="23">
        <v>11663</v>
      </c>
      <c r="C24" s="24" t="s">
        <v>61</v>
      </c>
      <c r="D24" s="25">
        <v>8135</v>
      </c>
      <c r="E24" s="19">
        <v>42593</v>
      </c>
      <c r="F24" s="20">
        <v>8135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42593</v>
      </c>
      <c r="B25" s="23">
        <v>11687</v>
      </c>
      <c r="C25" s="24" t="s">
        <v>69</v>
      </c>
      <c r="D25" s="25">
        <v>11112.5</v>
      </c>
      <c r="E25" s="19">
        <v>42594</v>
      </c>
      <c r="F25" s="20">
        <v>11112.5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42593</v>
      </c>
      <c r="B26" s="23">
        <v>11694</v>
      </c>
      <c r="C26" s="24" t="s">
        <v>61</v>
      </c>
      <c r="D26" s="25">
        <v>6963.5</v>
      </c>
      <c r="E26" s="120">
        <v>42642</v>
      </c>
      <c r="F26" s="121">
        <v>6963.5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42593</v>
      </c>
      <c r="B27" s="23">
        <v>11702</v>
      </c>
      <c r="C27" s="24" t="s">
        <v>18</v>
      </c>
      <c r="D27" s="25">
        <v>3864.5</v>
      </c>
      <c r="E27" s="19">
        <v>42594</v>
      </c>
      <c r="F27" s="20">
        <v>3864.5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42594</v>
      </c>
      <c r="B28" s="23">
        <v>11731</v>
      </c>
      <c r="C28" s="24" t="s">
        <v>12</v>
      </c>
      <c r="D28" s="25">
        <v>2419</v>
      </c>
      <c r="E28" s="19">
        <v>42603</v>
      </c>
      <c r="F28" s="20">
        <v>2419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42594</v>
      </c>
      <c r="B29" s="23">
        <v>11737</v>
      </c>
      <c r="C29" s="24" t="s">
        <v>69</v>
      </c>
      <c r="D29" s="25">
        <v>13317.5</v>
      </c>
      <c r="E29" s="19">
        <v>42595</v>
      </c>
      <c r="F29" s="20">
        <v>13317.5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42595</v>
      </c>
      <c r="B30" s="23">
        <v>11784</v>
      </c>
      <c r="C30" s="24" t="s">
        <v>69</v>
      </c>
      <c r="D30" s="25">
        <v>18007.5</v>
      </c>
      <c r="E30" s="19">
        <v>42597</v>
      </c>
      <c r="F30" s="20">
        <v>18007.5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42595</v>
      </c>
      <c r="B31" s="30">
        <v>11793</v>
      </c>
      <c r="C31" s="24" t="s">
        <v>18</v>
      </c>
      <c r="D31" s="25">
        <v>3321.5</v>
      </c>
      <c r="E31" s="19">
        <v>42596</v>
      </c>
      <c r="F31" s="20">
        <v>3321.5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42596</v>
      </c>
      <c r="B32" s="30">
        <v>11831</v>
      </c>
      <c r="C32" s="24" t="s">
        <v>18</v>
      </c>
      <c r="D32" s="25">
        <v>3516</v>
      </c>
      <c r="E32" s="19">
        <v>42603</v>
      </c>
      <c r="F32" s="20">
        <v>3516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42597</v>
      </c>
      <c r="B33" s="30">
        <v>11869</v>
      </c>
      <c r="C33" s="24" t="s">
        <v>69</v>
      </c>
      <c r="D33" s="25">
        <v>7398</v>
      </c>
      <c r="E33" s="19">
        <v>42599</v>
      </c>
      <c r="F33" s="20">
        <v>7398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42598</v>
      </c>
      <c r="B34" s="30">
        <v>11903</v>
      </c>
      <c r="C34" s="24" t="s">
        <v>18</v>
      </c>
      <c r="D34" s="25">
        <v>3538</v>
      </c>
      <c r="E34" s="19">
        <v>42599</v>
      </c>
      <c r="F34" s="20">
        <v>3538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42599</v>
      </c>
      <c r="B35" s="30">
        <v>11925</v>
      </c>
      <c r="C35" s="24" t="s">
        <v>12</v>
      </c>
      <c r="D35" s="25">
        <v>3733</v>
      </c>
      <c r="E35" s="19">
        <v>42603</v>
      </c>
      <c r="F35" s="20">
        <v>3733</v>
      </c>
      <c r="G35" s="26">
        <f t="shared" si="0"/>
        <v>0</v>
      </c>
      <c r="H35" s="2"/>
    </row>
    <row r="36" spans="1:12" ht="15.75" x14ac:dyDescent="0.25">
      <c r="A36" s="22">
        <v>42599</v>
      </c>
      <c r="B36" s="30">
        <v>11929</v>
      </c>
      <c r="C36" s="24" t="s">
        <v>69</v>
      </c>
      <c r="D36" s="25">
        <v>10080</v>
      </c>
      <c r="E36" s="114">
        <v>42600</v>
      </c>
      <c r="F36" s="20">
        <v>10080</v>
      </c>
      <c r="G36" s="26">
        <f t="shared" si="0"/>
        <v>0</v>
      </c>
      <c r="H36" s="2"/>
    </row>
    <row r="37" spans="1:12" ht="15.75" x14ac:dyDescent="0.25">
      <c r="A37" s="22">
        <v>42599</v>
      </c>
      <c r="B37" s="30">
        <v>11930</v>
      </c>
      <c r="C37" s="24" t="s">
        <v>13</v>
      </c>
      <c r="D37" s="25">
        <v>5869</v>
      </c>
      <c r="E37" s="19">
        <v>42600</v>
      </c>
      <c r="F37" s="20">
        <v>5869</v>
      </c>
      <c r="G37" s="26">
        <f t="shared" si="0"/>
        <v>0</v>
      </c>
      <c r="H37" s="2"/>
    </row>
    <row r="38" spans="1:12" ht="15.75" x14ac:dyDescent="0.25">
      <c r="A38" s="22">
        <v>42599</v>
      </c>
      <c r="B38" s="30">
        <v>11939</v>
      </c>
      <c r="C38" s="24" t="s">
        <v>18</v>
      </c>
      <c r="D38" s="25">
        <v>4258</v>
      </c>
      <c r="E38" s="19">
        <v>42600</v>
      </c>
      <c r="F38" s="20">
        <v>4258</v>
      </c>
      <c r="G38" s="26">
        <f t="shared" si="0"/>
        <v>0</v>
      </c>
      <c r="H38" s="2"/>
    </row>
    <row r="39" spans="1:12" ht="15.75" x14ac:dyDescent="0.25">
      <c r="A39" s="22">
        <v>42600</v>
      </c>
      <c r="B39" s="30">
        <v>11958</v>
      </c>
      <c r="C39" s="24" t="s">
        <v>69</v>
      </c>
      <c r="D39" s="25">
        <v>13801</v>
      </c>
      <c r="E39" s="19">
        <v>42601</v>
      </c>
      <c r="F39" s="20">
        <v>13801</v>
      </c>
      <c r="G39" s="26">
        <f t="shared" si="0"/>
        <v>0</v>
      </c>
      <c r="H39" s="2"/>
      <c r="K39"/>
    </row>
    <row r="40" spans="1:12" ht="15.75" x14ac:dyDescent="0.25">
      <c r="A40" s="22">
        <v>42600</v>
      </c>
      <c r="B40" s="30">
        <v>11964</v>
      </c>
      <c r="C40" s="24" t="s">
        <v>18</v>
      </c>
      <c r="D40" s="25">
        <v>256.5</v>
      </c>
      <c r="E40" s="19">
        <v>42601</v>
      </c>
      <c r="F40" s="20">
        <v>256.5</v>
      </c>
      <c r="G40" s="26">
        <f t="shared" si="0"/>
        <v>0</v>
      </c>
      <c r="H40" s="2"/>
      <c r="K40"/>
    </row>
    <row r="41" spans="1:12" ht="15.75" x14ac:dyDescent="0.25">
      <c r="A41" s="22">
        <v>42601</v>
      </c>
      <c r="B41" s="30">
        <v>12033</v>
      </c>
      <c r="C41" s="24" t="s">
        <v>69</v>
      </c>
      <c r="D41" s="25">
        <v>14450</v>
      </c>
      <c r="E41" s="19">
        <v>42602</v>
      </c>
      <c r="F41" s="20">
        <v>14450</v>
      </c>
      <c r="G41" s="26">
        <f t="shared" si="0"/>
        <v>0</v>
      </c>
      <c r="H41" s="2"/>
      <c r="K41"/>
    </row>
    <row r="42" spans="1:12" ht="15.75" x14ac:dyDescent="0.25">
      <c r="A42" s="22">
        <v>42602</v>
      </c>
      <c r="B42" s="30">
        <v>12061</v>
      </c>
      <c r="C42" s="24" t="s">
        <v>18</v>
      </c>
      <c r="D42" s="25">
        <v>4070</v>
      </c>
      <c r="E42" s="19">
        <v>42604</v>
      </c>
      <c r="F42" s="20">
        <v>4070</v>
      </c>
      <c r="G42" s="26">
        <f t="shared" si="0"/>
        <v>0</v>
      </c>
      <c r="H42" s="2"/>
      <c r="K42"/>
    </row>
    <row r="43" spans="1:12" ht="15.75" x14ac:dyDescent="0.25">
      <c r="A43" s="22">
        <v>42603</v>
      </c>
      <c r="B43" s="30">
        <v>12113</v>
      </c>
      <c r="C43" s="24" t="s">
        <v>18</v>
      </c>
      <c r="D43" s="25">
        <v>1009.5</v>
      </c>
      <c r="E43" s="19">
        <v>42608</v>
      </c>
      <c r="F43" s="20">
        <v>1009.5</v>
      </c>
      <c r="G43" s="26">
        <f t="shared" si="0"/>
        <v>0</v>
      </c>
      <c r="H43" s="2"/>
      <c r="K43"/>
    </row>
    <row r="44" spans="1:12" ht="15.75" x14ac:dyDescent="0.25">
      <c r="A44" s="22">
        <v>42604</v>
      </c>
      <c r="B44" s="30">
        <v>12156</v>
      </c>
      <c r="C44" s="24" t="s">
        <v>69</v>
      </c>
      <c r="D44" s="25">
        <v>15439.5</v>
      </c>
      <c r="E44" s="19">
        <v>42606</v>
      </c>
      <c r="F44" s="20">
        <v>15439.5</v>
      </c>
      <c r="G44" s="26">
        <f t="shared" si="0"/>
        <v>0</v>
      </c>
      <c r="H44" s="2"/>
      <c r="K44"/>
    </row>
    <row r="45" spans="1:12" ht="15.75" x14ac:dyDescent="0.25">
      <c r="A45" s="22">
        <v>42604</v>
      </c>
      <c r="B45" s="30">
        <v>12157</v>
      </c>
      <c r="C45" s="24" t="s">
        <v>18</v>
      </c>
      <c r="D45" s="25">
        <v>3727</v>
      </c>
      <c r="E45" s="19">
        <v>42605</v>
      </c>
      <c r="F45" s="20">
        <v>3727</v>
      </c>
      <c r="G45" s="26">
        <f t="shared" si="0"/>
        <v>0</v>
      </c>
      <c r="H45" s="2"/>
      <c r="K45"/>
    </row>
    <row r="46" spans="1:12" x14ac:dyDescent="0.25">
      <c r="A46" s="22">
        <v>42604</v>
      </c>
      <c r="B46" s="31">
        <v>12180</v>
      </c>
      <c r="C46" s="32" t="s">
        <v>13</v>
      </c>
      <c r="D46" s="33">
        <v>4000</v>
      </c>
      <c r="E46" s="34">
        <v>42606</v>
      </c>
      <c r="F46" s="35">
        <v>4000</v>
      </c>
      <c r="G46" s="36">
        <f t="shared" si="0"/>
        <v>0</v>
      </c>
      <c r="H46" s="2"/>
      <c r="K46"/>
    </row>
    <row r="47" spans="1:12" x14ac:dyDescent="0.25">
      <c r="A47" s="22">
        <v>42605</v>
      </c>
      <c r="B47" s="31">
        <v>12187</v>
      </c>
      <c r="C47" s="32" t="s">
        <v>73</v>
      </c>
      <c r="D47" s="33">
        <v>1190</v>
      </c>
      <c r="E47" s="34">
        <v>42607</v>
      </c>
      <c r="F47" s="35">
        <v>1190</v>
      </c>
      <c r="G47" s="36">
        <f t="shared" si="0"/>
        <v>0</v>
      </c>
      <c r="H47" s="2"/>
      <c r="K47"/>
    </row>
    <row r="48" spans="1:12" x14ac:dyDescent="0.25">
      <c r="A48" s="22">
        <v>42605</v>
      </c>
      <c r="B48" s="31">
        <v>12191</v>
      </c>
      <c r="C48" s="32" t="s">
        <v>18</v>
      </c>
      <c r="D48" s="33">
        <v>407.5</v>
      </c>
      <c r="E48" s="34">
        <v>42608</v>
      </c>
      <c r="F48" s="35">
        <v>407.5</v>
      </c>
      <c r="G48" s="36">
        <f t="shared" si="0"/>
        <v>0</v>
      </c>
      <c r="H48" s="2"/>
      <c r="K48"/>
    </row>
    <row r="49" spans="1:11" x14ac:dyDescent="0.25">
      <c r="A49" s="22">
        <v>42606</v>
      </c>
      <c r="B49" s="31">
        <v>12212</v>
      </c>
      <c r="C49" s="32" t="s">
        <v>12</v>
      </c>
      <c r="D49" s="33">
        <v>4332</v>
      </c>
      <c r="E49" s="116">
        <v>42615</v>
      </c>
      <c r="F49" s="117">
        <v>4332</v>
      </c>
      <c r="G49" s="36">
        <f t="shared" si="0"/>
        <v>0</v>
      </c>
      <c r="H49" s="2"/>
      <c r="K49"/>
    </row>
    <row r="50" spans="1:11" x14ac:dyDescent="0.25">
      <c r="A50" s="22">
        <v>42606</v>
      </c>
      <c r="B50" s="31">
        <v>12222</v>
      </c>
      <c r="C50" s="32" t="s">
        <v>18</v>
      </c>
      <c r="D50" s="33">
        <v>4073</v>
      </c>
      <c r="E50" s="34">
        <v>42607</v>
      </c>
      <c r="F50" s="35">
        <v>4073</v>
      </c>
      <c r="G50" s="36">
        <f t="shared" si="0"/>
        <v>0</v>
      </c>
      <c r="H50" s="2"/>
      <c r="K50"/>
    </row>
    <row r="51" spans="1:11" x14ac:dyDescent="0.25">
      <c r="A51" s="22">
        <v>42607</v>
      </c>
      <c r="B51" s="31">
        <v>12249</v>
      </c>
      <c r="C51" s="32" t="s">
        <v>18</v>
      </c>
      <c r="D51" s="33">
        <v>285</v>
      </c>
      <c r="E51" s="34">
        <v>42608</v>
      </c>
      <c r="F51" s="35">
        <v>285</v>
      </c>
      <c r="G51" s="36">
        <f t="shared" si="0"/>
        <v>0</v>
      </c>
      <c r="H51" s="2"/>
      <c r="K51"/>
    </row>
    <row r="52" spans="1:11" x14ac:dyDescent="0.25">
      <c r="A52" s="22">
        <v>42608</v>
      </c>
      <c r="B52" s="31">
        <v>12293</v>
      </c>
      <c r="C52" s="32" t="s">
        <v>18</v>
      </c>
      <c r="D52" s="33">
        <v>3275</v>
      </c>
      <c r="E52" s="34">
        <v>42609</v>
      </c>
      <c r="F52" s="35">
        <v>3275</v>
      </c>
      <c r="G52" s="36">
        <f t="shared" si="0"/>
        <v>0</v>
      </c>
      <c r="H52" s="2"/>
      <c r="K52"/>
    </row>
    <row r="53" spans="1:11" x14ac:dyDescent="0.25">
      <c r="A53" s="22">
        <v>42609</v>
      </c>
      <c r="B53" s="31">
        <v>12329</v>
      </c>
      <c r="C53" s="32" t="s">
        <v>12</v>
      </c>
      <c r="D53" s="33">
        <v>4406</v>
      </c>
      <c r="E53" s="116">
        <v>42615</v>
      </c>
      <c r="F53" s="117">
        <v>4406</v>
      </c>
      <c r="G53" s="36">
        <f t="shared" si="0"/>
        <v>0</v>
      </c>
      <c r="H53" s="2"/>
      <c r="K53"/>
    </row>
    <row r="54" spans="1:11" x14ac:dyDescent="0.25">
      <c r="A54" s="22">
        <v>42609</v>
      </c>
      <c r="B54" s="31">
        <v>12337</v>
      </c>
      <c r="C54" s="32" t="s">
        <v>69</v>
      </c>
      <c r="D54" s="33">
        <v>11324</v>
      </c>
      <c r="E54" s="34">
        <v>42611</v>
      </c>
      <c r="F54" s="35">
        <v>11324</v>
      </c>
      <c r="G54" s="36">
        <f t="shared" si="0"/>
        <v>0</v>
      </c>
      <c r="H54" s="2"/>
      <c r="K54"/>
    </row>
    <row r="55" spans="1:11" x14ac:dyDescent="0.25">
      <c r="A55" s="22">
        <v>42609</v>
      </c>
      <c r="B55" s="31">
        <v>12345</v>
      </c>
      <c r="C55" s="32" t="s">
        <v>18</v>
      </c>
      <c r="D55" s="33">
        <v>4216</v>
      </c>
      <c r="E55" s="34">
        <v>42610</v>
      </c>
      <c r="F55" s="35">
        <v>4216</v>
      </c>
      <c r="G55" s="36">
        <f t="shared" si="0"/>
        <v>0</v>
      </c>
      <c r="H55" s="2"/>
      <c r="K55"/>
    </row>
    <row r="56" spans="1:11" x14ac:dyDescent="0.25">
      <c r="A56" s="22">
        <v>42610</v>
      </c>
      <c r="B56" s="31">
        <v>12403</v>
      </c>
      <c r="C56" s="32" t="s">
        <v>18</v>
      </c>
      <c r="D56" s="33">
        <v>4435</v>
      </c>
      <c r="E56" s="116">
        <v>42617</v>
      </c>
      <c r="F56" s="117">
        <v>4435</v>
      </c>
      <c r="G56" s="36">
        <f t="shared" si="0"/>
        <v>0</v>
      </c>
      <c r="H56" s="2"/>
      <c r="K56"/>
    </row>
    <row r="57" spans="1:11" x14ac:dyDescent="0.25">
      <c r="A57" s="22">
        <v>42611</v>
      </c>
      <c r="B57" s="31">
        <v>12439</v>
      </c>
      <c r="C57" s="32" t="s">
        <v>69</v>
      </c>
      <c r="D57" s="33">
        <v>7875.5</v>
      </c>
      <c r="E57" s="34">
        <v>42612</v>
      </c>
      <c r="F57" s="35">
        <v>7875.5</v>
      </c>
      <c r="G57" s="36">
        <f t="shared" si="0"/>
        <v>0</v>
      </c>
      <c r="H57" s="2"/>
      <c r="K57"/>
    </row>
    <row r="58" spans="1:11" x14ac:dyDescent="0.25">
      <c r="A58" s="22">
        <v>42612</v>
      </c>
      <c r="B58" s="31">
        <v>12480</v>
      </c>
      <c r="C58" s="32" t="s">
        <v>69</v>
      </c>
      <c r="D58" s="33">
        <v>7878</v>
      </c>
      <c r="E58" s="34">
        <v>42613</v>
      </c>
      <c r="F58" s="35">
        <v>7878</v>
      </c>
      <c r="G58" s="36">
        <f t="shared" si="0"/>
        <v>0</v>
      </c>
      <c r="H58" s="2"/>
      <c r="K58"/>
    </row>
    <row r="59" spans="1:11" x14ac:dyDescent="0.25">
      <c r="A59" s="22">
        <v>42613</v>
      </c>
      <c r="B59" s="31">
        <v>12509</v>
      </c>
      <c r="C59" s="32" t="s">
        <v>12</v>
      </c>
      <c r="D59" s="33">
        <v>2559.5</v>
      </c>
      <c r="E59" s="116">
        <v>42615</v>
      </c>
      <c r="F59" s="117">
        <v>2559.5</v>
      </c>
      <c r="G59" s="36">
        <f t="shared" si="0"/>
        <v>0</v>
      </c>
      <c r="H59" s="2"/>
      <c r="K59"/>
    </row>
    <row r="60" spans="1:11" x14ac:dyDescent="0.25">
      <c r="A60" s="22">
        <v>42613</v>
      </c>
      <c r="B60" s="31">
        <v>12510</v>
      </c>
      <c r="C60" s="32" t="s">
        <v>69</v>
      </c>
      <c r="D60" s="33">
        <v>8340</v>
      </c>
      <c r="E60" s="116">
        <v>42614</v>
      </c>
      <c r="F60" s="117">
        <v>8340</v>
      </c>
      <c r="G60" s="36">
        <f t="shared" si="0"/>
        <v>0</v>
      </c>
      <c r="H60" s="2"/>
      <c r="K60"/>
    </row>
    <row r="61" spans="1:11" x14ac:dyDescent="0.25">
      <c r="A61" s="22">
        <v>42613</v>
      </c>
      <c r="B61" s="31">
        <v>12535</v>
      </c>
      <c r="C61" s="32" t="s">
        <v>13</v>
      </c>
      <c r="D61" s="33">
        <v>10000</v>
      </c>
      <c r="E61" s="116">
        <v>42615</v>
      </c>
      <c r="F61" s="117">
        <v>10000</v>
      </c>
      <c r="G61" s="36">
        <f t="shared" si="0"/>
        <v>0</v>
      </c>
      <c r="H61" s="2"/>
      <c r="K61"/>
    </row>
    <row r="62" spans="1:11" x14ac:dyDescent="0.25">
      <c r="A62" s="22"/>
      <c r="B62" s="31"/>
      <c r="C62" s="32"/>
      <c r="D62" s="33"/>
      <c r="E62" s="34"/>
      <c r="F62" s="35"/>
      <c r="G62" s="36">
        <f t="shared" si="0"/>
        <v>0</v>
      </c>
      <c r="H62" s="2"/>
      <c r="K62"/>
    </row>
    <row r="63" spans="1:11" x14ac:dyDescent="0.25">
      <c r="A63" s="22"/>
      <c r="B63" s="31"/>
      <c r="C63" s="32"/>
      <c r="D63" s="33"/>
      <c r="E63" s="34"/>
      <c r="F63" s="35"/>
      <c r="G63" s="36">
        <f t="shared" si="0"/>
        <v>0</v>
      </c>
      <c r="H63" s="2"/>
      <c r="K63"/>
    </row>
    <row r="64" spans="1:11" x14ac:dyDescent="0.25">
      <c r="A64" s="22"/>
      <c r="B64" s="31"/>
      <c r="C64" s="32"/>
      <c r="D64" s="33"/>
      <c r="E64" s="34"/>
      <c r="F64" s="35"/>
      <c r="G64" s="36">
        <f t="shared" si="0"/>
        <v>0</v>
      </c>
      <c r="H64" s="2"/>
      <c r="K64"/>
    </row>
    <row r="65" spans="1:11" x14ac:dyDescent="0.25">
      <c r="A65" s="22"/>
      <c r="B65" s="31"/>
      <c r="C65" s="32"/>
      <c r="D65" s="33"/>
      <c r="E65" s="34"/>
      <c r="F65" s="35"/>
      <c r="G65" s="36">
        <f t="shared" si="0"/>
        <v>0</v>
      </c>
      <c r="H65" s="2"/>
      <c r="K65"/>
    </row>
    <row r="66" spans="1:11" x14ac:dyDescent="0.25">
      <c r="A66" s="22"/>
      <c r="B66" s="23"/>
      <c r="C66" s="24" t="s">
        <v>7</v>
      </c>
      <c r="D66" s="37"/>
      <c r="E66" s="38"/>
      <c r="F66" s="37"/>
      <c r="G66" s="36"/>
      <c r="H66" s="2"/>
      <c r="K66"/>
    </row>
    <row r="67" spans="1:11" x14ac:dyDescent="0.25">
      <c r="A67" s="22"/>
      <c r="B67" s="23"/>
      <c r="C67" s="24" t="s">
        <v>7</v>
      </c>
      <c r="D67" s="37"/>
      <c r="E67" s="38"/>
      <c r="F67" s="37"/>
      <c r="G67" s="36"/>
      <c r="H67" s="2"/>
      <c r="K67"/>
    </row>
    <row r="68" spans="1:11" ht="15.75" thickBot="1" x14ac:dyDescent="0.3">
      <c r="A68" s="39"/>
      <c r="B68" s="40"/>
      <c r="C68" s="41"/>
      <c r="D68" s="42"/>
      <c r="E68" s="43"/>
      <c r="F68" s="42"/>
      <c r="G68" s="44"/>
      <c r="H68" s="2"/>
      <c r="K68"/>
    </row>
    <row r="69" spans="1:11" ht="15.75" thickTop="1" x14ac:dyDescent="0.25">
      <c r="A69" s="45"/>
      <c r="B69" s="46"/>
      <c r="C69" s="2"/>
      <c r="D69" s="47">
        <f>SUM(D4:D68)</f>
        <v>397013</v>
      </c>
      <c r="E69" s="48"/>
      <c r="F69" s="47">
        <f>SUM(F4:F68)</f>
        <v>397013</v>
      </c>
      <c r="G69" s="10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G70" s="107"/>
      <c r="H70" s="2"/>
      <c r="K70"/>
    </row>
    <row r="71" spans="1:11" ht="30" x14ac:dyDescent="0.25">
      <c r="A71" s="45"/>
      <c r="B71" s="46"/>
      <c r="C71" s="2"/>
      <c r="D71" s="50" t="s">
        <v>8</v>
      </c>
      <c r="E71" s="48"/>
      <c r="F71" s="51" t="s">
        <v>9</v>
      </c>
      <c r="G71" s="107"/>
      <c r="H71" s="2"/>
      <c r="K71"/>
    </row>
    <row r="72" spans="1:11" ht="15.75" thickBot="1" x14ac:dyDescent="0.3">
      <c r="A72" s="45"/>
      <c r="B72" s="46"/>
      <c r="C72" s="2"/>
      <c r="D72" s="50"/>
      <c r="E72" s="48"/>
      <c r="F72" s="51"/>
      <c r="G72" s="107"/>
      <c r="H72" s="2"/>
      <c r="K72"/>
    </row>
    <row r="73" spans="1:11" ht="21.75" thickBot="1" x14ac:dyDescent="0.4">
      <c r="A73" s="45"/>
      <c r="B73" s="46"/>
      <c r="C73" s="2"/>
      <c r="D73" s="133">
        <f>D69-F69</f>
        <v>0</v>
      </c>
      <c r="E73" s="134"/>
      <c r="F73" s="135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ht="18.75" x14ac:dyDescent="0.3">
      <c r="A75" s="45"/>
      <c r="B75" s="46"/>
      <c r="C75" s="2"/>
      <c r="D75" s="136" t="s">
        <v>10</v>
      </c>
      <c r="E75" s="136"/>
      <c r="F75" s="136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  <row r="78" spans="1:11" x14ac:dyDescent="0.25">
      <c r="A78" s="45"/>
      <c r="B78" s="46"/>
      <c r="C78" s="2"/>
      <c r="D78" s="47"/>
      <c r="E78" s="48"/>
      <c r="F78" s="47"/>
      <c r="H78" s="2"/>
      <c r="K78"/>
    </row>
    <row r="79" spans="1:11" x14ac:dyDescent="0.25">
      <c r="A79" s="45"/>
      <c r="B79" s="46"/>
      <c r="C79" s="2"/>
      <c r="D79" s="47"/>
      <c r="E79" s="48"/>
      <c r="F79" s="47"/>
      <c r="H79" s="2"/>
      <c r="K79"/>
    </row>
    <row r="80" spans="1:11" x14ac:dyDescent="0.25">
      <c r="A80" s="45"/>
      <c r="B80" s="46"/>
      <c r="C80" s="2"/>
      <c r="D80" s="47"/>
      <c r="E80" s="48"/>
      <c r="F80" s="47"/>
      <c r="H80" s="2"/>
      <c r="K80"/>
    </row>
    <row r="81" spans="1:11" x14ac:dyDescent="0.25">
      <c r="A81" s="45"/>
      <c r="B81" s="46"/>
      <c r="C81" s="2"/>
      <c r="D81" s="47"/>
      <c r="E81" s="48"/>
      <c r="F81" s="47"/>
      <c r="H81" s="2"/>
      <c r="K81"/>
    </row>
    <row r="82" spans="1:11" x14ac:dyDescent="0.25">
      <c r="A82" s="45"/>
      <c r="B82" s="46"/>
      <c r="C82" s="2"/>
      <c r="D82" s="47"/>
      <c r="E82" s="48"/>
      <c r="F82" s="47"/>
      <c r="H82" s="2"/>
      <c r="K82"/>
    </row>
    <row r="83" spans="1:11" x14ac:dyDescent="0.25">
      <c r="A83" s="45"/>
      <c r="B83" s="46"/>
      <c r="C83" s="2"/>
      <c r="D83" s="47"/>
      <c r="E83" s="48"/>
      <c r="F83" s="47"/>
      <c r="H83" s="2"/>
      <c r="K83"/>
    </row>
    <row r="84" spans="1:11" x14ac:dyDescent="0.25">
      <c r="A84" s="45"/>
      <c r="B84" s="46"/>
      <c r="C84" s="2"/>
      <c r="D84" s="47"/>
      <c r="E84" s="48"/>
      <c r="F84" s="47"/>
      <c r="H84" s="2"/>
      <c r="K84"/>
    </row>
    <row r="85" spans="1:11" x14ac:dyDescent="0.25">
      <c r="A85" s="45"/>
      <c r="B85" s="46"/>
      <c r="C85" s="2"/>
      <c r="D85" s="47"/>
      <c r="E85" s="48"/>
      <c r="F85" s="47"/>
      <c r="H85" s="2"/>
      <c r="K85"/>
    </row>
    <row r="86" spans="1:11" x14ac:dyDescent="0.25">
      <c r="A86" s="45"/>
      <c r="B86" s="46"/>
      <c r="C86" s="2"/>
      <c r="D86" s="47"/>
      <c r="E86" s="48"/>
      <c r="F86" s="47"/>
      <c r="H86" s="2"/>
      <c r="K86"/>
    </row>
  </sheetData>
  <mergeCells count="4">
    <mergeCell ref="B1:F1"/>
    <mergeCell ref="B2:C2"/>
    <mergeCell ref="D73:F73"/>
    <mergeCell ref="D75:F7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73"/>
  <sheetViews>
    <sheetView topLeftCell="A37" workbookViewId="0">
      <selection activeCell="F51" sqref="F5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05" customWidth="1"/>
    <col min="8" max="8" width="3.42578125" customWidth="1"/>
    <col min="11" max="11" width="11.42578125" style="3"/>
  </cols>
  <sheetData>
    <row r="1" spans="1:12" ht="18.75" x14ac:dyDescent="0.3">
      <c r="A1" s="1"/>
      <c r="B1" s="131" t="s">
        <v>74</v>
      </c>
      <c r="C1" s="131"/>
      <c r="D1" s="131"/>
      <c r="E1" s="131"/>
      <c r="F1" s="131"/>
      <c r="H1" s="2"/>
    </row>
    <row r="2" spans="1:12" ht="15.75" x14ac:dyDescent="0.25">
      <c r="A2" s="4"/>
      <c r="B2" s="132"/>
      <c r="C2" s="132"/>
      <c r="D2" s="5"/>
      <c r="E2" s="6"/>
      <c r="F2" s="5"/>
      <c r="G2" s="106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42614</v>
      </c>
      <c r="B4" s="16">
        <v>12544</v>
      </c>
      <c r="C4" s="17" t="s">
        <v>69</v>
      </c>
      <c r="D4" s="18">
        <v>8080</v>
      </c>
      <c r="E4" s="19">
        <v>42615</v>
      </c>
      <c r="F4" s="20">
        <v>8080</v>
      </c>
      <c r="G4" s="21">
        <f>D4-F4</f>
        <v>0</v>
      </c>
      <c r="H4" s="2"/>
      <c r="K4" s="18"/>
    </row>
    <row r="5" spans="1:12" x14ac:dyDescent="0.25">
      <c r="A5" s="22">
        <v>42614</v>
      </c>
      <c r="B5" s="23">
        <v>12549</v>
      </c>
      <c r="C5" s="24" t="s">
        <v>18</v>
      </c>
      <c r="D5" s="25">
        <v>3338</v>
      </c>
      <c r="E5" s="19">
        <v>42615</v>
      </c>
      <c r="F5" s="20">
        <v>3338</v>
      </c>
      <c r="G5" s="26">
        <f>D5-F5</f>
        <v>0</v>
      </c>
      <c r="H5" s="2"/>
      <c r="K5" s="20"/>
    </row>
    <row r="6" spans="1:12" x14ac:dyDescent="0.25">
      <c r="A6" s="22">
        <v>42615</v>
      </c>
      <c r="B6" s="23">
        <v>12582</v>
      </c>
      <c r="C6" s="24" t="s">
        <v>12</v>
      </c>
      <c r="D6" s="25">
        <v>5312</v>
      </c>
      <c r="E6" s="118">
        <v>42647</v>
      </c>
      <c r="F6" s="119">
        <v>5312</v>
      </c>
      <c r="G6" s="96">
        <f>D6-F6</f>
        <v>0</v>
      </c>
      <c r="H6" s="2"/>
      <c r="K6" s="20"/>
    </row>
    <row r="7" spans="1:12" x14ac:dyDescent="0.25">
      <c r="A7" s="22">
        <v>42615</v>
      </c>
      <c r="B7" s="23">
        <v>12590</v>
      </c>
      <c r="C7" s="24" t="s">
        <v>69</v>
      </c>
      <c r="D7" s="25">
        <v>12100</v>
      </c>
      <c r="E7" s="19">
        <v>42616</v>
      </c>
      <c r="F7" s="20">
        <v>12100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42615</v>
      </c>
      <c r="B8" s="23">
        <v>12597</v>
      </c>
      <c r="C8" s="24" t="s">
        <v>18</v>
      </c>
      <c r="D8" s="25">
        <v>3529</v>
      </c>
      <c r="E8" s="19">
        <v>42617</v>
      </c>
      <c r="F8" s="20">
        <v>3529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42616</v>
      </c>
      <c r="B9" s="23">
        <v>12644</v>
      </c>
      <c r="C9" s="24" t="s">
        <v>69</v>
      </c>
      <c r="D9" s="25">
        <v>16460</v>
      </c>
      <c r="E9" s="19">
        <v>42617</v>
      </c>
      <c r="F9" s="20">
        <v>16460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42616</v>
      </c>
      <c r="B10" s="23">
        <v>12648</v>
      </c>
      <c r="C10" s="24" t="s">
        <v>18</v>
      </c>
      <c r="D10" s="25">
        <v>3524.5</v>
      </c>
      <c r="E10" s="19">
        <v>42623</v>
      </c>
      <c r="F10" s="20">
        <v>3524.5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42617</v>
      </c>
      <c r="B11" s="23">
        <v>12695</v>
      </c>
      <c r="C11" s="24" t="s">
        <v>18</v>
      </c>
      <c r="D11" s="25">
        <v>1330</v>
      </c>
      <c r="E11" s="19">
        <v>42619</v>
      </c>
      <c r="F11" s="20">
        <v>1330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42619</v>
      </c>
      <c r="B12" s="23">
        <v>12771</v>
      </c>
      <c r="C12" s="24" t="s">
        <v>69</v>
      </c>
      <c r="D12" s="25">
        <v>9436.5</v>
      </c>
      <c r="E12" s="19">
        <v>42620</v>
      </c>
      <c r="F12" s="20">
        <v>9436.5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42619</v>
      </c>
      <c r="B13" s="23">
        <v>12780</v>
      </c>
      <c r="C13" s="24" t="s">
        <v>18</v>
      </c>
      <c r="D13" s="25">
        <v>3943.5</v>
      </c>
      <c r="E13" s="19">
        <v>42620</v>
      </c>
      <c r="F13" s="20">
        <v>3943.5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42620</v>
      </c>
      <c r="B14" s="23">
        <v>12808</v>
      </c>
      <c r="C14" s="24" t="s">
        <v>18</v>
      </c>
      <c r="D14" s="25">
        <v>458</v>
      </c>
      <c r="E14" s="19">
        <v>42621</v>
      </c>
      <c r="F14" s="20">
        <v>458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42620</v>
      </c>
      <c r="B15" s="23">
        <v>12831</v>
      </c>
      <c r="C15" s="24" t="s">
        <v>69</v>
      </c>
      <c r="D15" s="25">
        <v>10248</v>
      </c>
      <c r="E15" s="19">
        <v>42621</v>
      </c>
      <c r="F15" s="20">
        <v>10248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42620</v>
      </c>
      <c r="B16" s="23">
        <v>12832</v>
      </c>
      <c r="C16" s="24" t="s">
        <v>12</v>
      </c>
      <c r="D16" s="25">
        <v>1407</v>
      </c>
      <c r="E16" s="118">
        <v>42647</v>
      </c>
      <c r="F16" s="119">
        <v>1407</v>
      </c>
      <c r="G16" s="96">
        <f t="shared" si="0"/>
        <v>0</v>
      </c>
      <c r="H16" s="2"/>
      <c r="J16" s="27"/>
      <c r="K16" s="28"/>
      <c r="L16" s="27"/>
    </row>
    <row r="17" spans="1:12" x14ac:dyDescent="0.25">
      <c r="A17" s="22">
        <v>42621</v>
      </c>
      <c r="B17" s="23">
        <v>12846</v>
      </c>
      <c r="C17" s="24" t="s">
        <v>18</v>
      </c>
      <c r="D17" s="25">
        <v>3976.5</v>
      </c>
      <c r="E17" s="19">
        <v>42622</v>
      </c>
      <c r="F17" s="20">
        <v>3976.5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42621</v>
      </c>
      <c r="B18" s="23">
        <v>12853</v>
      </c>
      <c r="C18" s="24" t="s">
        <v>69</v>
      </c>
      <c r="D18" s="25">
        <v>10396</v>
      </c>
      <c r="E18" s="19">
        <v>42623</v>
      </c>
      <c r="F18" s="20">
        <v>10396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42622</v>
      </c>
      <c r="B19" s="23">
        <v>12894</v>
      </c>
      <c r="C19" s="24" t="s">
        <v>18</v>
      </c>
      <c r="D19" s="25">
        <v>286</v>
      </c>
      <c r="E19" s="19">
        <v>42625</v>
      </c>
      <c r="F19" s="20">
        <v>286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42622</v>
      </c>
      <c r="B20" s="23">
        <v>12879</v>
      </c>
      <c r="C20" s="24" t="s">
        <v>75</v>
      </c>
      <c r="D20" s="25">
        <v>509</v>
      </c>
      <c r="E20" s="19">
        <v>42623</v>
      </c>
      <c r="F20" s="20">
        <v>509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42622</v>
      </c>
      <c r="B21" s="23">
        <v>12906</v>
      </c>
      <c r="C21" s="24" t="s">
        <v>69</v>
      </c>
      <c r="D21" s="25">
        <v>14186</v>
      </c>
      <c r="E21" s="19">
        <v>42623</v>
      </c>
      <c r="F21" s="20">
        <v>14186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42623</v>
      </c>
      <c r="B22" s="23">
        <v>12938</v>
      </c>
      <c r="C22" s="24" t="s">
        <v>12</v>
      </c>
      <c r="D22" s="25">
        <v>2720</v>
      </c>
      <c r="E22" s="118">
        <v>42647</v>
      </c>
      <c r="F22" s="119">
        <v>2720</v>
      </c>
      <c r="G22" s="96">
        <f t="shared" si="0"/>
        <v>0</v>
      </c>
      <c r="H22" s="2"/>
      <c r="J22" s="27"/>
      <c r="K22" s="28"/>
      <c r="L22" s="27"/>
    </row>
    <row r="23" spans="1:12" x14ac:dyDescent="0.25">
      <c r="A23" s="22">
        <v>42623</v>
      </c>
      <c r="B23" s="23">
        <v>12953</v>
      </c>
      <c r="C23" s="24" t="s">
        <v>18</v>
      </c>
      <c r="D23" s="25">
        <v>3574</v>
      </c>
      <c r="E23" s="19">
        <v>42625</v>
      </c>
      <c r="F23" s="20">
        <v>3574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42623</v>
      </c>
      <c r="B24" s="23">
        <v>12984</v>
      </c>
      <c r="C24" s="24" t="s">
        <v>18</v>
      </c>
      <c r="D24" s="25">
        <v>796.5</v>
      </c>
      <c r="E24" s="19">
        <v>42625</v>
      </c>
      <c r="F24" s="20">
        <v>796.5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42624</v>
      </c>
      <c r="B25" s="23">
        <v>13014</v>
      </c>
      <c r="C25" s="24" t="s">
        <v>18</v>
      </c>
      <c r="D25" s="25">
        <v>3528</v>
      </c>
      <c r="E25" s="19">
        <v>42630</v>
      </c>
      <c r="F25" s="20">
        <v>3528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42625</v>
      </c>
      <c r="B26" s="23">
        <v>13060</v>
      </c>
      <c r="C26" s="24" t="s">
        <v>69</v>
      </c>
      <c r="D26" s="25">
        <v>10105</v>
      </c>
      <c r="E26" s="19">
        <v>42627</v>
      </c>
      <c r="F26" s="20">
        <v>10105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42625</v>
      </c>
      <c r="B27" s="23">
        <v>13073</v>
      </c>
      <c r="C27" s="24" t="s">
        <v>18</v>
      </c>
      <c r="D27" s="25">
        <v>3730</v>
      </c>
      <c r="E27" s="19">
        <v>42626</v>
      </c>
      <c r="F27" s="20">
        <v>3730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42626</v>
      </c>
      <c r="B28" s="23">
        <v>13104</v>
      </c>
      <c r="C28" s="24" t="s">
        <v>69</v>
      </c>
      <c r="D28" s="25">
        <v>10752</v>
      </c>
      <c r="E28" s="19">
        <v>42628</v>
      </c>
      <c r="F28" s="20">
        <v>10752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42626</v>
      </c>
      <c r="B29" s="23">
        <v>13110</v>
      </c>
      <c r="C29" s="24" t="s">
        <v>18</v>
      </c>
      <c r="D29" s="25">
        <v>568.5</v>
      </c>
      <c r="E29" s="19">
        <v>42627</v>
      </c>
      <c r="F29" s="20">
        <v>568.5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42626</v>
      </c>
      <c r="B30" s="23">
        <v>13116</v>
      </c>
      <c r="C30" s="24" t="s">
        <v>12</v>
      </c>
      <c r="D30" s="25">
        <v>3183</v>
      </c>
      <c r="E30" s="118">
        <v>42647</v>
      </c>
      <c r="F30" s="119">
        <v>3183</v>
      </c>
      <c r="G30" s="96">
        <f t="shared" si="0"/>
        <v>0</v>
      </c>
      <c r="H30" s="2"/>
      <c r="J30" s="27"/>
      <c r="K30" s="28"/>
      <c r="L30" s="27"/>
    </row>
    <row r="31" spans="1:12" ht="15.75" x14ac:dyDescent="0.25">
      <c r="A31" s="22">
        <v>42627</v>
      </c>
      <c r="B31" s="30">
        <v>13141</v>
      </c>
      <c r="C31" s="24" t="s">
        <v>69</v>
      </c>
      <c r="D31" s="25">
        <v>13209</v>
      </c>
      <c r="E31" s="19">
        <v>42628</v>
      </c>
      <c r="F31" s="20">
        <v>13209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42628</v>
      </c>
      <c r="B32" s="30">
        <v>13200</v>
      </c>
      <c r="C32" s="24" t="s">
        <v>18</v>
      </c>
      <c r="D32" s="25">
        <v>3147</v>
      </c>
      <c r="E32" s="19">
        <v>42631</v>
      </c>
      <c r="F32" s="20">
        <v>3147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42629</v>
      </c>
      <c r="B33" s="30">
        <v>13242</v>
      </c>
      <c r="C33" s="24" t="s">
        <v>69</v>
      </c>
      <c r="D33" s="25">
        <v>12548</v>
      </c>
      <c r="E33" s="19">
        <v>42630</v>
      </c>
      <c r="F33" s="20">
        <v>12548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42630</v>
      </c>
      <c r="B34" s="30">
        <v>13286</v>
      </c>
      <c r="C34" s="24" t="s">
        <v>69</v>
      </c>
      <c r="D34" s="25">
        <v>12971</v>
      </c>
      <c r="E34" s="19">
        <v>42600</v>
      </c>
      <c r="F34" s="20">
        <v>12971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42630</v>
      </c>
      <c r="B35" s="30">
        <v>13292</v>
      </c>
      <c r="C35" s="24" t="s">
        <v>18</v>
      </c>
      <c r="D35" s="25">
        <v>2918</v>
      </c>
      <c r="E35" s="19">
        <v>42637</v>
      </c>
      <c r="F35" s="20">
        <v>2918</v>
      </c>
      <c r="G35" s="26">
        <f t="shared" si="0"/>
        <v>0</v>
      </c>
      <c r="H35" s="2"/>
    </row>
    <row r="36" spans="1:12" ht="15.75" x14ac:dyDescent="0.25">
      <c r="A36" s="22">
        <v>42631</v>
      </c>
      <c r="B36" s="30">
        <v>13355</v>
      </c>
      <c r="C36" s="24" t="s">
        <v>18</v>
      </c>
      <c r="D36" s="25">
        <v>3253</v>
      </c>
      <c r="E36" s="122">
        <v>42644</v>
      </c>
      <c r="F36" s="119">
        <v>3253</v>
      </c>
      <c r="G36" s="26">
        <f t="shared" si="0"/>
        <v>0</v>
      </c>
      <c r="H36" s="2"/>
    </row>
    <row r="37" spans="1:12" ht="15.75" x14ac:dyDescent="0.25">
      <c r="A37" s="22">
        <v>42633</v>
      </c>
      <c r="B37" s="30">
        <v>13427</v>
      </c>
      <c r="C37" s="24" t="s">
        <v>76</v>
      </c>
      <c r="D37" s="25">
        <v>42</v>
      </c>
      <c r="E37" s="19">
        <v>42636</v>
      </c>
      <c r="F37" s="20">
        <v>42</v>
      </c>
      <c r="G37" s="26">
        <f t="shared" si="0"/>
        <v>0</v>
      </c>
      <c r="H37" s="2"/>
    </row>
    <row r="38" spans="1:12" ht="15.75" x14ac:dyDescent="0.25">
      <c r="A38" s="22">
        <v>42633</v>
      </c>
      <c r="B38" s="30">
        <v>13434</v>
      </c>
      <c r="C38" s="24" t="s">
        <v>12</v>
      </c>
      <c r="D38" s="25">
        <v>3628</v>
      </c>
      <c r="E38" s="118">
        <v>42647</v>
      </c>
      <c r="F38" s="119">
        <v>3628</v>
      </c>
      <c r="G38" s="26">
        <f t="shared" si="0"/>
        <v>0</v>
      </c>
      <c r="H38" s="2"/>
    </row>
    <row r="39" spans="1:12" ht="15.75" x14ac:dyDescent="0.25">
      <c r="A39" s="22">
        <v>42633</v>
      </c>
      <c r="B39" s="30">
        <v>13444</v>
      </c>
      <c r="C39" s="24" t="s">
        <v>69</v>
      </c>
      <c r="D39" s="25">
        <v>10686</v>
      </c>
      <c r="E39" s="19">
        <v>42634</v>
      </c>
      <c r="F39" s="20">
        <v>10686</v>
      </c>
      <c r="G39" s="26">
        <f t="shared" si="0"/>
        <v>0</v>
      </c>
      <c r="H39" s="2"/>
      <c r="K39"/>
    </row>
    <row r="40" spans="1:12" ht="15.75" x14ac:dyDescent="0.25">
      <c r="A40" s="22">
        <v>42634</v>
      </c>
      <c r="B40" s="30">
        <v>13469</v>
      </c>
      <c r="C40" s="24" t="s">
        <v>13</v>
      </c>
      <c r="D40" s="25">
        <v>8123</v>
      </c>
      <c r="E40" s="118"/>
      <c r="F40" s="119"/>
      <c r="G40" s="26">
        <f t="shared" si="0"/>
        <v>8123</v>
      </c>
      <c r="H40" s="2"/>
      <c r="K40"/>
    </row>
    <row r="41" spans="1:12" ht="15.75" x14ac:dyDescent="0.25">
      <c r="A41" s="22">
        <v>42634</v>
      </c>
      <c r="B41" s="30">
        <v>13471</v>
      </c>
      <c r="C41" s="24" t="s">
        <v>69</v>
      </c>
      <c r="D41" s="25">
        <v>11646</v>
      </c>
      <c r="E41" s="118"/>
      <c r="F41" s="119"/>
      <c r="G41" s="26">
        <f t="shared" si="0"/>
        <v>11646</v>
      </c>
      <c r="H41" s="2"/>
      <c r="K41"/>
    </row>
    <row r="42" spans="1:12" ht="15.75" x14ac:dyDescent="0.25">
      <c r="A42" s="22">
        <v>42636</v>
      </c>
      <c r="B42" s="30">
        <v>13562</v>
      </c>
      <c r="C42" s="24" t="s">
        <v>69</v>
      </c>
      <c r="D42" s="25">
        <v>13708.5</v>
      </c>
      <c r="E42" s="19">
        <v>42637</v>
      </c>
      <c r="F42" s="20">
        <v>13708.5</v>
      </c>
      <c r="G42" s="26">
        <f t="shared" si="0"/>
        <v>0</v>
      </c>
      <c r="H42" s="2"/>
      <c r="K42"/>
    </row>
    <row r="43" spans="1:12" ht="15.75" x14ac:dyDescent="0.25">
      <c r="A43" s="22">
        <v>42636</v>
      </c>
      <c r="B43" s="30">
        <v>13568</v>
      </c>
      <c r="C43" s="24" t="s">
        <v>13</v>
      </c>
      <c r="D43" s="25">
        <v>4794</v>
      </c>
      <c r="E43" s="19">
        <v>42637</v>
      </c>
      <c r="F43" s="20">
        <v>4794</v>
      </c>
      <c r="G43" s="26">
        <f t="shared" si="0"/>
        <v>0</v>
      </c>
      <c r="H43" s="2"/>
      <c r="K43"/>
    </row>
    <row r="44" spans="1:12" ht="15.75" x14ac:dyDescent="0.25">
      <c r="A44" s="22">
        <v>42637</v>
      </c>
      <c r="B44" s="30">
        <v>13585</v>
      </c>
      <c r="C44" s="24" t="s">
        <v>18</v>
      </c>
      <c r="D44" s="25">
        <v>4042.5</v>
      </c>
      <c r="E44" s="19">
        <v>42638</v>
      </c>
      <c r="F44" s="20">
        <v>4042.5</v>
      </c>
      <c r="G44" s="26">
        <f t="shared" si="0"/>
        <v>0</v>
      </c>
      <c r="H44" s="2"/>
      <c r="K44"/>
    </row>
    <row r="45" spans="1:12" ht="15.75" x14ac:dyDescent="0.25">
      <c r="A45" s="22">
        <v>42637</v>
      </c>
      <c r="B45" s="30">
        <v>13614</v>
      </c>
      <c r="C45" s="24" t="s">
        <v>69</v>
      </c>
      <c r="D45" s="25">
        <v>15802.5</v>
      </c>
      <c r="E45" s="19">
        <v>42638</v>
      </c>
      <c r="F45" s="20">
        <v>15802.5</v>
      </c>
      <c r="G45" s="26">
        <f t="shared" si="0"/>
        <v>0</v>
      </c>
      <c r="H45" s="2"/>
      <c r="K45"/>
    </row>
    <row r="46" spans="1:12" x14ac:dyDescent="0.25">
      <c r="A46" s="22">
        <v>42638</v>
      </c>
      <c r="B46" s="31">
        <v>13640</v>
      </c>
      <c r="C46" s="32" t="s">
        <v>12</v>
      </c>
      <c r="D46" s="33">
        <v>6144</v>
      </c>
      <c r="E46" s="116">
        <v>42647</v>
      </c>
      <c r="F46" s="117">
        <v>6144</v>
      </c>
      <c r="G46" s="36">
        <f t="shared" si="0"/>
        <v>0</v>
      </c>
      <c r="H46" s="2"/>
      <c r="K46"/>
    </row>
    <row r="47" spans="1:12" x14ac:dyDescent="0.25">
      <c r="A47" s="22">
        <v>42638</v>
      </c>
      <c r="B47" s="31">
        <v>13636</v>
      </c>
      <c r="C47" s="32" t="s">
        <v>18</v>
      </c>
      <c r="D47" s="33">
        <v>3222</v>
      </c>
      <c r="E47" s="116">
        <v>42645</v>
      </c>
      <c r="F47" s="117">
        <v>3222</v>
      </c>
      <c r="G47" s="36">
        <f t="shared" si="0"/>
        <v>0</v>
      </c>
      <c r="H47" s="2"/>
      <c r="K47"/>
    </row>
    <row r="48" spans="1:12" x14ac:dyDescent="0.25">
      <c r="A48" s="22">
        <v>42640</v>
      </c>
      <c r="B48" s="31">
        <v>13713</v>
      </c>
      <c r="C48" s="32" t="s">
        <v>69</v>
      </c>
      <c r="D48" s="33">
        <v>12302.5</v>
      </c>
      <c r="E48" s="34">
        <v>42642</v>
      </c>
      <c r="F48" s="35">
        <v>12302.5</v>
      </c>
      <c r="G48" s="36">
        <f t="shared" si="0"/>
        <v>0</v>
      </c>
      <c r="H48" s="2"/>
      <c r="K48"/>
    </row>
    <row r="49" spans="1:11" x14ac:dyDescent="0.25">
      <c r="A49" s="22">
        <v>42640</v>
      </c>
      <c r="B49" s="31">
        <v>13727</v>
      </c>
      <c r="C49" s="32" t="s">
        <v>12</v>
      </c>
      <c r="D49" s="33">
        <v>3050</v>
      </c>
      <c r="E49" s="116">
        <v>42647</v>
      </c>
      <c r="F49" s="117">
        <v>3050</v>
      </c>
      <c r="G49" s="36">
        <f t="shared" si="0"/>
        <v>0</v>
      </c>
      <c r="H49" s="2"/>
      <c r="K49"/>
    </row>
    <row r="50" spans="1:11" x14ac:dyDescent="0.25">
      <c r="A50" s="22">
        <v>42642</v>
      </c>
      <c r="B50" s="31">
        <v>13815</v>
      </c>
      <c r="C50" s="32" t="s">
        <v>12</v>
      </c>
      <c r="D50" s="33">
        <v>3209</v>
      </c>
      <c r="E50" s="116">
        <v>42647</v>
      </c>
      <c r="F50" s="117">
        <v>3209</v>
      </c>
      <c r="G50" s="36">
        <f t="shared" si="0"/>
        <v>0</v>
      </c>
      <c r="H50" s="2"/>
      <c r="K50"/>
    </row>
    <row r="51" spans="1:11" x14ac:dyDescent="0.25">
      <c r="A51" s="22">
        <v>42642</v>
      </c>
      <c r="B51" s="31">
        <v>13818</v>
      </c>
      <c r="C51" s="32" t="s">
        <v>77</v>
      </c>
      <c r="D51" s="33">
        <v>4301</v>
      </c>
      <c r="E51" s="116">
        <v>42644</v>
      </c>
      <c r="F51" s="117">
        <v>4301</v>
      </c>
      <c r="G51" s="36">
        <f t="shared" si="0"/>
        <v>0</v>
      </c>
      <c r="H51" s="2"/>
      <c r="K51"/>
    </row>
    <row r="52" spans="1:11" x14ac:dyDescent="0.25">
      <c r="A52" s="22">
        <v>42643</v>
      </c>
      <c r="B52" s="31">
        <v>13877</v>
      </c>
      <c r="C52" s="32" t="s">
        <v>13</v>
      </c>
      <c r="D52" s="33">
        <v>3799</v>
      </c>
      <c r="E52" s="116">
        <v>42644</v>
      </c>
      <c r="F52" s="117">
        <v>3799</v>
      </c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304023</v>
      </c>
      <c r="E56" s="48"/>
      <c r="F56" s="47">
        <f>SUM(F4:F55)</f>
        <v>284254</v>
      </c>
      <c r="G56" s="107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07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07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07"/>
      <c r="H59" s="2"/>
      <c r="K59"/>
    </row>
    <row r="60" spans="1:11" ht="21.75" thickBot="1" x14ac:dyDescent="0.4">
      <c r="A60" s="45"/>
      <c r="B60" s="46"/>
      <c r="C60" s="2"/>
      <c r="D60" s="133">
        <f>D56-F56</f>
        <v>19769</v>
      </c>
      <c r="E60" s="134"/>
      <c r="F60" s="135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6" t="s">
        <v>10</v>
      </c>
      <c r="E62" s="136"/>
      <c r="F62" s="136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N.V. ENERO 2016</vt:lpstr>
      <vt:lpstr>N.V. FEBRERO 2016</vt:lpstr>
      <vt:lpstr>N.V. MARZO  2016</vt:lpstr>
      <vt:lpstr>N.V. A B R I L    2016</vt:lpstr>
      <vt:lpstr>N,V,  M A Y  O     2016   </vt:lpstr>
      <vt:lpstr>N. V.    JUNIO   2016</vt:lpstr>
      <vt:lpstr>N.V. JULIO  2016</vt:lpstr>
      <vt:lpstr>N.V. AGOSTO  2016   </vt:lpstr>
      <vt:lpstr>N.V. SEPTIEMBRE 2016</vt:lpstr>
      <vt:lpstr>N.V. OCTUBRE 2016    </vt:lpstr>
      <vt:lpstr>N.V. NOVIEMBRE 2016   </vt:lpstr>
      <vt:lpstr>N.V. DICIEMBRE  2016   </vt:lpstr>
      <vt:lpstr>Hoja4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2017-01-03T15:12:30Z</cp:lastPrinted>
  <dcterms:created xsi:type="dcterms:W3CDTF">2016-01-19T20:02:20Z</dcterms:created>
  <dcterms:modified xsi:type="dcterms:W3CDTF">2017-01-21T15:31:41Z</dcterms:modified>
</cp:coreProperties>
</file>