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60" yWindow="-180" windowWidth="14865" windowHeight="7590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8" i="4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7"/>
  <c r="H6" i="2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5"/>
  <c r="H7" i="1" l="1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5" l="1"/>
  <c r="H6" s="1"/>
  <c r="H5" i="4" l="1"/>
  <c r="H6" s="1"/>
  <c r="H5" i="3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4" i="2"/>
</calcChain>
</file>

<file path=xl/sharedStrings.xml><?xml version="1.0" encoding="utf-8"?>
<sst xmlns="http://schemas.openxmlformats.org/spreadsheetml/2006/main" count="870" uniqueCount="369">
  <si>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</si>
  <si>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</si>
  <si>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</si>
  <si>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</si>
  <si>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</si>
  <si>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</si>
  <si>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</si>
  <si>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</si>
  <si>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</si>
  <si>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</si>
  <si>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</si>
  <si>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</si>
  <si>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</si>
  <si>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</si>
  <si>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</si>
  <si>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</si>
  <si>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</si>
  <si>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BANCOMER</t>
  </si>
  <si>
    <t xml:space="preserve">H S B C </t>
  </si>
  <si>
    <t>SANTANDER</t>
  </si>
  <si>
    <t>92-00127341-8</t>
  </si>
  <si>
    <t>ABRIL.,2011</t>
  </si>
  <si>
    <t>ABRIL,2011</t>
  </si>
  <si>
    <t>ABRIL .,2011</t>
  </si>
  <si>
    <t>VENTA CENTRAL 1 ABRIL</t>
  </si>
  <si>
    <t>VENTA OBRADOR 31 MARZO</t>
  </si>
  <si>
    <t>VENTA CIC 1 ABRIL</t>
  </si>
  <si>
    <t>VENTA CENTRAL 3 MAYO</t>
  </si>
  <si>
    <t>DEPOSITO B.INVERLAT</t>
  </si>
  <si>
    <t>VENTA OBRADOR 1 ABRIL</t>
  </si>
  <si>
    <t>VENTA 11 SUR 31 MARZO</t>
  </si>
  <si>
    <t>VENTA OBRADOR 14 MARZO</t>
  </si>
  <si>
    <t>VENTA OBRADOR 2 ABRIL</t>
  </si>
  <si>
    <t>VENTA OBRADOR 4 ABRIL</t>
  </si>
  <si>
    <t>VENTA CIC 2 ABRIL</t>
  </si>
  <si>
    <t>VENTA CENTRAL 4 ABRIL</t>
  </si>
  <si>
    <t>VENTA CENTRAL 5 ABRIL</t>
  </si>
  <si>
    <t>VENTA OBRADOR 6 ABRIL</t>
  </si>
  <si>
    <t>VENTA CENTRAL 6 ABRIL</t>
  </si>
  <si>
    <t>VENTA OBRADOR 7 ABRIL</t>
  </si>
  <si>
    <t>VENTA CIC 6 ABRIL</t>
  </si>
  <si>
    <t>VENTA CENTRAL 7 ABRIL</t>
  </si>
  <si>
    <t>VENTA 11 SUR 6 ABRIL</t>
  </si>
  <si>
    <t>VENTA OBRADOR 8 ABRIL</t>
  </si>
  <si>
    <t>VENTA CIC 7 ABRIL</t>
  </si>
  <si>
    <t>VENTA HERRADURA 7 ABRIL</t>
  </si>
  <si>
    <t>VENTA CENTRAL 8 ABRIL</t>
  </si>
  <si>
    <t>VENTA CENTRAL 3MARZO</t>
  </si>
  <si>
    <t>VENTA CIC 8 ABRIL</t>
  </si>
  <si>
    <t>VENTA HERRADURA 8 ABRIL</t>
  </si>
  <si>
    <t>VENTA CENTRAL 9 ABRIL</t>
  </si>
  <si>
    <t>VENTA 11 SUR 8 ABRIL</t>
  </si>
  <si>
    <t>VENTA OBRADOR 11 ABRIL</t>
  </si>
  <si>
    <t>VENTA CIC 9 ABRIL</t>
  </si>
  <si>
    <t>VENTA OBRADOR 9 ABRIL</t>
  </si>
  <si>
    <t>VENTA CENTRAL 11 ABRIL</t>
  </si>
  <si>
    <t>VENTA OBRADOR 12 ABRIL</t>
  </si>
  <si>
    <t>CAJA CIC 19 MARZO -11 ABRIL</t>
  </si>
  <si>
    <t>CAJA CIC 12 ABRIL</t>
  </si>
  <si>
    <t>VENTA OBRADOR 13 ABRIL</t>
  </si>
  <si>
    <t>VENTA CENTRAL 12 ABRIL</t>
  </si>
  <si>
    <t>VENTA CIC 12 ABRIL</t>
  </si>
  <si>
    <t>VENTA 11 SUR 11 ABRIL</t>
  </si>
  <si>
    <t>VENTA HERRADURA 12 ABRIL</t>
  </si>
  <si>
    <t>VENTA CENTRAL 13 ABRIL</t>
  </si>
  <si>
    <t>VENTA CIC 14 ABRIL</t>
  </si>
  <si>
    <t>VENTA CENTRAL 14 ABRIL</t>
  </si>
  <si>
    <t>VENTA HERRADURA 13 ABRIL</t>
  </si>
  <si>
    <t>VENTA 11 SUR 12 ABRIL</t>
  </si>
  <si>
    <t>VENTA 11 SUR 13 ABRIL</t>
  </si>
  <si>
    <t>VENTA CENTRAL 15 ABRIL</t>
  </si>
  <si>
    <t>VENTA CENTRAL 13 MAYO</t>
  </si>
  <si>
    <t>DEPOSITO BBVA</t>
  </si>
  <si>
    <t>CAJA CIC 16 ABRIL</t>
  </si>
  <si>
    <t>VENTA CENTRAL 16 ABRIL</t>
  </si>
  <si>
    <t>VENTA 11 SUR 15 ABRIL</t>
  </si>
  <si>
    <t>VENTA OBRADOR 15 ABRIL</t>
  </si>
  <si>
    <t>VENTA OBRADOR 15 ABRIL  50.00+176,408.50</t>
  </si>
  <si>
    <t>VENTA OBRADOR 16 ABRIL</t>
  </si>
  <si>
    <t>CAJA CENTRAL 18 ABRIL</t>
  </si>
  <si>
    <t>VENTA CENTRAL 148 ABRIL</t>
  </si>
  <si>
    <t>VENTA CENTRAL 19 ABRIL</t>
  </si>
  <si>
    <t>DEPOSITO B.SANTANDER</t>
  </si>
  <si>
    <t>VENTA OBRADOR 14 ABRIL</t>
  </si>
  <si>
    <t>VENTA OBRADOR 18 ABRIL</t>
  </si>
  <si>
    <t>VENTA OBRADOR 19 ABRIL</t>
  </si>
  <si>
    <t xml:space="preserve"> CAJA CIC 19 ABRIL</t>
  </si>
  <si>
    <t>VENTA CENTRAL 20 ABRIL</t>
  </si>
  <si>
    <t>DEPOSITO B.HSBC</t>
  </si>
  <si>
    <t>VENTA CIC 20 ABRIL</t>
  </si>
  <si>
    <t>VENTA OBRADOR 20 ABRIL</t>
  </si>
  <si>
    <t>VENTA CENTRAL 23 ABRIL</t>
  </si>
  <si>
    <t>VENTA HERRADURA 20 ABRIL</t>
  </si>
  <si>
    <t>VENTA 11 SUR 21 ABRIL</t>
  </si>
  <si>
    <t>VENTA 11 SUR 20 ABRIL</t>
  </si>
  <si>
    <t>VENTA OBRADOR 21 ABRIL</t>
  </si>
  <si>
    <t>VENTA OBRADOR 23 ABRIL</t>
  </si>
  <si>
    <t>VENTA HERRADURA 21 ABRIL</t>
  </si>
  <si>
    <t>VENTA CENTRAL 25 ABRIL</t>
  </si>
  <si>
    <t>VENTA OBRADOR 25 ABRIL</t>
  </si>
  <si>
    <t>VANTA OBRADOR 25 ABRIL</t>
  </si>
  <si>
    <t>VENTA CENTRAL 26 ABRIL</t>
  </si>
  <si>
    <t>VENTA CENTRAL 27 ABRIL</t>
  </si>
  <si>
    <t>VENTA OBRADOR 26 ABRIL</t>
  </si>
  <si>
    <t>VENTA OBRADOR 27 ABRIL</t>
  </si>
  <si>
    <t>VENTA CIC 27 ABRIL</t>
  </si>
  <si>
    <t>VENTA CENTRAL 6 JUNIO</t>
  </si>
  <si>
    <t>VENTA CENTRAL 28 ABRIL</t>
  </si>
  <si>
    <t>VENTA HERRADURA 27 ABRIL</t>
  </si>
  <si>
    <t>VENTA OBRADOR 28 ABRIL</t>
  </si>
  <si>
    <t>VENTA 11 SUR 28 ABRIL</t>
  </si>
  <si>
    <t>VENTA CIC 28 ABRIL</t>
  </si>
  <si>
    <t>VENTA CIC 29 ABRIL</t>
  </si>
  <si>
    <t>VENTA HERRADURA 28 ABRIL</t>
  </si>
  <si>
    <t>VENTA OBRADOR 29 ABRIL</t>
  </si>
  <si>
    <t>VENTA CENTRAL 29 ABRIL</t>
  </si>
  <si>
    <t>DEPOSITO B.NACIONAL DE MEXICO</t>
  </si>
  <si>
    <t>VENTA OBRADOR 24 MARZO</t>
  </si>
  <si>
    <t xml:space="preserve">VENTA OBRADOR 23 MARZO </t>
  </si>
  <si>
    <t xml:space="preserve">VENTA HERRADURA 31 MARZO </t>
  </si>
  <si>
    <t>VENTA HERRADURA 2 ABRIL</t>
  </si>
  <si>
    <t xml:space="preserve">VENTA 11 SUR 1,2,3 ABRIL 1 ABRIL 25,177.00 2 ABRIL 29,450.00 3 ABRIL 15,326.50 </t>
  </si>
  <si>
    <t>VENTA CIC 4 ABRIL</t>
  </si>
  <si>
    <t>VENTA HERRADURA 4 ABRIL</t>
  </si>
  <si>
    <t>VENTA 11 SUR 4 ABRIL</t>
  </si>
  <si>
    <t>VENTA CIC 5 ABRIL</t>
  </si>
  <si>
    <t xml:space="preserve">VENTA HERRADURA 6 ABRIL </t>
  </si>
  <si>
    <t>VENTA HERRADURA 5 ABRIL</t>
  </si>
  <si>
    <t>VENTA 11 SUR 5 ABRIL</t>
  </si>
  <si>
    <t>CAJA CENTRAL 7 ABRIL</t>
  </si>
  <si>
    <t>VENTA HERRADURA 3 ABRIL</t>
  </si>
  <si>
    <t>CAJA CENTRAL 7 ABRIL    128,504.50</t>
  </si>
  <si>
    <t xml:space="preserve">VENTA OBRADOR 8 ABRIL </t>
  </si>
  <si>
    <t>VENTA 11 SUR 7 ABRIL</t>
  </si>
  <si>
    <t xml:space="preserve">VENTA 11 SUR </t>
  </si>
  <si>
    <t>VENTA CIC 11 ABRIL</t>
  </si>
  <si>
    <t>VENTA OBRADOR 11 ABRIL  115,000.00  5,000.00 ABRIL 9</t>
  </si>
  <si>
    <t>VENTA HERRADURA 11 ABRIL</t>
  </si>
  <si>
    <t>VENTA HERRADURA 10 ABRIL</t>
  </si>
  <si>
    <t>CAJA CENTRAL 13 ABRIL</t>
  </si>
  <si>
    <t>VENTA HERRADURA 9 ABRIL</t>
  </si>
  <si>
    <t>VENTA OBRADOR 14 ABRIL    32,548.60</t>
  </si>
  <si>
    <t>VENTA OBRADOR 5 ABRIL   159,400.50</t>
  </si>
  <si>
    <t>VENTA HERRADURA 14 ABRIL</t>
  </si>
  <si>
    <t>VENTA 11 SUR 14 ABRIL</t>
  </si>
  <si>
    <t>VENTA HERRADURA 17 ABRIL</t>
  </si>
  <si>
    <t>VENTA HERRADURA 15 ABRIL</t>
  </si>
  <si>
    <t>VENTA HERRADURA 16 ABRIL</t>
  </si>
  <si>
    <t>VENTA 11 SUR 18 ABRIL</t>
  </si>
  <si>
    <t>VENTA 11 SUR 16 ABRIL</t>
  </si>
  <si>
    <t>VENTA HERRADURA  18 ABRIL</t>
  </si>
  <si>
    <t>VENTA HERRADURA 19 ABRIL</t>
  </si>
  <si>
    <t xml:space="preserve">VENTA OBRADOR 20 ABRIL  </t>
  </si>
  <si>
    <t>VENTA 11 SUR 19 ABRIL</t>
  </si>
  <si>
    <t>VENTA 11 SUR 24 ABRIL</t>
  </si>
  <si>
    <t>VENTA 11 SUR 23 ABRIL</t>
  </si>
  <si>
    <t>VENTA HERRADURA 25 ABRIL</t>
  </si>
  <si>
    <t xml:space="preserve">VENTA OBRADOR 13 ABRIL </t>
  </si>
  <si>
    <t xml:space="preserve">VENTA OBRADOR 20 ABRIL </t>
  </si>
  <si>
    <t>VENTA 11 SUR 25 ABRIL</t>
  </si>
  <si>
    <t>VENTA HERRADURA 26 ABRIL</t>
  </si>
  <si>
    <t>VENTA CIC 26 ABRIL</t>
  </si>
  <si>
    <t>VENTA 11 SUR 27 ABRIL</t>
  </si>
  <si>
    <t>CHEQUE DE GASTOS</t>
  </si>
  <si>
    <t>VENTA BAG DAD</t>
  </si>
  <si>
    <t>VENTA OBRADOR 23 MARZO</t>
  </si>
  <si>
    <t>VENTA OBRADOR 29 MARZO</t>
  </si>
  <si>
    <t>VENTA OBRADOR 5 ABRIL</t>
  </si>
  <si>
    <t>DEVUELTO 27 ABRIL</t>
  </si>
  <si>
    <t xml:space="preserve">PRESTAMO 29 ABRIL 28 ABRIL 500  29 ABRIL 52,755 30 ABRIL 112,415  2 MAYO 99,330  </t>
  </si>
  <si>
    <t>CASA NORMA 1 ABRIL</t>
  </si>
  <si>
    <t>REPORTE CASA NORMA 6 ABRIL</t>
  </si>
  <si>
    <t>VENTA CASA NORMA 7 ABRIL</t>
  </si>
  <si>
    <t>CASA NORMA 7 ABRIL</t>
  </si>
  <si>
    <t>CASA NORMA 8 ABRIL</t>
  </si>
  <si>
    <t>??????????????????????</t>
  </si>
  <si>
    <t>DEPOSITO SALVO BUEN COBRO</t>
  </si>
  <si>
    <t>VENTA HERRADURA 1 ABRIL</t>
  </si>
  <si>
    <t>VENTA 11 SUR 26 ABRIL</t>
  </si>
  <si>
    <t>?????????????????????</t>
  </si>
  <si>
    <t>VECTOR CASA DE BOLSA SA DE CV</t>
  </si>
  <si>
    <t>Compra de 36,331,12 usd t.c. 11,850 Y PAGO A MAPLE LEAF FACTURA 93345</t>
  </si>
  <si>
    <t>INTERCAM CASA DE BOLSA SA DE CV</t>
  </si>
  <si>
    <t>Compra de 49,948,34 usd .t.c. 11,865 Y PAGO A YARTO INT FACTURA 26610</t>
  </si>
  <si>
    <t>Compra de 36,286,20 usd t.c. 11,865 Y PAGO A FARMLAND FOODS FACTURA 93779464</t>
  </si>
  <si>
    <t>AXA SEGUROS SA DE CV</t>
  </si>
  <si>
    <t>PAGO DE 1er SEMESTRE SEGURO CAMIONETA NISAN PLACAS SJ 24130</t>
  </si>
  <si>
    <t>PAGO DE 1er SEMESTRE SEGURO CAMIONETA PATRIOT</t>
  </si>
  <si>
    <t>PAGO DE 2do SEMESTRE CAMIONETA CHEVROLET</t>
  </si>
  <si>
    <t>GRANJERO FELIZ S DE RL DE CV</t>
  </si>
  <si>
    <r>
      <t xml:space="preserve">PAGO DE FACTURA PA6372 ENTRADA DE CANALES 21 MARZO </t>
    </r>
    <r>
      <rPr>
        <b/>
        <sz val="9"/>
        <color rgb="FFFF0000"/>
        <rFont val="Calibri"/>
        <family val="2"/>
        <scheme val="minor"/>
      </rPr>
      <t>falta original</t>
    </r>
  </si>
  <si>
    <t>ALIMENTOS SUPREMOS DE ORIENTE SA DE CV</t>
  </si>
  <si>
    <t>PAGO DE FACTURAS 419--457--467  ENTRADAS DE CANALES DEL 17--25--Y 29 DE MARZO 2011</t>
  </si>
  <si>
    <t>CORPORATIVO CSI S.C.</t>
  </si>
  <si>
    <t>PAGO DE FACTURA 124 HONORARIOS DE ABRIL 2011</t>
  </si>
  <si>
    <t>CONSTRUCTORA DE BASCULAS SA DE CV</t>
  </si>
  <si>
    <t>COMPRA DE 1 MILLAR DE BOLSAS PARA EMPAQUE ALTO VACIO 14x20 FACTURA MO 443</t>
  </si>
  <si>
    <t>SANDRA ADRIANA CORTE VILLARD</t>
  </si>
  <si>
    <t>PAGO DE UN INFOSTAND PARA CENTRAL  84x64 ( pizarron ) factura 195</t>
  </si>
  <si>
    <t>Compra de 38,445,55  usd t.c. 11,799 Y PAGO A FARMLAND FOODS FACTURA 93783746</t>
  </si>
  <si>
    <t>COMISION FEDERAL DE ELECTRICIDAD</t>
  </si>
  <si>
    <t>PAGO LUZ CENTRAL 25 FEBRERO AL 29 MARZO 2011</t>
  </si>
  <si>
    <t>PAGO LUZ ALMACEN  25 FEBRERO AL 29 MARZO 2011</t>
  </si>
  <si>
    <t>PAGO LUZ OBRADOR  25 FEBRERO AL 29 MARZO 2011</t>
  </si>
  <si>
    <t>Compra de 38,192,58 usd t.,c. 11,772 Y PAGO A MAPLE LEAF FACTURA 93553</t>
  </si>
  <si>
    <t>Compra de 49,005,92 usd t.c. 11,772 Y PAGO A YARTO INT FACTURA 26672</t>
  </si>
  <si>
    <r>
      <t xml:space="preserve">PAGO DE FACTURA PA7006 ENTRADA DE CANALES 01 ABRIL 2011 </t>
    </r>
    <r>
      <rPr>
        <b/>
        <sz val="10"/>
        <color rgb="FF0000FF"/>
        <rFont val="Calibri"/>
        <family val="2"/>
        <scheme val="minor"/>
      </rPr>
      <t>enviada 18 de Mayo</t>
    </r>
  </si>
  <si>
    <t>CARLOS ANDRES TORRES MORALES</t>
  </si>
  <si>
    <r>
      <t>PAGO DE FACTURA 0058 ENTRADA DE CANALES 04 ABRIL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 enviada el 18 de Mayo</t>
    </r>
  </si>
  <si>
    <t>NORBERTO RODRIGUEZ JAQUIM</t>
  </si>
  <si>
    <t>PAGO ANTICIPADO POR CONSUMO DE GASOLINA ABRIL-MAYO FACTURA 71918</t>
  </si>
  <si>
    <t>TELEFONOS DE MEXICO S.A.B DE CV</t>
  </si>
  <si>
    <t>PAGO DE TEL. 288 92 00 HERRADURA 01-28 FEBRERO</t>
  </si>
  <si>
    <t>COMUNICACIONES NEXTEL DE MEXICO SA DE CV</t>
  </si>
  <si>
    <t>PAGO DE FACTURA 39962034 POR SERVICIO 4 EQUIPOS DEL 24 FEBRERO AL 23 MARZO 2011</t>
  </si>
  <si>
    <t>PAGO TEL. 288 98 94 ALMACEN DEL 01-28 FEBRERO</t>
  </si>
  <si>
    <t>PAGO TEL. 288 82 42 CENTRAL  DEL 01-28 FEBRERO</t>
  </si>
  <si>
    <t>PAGO TEL. 288 84 96 COMERCIO  DEL 01-28 FEBRERO</t>
  </si>
  <si>
    <t>Compra de 46,305,47 usd t.c. 11,753 Y PAGO A YARTO INT FACTURA 26715</t>
  </si>
  <si>
    <t>CANCELADO</t>
  </si>
  <si>
    <t>Compra de 39,473,28 usd t.c. 11,825 Y PAGO A MAPLE LEAF FACTURA 93767</t>
  </si>
  <si>
    <t>Compra de 20,808,00 usd t.c. 11,790 Y PAGO A FARMLAND FOODS FACTURA 93791246</t>
  </si>
  <si>
    <t>Compra de 35,456,19 usd t.c. 11,795 Y PAGO A MAPLE LEAF FACTURA 93970</t>
  </si>
  <si>
    <t>Compra de 34,968,73 usd t.c. 11,799 Y PAGO A SMITHFIELD PARKING CIA FACTURA 91400488</t>
  </si>
  <si>
    <t>LUIS FELIX ARAUS AVENDAÑO</t>
  </si>
  <si>
    <t>PAGO DE VACACIONES 2011</t>
  </si>
  <si>
    <t>GABINO ROCHA BRAVO</t>
  </si>
  <si>
    <t>PAGO DE VACACIONES 2010</t>
  </si>
  <si>
    <t>MARCO ANTONIO VAZQUEZ RAMOS</t>
  </si>
  <si>
    <t>JAIME OCTAVIO MENDEZ GARCIA</t>
  </si>
  <si>
    <t>Compra de 47,905,70 usd tc. 11,799 Y PAGO A YARTO INT FACTURA 26783</t>
  </si>
  <si>
    <t>Compra de 48.269,00 usd t.c. 11,640 Y PAGO A YARTO INT FACTURA 26803</t>
  </si>
  <si>
    <t>Compra de 35,628,60 usd t.c. 11,640 Y PAGO A SMITHFIELD FACTURA 91402123</t>
  </si>
  <si>
    <t>Compra de 35,330,19 usd t.c. 11,640 Y PAGO A MAPLE LEAF FACTURA 94137</t>
  </si>
  <si>
    <t>Compra de 49,584,05 usd t.c. 11,640 Y PAGO A YARTO INT FACTURA 26837</t>
  </si>
  <si>
    <t>ARGELIA CEBADA XOCHICALE</t>
  </si>
  <si>
    <t>CRISTOBAL HERNANDEZ ALCANTA</t>
  </si>
  <si>
    <t>PAGO DE VACACIONES 2012</t>
  </si>
  <si>
    <t>JUAN MANUEL HERNANDEZ CRISANTO</t>
  </si>
  <si>
    <t>PAGO DE VACACIONES 2013</t>
  </si>
  <si>
    <t>SUKARNE SA DE CV</t>
  </si>
  <si>
    <t>PAGO DE FACTURA 2316</t>
  </si>
  <si>
    <t>SERVICIOS EFICIENTES DE CARTERA S DE RL DE CV</t>
  </si>
  <si>
    <t>PAGO DE FACTURA AB-0045782341 SERVICIO A 16 EQUIPOS DEL 10 DE MARZO AL 9 ABRIL 2011</t>
  </si>
  <si>
    <r>
      <t>Compra de 49.907,72 usd t.c. 11,590 Y PAGO A YARTO INT FACTURA 56640/27062</t>
    </r>
    <r>
      <rPr>
        <b/>
        <sz val="9"/>
        <color rgb="FFFF0000"/>
        <rFont val="Calibri"/>
        <family val="2"/>
        <scheme val="minor"/>
      </rPr>
      <t xml:space="preserve"> </t>
    </r>
  </si>
  <si>
    <t>SOAPAP</t>
  </si>
  <si>
    <t>PAGO DE AGUA 2do BIMESTRE 2011  CENTRAL</t>
  </si>
  <si>
    <t>Compra de 37,262,72 usd t.c. 11,560 Y PAGO A THE SMITHFIELD PACKING FACTURA 91407125</t>
  </si>
  <si>
    <t>Compra de 49,482,20 usd t.c. 11,560 Y PAGO A YARTO INT FACTURA 26892</t>
  </si>
  <si>
    <t>PAGO PARCIAL SOBRE Compra de 50,926,00 usd t.c. 11,517 Y PAGO A YARTO INT FACTURA 26918</t>
  </si>
  <si>
    <t>CARGO</t>
  </si>
  <si>
    <t>COBRO PRIMA SEG ING FAMILIAR</t>
  </si>
  <si>
    <t>DEV CH DEPOSITADO SBC</t>
  </si>
  <si>
    <t>INTERESES SOBRE PRESTAMO</t>
  </si>
  <si>
    <t>IVA SOBRE INTERESES DE PRESTAMO</t>
  </si>
  <si>
    <t>PAGO DE PRESTAMO 4/12</t>
  </si>
  <si>
    <t>COMISION MINIMA POR USO DE ENLACE</t>
  </si>
  <si>
    <t>COMISION SUPERNET SIN LIMITES</t>
  </si>
  <si>
    <t>COMISION CHEQUES PAGADOS</t>
  </si>
  <si>
    <t>CHEQUE GIRADO EN MARZO PENDIENTE DE COBRO  3698</t>
  </si>
  <si>
    <t>BSL NUEVO LAREDO S.C.</t>
  </si>
  <si>
    <t>PAGO SERCICIO ADUANAL NL11-178 FACTURA 326</t>
  </si>
  <si>
    <t>PACCAR CAPITAL MEXICO SA DE CV</t>
  </si>
  <si>
    <t>PAGO 4-/12 SOBRE CAMION KENWORT</t>
  </si>
  <si>
    <r>
      <t xml:space="preserve">PAGO DE SERVICIO ADUANAL MAPLE 99-01 FACTURA 329 </t>
    </r>
    <r>
      <rPr>
        <sz val="9"/>
        <color rgb="FF0000FF"/>
        <rFont val="Calibri"/>
        <family val="2"/>
        <scheme val="minor"/>
      </rPr>
      <t xml:space="preserve">enviada el 24 Abril </t>
    </r>
  </si>
  <si>
    <t>.0652</t>
  </si>
  <si>
    <t>PORCICOLA ALBATRI SA DE CV</t>
  </si>
  <si>
    <t>PAGO FACTURA 4455 ENTRADA DE CANALES 29 Y 30 MARZO</t>
  </si>
  <si>
    <t>.0653</t>
  </si>
  <si>
    <t>CENTRAL INDUSTRIALIZADORA DE CARNICOS DEL BAJIO SA DE CV</t>
  </si>
  <si>
    <t>PAGO DE FACTUA A1758  Y A1759 POR MATANZA DEL 29 MARZO</t>
  </si>
  <si>
    <t>.0654</t>
  </si>
  <si>
    <t>PAGO DE FACTURA A1765 Y A1766 POR MATANZA DEL 30 MARZO</t>
  </si>
  <si>
    <t>.0655</t>
  </si>
  <si>
    <t>FRIGORIFICO Y RASTRO DE SANTA ANA SA DE CV</t>
  </si>
  <si>
    <r>
      <t>PAGO DE FACTURA 2164  MATANZA DEL 22 DE MARZO</t>
    </r>
    <r>
      <rPr>
        <b/>
        <sz val="10"/>
        <color rgb="FFFF0000"/>
        <rFont val="Calibri"/>
        <family val="2"/>
        <scheme val="minor"/>
      </rPr>
      <t xml:space="preserve"> falta original</t>
    </r>
  </si>
  <si>
    <t>.0656</t>
  </si>
  <si>
    <r>
      <t xml:space="preserve">PAGO DE FACTUR PA6616 ENTRADA DE CANALES 25 MARZO </t>
    </r>
    <r>
      <rPr>
        <b/>
        <sz val="10"/>
        <color rgb="FF0000FF"/>
        <rFont val="Calibri"/>
        <family val="2"/>
        <scheme val="minor"/>
      </rPr>
      <t>enviada 18 de Mayo</t>
    </r>
  </si>
  <si>
    <t>.0657</t>
  </si>
  <si>
    <t>INTERCAM CASA DE CAMBIO SA DE CV</t>
  </si>
  <si>
    <t>Compra de 42,215,84 usd t.c. 11,772 Y PAGO A YARTO INT FACTURA 26641</t>
  </si>
  <si>
    <t>DAVID GUERRERO REYES</t>
  </si>
  <si>
    <t>PAGO DE FLETES NL11-178 FACT 175 Y MAPLE 99-01 FACT 176</t>
  </si>
  <si>
    <t>.0658</t>
  </si>
  <si>
    <t>PORCINOS FARMER SPR DE RL</t>
  </si>
  <si>
    <t>PAGO DE FACTURA 58 ENTRADA DE CANALES DEL 5 ABRIL</t>
  </si>
  <si>
    <t>.0659</t>
  </si>
  <si>
    <t>PAGO DE FACTURA 61 ENTRADA DE CANALES 06 ABRIL</t>
  </si>
  <si>
    <t>.0660</t>
  </si>
  <si>
    <t>.0661</t>
  </si>
  <si>
    <t xml:space="preserve">PAGO DE FACTURA 1835 Y 1836 POR MATANZA ENTRADA DE CANALES 05 ABRIL </t>
  </si>
  <si>
    <t>.0662</t>
  </si>
  <si>
    <t xml:space="preserve">PAGO DE FACTURA 1848 Y 1849 POR MATANZA ENTRADA CANALES 06 ABRIL </t>
  </si>
  <si>
    <r>
      <t xml:space="preserve">PAGO DE SERVICIO ADUANAL MAPLE 99-02  FACTURA 352  $ 7,974,00 Y CUERO BELLY NLTF11-07 FACTURA 351 $ 6,329,00 </t>
    </r>
    <r>
      <rPr>
        <b/>
        <sz val="9"/>
        <color rgb="FF0000FF"/>
        <rFont val="Calibri"/>
        <family val="2"/>
        <scheme val="minor"/>
      </rPr>
      <t>enviada el 24 Abril</t>
    </r>
  </si>
  <si>
    <t>.0663</t>
  </si>
  <si>
    <t>Compra de 46,353,70 usd t.c. 11,806 Y PAGO A YARTO FACTURA 26741</t>
  </si>
  <si>
    <t>.0664</t>
  </si>
  <si>
    <t>Compra de 10,082,38 usd  t.,c. 11,720  Y PAGO A YARTO INT FACTURA 26934</t>
  </si>
  <si>
    <t>.0665</t>
  </si>
  <si>
    <t>Compra de 16,733,33 usd t.c. 11,720 Y PAGO A YARTO INT FACTURA 26788</t>
  </si>
  <si>
    <t>.0666</t>
  </si>
  <si>
    <r>
      <t xml:space="preserve">PAGO SERVICIO ADUANAL SNL11-179 FACTURA 371 </t>
    </r>
    <r>
      <rPr>
        <b/>
        <sz val="9"/>
        <color rgb="FF0000FF"/>
        <rFont val="Calibri"/>
        <family val="2"/>
        <scheme val="minor"/>
      </rPr>
      <t>enviada el 24 de Abril</t>
    </r>
  </si>
  <si>
    <t>.0667</t>
  </si>
  <si>
    <t>PAGO DE FACTURA 0066 ENTRADA DE CANALES 12 ABRIL</t>
  </si>
  <si>
    <t>.0668</t>
  </si>
  <si>
    <t>PAGO DE FACTURA A1909 Y A1910 POR MATANZA DE CANALES DEL 12 DE ABRIL 2011</t>
  </si>
  <si>
    <t>GOBIERNO DEL ESTADO DE PUEBLA</t>
  </si>
  <si>
    <t>PAGO DE IMPUESTO</t>
  </si>
  <si>
    <t>PAGO DE IMSS-INFONAVIT MARZO 2011</t>
  </si>
  <si>
    <t>PAGO DE FLETES NLTF11-02 FACTURA 180  (Spei Devuelto )??????</t>
  </si>
  <si>
    <t xml:space="preserve">PAGO DE FLETES NLTF11-02 FACTURA 180  </t>
  </si>
  <si>
    <t>REYNALDO CANO GARCIA</t>
  </si>
  <si>
    <t>PAGO DE FLETES Maple 66699-02 FACTURA 408 ( Spei Devuelto ) ????</t>
  </si>
  <si>
    <t xml:space="preserve">PAGO DE FLETES Maple 66699-02 FACTURA 408 </t>
  </si>
  <si>
    <r>
      <t xml:space="preserve">PAGO DE SERVICIO ADUANAL SNL11-180 FACTURA 374 $ 28,309,00 Maple 66699-03 FACTURA 373 $ 7,811,00 </t>
    </r>
    <r>
      <rPr>
        <b/>
        <sz val="9"/>
        <color rgb="FF0000FF"/>
        <rFont val="Calibri"/>
        <family val="2"/>
        <scheme val="minor"/>
      </rPr>
      <t>enviadas el 24 de Abril</t>
    </r>
  </si>
  <si>
    <t>.0669</t>
  </si>
  <si>
    <t>PAGO DE FACTURA A1919- Y A1920 POR MATANZA DE CANALES DEL 13 ABRIL 2011</t>
  </si>
  <si>
    <t>.0670</t>
  </si>
  <si>
    <t>PAGO DE FACTURA 0068 POR Cerdo vivo CANALES DEL 13 ABRIL 2011</t>
  </si>
  <si>
    <t>.0671</t>
  </si>
  <si>
    <r>
      <t>PAGO DE FACTURA PA7306 ENTRADA DE CANALES 08 ABRIL 2011</t>
    </r>
    <r>
      <rPr>
        <b/>
        <sz val="9"/>
        <color rgb="FF0000FF"/>
        <rFont val="Calibri"/>
        <family val="2"/>
        <scheme val="minor"/>
      </rPr>
      <t xml:space="preserve"> enviada 18 de Mayo</t>
    </r>
    <r>
      <rPr>
        <b/>
        <sz val="9"/>
        <color rgb="FFFF0000"/>
        <rFont val="Calibri"/>
        <family val="2"/>
        <scheme val="minor"/>
      </rPr>
      <t xml:space="preserve"> </t>
    </r>
  </si>
  <si>
    <t>.0672</t>
  </si>
  <si>
    <r>
      <t>PAGO DE FACTURA 0060  ENTRADA DE CANALES 18 ABRIL 2011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el 18 de Mayo</t>
    </r>
  </si>
  <si>
    <r>
      <t xml:space="preserve">PAGO DE SERVICIO ADUANAL Maple 66699-04 FACTURA 384 $ 7,693,10  SNL11-181 FACTURA 385 $ 29,116,00 </t>
    </r>
    <r>
      <rPr>
        <b/>
        <sz val="9"/>
        <color rgb="FF0000FF"/>
        <rFont val="Calibri"/>
        <family val="2"/>
        <scheme val="minor"/>
      </rPr>
      <t>enviadas el 24 de Abril</t>
    </r>
  </si>
  <si>
    <t>PAGO DE FLETES Maple 66699-03 FACT 187 Y SNL11-179 FACT 184</t>
  </si>
  <si>
    <t>PAGO DE FLETES SNL11-180 FACTURA 126</t>
  </si>
  <si>
    <t>.0673</t>
  </si>
  <si>
    <t>PAGO DE FACTURA 0073 Entrada de canales del 23 Abril Matados en Acatzingo</t>
  </si>
  <si>
    <t>.0674</t>
  </si>
  <si>
    <t>PROMOTORA AMBIENTAL DEL CENTRO SA DE CV</t>
  </si>
  <si>
    <t xml:space="preserve">PAGO FACTURA B-50540 RECOLECCION EN OBRADOR DEL 23 MARZO AL 22 ABRIL </t>
  </si>
  <si>
    <t>.0675</t>
  </si>
  <si>
    <t xml:space="preserve">PAGO FACTURA B-50285 RECOLECCION EN COMERCIO DEL 23 MARZO AL 22 ABRIL </t>
  </si>
  <si>
    <t>.0676</t>
  </si>
  <si>
    <t xml:space="preserve">PAGO FACTURA B-49936  RECOLECCION EN CENTRAL  DEL 23 MARZO AL 22 ABRIL </t>
  </si>
  <si>
    <t>.0677</t>
  </si>
  <si>
    <t>YARTO INTERNATIONAL TRADING COMPANY LP</t>
  </si>
  <si>
    <t>PAGO DE FACTURA 26913  Menudo</t>
  </si>
  <si>
    <t>.0678</t>
  </si>
  <si>
    <t>Compra de 50,926,00 usd t.c. 11,517 Y PAGO A YARTO INT FACTURA 26918</t>
  </si>
  <si>
    <r>
      <t xml:space="preserve">PAGO SERVICIO ADUANAL SNL11-182 FACT 406 $ 28,772,00 NLTF11-08 FACT 407  $ 6,290,00 </t>
    </r>
    <r>
      <rPr>
        <b/>
        <sz val="9"/>
        <color rgb="FF0000FF"/>
        <rFont val="Calibri"/>
        <family val="2"/>
        <scheme val="minor"/>
      </rPr>
      <t>enviadas el 29 de Abril</t>
    </r>
  </si>
  <si>
    <t>COM CHQ LIBRADOS PAGADOS</t>
  </si>
  <si>
    <t>SERV BCA INTERNET</t>
  </si>
  <si>
    <t>OPS SER BCA INTERNET</t>
  </si>
  <si>
    <t>SPEI ENVIADO 45589</t>
  </si>
  <si>
    <t>SPEI ENVIADO 33610</t>
  </si>
  <si>
    <t>VENTA 11 SUR 10 ABRIL     39,145.50</t>
  </si>
  <si>
    <t>ADAMS INTERNATIONAL MORELIA SA DE CV</t>
  </si>
  <si>
    <t>PAGO DE FACTURA 110956 Espaldilla de carnero</t>
  </si>
  <si>
    <t>GRUPO CARNICO AMERICA SA DE CV</t>
  </si>
  <si>
    <r>
      <t xml:space="preserve">PAGO DE FACTURA 199440 ESPALDILLA DE CARNERO </t>
    </r>
    <r>
      <rPr>
        <b/>
        <sz val="9"/>
        <color rgb="FF0000FF"/>
        <rFont val="Calibri"/>
        <family val="2"/>
        <scheme val="minor"/>
      </rPr>
      <t>enviada el 07 de Junio</t>
    </r>
  </si>
  <si>
    <t>PAGO DE FACTURA 570 ENTRADA DE CANALES DEL 09 ABRIL</t>
  </si>
  <si>
    <r>
      <t xml:space="preserve">PAGO DE FACTURA 571 Entrada de RES del 19 DE ABRIL  </t>
    </r>
    <r>
      <rPr>
        <b/>
        <sz val="8"/>
        <color rgb="FF0000FF"/>
        <rFont val="Calibri"/>
        <family val="2"/>
        <scheme val="minor"/>
      </rPr>
      <t>enviada el 07 Junio</t>
    </r>
  </si>
  <si>
    <t>MEMBRESIA SERVICIOS SIN LIMITE</t>
  </si>
  <si>
    <t>.0071</t>
  </si>
  <si>
    <t>PAGO DE TEL. 288 05 59 OBRADOR 01-al 28 FEBRERO 2011</t>
  </si>
  <si>
    <t>.0072</t>
  </si>
  <si>
    <t>PAGO DE TEL. 288 85 02 OBRADOR DEL 01 al 28 FEBRERO 2011</t>
  </si>
  <si>
    <t>.0073</t>
  </si>
  <si>
    <r>
      <t xml:space="preserve">PAGO DE FACTURA 0059 CANALES ENTRADA 11 ABRIL 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el 18 de Mayo</t>
    </r>
  </si>
  <si>
    <t>.0074</t>
  </si>
  <si>
    <r>
      <t>PAGO DE FACTURA 0063   CANALES DEL 18 ABRIL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el 18 de Mayo</t>
    </r>
  </si>
  <si>
    <t>.0075</t>
  </si>
  <si>
    <t>NORMA LEDO PARRA</t>
  </si>
  <si>
    <t>PAGO DE FACTURA 1845</t>
  </si>
  <si>
    <t>COM MEMBRESIA CUENTA E-PYME</t>
  </si>
  <si>
    <t>VENTA CENTRAL 9 ABRIL  65,000.00</t>
  </si>
  <si>
    <t>CAJA CIC 19 MARZO -11 ABRIL 202,737.50</t>
  </si>
  <si>
    <t>VENTA OBRADOR 29 ABRIL 31,052.50+6,023.00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</si>
</sst>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4" fontId="14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1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Alignment="1">
      <alignment wrapText="1"/>
    </xf>
    <xf numFmtId="4" fontId="17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6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8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4" fillId="0" borderId="0" xfId="0" applyNumberFormat="1" applyFont="1" applyBorder="1" applyAlignment="1">
      <alignment horizontal="right"/>
    </xf>
    <xf numFmtId="1" fontId="11" fillId="0" borderId="0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left" wrapText="1"/>
    </xf>
    <xf numFmtId="164" fontId="23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4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4" fontId="17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0" fontId="25" fillId="0" borderId="0" xfId="0" applyFont="1" applyFill="1"/>
    <xf numFmtId="4" fontId="0" fillId="0" borderId="0" xfId="0" applyNumberFormat="1" applyFill="1" applyBorder="1"/>
    <xf numFmtId="0" fontId="8" fillId="0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6" fillId="0" borderId="0" xfId="0" applyNumberFormat="1" applyFont="1" applyFill="1"/>
    <xf numFmtId="4" fontId="2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164" fontId="27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7" fontId="0" fillId="0" borderId="0" xfId="0" applyNumberFormat="1" applyFill="1"/>
    <xf numFmtId="0" fontId="28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0" fontId="29" fillId="0" borderId="0" xfId="0" applyFont="1" applyFill="1"/>
    <xf numFmtId="0" fontId="29" fillId="0" borderId="0" xfId="0" applyFont="1" applyFill="1" applyBorder="1" applyAlignment="1">
      <alignment horizontal="left" wrapText="1"/>
    </xf>
    <xf numFmtId="165" fontId="2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9" fillId="6" borderId="0" xfId="0" applyFont="1" applyFill="1" applyBorder="1" applyAlignment="1">
      <alignment horizontal="left"/>
    </xf>
    <xf numFmtId="4" fontId="5" fillId="2" borderId="0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32" fillId="8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13" fillId="0" borderId="0" xfId="0" applyFont="1" applyFill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8" borderId="0" xfId="0" applyFill="1" applyBorder="1" applyAlignment="1">
      <alignment horizontal="center" wrapText="1"/>
    </xf>
    <xf numFmtId="4" fontId="14" fillId="8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4" fontId="0" fillId="8" borderId="0" xfId="0" applyNumberFormat="1" applyFont="1" applyFill="1" applyBorder="1" applyAlignment="1">
      <alignment horizontal="right"/>
    </xf>
    <xf numFmtId="0" fontId="9" fillId="8" borderId="0" xfId="0" applyFont="1" applyFill="1" applyBorder="1" applyAlignment="1">
      <alignment horizontal="center" wrapText="1"/>
    </xf>
    <xf numFmtId="4" fontId="0" fillId="8" borderId="0" xfId="0" applyNumberFormat="1" applyFill="1"/>
    <xf numFmtId="0" fontId="0" fillId="8" borderId="0" xfId="0" applyFill="1" applyAlignment="1">
      <alignment horizontal="center"/>
    </xf>
    <xf numFmtId="4" fontId="8" fillId="8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8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0"/>
  <sheetViews>
    <sheetView topLeftCell="B58" workbookViewId="0">
      <selection activeCell="E199" sqref="E199"/>
    </sheetView>
  </sheetViews>
  <sheetFormatPr baseColWidth="10" defaultRowHeight="15"/>
  <cols>
    <col min="1" max="1" width="3.5703125" style="1" customWidth="1"/>
    <col min="2" max="2" width="10.42578125" style="72" bestFit="1" customWidth="1"/>
    <col min="3" max="3" width="10.5703125" style="73" customWidth="1"/>
    <col min="4" max="4" width="42.140625" bestFit="1" customWidth="1"/>
    <col min="5" max="5" width="47.5703125" style="44" customWidth="1"/>
    <col min="6" max="6" width="13.5703125" style="180" customWidth="1"/>
    <col min="7" max="7" width="15.7109375" style="75" customWidth="1"/>
    <col min="8" max="8" width="14.85546875" style="7" bestFit="1" customWidth="1"/>
  </cols>
  <sheetData>
    <row r="1" spans="1:8" ht="23.25">
      <c r="B1" s="215" t="s">
        <v>0</v>
      </c>
      <c r="C1" s="215"/>
      <c r="D1" s="2" t="s">
        <v>1</v>
      </c>
      <c r="E1" s="3"/>
      <c r="F1" s="177"/>
      <c r="H1" s="5"/>
    </row>
    <row r="2" spans="1:8" ht="23.25">
      <c r="B2" s="216" t="s">
        <v>2</v>
      </c>
      <c r="C2" s="216"/>
      <c r="D2" s="6"/>
      <c r="E2" s="3"/>
      <c r="F2" s="217" t="s">
        <v>21</v>
      </c>
      <c r="G2" s="217"/>
    </row>
    <row r="4" spans="1:8" ht="16.5" thickBot="1">
      <c r="B4" s="8" t="s">
        <v>3</v>
      </c>
      <c r="C4" s="9" t="s">
        <v>4</v>
      </c>
      <c r="D4" s="9" t="s">
        <v>5</v>
      </c>
      <c r="E4" s="78" t="s">
        <v>6</v>
      </c>
      <c r="F4" s="178" t="s">
        <v>7</v>
      </c>
      <c r="G4" s="76" t="s">
        <v>8</v>
      </c>
      <c r="H4" s="10" t="s">
        <v>9</v>
      </c>
    </row>
    <row r="5" spans="1:8" ht="16.5" thickTop="1">
      <c r="A5" s="11"/>
      <c r="B5" s="12">
        <v>40634</v>
      </c>
      <c r="C5" s="13"/>
      <c r="D5" s="14" t="s">
        <v>10</v>
      </c>
      <c r="E5" s="79" t="s">
        <v>10</v>
      </c>
      <c r="F5" s="179">
        <v>50065.22</v>
      </c>
      <c r="G5" s="45"/>
      <c r="H5" s="16">
        <f>F5</f>
        <v>50065.22</v>
      </c>
    </row>
    <row r="6" spans="1:8" ht="15.75">
      <c r="A6" s="11"/>
      <c r="B6" s="12"/>
      <c r="C6" s="13"/>
      <c r="D6" s="14" t="s">
        <v>11</v>
      </c>
      <c r="E6" s="79" t="s">
        <v>12</v>
      </c>
      <c r="F6" s="179"/>
      <c r="G6" s="15">
        <v>7133</v>
      </c>
      <c r="H6" s="18">
        <f>H5+F6-G6</f>
        <v>42932.22</v>
      </c>
    </row>
    <row r="7" spans="1:8" ht="15.75">
      <c r="A7" s="11"/>
      <c r="B7" s="34"/>
      <c r="C7" s="150"/>
      <c r="D7" s="63"/>
      <c r="E7" s="142"/>
      <c r="F7" s="144"/>
      <c r="G7" s="159"/>
      <c r="H7" s="18">
        <f t="shared" ref="H7:H70" si="0">H6+F7-G7</f>
        <v>42932.22</v>
      </c>
    </row>
    <row r="8" spans="1:8" ht="15.75">
      <c r="A8" s="11"/>
      <c r="B8" s="34">
        <v>40634</v>
      </c>
      <c r="C8" s="140"/>
      <c r="D8" s="63" t="s">
        <v>13</v>
      </c>
      <c r="E8" s="63" t="s">
        <v>24</v>
      </c>
      <c r="F8" s="144">
        <v>65000</v>
      </c>
      <c r="G8" s="159"/>
      <c r="H8" s="18">
        <f t="shared" si="0"/>
        <v>107932.22</v>
      </c>
    </row>
    <row r="9" spans="1:8" ht="15.75">
      <c r="A9" s="11"/>
      <c r="B9" s="34"/>
      <c r="C9" s="140"/>
      <c r="D9" s="63" t="s">
        <v>14</v>
      </c>
      <c r="E9" s="145" t="s">
        <v>25</v>
      </c>
      <c r="F9" s="144">
        <v>130000</v>
      </c>
      <c r="G9" s="159"/>
      <c r="H9" s="18">
        <f t="shared" si="0"/>
        <v>237932.22</v>
      </c>
    </row>
    <row r="10" spans="1:8" ht="15.75">
      <c r="A10" s="11"/>
      <c r="B10" s="34"/>
      <c r="C10" s="140"/>
      <c r="D10" s="63" t="s">
        <v>13</v>
      </c>
      <c r="E10" s="145" t="s">
        <v>25</v>
      </c>
      <c r="F10" s="144">
        <v>80000</v>
      </c>
      <c r="G10" s="159"/>
      <c r="H10" s="18">
        <f t="shared" si="0"/>
        <v>317932.21999999997</v>
      </c>
    </row>
    <row r="11" spans="1:8" ht="15.75">
      <c r="A11" s="11"/>
      <c r="B11" s="34"/>
      <c r="C11" s="140"/>
      <c r="D11" s="63" t="s">
        <v>14</v>
      </c>
      <c r="E11" s="145" t="s">
        <v>25</v>
      </c>
      <c r="F11" s="144">
        <v>25382</v>
      </c>
      <c r="G11" s="159"/>
      <c r="H11" s="18">
        <f t="shared" si="0"/>
        <v>343314.22</v>
      </c>
    </row>
    <row r="12" spans="1:8" ht="15.75">
      <c r="A12" s="11"/>
      <c r="B12" s="34"/>
      <c r="C12" s="140"/>
      <c r="D12" s="63" t="s">
        <v>28</v>
      </c>
      <c r="E12" s="145" t="s">
        <v>27</v>
      </c>
      <c r="F12" s="144">
        <v>2800</v>
      </c>
      <c r="G12" s="159"/>
      <c r="H12" s="18">
        <f t="shared" si="0"/>
        <v>346114.22</v>
      </c>
    </row>
    <row r="13" spans="1:8" ht="15.75">
      <c r="A13" s="11"/>
      <c r="B13" s="34"/>
      <c r="C13" s="140"/>
      <c r="D13" s="63" t="s">
        <v>14</v>
      </c>
      <c r="E13" s="145" t="s">
        <v>170</v>
      </c>
      <c r="F13" s="144">
        <v>100000</v>
      </c>
      <c r="G13" s="159"/>
      <c r="H13" s="18">
        <f t="shared" si="0"/>
        <v>446114.22</v>
      </c>
    </row>
    <row r="14" spans="1:8" ht="15.75">
      <c r="A14" s="11"/>
      <c r="B14" s="34"/>
      <c r="C14" s="140"/>
      <c r="D14" s="63" t="s">
        <v>14</v>
      </c>
      <c r="E14" s="145" t="s">
        <v>170</v>
      </c>
      <c r="F14" s="144">
        <v>150000</v>
      </c>
      <c r="G14" s="159"/>
      <c r="H14" s="18">
        <f t="shared" si="0"/>
        <v>596114.22</v>
      </c>
    </row>
    <row r="15" spans="1:8" ht="24.75">
      <c r="A15" s="11"/>
      <c r="B15" s="19">
        <v>40634</v>
      </c>
      <c r="C15" s="20">
        <v>3701</v>
      </c>
      <c r="D15" s="21" t="s">
        <v>180</v>
      </c>
      <c r="E15" s="22" t="s">
        <v>181</v>
      </c>
      <c r="F15" s="23"/>
      <c r="G15" s="15">
        <v>430523.77</v>
      </c>
      <c r="H15" s="18">
        <f t="shared" si="0"/>
        <v>165590.44999999995</v>
      </c>
    </row>
    <row r="16" spans="1:8" ht="15.75">
      <c r="A16" s="11"/>
      <c r="B16" s="34">
        <v>40635</v>
      </c>
      <c r="C16" s="140"/>
      <c r="D16" s="63" t="s">
        <v>13</v>
      </c>
      <c r="E16" s="145" t="s">
        <v>29</v>
      </c>
      <c r="F16" s="144">
        <v>174524</v>
      </c>
      <c r="G16" s="159"/>
      <c r="H16" s="18">
        <f t="shared" si="0"/>
        <v>340114.44999999995</v>
      </c>
    </row>
    <row r="17" spans="1:8" ht="15.75">
      <c r="A17" s="11"/>
      <c r="B17" s="34"/>
      <c r="C17" s="140"/>
      <c r="D17" s="63" t="s">
        <v>13</v>
      </c>
      <c r="E17" s="145" t="s">
        <v>26</v>
      </c>
      <c r="F17" s="144">
        <v>24000</v>
      </c>
      <c r="G17" s="159"/>
      <c r="H17" s="18">
        <f t="shared" si="0"/>
        <v>364114.44999999995</v>
      </c>
    </row>
    <row r="18" spans="1:8" ht="15.75">
      <c r="A18" s="11"/>
      <c r="B18" s="34"/>
      <c r="C18" s="140"/>
      <c r="D18" s="63" t="s">
        <v>14</v>
      </c>
      <c r="E18" s="145" t="s">
        <v>30</v>
      </c>
      <c r="F18" s="144">
        <v>152826.5</v>
      </c>
      <c r="G18" s="159"/>
      <c r="H18" s="18">
        <f t="shared" si="0"/>
        <v>516940.94999999995</v>
      </c>
    </row>
    <row r="19" spans="1:8" ht="15.75">
      <c r="A19" s="11"/>
      <c r="B19" s="34"/>
      <c r="C19" s="140"/>
      <c r="D19" s="63" t="s">
        <v>13</v>
      </c>
      <c r="E19" s="145" t="s">
        <v>31</v>
      </c>
      <c r="F19" s="144">
        <v>10226</v>
      </c>
      <c r="G19" s="159"/>
      <c r="H19" s="18">
        <f t="shared" si="0"/>
        <v>527166.94999999995</v>
      </c>
    </row>
    <row r="20" spans="1:8" ht="15.75">
      <c r="A20" s="11"/>
      <c r="B20" s="34"/>
      <c r="C20" s="140"/>
      <c r="D20" s="63" t="s">
        <v>14</v>
      </c>
      <c r="E20" s="145" t="s">
        <v>32</v>
      </c>
      <c r="F20" s="144">
        <v>155000</v>
      </c>
      <c r="G20" s="159"/>
      <c r="H20" s="18">
        <f t="shared" si="0"/>
        <v>682166.95</v>
      </c>
    </row>
    <row r="21" spans="1:8" ht="15.75">
      <c r="A21" s="11"/>
      <c r="B21" s="34"/>
      <c r="C21" s="140"/>
      <c r="D21" s="63" t="s">
        <v>13</v>
      </c>
      <c r="E21" s="145" t="s">
        <v>24</v>
      </c>
      <c r="F21" s="144">
        <v>76570</v>
      </c>
      <c r="G21" s="159"/>
      <c r="H21" s="18">
        <f t="shared" si="0"/>
        <v>758736.95</v>
      </c>
    </row>
    <row r="22" spans="1:8" ht="15.75">
      <c r="A22" s="11"/>
      <c r="B22" s="34"/>
      <c r="C22" s="140"/>
      <c r="D22" s="63" t="s">
        <v>14</v>
      </c>
      <c r="E22" s="145" t="s">
        <v>177</v>
      </c>
      <c r="F22" s="144">
        <v>35850</v>
      </c>
      <c r="G22" s="159"/>
      <c r="H22" s="18">
        <f t="shared" si="0"/>
        <v>794586.95</v>
      </c>
    </row>
    <row r="23" spans="1:8" s="63" customFormat="1" ht="15.75">
      <c r="A23" s="11"/>
      <c r="B23" s="34">
        <v>40637</v>
      </c>
      <c r="C23" s="140"/>
      <c r="D23" s="63" t="s">
        <v>14</v>
      </c>
      <c r="E23" s="145" t="s">
        <v>33</v>
      </c>
      <c r="F23" s="144">
        <v>40000</v>
      </c>
      <c r="G23" s="159"/>
      <c r="H23" s="18">
        <f t="shared" si="0"/>
        <v>834586.95</v>
      </c>
    </row>
    <row r="24" spans="1:8" ht="15.75">
      <c r="A24" s="11"/>
      <c r="B24" s="34"/>
      <c r="C24" s="140"/>
      <c r="D24" s="63" t="s">
        <v>13</v>
      </c>
      <c r="E24" s="145" t="s">
        <v>33</v>
      </c>
      <c r="F24" s="144">
        <v>130000</v>
      </c>
      <c r="G24" s="159"/>
      <c r="H24" s="18">
        <f t="shared" si="0"/>
        <v>964586.95</v>
      </c>
    </row>
    <row r="25" spans="1:8" ht="15.75">
      <c r="A25" s="11"/>
      <c r="B25" s="34"/>
      <c r="C25" s="140"/>
      <c r="D25" s="63" t="s">
        <v>14</v>
      </c>
      <c r="E25" s="145" t="s">
        <v>32</v>
      </c>
      <c r="F25" s="143">
        <v>77233.8</v>
      </c>
      <c r="G25" s="159"/>
      <c r="H25" s="18">
        <f t="shared" si="0"/>
        <v>1041820.75</v>
      </c>
    </row>
    <row r="26" spans="1:8" ht="15.75">
      <c r="A26" s="11"/>
      <c r="B26" s="34"/>
      <c r="C26" s="150"/>
      <c r="D26" s="63" t="s">
        <v>13</v>
      </c>
      <c r="E26" s="145" t="s">
        <v>34</v>
      </c>
      <c r="F26" s="143">
        <v>35000</v>
      </c>
      <c r="G26" s="159"/>
      <c r="H26" s="18">
        <f t="shared" si="0"/>
        <v>1076820.75</v>
      </c>
    </row>
    <row r="27" spans="1:8" ht="15.75">
      <c r="A27" s="11"/>
      <c r="B27" s="34"/>
      <c r="C27" s="150"/>
      <c r="D27" s="63" t="s">
        <v>14</v>
      </c>
      <c r="E27" s="145" t="s">
        <v>35</v>
      </c>
      <c r="F27" s="143">
        <v>40000</v>
      </c>
      <c r="G27" s="159"/>
      <c r="H27" s="18">
        <f t="shared" si="0"/>
        <v>1116820.75</v>
      </c>
    </row>
    <row r="28" spans="1:8" s="63" customFormat="1" ht="24.75">
      <c r="A28" s="11"/>
      <c r="B28" s="19">
        <v>40637</v>
      </c>
      <c r="C28" s="13">
        <v>3702</v>
      </c>
      <c r="D28" s="21" t="s">
        <v>182</v>
      </c>
      <c r="E28" s="22" t="s">
        <v>183</v>
      </c>
      <c r="F28" s="23"/>
      <c r="G28" s="15">
        <v>592637.05000000005</v>
      </c>
      <c r="H28" s="18">
        <f t="shared" si="0"/>
        <v>524183.69999999995</v>
      </c>
    </row>
    <row r="29" spans="1:8" s="63" customFormat="1" ht="24.75">
      <c r="A29" s="11"/>
      <c r="B29" s="19"/>
      <c r="C29" s="20">
        <v>3703</v>
      </c>
      <c r="D29" s="21" t="s">
        <v>182</v>
      </c>
      <c r="E29" s="24" t="s">
        <v>184</v>
      </c>
      <c r="F29" s="25"/>
      <c r="G29" s="15">
        <v>430535.76</v>
      </c>
      <c r="H29" s="18">
        <f t="shared" si="0"/>
        <v>93647.939999999944</v>
      </c>
    </row>
    <row r="30" spans="1:8" s="63" customFormat="1" ht="24.75">
      <c r="A30" s="11"/>
      <c r="B30" s="19"/>
      <c r="C30" s="13">
        <v>3704</v>
      </c>
      <c r="D30" s="21" t="s">
        <v>185</v>
      </c>
      <c r="E30" s="24" t="s">
        <v>186</v>
      </c>
      <c r="F30" s="25"/>
      <c r="G30" s="15">
        <v>4314.25</v>
      </c>
      <c r="H30" s="18">
        <f t="shared" si="0"/>
        <v>89333.689999999944</v>
      </c>
    </row>
    <row r="31" spans="1:8" s="63" customFormat="1" ht="15.75">
      <c r="A31" s="11"/>
      <c r="B31" s="19"/>
      <c r="C31" s="20">
        <v>3705</v>
      </c>
      <c r="D31" s="191" t="s">
        <v>185</v>
      </c>
      <c r="E31" s="24" t="s">
        <v>187</v>
      </c>
      <c r="F31" s="25"/>
      <c r="G31" s="15">
        <v>4387.59</v>
      </c>
      <c r="H31" s="18">
        <f t="shared" si="0"/>
        <v>84946.099999999948</v>
      </c>
    </row>
    <row r="32" spans="1:8" s="63" customFormat="1" ht="15.75">
      <c r="A32" s="11"/>
      <c r="B32" s="12"/>
      <c r="C32" s="13">
        <v>3706</v>
      </c>
      <c r="D32" s="27" t="s">
        <v>185</v>
      </c>
      <c r="E32" s="26" t="s">
        <v>188</v>
      </c>
      <c r="F32" s="17"/>
      <c r="G32" s="15">
        <v>4162.2</v>
      </c>
      <c r="H32" s="18">
        <f t="shared" si="0"/>
        <v>80783.899999999951</v>
      </c>
    </row>
    <row r="33" spans="1:8" ht="15.75">
      <c r="A33" s="11"/>
      <c r="B33" s="34">
        <v>40638</v>
      </c>
      <c r="C33" s="150"/>
      <c r="D33" s="63" t="s">
        <v>13</v>
      </c>
      <c r="E33" s="145" t="s">
        <v>36</v>
      </c>
      <c r="F33" s="143">
        <v>35000</v>
      </c>
      <c r="G33" s="159"/>
      <c r="H33" s="18">
        <f t="shared" si="0"/>
        <v>115783.89999999995</v>
      </c>
    </row>
    <row r="34" spans="1:8" ht="15.75">
      <c r="A34" s="11"/>
      <c r="B34" s="111">
        <v>40639</v>
      </c>
      <c r="C34" s="156"/>
      <c r="D34" s="63" t="s">
        <v>14</v>
      </c>
      <c r="E34" s="145" t="s">
        <v>37</v>
      </c>
      <c r="F34" s="157">
        <v>115000</v>
      </c>
      <c r="G34" s="170"/>
      <c r="H34" s="18">
        <f t="shared" si="0"/>
        <v>230783.89999999997</v>
      </c>
    </row>
    <row r="35" spans="1:8" ht="15.75">
      <c r="A35" s="11"/>
      <c r="B35" s="111"/>
      <c r="C35" s="156"/>
      <c r="D35" s="63" t="s">
        <v>13</v>
      </c>
      <c r="E35" s="37" t="s">
        <v>37</v>
      </c>
      <c r="F35" s="157">
        <v>110000</v>
      </c>
      <c r="G35" s="170"/>
      <c r="H35" s="18">
        <f t="shared" si="0"/>
        <v>340783.89999999997</v>
      </c>
    </row>
    <row r="36" spans="1:8" ht="15.75">
      <c r="A36" s="11"/>
      <c r="B36" s="111"/>
      <c r="C36" s="156"/>
      <c r="D36" s="63" t="s">
        <v>14</v>
      </c>
      <c r="E36" s="37" t="s">
        <v>38</v>
      </c>
      <c r="F36" s="157">
        <v>40000</v>
      </c>
      <c r="G36" s="170"/>
      <c r="H36" s="18">
        <f t="shared" si="0"/>
        <v>380783.89999999997</v>
      </c>
    </row>
    <row r="37" spans="1:8" ht="15.75">
      <c r="A37" s="11"/>
      <c r="B37" s="111"/>
      <c r="C37" s="156"/>
      <c r="D37" s="63" t="s">
        <v>14</v>
      </c>
      <c r="E37" s="37" t="s">
        <v>171</v>
      </c>
      <c r="F37" s="157">
        <v>100000</v>
      </c>
      <c r="G37" s="170"/>
      <c r="H37" s="18">
        <f t="shared" si="0"/>
        <v>480783.89999999997</v>
      </c>
    </row>
    <row r="38" spans="1:8" ht="15.75">
      <c r="A38" s="11"/>
      <c r="B38" s="111"/>
      <c r="C38" s="156"/>
      <c r="D38" s="63" t="s">
        <v>14</v>
      </c>
      <c r="E38" s="37" t="s">
        <v>171</v>
      </c>
      <c r="F38" s="157">
        <v>140000</v>
      </c>
      <c r="G38" s="170"/>
      <c r="H38" s="18">
        <f t="shared" si="0"/>
        <v>620783.89999999991</v>
      </c>
    </row>
    <row r="39" spans="1:8" s="63" customFormat="1" ht="24.75">
      <c r="A39" s="11"/>
      <c r="B39" s="12">
        <v>40639</v>
      </c>
      <c r="C39" s="20">
        <v>3707</v>
      </c>
      <c r="D39" s="27" t="s">
        <v>189</v>
      </c>
      <c r="E39" s="26" t="s">
        <v>190</v>
      </c>
      <c r="F39" s="17"/>
      <c r="G39" s="15">
        <v>307328.45</v>
      </c>
      <c r="H39" s="18">
        <f t="shared" si="0"/>
        <v>313455.4499999999</v>
      </c>
    </row>
    <row r="40" spans="1:8" s="63" customFormat="1" ht="24.75">
      <c r="A40" s="11"/>
      <c r="B40" s="12"/>
      <c r="C40" s="13">
        <v>3708</v>
      </c>
      <c r="D40" s="27" t="s">
        <v>191</v>
      </c>
      <c r="E40" s="26" t="s">
        <v>192</v>
      </c>
      <c r="F40" s="17"/>
      <c r="G40" s="15">
        <v>166622.39999999999</v>
      </c>
      <c r="H40" s="18">
        <f t="shared" si="0"/>
        <v>146833.0499999999</v>
      </c>
    </row>
    <row r="41" spans="1:8" s="63" customFormat="1" ht="15.75">
      <c r="A41" s="11"/>
      <c r="B41" s="12"/>
      <c r="C41" s="20">
        <v>3709</v>
      </c>
      <c r="D41" s="27" t="s">
        <v>193</v>
      </c>
      <c r="E41" s="26" t="s">
        <v>194</v>
      </c>
      <c r="F41" s="17"/>
      <c r="G41" s="15">
        <v>10440</v>
      </c>
      <c r="H41" s="18">
        <f t="shared" si="0"/>
        <v>136393.0499999999</v>
      </c>
    </row>
    <row r="42" spans="1:8" s="63" customFormat="1" ht="24.75">
      <c r="A42" s="11"/>
      <c r="B42" s="12"/>
      <c r="C42" s="13">
        <v>3710</v>
      </c>
      <c r="D42" s="27" t="s">
        <v>195</v>
      </c>
      <c r="E42" s="26" t="s">
        <v>196</v>
      </c>
      <c r="F42" s="17"/>
      <c r="G42" s="15">
        <v>4568.08</v>
      </c>
      <c r="H42" s="18">
        <f t="shared" si="0"/>
        <v>131824.96999999991</v>
      </c>
    </row>
    <row r="43" spans="1:8" s="63" customFormat="1" ht="24.75">
      <c r="A43" s="11"/>
      <c r="B43" s="12"/>
      <c r="C43" s="20">
        <v>3711</v>
      </c>
      <c r="D43" s="27" t="s">
        <v>197</v>
      </c>
      <c r="E43" s="26" t="s">
        <v>198</v>
      </c>
      <c r="F43" s="17"/>
      <c r="G43" s="15">
        <v>2350</v>
      </c>
      <c r="H43" s="18">
        <f t="shared" si="0"/>
        <v>129474.96999999991</v>
      </c>
    </row>
    <row r="44" spans="1:8" ht="15.75">
      <c r="A44" s="11"/>
      <c r="B44" s="111">
        <v>40640</v>
      </c>
      <c r="C44" s="156"/>
      <c r="D44" s="63" t="s">
        <v>13</v>
      </c>
      <c r="E44" s="37" t="s">
        <v>39</v>
      </c>
      <c r="F44" s="157">
        <v>110000</v>
      </c>
      <c r="G44" s="170"/>
      <c r="H44" s="18">
        <f t="shared" si="0"/>
        <v>239474.96999999991</v>
      </c>
    </row>
    <row r="45" spans="1:8" ht="15.75">
      <c r="A45" s="11"/>
      <c r="B45" s="111"/>
      <c r="C45" s="156"/>
      <c r="D45" s="63" t="s">
        <v>14</v>
      </c>
      <c r="E45" s="37" t="s">
        <v>37</v>
      </c>
      <c r="F45" s="157">
        <v>167786</v>
      </c>
      <c r="G45" s="170"/>
      <c r="H45" s="18">
        <f t="shared" si="0"/>
        <v>407260.96999999991</v>
      </c>
    </row>
    <row r="46" spans="1:8" ht="15.75">
      <c r="A46" s="11"/>
      <c r="B46" s="111"/>
      <c r="C46" s="156"/>
      <c r="D46" s="63" t="s">
        <v>13</v>
      </c>
      <c r="E46" s="37" t="s">
        <v>40</v>
      </c>
      <c r="F46" s="157">
        <v>25500</v>
      </c>
      <c r="G46" s="170"/>
      <c r="H46" s="18">
        <f t="shared" si="0"/>
        <v>432760.96999999991</v>
      </c>
    </row>
    <row r="47" spans="1:8" ht="15.75">
      <c r="A47" s="11"/>
      <c r="B47" s="111"/>
      <c r="C47" s="156"/>
      <c r="D47" s="63" t="s">
        <v>14</v>
      </c>
      <c r="E47" s="37" t="s">
        <v>44</v>
      </c>
      <c r="F47" s="157">
        <v>26000</v>
      </c>
      <c r="G47" s="170"/>
      <c r="H47" s="18">
        <f t="shared" si="0"/>
        <v>458760.96999999991</v>
      </c>
    </row>
    <row r="48" spans="1:8" ht="15.75">
      <c r="A48" s="11"/>
      <c r="B48" s="111"/>
      <c r="C48" s="156"/>
      <c r="D48" s="63" t="s">
        <v>13</v>
      </c>
      <c r="E48" s="37" t="s">
        <v>45</v>
      </c>
      <c r="F48" s="157">
        <v>30000</v>
      </c>
      <c r="G48" s="170"/>
      <c r="H48" s="18">
        <f t="shared" si="0"/>
        <v>488760.96999999991</v>
      </c>
    </row>
    <row r="49" spans="1:8" ht="15.75">
      <c r="A49" s="11"/>
      <c r="B49" s="111"/>
      <c r="C49" s="156"/>
      <c r="D49" s="63" t="s">
        <v>14</v>
      </c>
      <c r="E49" s="37" t="s">
        <v>41</v>
      </c>
      <c r="F49" s="157">
        <v>70000</v>
      </c>
      <c r="G49" s="170"/>
      <c r="H49" s="18">
        <f t="shared" si="0"/>
        <v>558760.97</v>
      </c>
    </row>
    <row r="50" spans="1:8" ht="15.75">
      <c r="A50" s="11"/>
      <c r="B50" s="111"/>
      <c r="C50" s="156"/>
      <c r="D50" s="63" t="s">
        <v>13</v>
      </c>
      <c r="E50" s="37" t="s">
        <v>42</v>
      </c>
      <c r="F50" s="157">
        <v>19467</v>
      </c>
      <c r="G50" s="170"/>
      <c r="H50" s="18">
        <f t="shared" si="0"/>
        <v>578227.97</v>
      </c>
    </row>
    <row r="51" spans="1:8" ht="15.75">
      <c r="A51" s="11"/>
      <c r="B51" s="111"/>
      <c r="C51" s="156"/>
      <c r="D51" s="63" t="s">
        <v>14</v>
      </c>
      <c r="E51" s="37" t="s">
        <v>172</v>
      </c>
      <c r="F51" s="157">
        <v>150000</v>
      </c>
      <c r="G51" s="170"/>
      <c r="H51" s="18">
        <f t="shared" si="0"/>
        <v>728227.97</v>
      </c>
    </row>
    <row r="52" spans="1:8" ht="15.75">
      <c r="A52" s="11"/>
      <c r="B52" s="111"/>
      <c r="C52" s="156"/>
      <c r="D52" s="63" t="s">
        <v>14</v>
      </c>
      <c r="E52" s="37" t="s">
        <v>173</v>
      </c>
      <c r="F52" s="157">
        <v>150000</v>
      </c>
      <c r="G52" s="170"/>
      <c r="H52" s="18">
        <f t="shared" si="0"/>
        <v>878227.97</v>
      </c>
    </row>
    <row r="53" spans="1:8" ht="15.75">
      <c r="A53" s="11"/>
      <c r="B53" s="111"/>
      <c r="C53" s="156"/>
      <c r="D53" s="63" t="s">
        <v>14</v>
      </c>
      <c r="E53" s="37" t="s">
        <v>173</v>
      </c>
      <c r="F53" s="157">
        <v>150000</v>
      </c>
      <c r="G53" s="170"/>
      <c r="H53" s="18">
        <f t="shared" si="0"/>
        <v>1028227.97</v>
      </c>
    </row>
    <row r="54" spans="1:8" s="63" customFormat="1" ht="26.25">
      <c r="A54" s="11"/>
      <c r="B54" s="12">
        <v>40640</v>
      </c>
      <c r="C54" s="13">
        <v>3712</v>
      </c>
      <c r="D54" s="27" t="s">
        <v>182</v>
      </c>
      <c r="E54" s="192" t="s">
        <v>199</v>
      </c>
      <c r="F54" s="17"/>
      <c r="G54" s="15">
        <v>453619.04</v>
      </c>
      <c r="H54" s="18">
        <f t="shared" si="0"/>
        <v>574608.92999999993</v>
      </c>
    </row>
    <row r="55" spans="1:8" s="63" customFormat="1" ht="15.75">
      <c r="A55" s="11"/>
      <c r="B55" s="12"/>
      <c r="C55" s="20">
        <v>3713</v>
      </c>
      <c r="D55" s="27" t="s">
        <v>200</v>
      </c>
      <c r="E55" s="36" t="s">
        <v>201</v>
      </c>
      <c r="F55" s="17"/>
      <c r="G55" s="15">
        <v>15879</v>
      </c>
      <c r="H55" s="18">
        <f t="shared" si="0"/>
        <v>558729.92999999993</v>
      </c>
    </row>
    <row r="56" spans="1:8" s="63" customFormat="1" ht="15.75">
      <c r="A56" s="11"/>
      <c r="B56" s="12"/>
      <c r="C56" s="13">
        <v>3714</v>
      </c>
      <c r="D56" s="27" t="s">
        <v>200</v>
      </c>
      <c r="E56" s="29" t="s">
        <v>202</v>
      </c>
      <c r="F56" s="17"/>
      <c r="G56" s="15">
        <v>26047</v>
      </c>
      <c r="H56" s="18">
        <f t="shared" si="0"/>
        <v>532682.92999999993</v>
      </c>
    </row>
    <row r="57" spans="1:8" s="63" customFormat="1" ht="15.75">
      <c r="A57" s="11"/>
      <c r="B57" s="12"/>
      <c r="C57" s="20">
        <v>3715</v>
      </c>
      <c r="D57" s="27" t="s">
        <v>200</v>
      </c>
      <c r="E57" s="36" t="s">
        <v>203</v>
      </c>
      <c r="F57" s="17"/>
      <c r="G57" s="15">
        <v>26177</v>
      </c>
      <c r="H57" s="18">
        <f t="shared" si="0"/>
        <v>506505.92999999993</v>
      </c>
    </row>
    <row r="58" spans="1:8" ht="15.75">
      <c r="A58" s="11"/>
      <c r="B58" s="111">
        <v>40641</v>
      </c>
      <c r="C58" s="156"/>
      <c r="D58" s="63" t="s">
        <v>14</v>
      </c>
      <c r="E58" s="37" t="s">
        <v>43</v>
      </c>
      <c r="F58" s="157">
        <v>77000</v>
      </c>
      <c r="G58" s="170"/>
      <c r="H58" s="18">
        <f t="shared" si="0"/>
        <v>583505.92999999993</v>
      </c>
    </row>
    <row r="59" spans="1:8" ht="15.75">
      <c r="A59" s="11"/>
      <c r="B59" s="111"/>
      <c r="C59" s="156"/>
      <c r="D59" s="63" t="s">
        <v>13</v>
      </c>
      <c r="E59" s="37" t="s">
        <v>43</v>
      </c>
      <c r="F59" s="157">
        <v>39000</v>
      </c>
      <c r="G59" s="170"/>
      <c r="H59" s="18">
        <f t="shared" si="0"/>
        <v>622505.92999999993</v>
      </c>
    </row>
    <row r="60" spans="1:8" ht="15.75">
      <c r="A60" s="11"/>
      <c r="B60" s="111"/>
      <c r="C60" s="156"/>
      <c r="D60" s="63" t="s">
        <v>14</v>
      </c>
      <c r="E60" s="37" t="s">
        <v>46</v>
      </c>
      <c r="F60" s="157">
        <v>65000</v>
      </c>
      <c r="G60" s="170"/>
      <c r="H60" s="18">
        <f t="shared" si="0"/>
        <v>687505.92999999993</v>
      </c>
    </row>
    <row r="61" spans="1:8" ht="15.75">
      <c r="A61" s="11"/>
      <c r="B61" s="111"/>
      <c r="C61" s="156"/>
      <c r="D61" s="63" t="s">
        <v>13</v>
      </c>
      <c r="E61" s="37" t="s">
        <v>46</v>
      </c>
      <c r="F61" s="157">
        <v>50000</v>
      </c>
      <c r="G61" s="170"/>
      <c r="H61" s="18">
        <f t="shared" si="0"/>
        <v>737505.92999999993</v>
      </c>
    </row>
    <row r="62" spans="1:8" ht="15.75">
      <c r="A62" s="11"/>
      <c r="B62" s="111"/>
      <c r="C62" s="156"/>
      <c r="D62" s="63" t="s">
        <v>14</v>
      </c>
      <c r="E62" s="37" t="s">
        <v>39</v>
      </c>
      <c r="F62" s="157">
        <v>39041.5</v>
      </c>
      <c r="G62" s="170"/>
      <c r="H62" s="18">
        <f t="shared" si="0"/>
        <v>776547.42999999993</v>
      </c>
    </row>
    <row r="63" spans="1:8" ht="15.75">
      <c r="A63" s="11"/>
      <c r="B63" s="111"/>
      <c r="C63" s="156"/>
      <c r="D63" s="63" t="s">
        <v>28</v>
      </c>
      <c r="E63" s="37" t="s">
        <v>47</v>
      </c>
      <c r="F63" s="157">
        <v>2400</v>
      </c>
      <c r="G63" s="170"/>
      <c r="H63" s="18">
        <f t="shared" si="0"/>
        <v>778947.42999999993</v>
      </c>
    </row>
    <row r="64" spans="1:8" ht="15.75">
      <c r="A64" s="11"/>
      <c r="B64" s="111"/>
      <c r="C64" s="156"/>
      <c r="D64" s="63" t="s">
        <v>14</v>
      </c>
      <c r="E64" s="37" t="s">
        <v>174</v>
      </c>
      <c r="F64" s="157">
        <v>200000</v>
      </c>
      <c r="G64" s="170"/>
      <c r="H64" s="18">
        <f t="shared" si="0"/>
        <v>978947.42999999993</v>
      </c>
    </row>
    <row r="65" spans="1:8" ht="15.75">
      <c r="A65" s="11"/>
      <c r="B65" s="111"/>
      <c r="C65" s="156"/>
      <c r="D65" s="63" t="s">
        <v>14</v>
      </c>
      <c r="E65" s="37" t="s">
        <v>174</v>
      </c>
      <c r="F65" s="157">
        <v>200000</v>
      </c>
      <c r="G65" s="170"/>
      <c r="H65" s="18">
        <f t="shared" si="0"/>
        <v>1178947.43</v>
      </c>
    </row>
    <row r="66" spans="1:8" s="63" customFormat="1" ht="24.75">
      <c r="A66" s="11"/>
      <c r="B66" s="12">
        <v>40641</v>
      </c>
      <c r="C66" s="13">
        <v>3716</v>
      </c>
      <c r="D66" s="27" t="s">
        <v>182</v>
      </c>
      <c r="E66" s="26" t="s">
        <v>204</v>
      </c>
      <c r="F66" s="17"/>
      <c r="G66" s="15">
        <v>449603.05</v>
      </c>
      <c r="H66" s="18">
        <f t="shared" si="0"/>
        <v>729344.37999999989</v>
      </c>
    </row>
    <row r="67" spans="1:8" s="63" customFormat="1" ht="24.75">
      <c r="A67" s="11"/>
      <c r="B67" s="12"/>
      <c r="C67" s="20">
        <v>3717</v>
      </c>
      <c r="D67" s="27" t="s">
        <v>182</v>
      </c>
      <c r="E67" s="24" t="s">
        <v>205</v>
      </c>
      <c r="F67" s="25"/>
      <c r="G67" s="15">
        <v>576897.68999999994</v>
      </c>
      <c r="H67" s="18">
        <f t="shared" si="0"/>
        <v>152446.68999999994</v>
      </c>
    </row>
    <row r="68" spans="1:8" ht="15.75">
      <c r="A68" s="11"/>
      <c r="B68" s="111">
        <v>40642</v>
      </c>
      <c r="C68" s="156"/>
      <c r="D68" s="63" t="s">
        <v>14</v>
      </c>
      <c r="E68" s="37" t="s">
        <v>48</v>
      </c>
      <c r="F68" s="157">
        <v>30000</v>
      </c>
      <c r="G68" s="170"/>
      <c r="H68" s="18">
        <f t="shared" si="0"/>
        <v>182446.68999999994</v>
      </c>
    </row>
    <row r="69" spans="1:8" ht="15.75">
      <c r="A69" s="11"/>
      <c r="B69" s="111"/>
      <c r="C69" s="156"/>
      <c r="D69" s="63" t="s">
        <v>13</v>
      </c>
      <c r="E69" s="37" t="s">
        <v>43</v>
      </c>
      <c r="F69" s="157">
        <v>81481.5</v>
      </c>
      <c r="G69" s="170"/>
      <c r="H69" s="18">
        <f t="shared" si="0"/>
        <v>263928.18999999994</v>
      </c>
    </row>
    <row r="70" spans="1:8" ht="15.75">
      <c r="A70" s="11"/>
      <c r="B70" s="111"/>
      <c r="C70" s="156"/>
      <c r="D70" s="63" t="s">
        <v>14</v>
      </c>
      <c r="E70" s="37" t="s">
        <v>49</v>
      </c>
      <c r="F70" s="157">
        <v>35950</v>
      </c>
      <c r="G70" s="170"/>
      <c r="H70" s="18">
        <f t="shared" si="0"/>
        <v>299878.18999999994</v>
      </c>
    </row>
    <row r="71" spans="1:8" ht="15.75">
      <c r="A71" s="11"/>
      <c r="B71" s="111"/>
      <c r="C71" s="156"/>
      <c r="D71" s="63" t="s">
        <v>13</v>
      </c>
      <c r="E71" s="37" t="s">
        <v>366</v>
      </c>
      <c r="F71" s="157">
        <v>30000</v>
      </c>
      <c r="G71" s="170"/>
      <c r="H71" s="18">
        <f t="shared" ref="H71:H134" si="1">H70+F71-G71</f>
        <v>329878.18999999994</v>
      </c>
    </row>
    <row r="72" spans="1:8" ht="15.75">
      <c r="A72" s="11"/>
      <c r="B72" s="111"/>
      <c r="C72" s="156"/>
      <c r="D72" s="63" t="s">
        <v>14</v>
      </c>
      <c r="E72" s="37" t="s">
        <v>50</v>
      </c>
      <c r="F72" s="157">
        <v>35000</v>
      </c>
      <c r="G72" s="170"/>
      <c r="H72" s="18">
        <f t="shared" si="1"/>
        <v>364878.18999999994</v>
      </c>
    </row>
    <row r="73" spans="1:8" ht="15.75">
      <c r="A73" s="11"/>
      <c r="B73" s="111"/>
      <c r="C73" s="156"/>
      <c r="D73" s="63" t="s">
        <v>13</v>
      </c>
      <c r="E73" s="37" t="s">
        <v>51</v>
      </c>
      <c r="F73" s="157">
        <v>48540.5</v>
      </c>
      <c r="G73" s="170"/>
      <c r="H73" s="18">
        <f t="shared" si="1"/>
        <v>413418.68999999994</v>
      </c>
    </row>
    <row r="74" spans="1:8" ht="26.25">
      <c r="A74" s="11"/>
      <c r="B74" s="12">
        <v>40642</v>
      </c>
      <c r="C74" s="13">
        <v>3718</v>
      </c>
      <c r="D74" s="27" t="s">
        <v>189</v>
      </c>
      <c r="E74" s="30" t="s">
        <v>206</v>
      </c>
      <c r="F74" s="25"/>
      <c r="G74" s="15">
        <v>327675</v>
      </c>
      <c r="H74" s="18">
        <f t="shared" si="1"/>
        <v>85743.689999999944</v>
      </c>
    </row>
    <row r="75" spans="1:8" s="63" customFormat="1" ht="24.75">
      <c r="A75" s="11"/>
      <c r="B75" s="12"/>
      <c r="C75" s="20">
        <v>3719</v>
      </c>
      <c r="D75" s="27" t="s">
        <v>207</v>
      </c>
      <c r="E75" s="26" t="s">
        <v>208</v>
      </c>
      <c r="F75" s="17"/>
      <c r="G75" s="15">
        <v>331530</v>
      </c>
      <c r="H75" s="18">
        <f t="shared" si="1"/>
        <v>-245786.31000000006</v>
      </c>
    </row>
    <row r="76" spans="1:8" s="63" customFormat="1" ht="24.75">
      <c r="A76" s="11"/>
      <c r="B76" s="12"/>
      <c r="C76" s="13">
        <v>3720</v>
      </c>
      <c r="D76" s="28" t="s">
        <v>209</v>
      </c>
      <c r="E76" s="26" t="s">
        <v>210</v>
      </c>
      <c r="F76" s="17"/>
      <c r="G76" s="15">
        <v>50000</v>
      </c>
      <c r="H76" s="18">
        <f t="shared" si="1"/>
        <v>-295786.31000000006</v>
      </c>
    </row>
    <row r="77" spans="1:8" s="63" customFormat="1" ht="15.75">
      <c r="A77" s="11"/>
      <c r="B77" s="12"/>
      <c r="C77" s="20">
        <v>3721</v>
      </c>
      <c r="D77" s="193" t="s">
        <v>211</v>
      </c>
      <c r="E77" s="26" t="s">
        <v>212</v>
      </c>
      <c r="F77" s="17"/>
      <c r="G77" s="15">
        <v>836</v>
      </c>
      <c r="H77" s="18">
        <f t="shared" si="1"/>
        <v>-296622.31000000006</v>
      </c>
    </row>
    <row r="78" spans="1:8" s="63" customFormat="1" ht="24.75">
      <c r="A78" s="11"/>
      <c r="B78" s="12"/>
      <c r="C78" s="13">
        <v>3722</v>
      </c>
      <c r="D78" s="27" t="s">
        <v>213</v>
      </c>
      <c r="E78" s="26" t="s">
        <v>214</v>
      </c>
      <c r="F78" s="17"/>
      <c r="G78" s="15">
        <v>5351.45</v>
      </c>
      <c r="H78" s="18">
        <f t="shared" si="1"/>
        <v>-301973.76000000007</v>
      </c>
    </row>
    <row r="79" spans="1:8" ht="15.75">
      <c r="A79" s="11"/>
      <c r="B79" s="12"/>
      <c r="C79" s="20">
        <v>3723</v>
      </c>
      <c r="D79" s="193" t="s">
        <v>211</v>
      </c>
      <c r="E79" s="26" t="s">
        <v>215</v>
      </c>
      <c r="F79" s="17"/>
      <c r="G79" s="15">
        <v>1610</v>
      </c>
      <c r="H79" s="18">
        <f t="shared" si="1"/>
        <v>-303583.76000000007</v>
      </c>
    </row>
    <row r="80" spans="1:8" ht="15.75">
      <c r="A80" s="11"/>
      <c r="B80" s="12"/>
      <c r="C80" s="13">
        <v>3724</v>
      </c>
      <c r="D80" s="193" t="s">
        <v>211</v>
      </c>
      <c r="E80" s="26" t="s">
        <v>216</v>
      </c>
      <c r="F80" s="17"/>
      <c r="G80" s="15">
        <v>2155</v>
      </c>
      <c r="H80" s="18">
        <f t="shared" si="1"/>
        <v>-305738.76000000007</v>
      </c>
    </row>
    <row r="81" spans="1:8" ht="15.75">
      <c r="A81" s="11"/>
      <c r="B81" s="32"/>
      <c r="C81" s="20">
        <v>3725</v>
      </c>
      <c r="D81" s="193" t="s">
        <v>211</v>
      </c>
      <c r="E81" s="24" t="s">
        <v>217</v>
      </c>
      <c r="F81" s="33"/>
      <c r="G81" s="15">
        <v>1137</v>
      </c>
      <c r="H81" s="18">
        <f t="shared" si="1"/>
        <v>-306875.76000000007</v>
      </c>
    </row>
    <row r="82" spans="1:8" ht="15.75">
      <c r="A82" s="11"/>
      <c r="B82" s="111">
        <v>40644</v>
      </c>
      <c r="C82" s="156"/>
      <c r="D82" s="63" t="s">
        <v>14</v>
      </c>
      <c r="E82" s="37" t="s">
        <v>52</v>
      </c>
      <c r="F82" s="157">
        <v>60000</v>
      </c>
      <c r="G82" s="170"/>
      <c r="H82" s="18">
        <f t="shared" si="1"/>
        <v>-246875.76000000007</v>
      </c>
    </row>
    <row r="83" spans="1:8" ht="15.75">
      <c r="A83" s="11"/>
      <c r="B83" s="111"/>
      <c r="C83" s="156"/>
      <c r="D83" s="63" t="s">
        <v>13</v>
      </c>
      <c r="E83" s="37" t="s">
        <v>53</v>
      </c>
      <c r="F83" s="157">
        <v>72000</v>
      </c>
      <c r="G83" s="170"/>
      <c r="H83" s="18">
        <f t="shared" si="1"/>
        <v>-174875.76000000007</v>
      </c>
    </row>
    <row r="84" spans="1:8" ht="15.75">
      <c r="A84" s="11"/>
      <c r="B84" s="111"/>
      <c r="C84" s="156"/>
      <c r="D84" s="63" t="s">
        <v>14</v>
      </c>
      <c r="E84" s="37" t="s">
        <v>163</v>
      </c>
      <c r="F84" s="157">
        <v>46500</v>
      </c>
      <c r="G84" s="170"/>
      <c r="H84" s="18">
        <f t="shared" si="1"/>
        <v>-128375.76000000007</v>
      </c>
    </row>
    <row r="85" spans="1:8" ht="15.75">
      <c r="A85" s="11"/>
      <c r="B85" s="111"/>
      <c r="C85" s="156"/>
      <c r="D85" s="63" t="s">
        <v>13</v>
      </c>
      <c r="E85" s="37" t="s">
        <v>52</v>
      </c>
      <c r="F85" s="157">
        <v>80000</v>
      </c>
      <c r="G85" s="170"/>
      <c r="H85" s="18">
        <f t="shared" si="1"/>
        <v>-48375.760000000068</v>
      </c>
    </row>
    <row r="86" spans="1:8" ht="15.75">
      <c r="A86" s="11"/>
      <c r="B86" s="111"/>
      <c r="C86" s="156"/>
      <c r="D86" s="63" t="s">
        <v>14</v>
      </c>
      <c r="E86" s="37" t="s">
        <v>54</v>
      </c>
      <c r="F86" s="157">
        <v>108153</v>
      </c>
      <c r="G86" s="170"/>
      <c r="H86" s="18">
        <f t="shared" si="1"/>
        <v>59777.239999999932</v>
      </c>
    </row>
    <row r="87" spans="1:8" ht="15.75">
      <c r="A87" s="11"/>
      <c r="B87" s="111"/>
      <c r="C87" s="156"/>
      <c r="D87" s="63" t="s">
        <v>13</v>
      </c>
      <c r="E87" s="37" t="s">
        <v>55</v>
      </c>
      <c r="F87" s="157">
        <v>55000</v>
      </c>
      <c r="G87" s="170"/>
      <c r="H87" s="18">
        <f t="shared" si="1"/>
        <v>114777.23999999993</v>
      </c>
    </row>
    <row r="88" spans="1:8" s="63" customFormat="1" ht="24.75">
      <c r="A88" s="11"/>
      <c r="B88" s="32">
        <v>40644</v>
      </c>
      <c r="C88" s="13">
        <v>3726</v>
      </c>
      <c r="D88" s="27" t="s">
        <v>182</v>
      </c>
      <c r="E88" s="24" t="s">
        <v>218</v>
      </c>
      <c r="F88" s="33"/>
      <c r="G88" s="15">
        <v>544228.18999999994</v>
      </c>
      <c r="H88" s="18">
        <f t="shared" si="1"/>
        <v>-429450.95</v>
      </c>
    </row>
    <row r="89" spans="1:8" ht="15.75">
      <c r="A89" s="11"/>
      <c r="B89" s="34"/>
      <c r="C89" s="20">
        <v>3727</v>
      </c>
      <c r="D89" s="194" t="s">
        <v>219</v>
      </c>
      <c r="E89" s="95" t="s">
        <v>219</v>
      </c>
      <c r="F89" s="33"/>
      <c r="G89" s="15">
        <v>0</v>
      </c>
      <c r="H89" s="18">
        <f t="shared" si="1"/>
        <v>-429450.95</v>
      </c>
    </row>
    <row r="90" spans="1:8" ht="15.75">
      <c r="A90" s="11"/>
      <c r="B90" s="111">
        <v>40645</v>
      </c>
      <c r="C90" s="156"/>
      <c r="D90" s="63" t="s">
        <v>14</v>
      </c>
      <c r="E90" s="37" t="s">
        <v>56</v>
      </c>
      <c r="F90" s="157">
        <v>50000</v>
      </c>
      <c r="G90" s="170"/>
      <c r="H90" s="18">
        <f t="shared" si="1"/>
        <v>-379450.95</v>
      </c>
    </row>
    <row r="91" spans="1:8" ht="15.75">
      <c r="A91" s="11"/>
      <c r="B91" s="111"/>
      <c r="C91" s="156"/>
      <c r="D91" s="63" t="s">
        <v>13</v>
      </c>
      <c r="E91" s="37" t="s">
        <v>52</v>
      </c>
      <c r="F91" s="157">
        <v>21401</v>
      </c>
      <c r="G91" s="170"/>
      <c r="H91" s="18">
        <f t="shared" si="1"/>
        <v>-358049.95</v>
      </c>
    </row>
    <row r="92" spans="1:8" ht="15.75">
      <c r="A92" s="11"/>
      <c r="B92" s="111"/>
      <c r="C92" s="156"/>
      <c r="D92" s="63" t="s">
        <v>14</v>
      </c>
      <c r="E92" s="37" t="s">
        <v>367</v>
      </c>
      <c r="F92" s="157">
        <v>212737.5</v>
      </c>
      <c r="G92" s="170"/>
      <c r="H92" s="18">
        <f t="shared" si="1"/>
        <v>-145312.45000000001</v>
      </c>
    </row>
    <row r="93" spans="1:8" ht="15.75">
      <c r="A93" s="11"/>
      <c r="B93" s="111"/>
      <c r="C93" s="156"/>
      <c r="D93" s="63" t="s">
        <v>13</v>
      </c>
      <c r="E93" s="37" t="s">
        <v>57</v>
      </c>
      <c r="F93" s="180">
        <v>0</v>
      </c>
      <c r="G93" s="157">
        <v>10000</v>
      </c>
      <c r="H93" s="18">
        <f t="shared" si="1"/>
        <v>-155312.45000000001</v>
      </c>
    </row>
    <row r="94" spans="1:8" ht="15.75">
      <c r="A94" s="11"/>
      <c r="B94" s="111"/>
      <c r="C94" s="156"/>
      <c r="D94" s="63" t="s">
        <v>14</v>
      </c>
      <c r="E94" s="37" t="s">
        <v>58</v>
      </c>
      <c r="F94" s="157">
        <v>230000</v>
      </c>
      <c r="G94" s="170"/>
      <c r="H94" s="18">
        <f t="shared" si="1"/>
        <v>74687.549999999988</v>
      </c>
    </row>
    <row r="95" spans="1:8" ht="15.75">
      <c r="A95" s="11"/>
      <c r="B95" s="111"/>
      <c r="C95" s="171"/>
      <c r="D95" s="63" t="s">
        <v>13</v>
      </c>
      <c r="E95" s="37" t="s">
        <v>59</v>
      </c>
      <c r="F95" s="157">
        <v>82253</v>
      </c>
      <c r="G95" s="170"/>
      <c r="H95" s="18">
        <f t="shared" si="1"/>
        <v>156940.54999999999</v>
      </c>
    </row>
    <row r="96" spans="1:8" ht="15.75">
      <c r="A96" s="11"/>
      <c r="B96" s="111"/>
      <c r="C96" s="156"/>
      <c r="D96" s="63" t="s">
        <v>14</v>
      </c>
      <c r="E96" s="37" t="s">
        <v>60</v>
      </c>
      <c r="F96" s="157">
        <v>49000</v>
      </c>
      <c r="G96" s="170"/>
      <c r="H96" s="18">
        <f t="shared" si="1"/>
        <v>205940.55</v>
      </c>
    </row>
    <row r="97" spans="1:8" ht="15.75">
      <c r="A97" s="11"/>
      <c r="B97" s="111"/>
      <c r="C97" s="156"/>
      <c r="D97" s="63" t="s">
        <v>13</v>
      </c>
      <c r="E97" s="37" t="s">
        <v>61</v>
      </c>
      <c r="F97" s="157">
        <v>27000</v>
      </c>
      <c r="G97" s="170"/>
      <c r="H97" s="18">
        <f t="shared" si="1"/>
        <v>232940.55</v>
      </c>
    </row>
    <row r="98" spans="1:8" ht="15.75">
      <c r="A98" s="11"/>
      <c r="B98" s="101"/>
      <c r="C98" s="161"/>
      <c r="D98" s="63" t="s">
        <v>14</v>
      </c>
      <c r="E98" s="37" t="s">
        <v>62</v>
      </c>
      <c r="F98" s="23">
        <v>84668.5</v>
      </c>
      <c r="G98" s="170"/>
      <c r="H98" s="18">
        <f t="shared" si="1"/>
        <v>317609.05</v>
      </c>
    </row>
    <row r="99" spans="1:8" s="63" customFormat="1" ht="24.75">
      <c r="A99" s="11"/>
      <c r="B99" s="32">
        <v>40645</v>
      </c>
      <c r="C99" s="13">
        <v>3728</v>
      </c>
      <c r="D99" s="27" t="s">
        <v>180</v>
      </c>
      <c r="E99" s="24" t="s">
        <v>220</v>
      </c>
      <c r="F99" s="33"/>
      <c r="G99" s="15">
        <v>466771.54</v>
      </c>
      <c r="H99" s="18">
        <f t="shared" si="1"/>
        <v>-149162.49</v>
      </c>
    </row>
    <row r="100" spans="1:8" ht="15.75">
      <c r="A100" s="11"/>
      <c r="B100" s="111">
        <v>40646</v>
      </c>
      <c r="C100" s="156"/>
      <c r="D100" s="63" t="s">
        <v>14</v>
      </c>
      <c r="E100" s="37" t="s">
        <v>59</v>
      </c>
      <c r="F100" s="157">
        <v>150000</v>
      </c>
      <c r="G100" s="170"/>
      <c r="H100" s="18">
        <f t="shared" si="1"/>
        <v>837.51000000000931</v>
      </c>
    </row>
    <row r="101" spans="1:8" ht="15.75">
      <c r="A101" s="11"/>
      <c r="B101" s="101"/>
      <c r="C101" s="161"/>
      <c r="D101" s="63" t="s">
        <v>13</v>
      </c>
      <c r="E101" s="37" t="s">
        <v>63</v>
      </c>
      <c r="F101" s="157">
        <v>17850</v>
      </c>
      <c r="G101" s="170"/>
      <c r="H101" s="18">
        <f t="shared" si="1"/>
        <v>18687.510000000009</v>
      </c>
    </row>
    <row r="102" spans="1:8" ht="15.75">
      <c r="A102" s="11"/>
      <c r="B102" s="101"/>
      <c r="C102" s="161"/>
      <c r="D102" s="63" t="s">
        <v>14</v>
      </c>
      <c r="E102" s="63" t="s">
        <v>64</v>
      </c>
      <c r="F102" s="157">
        <v>40000</v>
      </c>
      <c r="G102" s="170"/>
      <c r="H102" s="18">
        <f t="shared" si="1"/>
        <v>58687.510000000009</v>
      </c>
    </row>
    <row r="103" spans="1:8" ht="18.75">
      <c r="A103" s="11"/>
      <c r="B103" s="172"/>
      <c r="C103" s="161"/>
      <c r="D103" s="63" t="s">
        <v>14</v>
      </c>
      <c r="E103" s="37" t="s">
        <v>59</v>
      </c>
      <c r="F103" s="23">
        <v>75000</v>
      </c>
      <c r="G103" s="170"/>
      <c r="H103" s="18">
        <f t="shared" si="1"/>
        <v>133687.51</v>
      </c>
    </row>
    <row r="104" spans="1:8" ht="15.75">
      <c r="A104" s="11"/>
      <c r="B104" s="111">
        <v>40647</v>
      </c>
      <c r="C104" s="156"/>
      <c r="D104" s="63" t="s">
        <v>13</v>
      </c>
      <c r="E104" s="37" t="s">
        <v>59</v>
      </c>
      <c r="F104" s="157">
        <v>157726.5</v>
      </c>
      <c r="G104" s="170"/>
      <c r="H104" s="18">
        <f t="shared" si="1"/>
        <v>291414.01</v>
      </c>
    </row>
    <row r="105" spans="1:8" ht="15.75">
      <c r="A105" s="11"/>
      <c r="C105" s="156"/>
      <c r="D105" s="63" t="s">
        <v>14</v>
      </c>
      <c r="E105" s="37" t="s">
        <v>65</v>
      </c>
      <c r="F105" s="23">
        <v>212040</v>
      </c>
      <c r="G105" s="170"/>
      <c r="H105" s="18">
        <f t="shared" si="1"/>
        <v>503454.01</v>
      </c>
    </row>
    <row r="106" spans="1:8" ht="15.75">
      <c r="A106" s="11"/>
      <c r="B106" s="111"/>
      <c r="C106" s="156"/>
      <c r="D106" s="63" t="s">
        <v>13</v>
      </c>
      <c r="E106" s="37" t="s">
        <v>66</v>
      </c>
      <c r="F106" s="23">
        <v>45000</v>
      </c>
      <c r="G106" s="170"/>
      <c r="H106" s="18">
        <f t="shared" si="1"/>
        <v>548454.01</v>
      </c>
    </row>
    <row r="107" spans="1:8" ht="15.75">
      <c r="A107" s="11"/>
      <c r="B107" s="111"/>
      <c r="C107" s="156"/>
      <c r="D107" s="63" t="s">
        <v>14</v>
      </c>
      <c r="E107" s="37" t="s">
        <v>67</v>
      </c>
      <c r="F107" s="23">
        <v>20570</v>
      </c>
      <c r="G107" s="170"/>
      <c r="H107" s="18">
        <f t="shared" si="1"/>
        <v>569024.01</v>
      </c>
    </row>
    <row r="108" spans="1:8" ht="15.75">
      <c r="A108" s="11"/>
      <c r="B108" s="111"/>
      <c r="C108" s="156"/>
      <c r="D108" s="63" t="s">
        <v>13</v>
      </c>
      <c r="E108" s="37" t="s">
        <v>68</v>
      </c>
      <c r="F108" s="23">
        <v>15755</v>
      </c>
      <c r="G108" s="170"/>
      <c r="H108" s="18">
        <f t="shared" si="1"/>
        <v>584779.01</v>
      </c>
    </row>
    <row r="109" spans="1:8" ht="15.75">
      <c r="A109" s="11"/>
      <c r="B109" s="111"/>
      <c r="C109" s="156"/>
      <c r="D109" s="63" t="s">
        <v>14</v>
      </c>
      <c r="E109" s="37" t="s">
        <v>69</v>
      </c>
      <c r="F109" s="23">
        <v>43324</v>
      </c>
      <c r="G109" s="170"/>
      <c r="H109" s="18">
        <f t="shared" si="1"/>
        <v>628103.01</v>
      </c>
    </row>
    <row r="110" spans="1:8" ht="15.75">
      <c r="A110" s="11"/>
      <c r="B110" s="111"/>
      <c r="C110" s="156"/>
      <c r="D110" s="63" t="s">
        <v>82</v>
      </c>
      <c r="E110" s="37" t="s">
        <v>65</v>
      </c>
      <c r="F110" s="23">
        <v>61346.75</v>
      </c>
      <c r="G110" s="170"/>
      <c r="H110" s="18">
        <f t="shared" si="1"/>
        <v>689449.76</v>
      </c>
    </row>
    <row r="111" spans="1:8" ht="24.75">
      <c r="A111" s="11"/>
      <c r="B111" s="32">
        <v>40647</v>
      </c>
      <c r="C111" s="20">
        <v>3729</v>
      </c>
      <c r="D111" s="27" t="s">
        <v>180</v>
      </c>
      <c r="E111" s="24" t="s">
        <v>221</v>
      </c>
      <c r="F111" s="33"/>
      <c r="G111" s="15">
        <v>245326.32</v>
      </c>
      <c r="H111" s="18">
        <f t="shared" si="1"/>
        <v>444123.44</v>
      </c>
    </row>
    <row r="112" spans="1:8" s="63" customFormat="1" ht="24.75">
      <c r="A112" s="11"/>
      <c r="B112" s="32"/>
      <c r="C112" s="13">
        <v>3730</v>
      </c>
      <c r="D112" s="27" t="s">
        <v>180</v>
      </c>
      <c r="E112" s="24" t="s">
        <v>222</v>
      </c>
      <c r="F112" s="33"/>
      <c r="G112" s="15">
        <v>418205.76</v>
      </c>
      <c r="H112" s="18">
        <f t="shared" si="1"/>
        <v>25917.679999999993</v>
      </c>
    </row>
    <row r="113" spans="1:8" ht="15.75">
      <c r="A113" s="11"/>
      <c r="B113" s="111">
        <v>40648</v>
      </c>
      <c r="C113" s="156"/>
      <c r="D113" s="63" t="s">
        <v>13</v>
      </c>
      <c r="E113" s="37" t="s">
        <v>70</v>
      </c>
      <c r="F113" s="23">
        <v>65000</v>
      </c>
      <c r="G113" s="170"/>
      <c r="H113" s="18">
        <f t="shared" si="1"/>
        <v>90917.68</v>
      </c>
    </row>
    <row r="114" spans="1:8" ht="15.75">
      <c r="A114" s="11"/>
      <c r="C114" s="156"/>
      <c r="D114" s="63" t="s">
        <v>28</v>
      </c>
      <c r="E114" s="37" t="s">
        <v>71</v>
      </c>
      <c r="F114" s="157">
        <v>2080</v>
      </c>
      <c r="G114" s="170"/>
      <c r="H114" s="18">
        <f t="shared" si="1"/>
        <v>92997.68</v>
      </c>
    </row>
    <row r="115" spans="1:8" ht="15.75">
      <c r="A115" s="11"/>
      <c r="B115" s="111"/>
      <c r="C115" s="156"/>
      <c r="D115" s="63" t="s">
        <v>72</v>
      </c>
      <c r="E115" s="37" t="s">
        <v>56</v>
      </c>
      <c r="F115" s="23">
        <v>5000</v>
      </c>
      <c r="G115" s="170"/>
      <c r="H115" s="18">
        <f t="shared" si="1"/>
        <v>97997.68</v>
      </c>
    </row>
    <row r="116" spans="1:8" ht="15.75">
      <c r="A116" s="11"/>
      <c r="B116" s="111">
        <v>40649</v>
      </c>
      <c r="C116" s="156"/>
      <c r="D116" s="63" t="s">
        <v>14</v>
      </c>
      <c r="E116" s="37" t="s">
        <v>73</v>
      </c>
      <c r="F116" s="23">
        <v>85380</v>
      </c>
      <c r="G116" s="170"/>
      <c r="H116" s="18">
        <f t="shared" si="1"/>
        <v>183377.68</v>
      </c>
    </row>
    <row r="117" spans="1:8" ht="15.75">
      <c r="A117" s="11"/>
      <c r="C117" s="156"/>
      <c r="D117" s="63" t="s">
        <v>13</v>
      </c>
      <c r="E117" s="37" t="s">
        <v>74</v>
      </c>
      <c r="F117" s="23">
        <v>25000</v>
      </c>
      <c r="G117" s="170"/>
      <c r="H117" s="18">
        <f t="shared" si="1"/>
        <v>208377.68</v>
      </c>
    </row>
    <row r="118" spans="1:8" ht="15.75">
      <c r="A118" s="11"/>
      <c r="B118" s="111"/>
      <c r="C118" s="156"/>
      <c r="D118" s="63" t="s">
        <v>14</v>
      </c>
      <c r="E118" s="37" t="s">
        <v>75</v>
      </c>
      <c r="F118" s="23">
        <v>41457.5</v>
      </c>
      <c r="G118" s="170"/>
      <c r="H118" s="18">
        <f t="shared" si="1"/>
        <v>249835.18</v>
      </c>
    </row>
    <row r="119" spans="1:8" ht="15.75">
      <c r="A119" s="11"/>
      <c r="B119" s="111"/>
      <c r="C119" s="156"/>
      <c r="D119" s="63" t="s">
        <v>13</v>
      </c>
      <c r="E119" s="37" t="s">
        <v>77</v>
      </c>
      <c r="F119" s="23">
        <v>176458.5</v>
      </c>
      <c r="G119" s="170"/>
      <c r="H119" s="18">
        <f t="shared" si="1"/>
        <v>426293.68</v>
      </c>
    </row>
    <row r="120" spans="1:8" ht="15.75">
      <c r="A120" s="11"/>
      <c r="B120" s="111">
        <v>40651</v>
      </c>
      <c r="C120" s="162"/>
      <c r="D120" s="63" t="s">
        <v>14</v>
      </c>
      <c r="E120" s="37" t="s">
        <v>78</v>
      </c>
      <c r="F120" s="23">
        <v>141251.6</v>
      </c>
      <c r="G120" s="173"/>
      <c r="H120" s="18">
        <f t="shared" si="1"/>
        <v>567545.28</v>
      </c>
    </row>
    <row r="121" spans="1:8" ht="15.75">
      <c r="A121" s="11"/>
      <c r="C121" s="156"/>
      <c r="D121" s="63" t="s">
        <v>13</v>
      </c>
      <c r="E121" s="37" t="s">
        <v>79</v>
      </c>
      <c r="F121" s="157">
        <v>248000</v>
      </c>
      <c r="G121" s="170"/>
      <c r="H121" s="18">
        <f t="shared" si="1"/>
        <v>815545.28</v>
      </c>
    </row>
    <row r="122" spans="1:8" ht="15.75">
      <c r="A122" s="11"/>
      <c r="B122" s="111"/>
      <c r="C122" s="156"/>
      <c r="D122" s="63" t="s">
        <v>14</v>
      </c>
      <c r="E122" s="37" t="s">
        <v>79</v>
      </c>
      <c r="F122" s="23">
        <v>217959</v>
      </c>
      <c r="G122" s="170"/>
      <c r="H122" s="18">
        <f t="shared" si="1"/>
        <v>1033504.28</v>
      </c>
    </row>
    <row r="123" spans="1:8" ht="15.75">
      <c r="A123" s="11"/>
      <c r="B123" s="111"/>
      <c r="C123" s="156"/>
      <c r="D123" s="63" t="s">
        <v>13</v>
      </c>
      <c r="E123" s="37" t="s">
        <v>80</v>
      </c>
      <c r="F123" s="23">
        <v>45000</v>
      </c>
      <c r="G123" s="170"/>
      <c r="H123" s="18">
        <f t="shared" si="1"/>
        <v>1078504.28</v>
      </c>
    </row>
    <row r="124" spans="1:8" ht="15.75">
      <c r="A124" s="11"/>
      <c r="B124" s="111"/>
      <c r="C124" s="156"/>
      <c r="D124" s="63" t="s">
        <v>14</v>
      </c>
      <c r="E124" s="37" t="s">
        <v>109</v>
      </c>
      <c r="F124" s="23">
        <v>10000</v>
      </c>
      <c r="G124" s="170"/>
      <c r="H124" s="18">
        <f t="shared" si="1"/>
        <v>1088504.28</v>
      </c>
    </row>
    <row r="125" spans="1:8" s="63" customFormat="1" ht="24.75">
      <c r="A125" s="11"/>
      <c r="B125" s="12">
        <v>40651</v>
      </c>
      <c r="C125" s="20">
        <v>3731</v>
      </c>
      <c r="D125" s="27" t="s">
        <v>182</v>
      </c>
      <c r="E125" s="24" t="s">
        <v>223</v>
      </c>
      <c r="F125" s="17"/>
      <c r="G125" s="15">
        <v>412596.05</v>
      </c>
      <c r="H125" s="18">
        <f t="shared" si="1"/>
        <v>675908.23</v>
      </c>
    </row>
    <row r="126" spans="1:8" ht="15.75">
      <c r="A126" s="11"/>
      <c r="B126" s="12">
        <v>40642</v>
      </c>
      <c r="C126" s="13">
        <v>3732</v>
      </c>
      <c r="D126" s="27" t="s">
        <v>224</v>
      </c>
      <c r="E126" s="24" t="s">
        <v>225</v>
      </c>
      <c r="F126" s="17"/>
      <c r="G126" s="15">
        <v>2301.75</v>
      </c>
      <c r="H126" s="18">
        <f t="shared" si="1"/>
        <v>673606.48</v>
      </c>
    </row>
    <row r="127" spans="1:8" s="63" customFormat="1" ht="15.75">
      <c r="A127" s="11"/>
      <c r="B127" s="12">
        <v>40642</v>
      </c>
      <c r="C127" s="20">
        <v>3733</v>
      </c>
      <c r="D127" s="27" t="s">
        <v>226</v>
      </c>
      <c r="E127" s="26" t="s">
        <v>227</v>
      </c>
      <c r="F127" s="17"/>
      <c r="G127" s="15">
        <v>1397.26</v>
      </c>
      <c r="H127" s="18">
        <f t="shared" si="1"/>
        <v>672209.22</v>
      </c>
    </row>
    <row r="128" spans="1:8" ht="15.75">
      <c r="A128" s="11"/>
      <c r="B128" s="12">
        <v>40651</v>
      </c>
      <c r="C128" s="13">
        <v>3734</v>
      </c>
      <c r="D128" s="194" t="s">
        <v>219</v>
      </c>
      <c r="E128" s="195" t="s">
        <v>219</v>
      </c>
      <c r="F128" s="17"/>
      <c r="G128" s="15">
        <v>0</v>
      </c>
      <c r="H128" s="18">
        <f t="shared" si="1"/>
        <v>672209.22</v>
      </c>
    </row>
    <row r="129" spans="1:8" s="63" customFormat="1" ht="15.75">
      <c r="A129" s="11"/>
      <c r="B129" s="12"/>
      <c r="C129" s="20">
        <v>3735</v>
      </c>
      <c r="D129" s="35" t="s">
        <v>228</v>
      </c>
      <c r="E129" s="26" t="s">
        <v>225</v>
      </c>
      <c r="F129" s="17"/>
      <c r="G129" s="15">
        <v>1917.91</v>
      </c>
      <c r="H129" s="18">
        <f t="shared" si="1"/>
        <v>670291.30999999994</v>
      </c>
    </row>
    <row r="130" spans="1:8" s="63" customFormat="1" ht="15.75">
      <c r="A130" s="11"/>
      <c r="B130" s="12"/>
      <c r="C130" s="13">
        <v>3736</v>
      </c>
      <c r="D130" s="27" t="s">
        <v>229</v>
      </c>
      <c r="E130" s="26" t="s">
        <v>225</v>
      </c>
      <c r="F130" s="17"/>
      <c r="G130" s="15">
        <v>2397.39</v>
      </c>
      <c r="H130" s="18">
        <f t="shared" si="1"/>
        <v>667893.91999999993</v>
      </c>
    </row>
    <row r="131" spans="1:8" s="63" customFormat="1" ht="24.75">
      <c r="A131" s="11"/>
      <c r="B131" s="12"/>
      <c r="C131" s="39">
        <v>6081605</v>
      </c>
      <c r="D131" s="27" t="s">
        <v>182</v>
      </c>
      <c r="E131" s="26" t="s">
        <v>230</v>
      </c>
      <c r="F131" s="17"/>
      <c r="G131" s="15">
        <v>565239.35</v>
      </c>
      <c r="H131" s="18">
        <f t="shared" si="1"/>
        <v>102654.56999999995</v>
      </c>
    </row>
    <row r="132" spans="1:8" ht="15.75">
      <c r="A132" s="11"/>
      <c r="B132" s="111">
        <v>40652</v>
      </c>
      <c r="C132" s="156"/>
      <c r="D132" s="63" t="s">
        <v>14</v>
      </c>
      <c r="E132" s="37" t="s">
        <v>81</v>
      </c>
      <c r="F132" s="23">
        <v>40000</v>
      </c>
      <c r="G132" s="170"/>
      <c r="H132" s="18">
        <f t="shared" si="1"/>
        <v>142654.56999999995</v>
      </c>
    </row>
    <row r="133" spans="1:8" ht="15.75">
      <c r="A133" s="11"/>
      <c r="C133" s="156"/>
      <c r="D133" s="63" t="s">
        <v>82</v>
      </c>
      <c r="E133" s="37" t="s">
        <v>83</v>
      </c>
      <c r="F133" s="23">
        <v>40732.9</v>
      </c>
      <c r="G133" s="170"/>
      <c r="H133" s="18">
        <f t="shared" si="1"/>
        <v>183387.46999999994</v>
      </c>
    </row>
    <row r="134" spans="1:8" ht="15.75">
      <c r="A134" s="11"/>
      <c r="B134" s="111"/>
      <c r="C134" s="156"/>
      <c r="D134" s="63" t="s">
        <v>14</v>
      </c>
      <c r="E134" s="37" t="s">
        <v>83</v>
      </c>
      <c r="F134" s="23">
        <v>6853</v>
      </c>
      <c r="G134" s="170"/>
      <c r="H134" s="18">
        <f t="shared" si="1"/>
        <v>190240.46999999994</v>
      </c>
    </row>
    <row r="135" spans="1:8" ht="15.75">
      <c r="A135" s="11"/>
      <c r="B135" s="111"/>
      <c r="C135" s="156"/>
      <c r="D135" s="63" t="s">
        <v>13</v>
      </c>
      <c r="E135" s="37" t="s">
        <v>81</v>
      </c>
      <c r="F135" s="23">
        <v>45000</v>
      </c>
      <c r="G135" s="174"/>
      <c r="H135" s="18">
        <f t="shared" ref="H135:H198" si="2">H134+F135-G135</f>
        <v>235240.46999999994</v>
      </c>
    </row>
    <row r="136" spans="1:8" ht="15.75">
      <c r="A136" s="11"/>
      <c r="B136" s="111"/>
      <c r="C136" s="156"/>
      <c r="D136" s="63" t="s">
        <v>14</v>
      </c>
      <c r="E136" s="37" t="s">
        <v>84</v>
      </c>
      <c r="F136" s="157">
        <v>125000</v>
      </c>
      <c r="G136" s="174"/>
      <c r="H136" s="18">
        <f t="shared" si="2"/>
        <v>360240.47</v>
      </c>
    </row>
    <row r="137" spans="1:8" ht="15.75">
      <c r="A137" s="11"/>
      <c r="B137" s="111"/>
      <c r="C137" s="156"/>
      <c r="D137" s="63" t="s">
        <v>13</v>
      </c>
      <c r="E137" s="37" t="s">
        <v>85</v>
      </c>
      <c r="F137" s="23">
        <v>55000</v>
      </c>
      <c r="G137" s="170"/>
      <c r="H137" s="18">
        <f t="shared" si="2"/>
        <v>415240.47</v>
      </c>
    </row>
    <row r="138" spans="1:8" ht="15.75">
      <c r="A138" s="11"/>
      <c r="B138" s="111"/>
      <c r="C138" s="156"/>
      <c r="D138" s="63" t="s">
        <v>14</v>
      </c>
      <c r="E138" s="37" t="s">
        <v>84</v>
      </c>
      <c r="F138" s="23">
        <v>73297.5</v>
      </c>
      <c r="G138" s="170"/>
      <c r="H138" s="18">
        <f t="shared" si="2"/>
        <v>488537.97</v>
      </c>
    </row>
    <row r="139" spans="1:8" ht="15.75">
      <c r="A139" s="11"/>
      <c r="B139" s="101"/>
      <c r="C139" s="161"/>
      <c r="D139" s="63" t="s">
        <v>13</v>
      </c>
      <c r="E139" s="37" t="s">
        <v>86</v>
      </c>
      <c r="F139" s="23">
        <v>135471</v>
      </c>
      <c r="G139" s="132"/>
      <c r="H139" s="18">
        <f t="shared" si="2"/>
        <v>624008.97</v>
      </c>
    </row>
    <row r="140" spans="1:8" ht="15.75">
      <c r="A140" s="11"/>
      <c r="B140" s="101">
        <v>40653</v>
      </c>
      <c r="C140" s="161"/>
      <c r="D140" s="63" t="s">
        <v>14</v>
      </c>
      <c r="E140" s="37" t="s">
        <v>87</v>
      </c>
      <c r="F140" s="23">
        <v>50000</v>
      </c>
      <c r="G140" s="132"/>
      <c r="H140" s="18">
        <f t="shared" si="2"/>
        <v>674008.97</v>
      </c>
    </row>
    <row r="141" spans="1:8" ht="15.75">
      <c r="A141" s="11"/>
      <c r="C141" s="161"/>
      <c r="D141" s="63" t="s">
        <v>88</v>
      </c>
      <c r="E141" s="37" t="s">
        <v>56</v>
      </c>
      <c r="F141" s="23">
        <v>7299</v>
      </c>
      <c r="G141" s="132"/>
      <c r="H141" s="18">
        <f t="shared" si="2"/>
        <v>681307.97</v>
      </c>
    </row>
    <row r="142" spans="1:8" ht="15.75">
      <c r="A142" s="11"/>
      <c r="B142" s="101"/>
      <c r="C142" s="161"/>
      <c r="D142" s="63" t="s">
        <v>88</v>
      </c>
      <c r="E142" s="37" t="s">
        <v>52</v>
      </c>
      <c r="F142" s="23">
        <v>3754</v>
      </c>
      <c r="G142" s="132"/>
      <c r="H142" s="18">
        <f t="shared" si="2"/>
        <v>685061.97</v>
      </c>
    </row>
    <row r="143" spans="1:8" ht="15.75">
      <c r="A143" s="11"/>
      <c r="B143" s="101"/>
      <c r="C143" s="161"/>
      <c r="D143" s="63" t="s">
        <v>14</v>
      </c>
      <c r="E143" s="37" t="s">
        <v>43</v>
      </c>
      <c r="F143" s="157">
        <v>3911</v>
      </c>
      <c r="G143" s="132"/>
      <c r="H143" s="18">
        <f t="shared" si="2"/>
        <v>688972.97</v>
      </c>
    </row>
    <row r="144" spans="1:8" ht="15.75">
      <c r="A144" s="11"/>
      <c r="B144" s="101"/>
      <c r="C144" s="161"/>
      <c r="D144" s="63" t="s">
        <v>13</v>
      </c>
      <c r="E144" s="37" t="s">
        <v>85</v>
      </c>
      <c r="F144" s="23">
        <v>142000</v>
      </c>
      <c r="G144" s="132"/>
      <c r="H144" s="18">
        <f t="shared" si="2"/>
        <v>830972.97</v>
      </c>
    </row>
    <row r="145" spans="1:8" ht="15.75">
      <c r="A145" s="11"/>
      <c r="B145" s="101"/>
      <c r="C145" s="161"/>
      <c r="D145" s="63" t="s">
        <v>14</v>
      </c>
      <c r="E145" s="37" t="s">
        <v>89</v>
      </c>
      <c r="F145" s="23">
        <v>40000</v>
      </c>
      <c r="G145" s="132"/>
      <c r="H145" s="18">
        <f t="shared" si="2"/>
        <v>870972.97</v>
      </c>
    </row>
    <row r="146" spans="1:8" ht="15.75">
      <c r="A146" s="11"/>
      <c r="B146" s="111"/>
      <c r="C146" s="156"/>
      <c r="D146" s="63" t="s">
        <v>13</v>
      </c>
      <c r="E146" s="37" t="s">
        <v>85</v>
      </c>
      <c r="F146" s="23">
        <v>8431.5</v>
      </c>
      <c r="G146" s="132"/>
      <c r="H146" s="18">
        <f t="shared" si="2"/>
        <v>879404.47</v>
      </c>
    </row>
    <row r="147" spans="1:8" ht="15.75">
      <c r="A147" s="11"/>
      <c r="B147" s="111"/>
      <c r="C147" s="156"/>
      <c r="D147" s="63" t="s">
        <v>14</v>
      </c>
      <c r="E147" s="37" t="s">
        <v>90</v>
      </c>
      <c r="F147" s="23">
        <v>110000</v>
      </c>
      <c r="G147" s="132"/>
      <c r="H147" s="18">
        <f t="shared" si="2"/>
        <v>989404.47</v>
      </c>
    </row>
    <row r="148" spans="1:8" s="63" customFormat="1" ht="24.75">
      <c r="A148" s="11"/>
      <c r="B148" s="12">
        <v>40653</v>
      </c>
      <c r="C148" s="20">
        <v>3737</v>
      </c>
      <c r="D148" s="27" t="s">
        <v>182</v>
      </c>
      <c r="E148" s="26" t="s">
        <v>231</v>
      </c>
      <c r="F148" s="17"/>
      <c r="G148" s="15">
        <v>561851.16</v>
      </c>
      <c r="H148" s="18">
        <f t="shared" si="2"/>
        <v>427553.30999999994</v>
      </c>
    </row>
    <row r="149" spans="1:8" s="63" customFormat="1" ht="24.75">
      <c r="A149" s="11"/>
      <c r="B149" s="12"/>
      <c r="C149" s="13">
        <v>3738</v>
      </c>
      <c r="D149" s="27" t="s">
        <v>182</v>
      </c>
      <c r="E149" s="26" t="s">
        <v>232</v>
      </c>
      <c r="F149" s="17"/>
      <c r="G149" s="15">
        <v>414716.9</v>
      </c>
      <c r="H149" s="18">
        <f t="shared" si="2"/>
        <v>12836.409999999916</v>
      </c>
    </row>
    <row r="150" spans="1:8" ht="15.75">
      <c r="A150" s="11"/>
      <c r="B150" s="101">
        <v>40656</v>
      </c>
      <c r="C150" s="156"/>
      <c r="D150" s="63" t="s">
        <v>13</v>
      </c>
      <c r="E150" s="37" t="s">
        <v>91</v>
      </c>
      <c r="F150" s="23">
        <v>110000</v>
      </c>
      <c r="G150" s="132"/>
      <c r="H150" s="18">
        <f t="shared" si="2"/>
        <v>122836.40999999992</v>
      </c>
    </row>
    <row r="151" spans="1:8" ht="15.75">
      <c r="A151" s="11"/>
      <c r="C151" s="161"/>
      <c r="D151" s="63" t="s">
        <v>14</v>
      </c>
      <c r="E151" s="37" t="s">
        <v>92</v>
      </c>
      <c r="F151" s="23">
        <v>30050</v>
      </c>
      <c r="G151" s="132"/>
      <c r="H151" s="18">
        <f t="shared" si="2"/>
        <v>152886.40999999992</v>
      </c>
    </row>
    <row r="152" spans="1:8" ht="15.75">
      <c r="A152" s="11"/>
      <c r="B152" s="101"/>
      <c r="C152" s="161"/>
      <c r="D152" s="63" t="s">
        <v>13</v>
      </c>
      <c r="E152" s="37" t="s">
        <v>90</v>
      </c>
      <c r="F152" s="157">
        <v>188327</v>
      </c>
      <c r="G152" s="132"/>
      <c r="H152" s="18">
        <f t="shared" si="2"/>
        <v>341213.40999999992</v>
      </c>
    </row>
    <row r="153" spans="1:8" ht="15.75">
      <c r="A153" s="11"/>
      <c r="B153" s="101"/>
      <c r="C153" s="161"/>
      <c r="D153" s="63" t="s">
        <v>14</v>
      </c>
      <c r="E153" s="37" t="s">
        <v>90</v>
      </c>
      <c r="F153" s="23">
        <v>200000</v>
      </c>
      <c r="G153" s="132"/>
      <c r="H153" s="18">
        <f t="shared" si="2"/>
        <v>541213.40999999992</v>
      </c>
    </row>
    <row r="154" spans="1:8" ht="15.75">
      <c r="A154" s="11"/>
      <c r="B154" s="101"/>
      <c r="C154" s="161"/>
      <c r="D154" s="63" t="s">
        <v>13</v>
      </c>
      <c r="E154" s="37" t="s">
        <v>93</v>
      </c>
      <c r="F154" s="23">
        <v>19818</v>
      </c>
      <c r="G154" s="132"/>
      <c r="H154" s="18">
        <f t="shared" si="2"/>
        <v>561031.40999999992</v>
      </c>
    </row>
    <row r="155" spans="1:8" ht="15.75">
      <c r="A155" s="11"/>
      <c r="B155" s="101"/>
      <c r="C155" s="161"/>
      <c r="D155" s="63" t="s">
        <v>14</v>
      </c>
      <c r="E155" s="37" t="s">
        <v>94</v>
      </c>
      <c r="F155" s="23">
        <v>29472.5</v>
      </c>
      <c r="G155" s="132"/>
      <c r="H155" s="18">
        <f t="shared" si="2"/>
        <v>590503.90999999992</v>
      </c>
    </row>
    <row r="156" spans="1:8" ht="15.75">
      <c r="A156" s="11"/>
      <c r="B156" s="101"/>
      <c r="C156" s="161"/>
      <c r="D156" s="63" t="s">
        <v>13</v>
      </c>
      <c r="E156" s="37" t="s">
        <v>95</v>
      </c>
      <c r="F156" s="23">
        <v>190000</v>
      </c>
      <c r="G156" s="132"/>
      <c r="H156" s="18">
        <f t="shared" si="2"/>
        <v>780503.90999999992</v>
      </c>
    </row>
    <row r="157" spans="1:8" ht="15.75">
      <c r="A157" s="11"/>
      <c r="B157" s="101"/>
      <c r="C157" s="161"/>
      <c r="D157" s="63" t="s">
        <v>14</v>
      </c>
      <c r="E157" s="37" t="s">
        <v>96</v>
      </c>
      <c r="F157" s="23">
        <v>35000</v>
      </c>
      <c r="G157" s="132"/>
      <c r="H157" s="18">
        <f t="shared" si="2"/>
        <v>815503.90999999992</v>
      </c>
    </row>
    <row r="158" spans="1:8" ht="15.75">
      <c r="A158" s="11"/>
      <c r="B158" s="101"/>
      <c r="C158" s="161"/>
      <c r="D158" s="63" t="s">
        <v>13</v>
      </c>
      <c r="E158" s="37" t="s">
        <v>97</v>
      </c>
      <c r="F158" s="23">
        <v>27500</v>
      </c>
      <c r="G158" s="132"/>
      <c r="H158" s="18">
        <f t="shared" si="2"/>
        <v>843003.90999999992</v>
      </c>
    </row>
    <row r="159" spans="1:8" ht="15.75">
      <c r="A159" s="11"/>
      <c r="B159" s="101">
        <v>40658</v>
      </c>
      <c r="C159" s="161"/>
      <c r="D159" s="63" t="s">
        <v>14</v>
      </c>
      <c r="E159" s="37" t="s">
        <v>98</v>
      </c>
      <c r="F159" s="157">
        <v>40000</v>
      </c>
      <c r="G159" s="132"/>
      <c r="H159" s="18">
        <f t="shared" si="2"/>
        <v>883003.90999999992</v>
      </c>
    </row>
    <row r="160" spans="1:8" ht="15.75">
      <c r="A160" s="11"/>
      <c r="C160" s="161"/>
      <c r="D160" s="63" t="s">
        <v>13</v>
      </c>
      <c r="E160" s="37" t="s">
        <v>99</v>
      </c>
      <c r="F160" s="23">
        <v>160000</v>
      </c>
      <c r="G160" s="132"/>
      <c r="H160" s="18">
        <f t="shared" si="2"/>
        <v>1043003.9099999999</v>
      </c>
    </row>
    <row r="161" spans="1:8" ht="15.75">
      <c r="A161" s="11"/>
      <c r="B161" s="101"/>
      <c r="C161" s="161"/>
      <c r="D161" s="63" t="s">
        <v>14</v>
      </c>
      <c r="E161" s="37" t="s">
        <v>100</v>
      </c>
      <c r="F161" s="23">
        <v>115000</v>
      </c>
      <c r="G161" s="132"/>
      <c r="H161" s="18">
        <f t="shared" si="2"/>
        <v>1158003.9099999999</v>
      </c>
    </row>
    <row r="162" spans="1:8" ht="15.75">
      <c r="A162" s="11"/>
      <c r="B162" s="101"/>
      <c r="C162" s="161"/>
      <c r="D162" s="63" t="s">
        <v>13</v>
      </c>
      <c r="E162" s="37" t="s">
        <v>96</v>
      </c>
      <c r="F162" s="23">
        <v>229471</v>
      </c>
      <c r="G162" s="132"/>
      <c r="H162" s="18">
        <f t="shared" si="2"/>
        <v>1387474.91</v>
      </c>
    </row>
    <row r="163" spans="1:8" s="63" customFormat="1" ht="30">
      <c r="A163" s="11"/>
      <c r="B163" s="12">
        <v>40658</v>
      </c>
      <c r="C163" s="20">
        <v>3739</v>
      </c>
      <c r="D163" s="27" t="s">
        <v>182</v>
      </c>
      <c r="E163" s="29" t="s">
        <v>233</v>
      </c>
      <c r="F163" s="17"/>
      <c r="G163" s="15">
        <v>411243.41</v>
      </c>
      <c r="H163" s="18">
        <f t="shared" si="2"/>
        <v>976231.5</v>
      </c>
    </row>
    <row r="164" spans="1:8" s="63" customFormat="1" ht="30">
      <c r="A164" s="11"/>
      <c r="B164" s="12"/>
      <c r="C164" s="13">
        <v>3740</v>
      </c>
      <c r="D164" s="27" t="s">
        <v>182</v>
      </c>
      <c r="E164" s="37" t="s">
        <v>234</v>
      </c>
      <c r="F164" s="17"/>
      <c r="G164" s="15">
        <v>577158.34</v>
      </c>
      <c r="H164" s="18">
        <f t="shared" si="2"/>
        <v>399073.16000000003</v>
      </c>
    </row>
    <row r="165" spans="1:8" s="63" customFormat="1" ht="15.75">
      <c r="A165" s="11"/>
      <c r="B165" s="12"/>
      <c r="C165" s="20">
        <v>3741</v>
      </c>
      <c r="D165" s="27" t="s">
        <v>235</v>
      </c>
      <c r="E165" s="38" t="s">
        <v>225</v>
      </c>
      <c r="F165" s="17"/>
      <c r="G165" s="15">
        <v>5237.78</v>
      </c>
      <c r="H165" s="18">
        <f t="shared" si="2"/>
        <v>393835.38</v>
      </c>
    </row>
    <row r="166" spans="1:8" s="63" customFormat="1" ht="15.75">
      <c r="A166" s="11"/>
      <c r="B166" s="12"/>
      <c r="C166" s="13">
        <v>3742</v>
      </c>
      <c r="D166" s="27" t="s">
        <v>236</v>
      </c>
      <c r="E166" s="38" t="s">
        <v>237</v>
      </c>
      <c r="F166" s="17"/>
      <c r="G166" s="15">
        <v>1432.32</v>
      </c>
      <c r="H166" s="18">
        <f t="shared" si="2"/>
        <v>392403.06</v>
      </c>
    </row>
    <row r="167" spans="1:8" s="63" customFormat="1" ht="15.75">
      <c r="A167" s="11"/>
      <c r="B167" s="12"/>
      <c r="C167" s="20">
        <v>3743</v>
      </c>
      <c r="D167" s="28" t="s">
        <v>238</v>
      </c>
      <c r="E167" s="38" t="s">
        <v>239</v>
      </c>
      <c r="F167" s="17"/>
      <c r="G167" s="15">
        <v>1432.32</v>
      </c>
      <c r="H167" s="18">
        <f t="shared" si="2"/>
        <v>390970.74</v>
      </c>
    </row>
    <row r="168" spans="1:8" ht="15.75">
      <c r="A168" s="11"/>
      <c r="B168" s="101">
        <v>40659</v>
      </c>
      <c r="C168" s="161"/>
      <c r="D168" s="63" t="s">
        <v>14</v>
      </c>
      <c r="E168" s="37" t="s">
        <v>101</v>
      </c>
      <c r="F168" s="23">
        <v>45000</v>
      </c>
      <c r="G168" s="132"/>
      <c r="H168" s="18">
        <f t="shared" si="2"/>
        <v>435970.74</v>
      </c>
    </row>
    <row r="169" spans="1:8" ht="15.75">
      <c r="A169" s="11"/>
      <c r="C169" s="161"/>
      <c r="D169" s="63" t="s">
        <v>13</v>
      </c>
      <c r="E169" s="37" t="s">
        <v>99</v>
      </c>
      <c r="F169" s="23">
        <v>140320</v>
      </c>
      <c r="G169" s="132"/>
      <c r="H169" s="18">
        <f t="shared" si="2"/>
        <v>576290.74</v>
      </c>
    </row>
    <row r="170" spans="1:8" ht="15.75">
      <c r="A170" s="11"/>
      <c r="B170" s="12">
        <v>40659</v>
      </c>
      <c r="C170" s="13">
        <v>3744</v>
      </c>
      <c r="D170" s="27" t="s">
        <v>240</v>
      </c>
      <c r="E170" s="29" t="s">
        <v>241</v>
      </c>
      <c r="F170" s="17"/>
      <c r="G170" s="15">
        <v>528387.19999999995</v>
      </c>
      <c r="H170" s="18">
        <f t="shared" si="2"/>
        <v>47903.540000000037</v>
      </c>
    </row>
    <row r="171" spans="1:8" ht="24.75">
      <c r="A171" s="11"/>
      <c r="B171" s="12"/>
      <c r="C171" s="20">
        <v>3745</v>
      </c>
      <c r="D171" s="196" t="s">
        <v>242</v>
      </c>
      <c r="E171" s="26" t="s">
        <v>243</v>
      </c>
      <c r="F171" s="17"/>
      <c r="G171" s="15">
        <v>4490</v>
      </c>
      <c r="H171" s="18">
        <f t="shared" si="2"/>
        <v>43413.540000000037</v>
      </c>
    </row>
    <row r="172" spans="1:8" ht="15.75">
      <c r="A172" s="11"/>
      <c r="B172" s="101">
        <v>40660</v>
      </c>
      <c r="C172" s="161"/>
      <c r="D172" s="63" t="s">
        <v>14</v>
      </c>
      <c r="E172" s="37" t="s">
        <v>102</v>
      </c>
      <c r="F172" s="23">
        <v>65000</v>
      </c>
      <c r="G172" s="132"/>
      <c r="H172" s="18">
        <f t="shared" si="2"/>
        <v>108413.54000000004</v>
      </c>
    </row>
    <row r="173" spans="1:8" ht="15.75">
      <c r="A173" s="11"/>
      <c r="C173" s="161"/>
      <c r="D173" s="63" t="s">
        <v>13</v>
      </c>
      <c r="E173" s="37" t="s">
        <v>103</v>
      </c>
      <c r="F173" s="157">
        <v>25691</v>
      </c>
      <c r="G173" s="132"/>
      <c r="H173" s="18">
        <f t="shared" si="2"/>
        <v>134104.54000000004</v>
      </c>
    </row>
    <row r="174" spans="1:8" ht="15.75">
      <c r="A174" s="11"/>
      <c r="B174" s="101"/>
      <c r="C174" s="161"/>
      <c r="D174" s="63" t="s">
        <v>14</v>
      </c>
      <c r="E174" s="37" t="s">
        <v>104</v>
      </c>
      <c r="F174" s="23">
        <v>70000</v>
      </c>
      <c r="G174" s="132"/>
      <c r="H174" s="18">
        <f t="shared" si="2"/>
        <v>204104.54000000004</v>
      </c>
    </row>
    <row r="175" spans="1:8" ht="15.75">
      <c r="A175" s="11"/>
      <c r="B175" s="101"/>
      <c r="C175" s="161"/>
      <c r="D175" s="63" t="s">
        <v>13</v>
      </c>
      <c r="E175" s="37" t="s">
        <v>104</v>
      </c>
      <c r="F175" s="23">
        <v>155000</v>
      </c>
      <c r="G175" s="132"/>
      <c r="H175" s="18">
        <f t="shared" si="2"/>
        <v>359104.54000000004</v>
      </c>
    </row>
    <row r="176" spans="1:8" ht="15.75">
      <c r="A176" s="11"/>
      <c r="B176" s="101"/>
      <c r="C176" s="161"/>
      <c r="D176" s="188" t="s">
        <v>14</v>
      </c>
      <c r="E176" s="189" t="s">
        <v>178</v>
      </c>
      <c r="F176" s="190">
        <v>38071.699999999997</v>
      </c>
      <c r="G176" s="132"/>
      <c r="H176" s="18">
        <f t="shared" si="2"/>
        <v>397176.24000000005</v>
      </c>
    </row>
    <row r="177" spans="1:8" ht="15.75">
      <c r="A177" s="11"/>
      <c r="B177" s="101"/>
      <c r="C177" s="161"/>
      <c r="D177" s="63" t="s">
        <v>14</v>
      </c>
      <c r="E177" s="37" t="s">
        <v>105</v>
      </c>
      <c r="F177" s="23">
        <v>66000</v>
      </c>
      <c r="G177" s="132"/>
      <c r="H177" s="18">
        <f t="shared" si="2"/>
        <v>463176.24000000005</v>
      </c>
    </row>
    <row r="178" spans="1:8" ht="15.75">
      <c r="A178" s="11"/>
      <c r="B178" s="101"/>
      <c r="C178" s="161"/>
      <c r="D178" s="63" t="s">
        <v>82</v>
      </c>
      <c r="E178" s="37" t="s">
        <v>104</v>
      </c>
      <c r="F178" s="23">
        <v>5000</v>
      </c>
      <c r="G178" s="132"/>
      <c r="H178" s="18">
        <f t="shared" si="2"/>
        <v>468176.24000000005</v>
      </c>
    </row>
    <row r="179" spans="1:8" ht="15.75">
      <c r="A179" s="11"/>
      <c r="B179" s="101"/>
      <c r="C179" s="161"/>
      <c r="D179" s="63" t="s">
        <v>13</v>
      </c>
      <c r="E179" s="37" t="s">
        <v>104</v>
      </c>
      <c r="F179" s="23">
        <v>30000</v>
      </c>
      <c r="G179" s="132"/>
      <c r="H179" s="18">
        <f t="shared" si="2"/>
        <v>498176.24000000005</v>
      </c>
    </row>
    <row r="180" spans="1:8" ht="15.75">
      <c r="A180" s="11"/>
      <c r="B180" s="101"/>
      <c r="C180" s="161"/>
      <c r="D180" s="63" t="s">
        <v>28</v>
      </c>
      <c r="E180" s="37" t="s">
        <v>71</v>
      </c>
      <c r="F180" s="23">
        <v>2160</v>
      </c>
      <c r="G180" s="132"/>
      <c r="H180" s="18">
        <f t="shared" si="2"/>
        <v>500336.24000000005</v>
      </c>
    </row>
    <row r="181" spans="1:8" ht="15.75">
      <c r="A181" s="11"/>
      <c r="B181" s="101"/>
      <c r="C181" s="161"/>
      <c r="D181" s="63" t="s">
        <v>28</v>
      </c>
      <c r="E181" s="37" t="s">
        <v>106</v>
      </c>
      <c r="F181" s="23">
        <v>1200</v>
      </c>
      <c r="G181" s="132"/>
      <c r="H181" s="18">
        <f t="shared" si="2"/>
        <v>501536.24000000005</v>
      </c>
    </row>
    <row r="182" spans="1:8" ht="15.75">
      <c r="A182" s="11"/>
      <c r="B182" s="101"/>
      <c r="C182" s="161"/>
      <c r="D182" s="63" t="s">
        <v>88</v>
      </c>
      <c r="E182" s="37" t="s">
        <v>168</v>
      </c>
      <c r="F182" s="23">
        <v>3380</v>
      </c>
      <c r="G182" s="132"/>
      <c r="H182" s="18">
        <f t="shared" si="2"/>
        <v>504916.24000000005</v>
      </c>
    </row>
    <row r="183" spans="1:8" ht="15.75">
      <c r="A183" s="11"/>
      <c r="B183" s="101"/>
      <c r="C183" s="161"/>
      <c r="D183" s="63" t="s">
        <v>13</v>
      </c>
      <c r="E183" s="37" t="s">
        <v>109</v>
      </c>
      <c r="F183" s="23">
        <v>72990.5</v>
      </c>
      <c r="G183" s="132"/>
      <c r="H183" s="18">
        <f t="shared" si="2"/>
        <v>577906.74</v>
      </c>
    </row>
    <row r="184" spans="1:8" ht="24.75">
      <c r="A184" s="11"/>
      <c r="B184" s="12">
        <v>40660</v>
      </c>
      <c r="C184" s="13">
        <v>3746</v>
      </c>
      <c r="D184" s="27" t="s">
        <v>182</v>
      </c>
      <c r="E184" s="26" t="s">
        <v>244</v>
      </c>
      <c r="F184" s="17"/>
      <c r="G184" s="15">
        <v>578430.47</v>
      </c>
      <c r="H184" s="18">
        <f t="shared" si="2"/>
        <v>-523.72999999998137</v>
      </c>
    </row>
    <row r="185" spans="1:8" ht="15.75">
      <c r="A185" s="11"/>
      <c r="B185" s="101">
        <v>40661</v>
      </c>
      <c r="C185" s="161"/>
      <c r="D185" s="63" t="s">
        <v>14</v>
      </c>
      <c r="E185" s="37" t="s">
        <v>107</v>
      </c>
      <c r="F185" s="157">
        <v>85000</v>
      </c>
      <c r="G185" s="132"/>
      <c r="H185" s="18">
        <f t="shared" si="2"/>
        <v>84476.270000000019</v>
      </c>
    </row>
    <row r="186" spans="1:8" ht="15.75">
      <c r="A186" s="11"/>
      <c r="C186" s="161"/>
      <c r="D186" s="63" t="s">
        <v>13</v>
      </c>
      <c r="E186" s="37" t="s">
        <v>107</v>
      </c>
      <c r="F186" s="23">
        <v>45000</v>
      </c>
      <c r="G186" s="132"/>
      <c r="H186" s="18">
        <f t="shared" si="2"/>
        <v>129476.27000000002</v>
      </c>
    </row>
    <row r="187" spans="1:8" ht="15.75">
      <c r="A187" s="11"/>
      <c r="B187" s="101"/>
      <c r="C187" s="161"/>
      <c r="D187" s="63" t="s">
        <v>14</v>
      </c>
      <c r="E187" s="37" t="s">
        <v>108</v>
      </c>
      <c r="F187" s="23">
        <v>18850</v>
      </c>
      <c r="G187" s="132"/>
      <c r="H187" s="18">
        <f t="shared" si="2"/>
        <v>148326.27000000002</v>
      </c>
    </row>
    <row r="188" spans="1:8" ht="15.75">
      <c r="A188" s="11"/>
      <c r="B188" s="101"/>
      <c r="C188" s="161"/>
      <c r="D188" s="63" t="s">
        <v>14</v>
      </c>
      <c r="E188" s="37" t="s">
        <v>109</v>
      </c>
      <c r="F188" s="23">
        <v>150000</v>
      </c>
      <c r="G188" s="132"/>
      <c r="H188" s="18">
        <f t="shared" si="2"/>
        <v>298326.27</v>
      </c>
    </row>
    <row r="189" spans="1:8" ht="15.75">
      <c r="A189" s="11"/>
      <c r="B189" s="101"/>
      <c r="C189" s="161"/>
      <c r="D189" s="63" t="s">
        <v>13</v>
      </c>
      <c r="E189" s="37" t="s">
        <v>109</v>
      </c>
      <c r="F189" s="157">
        <v>105000</v>
      </c>
      <c r="G189" s="132"/>
      <c r="H189" s="18">
        <f t="shared" si="2"/>
        <v>403326.27</v>
      </c>
    </row>
    <row r="190" spans="1:8" ht="15.75">
      <c r="A190" s="11"/>
      <c r="B190" s="12">
        <v>40661</v>
      </c>
      <c r="C190" s="20">
        <v>3747</v>
      </c>
      <c r="D190" s="27" t="s">
        <v>245</v>
      </c>
      <c r="E190" s="29" t="s">
        <v>246</v>
      </c>
      <c r="F190" s="17"/>
      <c r="G190" s="197">
        <v>2616</v>
      </c>
      <c r="H190" s="18">
        <f t="shared" si="2"/>
        <v>400710.27</v>
      </c>
    </row>
    <row r="191" spans="1:8" s="63" customFormat="1" ht="24.75">
      <c r="A191" s="11"/>
      <c r="B191" s="12"/>
      <c r="C191" s="13">
        <v>3748</v>
      </c>
      <c r="D191" s="27" t="s">
        <v>182</v>
      </c>
      <c r="E191" s="26" t="s">
        <v>247</v>
      </c>
      <c r="F191" s="17"/>
      <c r="G191" s="15">
        <v>430757.04</v>
      </c>
      <c r="H191" s="18">
        <f t="shared" si="2"/>
        <v>-30046.76999999996</v>
      </c>
    </row>
    <row r="192" spans="1:8" ht="15.75">
      <c r="A192" s="11"/>
      <c r="B192" s="12"/>
      <c r="C192" s="20">
        <v>3749</v>
      </c>
      <c r="D192" s="27" t="s">
        <v>219</v>
      </c>
      <c r="E192" s="29" t="s">
        <v>219</v>
      </c>
      <c r="F192" s="17"/>
      <c r="G192" s="15">
        <v>0</v>
      </c>
      <c r="H192" s="18">
        <f t="shared" si="2"/>
        <v>-30046.76999999996</v>
      </c>
    </row>
    <row r="193" spans="1:8" ht="15.75">
      <c r="A193" s="11"/>
      <c r="B193" s="101">
        <v>40662</v>
      </c>
      <c r="C193" s="161"/>
      <c r="D193" s="63" t="s">
        <v>14</v>
      </c>
      <c r="E193" s="37" t="s">
        <v>109</v>
      </c>
      <c r="F193" s="23">
        <v>132910</v>
      </c>
      <c r="G193" s="132"/>
      <c r="H193" s="18">
        <f t="shared" si="2"/>
        <v>102863.23000000004</v>
      </c>
    </row>
    <row r="194" spans="1:8" ht="15.75">
      <c r="A194" s="11"/>
      <c r="C194" s="161"/>
      <c r="D194" s="63" t="s">
        <v>13</v>
      </c>
      <c r="E194" s="37" t="s">
        <v>110</v>
      </c>
      <c r="F194" s="23">
        <v>27519.7</v>
      </c>
      <c r="G194" s="132"/>
      <c r="H194" s="18">
        <f t="shared" si="2"/>
        <v>130382.93000000004</v>
      </c>
    </row>
    <row r="195" spans="1:8" ht="15.75">
      <c r="A195" s="11"/>
      <c r="B195" s="101"/>
      <c r="C195" s="161"/>
      <c r="D195" s="63" t="s">
        <v>14</v>
      </c>
      <c r="E195" s="37" t="s">
        <v>111</v>
      </c>
      <c r="F195" s="23">
        <v>36000</v>
      </c>
      <c r="G195" s="132"/>
      <c r="H195" s="18">
        <f t="shared" si="2"/>
        <v>166382.93000000005</v>
      </c>
    </row>
    <row r="196" spans="1:8" ht="15.75">
      <c r="A196" s="11"/>
      <c r="B196" s="101"/>
      <c r="C196" s="161"/>
      <c r="D196" s="63" t="s">
        <v>13</v>
      </c>
      <c r="E196" s="37" t="s">
        <v>112</v>
      </c>
      <c r="F196" s="23">
        <v>46000</v>
      </c>
      <c r="G196" s="132"/>
      <c r="H196" s="18">
        <f t="shared" si="2"/>
        <v>212382.93000000005</v>
      </c>
    </row>
    <row r="197" spans="1:8" ht="15.75">
      <c r="A197" s="11"/>
      <c r="B197" s="101"/>
      <c r="C197" s="161"/>
      <c r="D197" s="63" t="s">
        <v>14</v>
      </c>
      <c r="E197" s="37" t="s">
        <v>113</v>
      </c>
      <c r="F197" s="23">
        <v>21140</v>
      </c>
      <c r="G197" s="132"/>
      <c r="H197" s="18">
        <f t="shared" si="2"/>
        <v>233522.93000000005</v>
      </c>
    </row>
    <row r="198" spans="1:8" ht="15.75">
      <c r="A198" s="11"/>
      <c r="B198" s="101"/>
      <c r="C198" s="161"/>
      <c r="D198" s="63" t="s">
        <v>13</v>
      </c>
      <c r="E198" s="37" t="s">
        <v>114</v>
      </c>
      <c r="F198" s="23">
        <v>140000</v>
      </c>
      <c r="G198" s="132"/>
      <c r="H198" s="18">
        <f t="shared" si="2"/>
        <v>373522.93000000005</v>
      </c>
    </row>
    <row r="199" spans="1:8" ht="15.75">
      <c r="A199" s="11"/>
      <c r="B199" s="101"/>
      <c r="C199" s="161"/>
      <c r="D199" s="63" t="s">
        <v>14</v>
      </c>
      <c r="E199" s="37" t="s">
        <v>368</v>
      </c>
      <c r="F199" s="157">
        <v>37075.5</v>
      </c>
      <c r="G199" s="132"/>
      <c r="H199" s="18">
        <f t="shared" ref="H199:H227" si="3">H198+F199-G199</f>
        <v>410598.43000000005</v>
      </c>
    </row>
    <row r="200" spans="1:8" ht="15.75">
      <c r="A200" s="11"/>
      <c r="B200" s="101"/>
      <c r="C200" s="161"/>
      <c r="D200" s="63" t="s">
        <v>13</v>
      </c>
      <c r="E200" s="37" t="s">
        <v>115</v>
      </c>
      <c r="F200" s="23">
        <v>100000</v>
      </c>
      <c r="G200" s="132"/>
      <c r="H200" s="18">
        <f t="shared" si="3"/>
        <v>510598.43000000005</v>
      </c>
    </row>
    <row r="201" spans="1:8" ht="15.75">
      <c r="A201" s="11"/>
      <c r="B201" s="101"/>
      <c r="C201" s="161"/>
      <c r="D201" s="63" t="s">
        <v>14</v>
      </c>
      <c r="E201" s="37" t="s">
        <v>115</v>
      </c>
      <c r="F201" s="23">
        <v>50000</v>
      </c>
      <c r="G201" s="132"/>
      <c r="H201" s="18">
        <f t="shared" si="3"/>
        <v>560598.43000000005</v>
      </c>
    </row>
    <row r="202" spans="1:8" s="63" customFormat="1" ht="30">
      <c r="A202" s="11"/>
      <c r="B202" s="12">
        <v>40662</v>
      </c>
      <c r="C202" s="13">
        <v>3750</v>
      </c>
      <c r="D202" s="27" t="s">
        <v>182</v>
      </c>
      <c r="E202" s="29" t="s">
        <v>248</v>
      </c>
      <c r="F202" s="17"/>
      <c r="G202" s="15">
        <v>572014.23</v>
      </c>
      <c r="H202" s="18">
        <f t="shared" si="3"/>
        <v>-11415.79999999993</v>
      </c>
    </row>
    <row r="203" spans="1:8" ht="30">
      <c r="A203" s="11"/>
      <c r="B203" s="12"/>
      <c r="C203" s="20">
        <v>3751</v>
      </c>
      <c r="D203" s="27" t="s">
        <v>182</v>
      </c>
      <c r="E203" s="29" t="s">
        <v>249</v>
      </c>
      <c r="F203" s="17"/>
      <c r="G203" s="15">
        <v>330000</v>
      </c>
      <c r="H203" s="18">
        <f t="shared" si="3"/>
        <v>-341415.79999999993</v>
      </c>
    </row>
    <row r="204" spans="1:8" ht="15.75">
      <c r="A204" s="11"/>
      <c r="B204" s="184">
        <v>40652</v>
      </c>
      <c r="C204" s="13"/>
      <c r="D204" s="186" t="s">
        <v>14</v>
      </c>
      <c r="E204" s="187" t="s">
        <v>176</v>
      </c>
      <c r="F204" s="185">
        <v>19529.8</v>
      </c>
      <c r="G204" s="45"/>
      <c r="H204" s="18">
        <f t="shared" si="3"/>
        <v>-321885.99999999994</v>
      </c>
    </row>
    <row r="205" spans="1:8" ht="15.75">
      <c r="A205" s="11"/>
      <c r="B205" s="184">
        <v>40662</v>
      </c>
      <c r="C205" s="13"/>
      <c r="D205" s="186" t="s">
        <v>14</v>
      </c>
      <c r="E205" s="187" t="s">
        <v>175</v>
      </c>
      <c r="F205" s="185">
        <v>250000</v>
      </c>
      <c r="G205" s="45"/>
      <c r="H205" s="18">
        <f t="shared" si="3"/>
        <v>-71885.999999999942</v>
      </c>
    </row>
    <row r="206" spans="1:8" ht="15.75">
      <c r="A206" s="11"/>
      <c r="B206" s="184">
        <v>40662</v>
      </c>
      <c r="C206" s="13"/>
      <c r="D206" s="186" t="s">
        <v>14</v>
      </c>
      <c r="E206" s="187" t="s">
        <v>175</v>
      </c>
      <c r="F206" s="185">
        <v>250000</v>
      </c>
      <c r="G206" s="45"/>
      <c r="H206" s="18">
        <f t="shared" si="3"/>
        <v>178114.00000000006</v>
      </c>
    </row>
    <row r="207" spans="1:8" ht="15.75">
      <c r="A207" s="11"/>
      <c r="B207" s="12"/>
      <c r="C207" s="13"/>
      <c r="D207" s="63"/>
      <c r="E207" s="29"/>
      <c r="F207" s="179"/>
      <c r="G207" s="45"/>
      <c r="H207" s="18">
        <f t="shared" si="3"/>
        <v>178114.00000000006</v>
      </c>
    </row>
    <row r="208" spans="1:8" ht="15.75">
      <c r="A208" s="11"/>
      <c r="B208" s="12">
        <v>40639</v>
      </c>
      <c r="C208" s="13"/>
      <c r="D208" s="188" t="s">
        <v>250</v>
      </c>
      <c r="E208" s="29" t="s">
        <v>251</v>
      </c>
      <c r="F208" s="179"/>
      <c r="G208" s="15">
        <v>630.19000000000005</v>
      </c>
      <c r="H208" s="18">
        <f t="shared" si="3"/>
        <v>177483.81000000006</v>
      </c>
    </row>
    <row r="209" spans="1:8" ht="15.75">
      <c r="A209" s="11"/>
      <c r="B209" s="12">
        <v>40661</v>
      </c>
      <c r="C209" s="13"/>
      <c r="D209" s="188" t="s">
        <v>250</v>
      </c>
      <c r="E209" s="29" t="s">
        <v>252</v>
      </c>
      <c r="F209" s="179"/>
      <c r="G209" s="15">
        <v>3380</v>
      </c>
      <c r="H209" s="18">
        <f t="shared" si="3"/>
        <v>174103.81000000006</v>
      </c>
    </row>
    <row r="210" spans="1:8" ht="15.75">
      <c r="A210" s="11"/>
      <c r="B210" s="12">
        <v>40661</v>
      </c>
      <c r="C210" s="13"/>
      <c r="D210" s="198" t="s">
        <v>11</v>
      </c>
      <c r="E210" s="199" t="s">
        <v>255</v>
      </c>
      <c r="F210" s="179"/>
      <c r="G210" s="15">
        <v>138888.89000000001</v>
      </c>
      <c r="H210" s="18">
        <f t="shared" si="3"/>
        <v>35214.920000000042</v>
      </c>
    </row>
    <row r="211" spans="1:8" ht="15.75">
      <c r="A211" s="11"/>
      <c r="B211" s="12"/>
      <c r="C211" s="13"/>
      <c r="D211" s="198" t="s">
        <v>11</v>
      </c>
      <c r="E211" s="200" t="s">
        <v>253</v>
      </c>
      <c r="F211" s="179"/>
      <c r="G211" s="15">
        <v>26595.78</v>
      </c>
      <c r="H211" s="18">
        <f t="shared" si="3"/>
        <v>8619.1400000000431</v>
      </c>
    </row>
    <row r="212" spans="1:8" ht="15.75">
      <c r="A212" s="11"/>
      <c r="B212" s="12"/>
      <c r="C212" s="13"/>
      <c r="D212" s="198" t="s">
        <v>11</v>
      </c>
      <c r="E212" s="200" t="s">
        <v>254</v>
      </c>
      <c r="F212" s="179"/>
      <c r="G212" s="15">
        <v>4011.97</v>
      </c>
      <c r="H212" s="18">
        <f t="shared" si="3"/>
        <v>4607.1700000000437</v>
      </c>
    </row>
    <row r="213" spans="1:8" ht="15.75">
      <c r="A213" s="11"/>
      <c r="B213" s="12"/>
      <c r="C213" s="13"/>
      <c r="D213" s="27" t="s">
        <v>250</v>
      </c>
      <c r="E213" s="29" t="s">
        <v>256</v>
      </c>
      <c r="F213" s="179"/>
      <c r="G213" s="15">
        <v>406</v>
      </c>
      <c r="H213" s="18">
        <f t="shared" si="3"/>
        <v>4201.1700000000437</v>
      </c>
    </row>
    <row r="214" spans="1:8" ht="15.75">
      <c r="B214" s="12"/>
      <c r="C214" s="39"/>
      <c r="D214" s="52" t="s">
        <v>250</v>
      </c>
      <c r="E214" s="52" t="s">
        <v>257</v>
      </c>
      <c r="F214" s="181"/>
      <c r="G214" s="17">
        <v>23.08</v>
      </c>
      <c r="H214" s="18">
        <f t="shared" si="3"/>
        <v>4178.0900000000438</v>
      </c>
    </row>
    <row r="215" spans="1:8" ht="15.75">
      <c r="B215" s="12"/>
      <c r="C215" s="51"/>
      <c r="D215" s="52" t="s">
        <v>250</v>
      </c>
      <c r="E215" s="52" t="s">
        <v>258</v>
      </c>
      <c r="F215" s="181"/>
      <c r="G215" s="55">
        <v>498.8</v>
      </c>
      <c r="H215" s="18">
        <f t="shared" si="3"/>
        <v>3679.2900000000436</v>
      </c>
    </row>
    <row r="216" spans="1:8" ht="15.75">
      <c r="B216" s="12">
        <v>40642</v>
      </c>
      <c r="C216" s="13">
        <v>3732</v>
      </c>
      <c r="D216" s="27" t="s">
        <v>224</v>
      </c>
      <c r="E216" s="24" t="s">
        <v>225</v>
      </c>
      <c r="F216" s="15">
        <v>2301.75</v>
      </c>
      <c r="H216" s="18">
        <f t="shared" si="3"/>
        <v>5981.0400000000436</v>
      </c>
    </row>
    <row r="217" spans="1:8" ht="15.75">
      <c r="B217" s="12">
        <v>40661</v>
      </c>
      <c r="C217" s="20">
        <v>3747</v>
      </c>
      <c r="D217" s="27" t="s">
        <v>245</v>
      </c>
      <c r="E217" s="29" t="s">
        <v>246</v>
      </c>
      <c r="F217" s="15">
        <v>2616</v>
      </c>
      <c r="H217" s="18">
        <f t="shared" si="3"/>
        <v>8597.0400000000445</v>
      </c>
    </row>
    <row r="218" spans="1:8" ht="15.75">
      <c r="B218" s="12"/>
      <c r="C218" s="56"/>
      <c r="D218" s="21"/>
      <c r="E218" s="36"/>
      <c r="F218" s="179"/>
      <c r="G218" s="54"/>
      <c r="H218" s="18">
        <f t="shared" si="3"/>
        <v>8597.0400000000445</v>
      </c>
    </row>
    <row r="219" spans="1:8" ht="30">
      <c r="B219" s="12"/>
      <c r="C219" s="39"/>
      <c r="D219" s="21"/>
      <c r="E219" s="29" t="s">
        <v>259</v>
      </c>
      <c r="F219" s="179">
        <v>561.79999999999995</v>
      </c>
      <c r="G219" s="42"/>
      <c r="H219" s="18">
        <f t="shared" si="3"/>
        <v>9158.8400000000438</v>
      </c>
    </row>
    <row r="220" spans="1:8" ht="15.75">
      <c r="B220" s="12"/>
      <c r="C220" s="39"/>
      <c r="D220" s="21"/>
      <c r="E220" s="36"/>
      <c r="F220" s="179"/>
      <c r="G220" s="42"/>
      <c r="H220" s="18">
        <f t="shared" si="3"/>
        <v>9158.8400000000438</v>
      </c>
    </row>
    <row r="221" spans="1:8" ht="15.75">
      <c r="B221" s="12"/>
      <c r="C221" s="39"/>
      <c r="D221" s="21"/>
      <c r="E221" s="36"/>
      <c r="F221" s="179"/>
      <c r="G221" s="42"/>
      <c r="H221" s="18">
        <f t="shared" si="3"/>
        <v>9158.8400000000438</v>
      </c>
    </row>
    <row r="222" spans="1:8" ht="15.75">
      <c r="B222" s="12"/>
      <c r="C222" s="39"/>
      <c r="D222" s="21"/>
      <c r="E222" s="36"/>
      <c r="F222" s="179"/>
      <c r="G222" s="42"/>
      <c r="H222" s="18">
        <f t="shared" si="3"/>
        <v>9158.8400000000438</v>
      </c>
    </row>
    <row r="223" spans="1:8" ht="15.75">
      <c r="B223" s="12"/>
      <c r="C223" s="39"/>
      <c r="D223" s="21"/>
      <c r="E223" s="36"/>
      <c r="F223" s="179"/>
      <c r="G223" s="42"/>
      <c r="H223" s="18">
        <f t="shared" si="3"/>
        <v>9158.8400000000438</v>
      </c>
    </row>
    <row r="224" spans="1:8" ht="18.75">
      <c r="B224" s="12"/>
      <c r="C224" s="39"/>
      <c r="D224" s="21"/>
      <c r="E224" s="201" t="s">
        <v>16</v>
      </c>
      <c r="F224" s="179"/>
      <c r="G224" s="42"/>
      <c r="H224" s="18">
        <f t="shared" si="3"/>
        <v>9158.8400000000438</v>
      </c>
    </row>
    <row r="225" spans="2:8" ht="15.75">
      <c r="B225" s="12"/>
      <c r="C225" s="39"/>
      <c r="D225" s="21"/>
      <c r="E225" s="36"/>
      <c r="F225" s="179"/>
      <c r="G225" s="42"/>
      <c r="H225" s="18">
        <f t="shared" si="3"/>
        <v>9158.8400000000438</v>
      </c>
    </row>
    <row r="226" spans="2:8" ht="15.75">
      <c r="B226" s="12"/>
      <c r="C226" s="39"/>
      <c r="D226" s="21"/>
      <c r="E226" s="36"/>
      <c r="F226" s="179"/>
      <c r="G226" s="42"/>
      <c r="H226" s="18">
        <f t="shared" si="3"/>
        <v>9158.8400000000438</v>
      </c>
    </row>
    <row r="227" spans="2:8" ht="15.75">
      <c r="B227" s="12"/>
      <c r="C227" s="39"/>
      <c r="D227" s="21"/>
      <c r="E227" s="36"/>
      <c r="F227" s="179"/>
      <c r="G227" s="42"/>
      <c r="H227" s="214">
        <f t="shared" si="3"/>
        <v>9158.8400000000438</v>
      </c>
    </row>
    <row r="228" spans="2:8" ht="15.75">
      <c r="B228" s="12"/>
      <c r="C228" s="39"/>
      <c r="D228" s="21"/>
      <c r="E228" s="36"/>
      <c r="F228" s="179"/>
      <c r="G228" s="42"/>
      <c r="H228" s="18"/>
    </row>
    <row r="229" spans="2:8" ht="15.75">
      <c r="B229" s="12"/>
      <c r="C229" s="39"/>
      <c r="D229" s="21"/>
      <c r="E229" s="36"/>
      <c r="F229" s="179"/>
      <c r="G229" s="42"/>
      <c r="H229" s="18"/>
    </row>
    <row r="230" spans="2:8" ht="15.75">
      <c r="B230" s="12"/>
      <c r="C230" s="39"/>
      <c r="D230" s="21"/>
      <c r="E230" s="36"/>
      <c r="F230" s="179"/>
      <c r="G230" s="42"/>
      <c r="H230" s="18"/>
    </row>
    <row r="231" spans="2:8" ht="15.75">
      <c r="B231" s="12"/>
      <c r="C231" s="39"/>
      <c r="D231" s="21"/>
      <c r="E231" s="36"/>
      <c r="F231" s="179"/>
      <c r="G231" s="42"/>
      <c r="H231" s="18"/>
    </row>
    <row r="232" spans="2:8" ht="15.75">
      <c r="B232" s="12"/>
      <c r="C232" s="39"/>
      <c r="D232" s="21"/>
      <c r="E232" s="36"/>
      <c r="F232" s="179"/>
      <c r="G232" s="42"/>
      <c r="H232" s="18"/>
    </row>
    <row r="233" spans="2:8" ht="15.75">
      <c r="B233" s="12"/>
      <c r="C233" s="39"/>
      <c r="D233" s="35"/>
      <c r="E233" s="36"/>
      <c r="F233" s="179"/>
      <c r="G233" s="42"/>
      <c r="H233" s="18"/>
    </row>
    <row r="234" spans="2:8" ht="15.75">
      <c r="B234" s="12"/>
      <c r="C234" s="39"/>
      <c r="D234" s="47"/>
      <c r="E234" s="48"/>
      <c r="F234" s="179"/>
      <c r="G234" s="42"/>
      <c r="H234" s="18"/>
    </row>
    <row r="235" spans="2:8" ht="15.75">
      <c r="B235" s="12"/>
      <c r="C235" s="39"/>
      <c r="D235" s="21"/>
      <c r="E235" s="36"/>
      <c r="F235" s="179"/>
      <c r="G235" s="42"/>
      <c r="H235" s="18"/>
    </row>
    <row r="236" spans="2:8" ht="15.75">
      <c r="B236" s="12"/>
      <c r="C236" s="39"/>
      <c r="D236" s="21"/>
      <c r="E236" s="58"/>
      <c r="G236" s="42"/>
      <c r="H236" s="18"/>
    </row>
    <row r="237" spans="2:8" ht="15.75">
      <c r="B237" s="12"/>
      <c r="C237" s="39"/>
      <c r="D237" s="21"/>
      <c r="E237" s="36"/>
      <c r="F237" s="179"/>
      <c r="G237" s="42"/>
      <c r="H237" s="18"/>
    </row>
    <row r="238" spans="2:8" ht="15.75">
      <c r="B238" s="12"/>
      <c r="C238" s="13"/>
      <c r="D238" s="21"/>
      <c r="E238" s="36"/>
      <c r="F238" s="179"/>
      <c r="G238" s="42"/>
      <c r="H238" s="18"/>
    </row>
    <row r="239" spans="2:8" ht="15.75">
      <c r="B239" s="12"/>
      <c r="C239" s="13"/>
      <c r="D239" s="21"/>
      <c r="E239" s="36"/>
      <c r="F239" s="179"/>
      <c r="G239" s="42"/>
      <c r="H239" s="18"/>
    </row>
    <row r="240" spans="2:8" ht="15.75">
      <c r="B240" s="12"/>
      <c r="C240" s="13"/>
      <c r="D240" s="21"/>
      <c r="E240" s="36"/>
      <c r="F240" s="179"/>
      <c r="G240" s="42"/>
      <c r="H240" s="18"/>
    </row>
    <row r="241" spans="2:8" ht="15.75">
      <c r="B241" s="12"/>
      <c r="C241" s="13"/>
      <c r="D241" s="21"/>
      <c r="E241" s="36"/>
      <c r="F241" s="179"/>
      <c r="G241" s="42"/>
      <c r="H241" s="18"/>
    </row>
    <row r="242" spans="2:8" ht="15.75">
      <c r="B242" s="12"/>
      <c r="C242" s="13"/>
      <c r="D242" s="21"/>
      <c r="E242" s="36"/>
      <c r="F242" s="179"/>
      <c r="G242" s="42"/>
      <c r="H242" s="18"/>
    </row>
    <row r="243" spans="2:8" ht="15.75">
      <c r="B243" s="12"/>
      <c r="C243" s="13"/>
      <c r="D243" s="21"/>
      <c r="E243" s="36"/>
      <c r="G243" s="42"/>
      <c r="H243" s="18"/>
    </row>
    <row r="244" spans="2:8" ht="15.75">
      <c r="B244" s="12"/>
      <c r="C244" s="13"/>
      <c r="D244" s="21"/>
      <c r="E244" s="36"/>
      <c r="G244" s="42"/>
      <c r="H244" s="18"/>
    </row>
    <row r="245" spans="2:8" ht="15.75">
      <c r="B245" s="12"/>
      <c r="C245" s="13"/>
      <c r="D245" s="31"/>
      <c r="E245" s="36"/>
      <c r="F245" s="179"/>
      <c r="G245" s="42"/>
      <c r="H245" s="18"/>
    </row>
    <row r="246" spans="2:8" ht="15.75">
      <c r="B246" s="12"/>
      <c r="C246" s="39"/>
      <c r="D246" s="21"/>
      <c r="E246" s="36"/>
      <c r="F246" s="179"/>
      <c r="G246" s="42"/>
      <c r="H246" s="18"/>
    </row>
    <row r="247" spans="2:8" ht="15.75">
      <c r="B247" s="12"/>
      <c r="C247" s="39"/>
      <c r="D247" s="21"/>
      <c r="E247" s="36"/>
      <c r="F247" s="179"/>
      <c r="G247" s="42"/>
      <c r="H247" s="18"/>
    </row>
    <row r="248" spans="2:8" ht="15.75">
      <c r="B248" s="12"/>
      <c r="C248" s="39"/>
      <c r="D248" s="21"/>
      <c r="E248" s="36"/>
      <c r="F248" s="179"/>
      <c r="G248" s="42"/>
      <c r="H248" s="18"/>
    </row>
    <row r="249" spans="2:8" ht="15.75">
      <c r="B249" s="12"/>
      <c r="C249" s="39"/>
      <c r="D249" s="21"/>
      <c r="E249" s="36"/>
      <c r="F249" s="179"/>
      <c r="G249" s="42"/>
      <c r="H249" s="18"/>
    </row>
    <row r="250" spans="2:8" ht="15.75">
      <c r="B250" s="12"/>
      <c r="C250" s="39"/>
      <c r="D250" s="21"/>
      <c r="E250" s="36"/>
      <c r="F250" s="179"/>
      <c r="G250" s="42"/>
      <c r="H250" s="18"/>
    </row>
    <row r="251" spans="2:8" ht="15.75">
      <c r="B251" s="12"/>
      <c r="C251" s="13"/>
      <c r="D251" s="21"/>
      <c r="E251" s="36"/>
      <c r="F251" s="179"/>
      <c r="G251" s="42"/>
      <c r="H251" s="18"/>
    </row>
    <row r="252" spans="2:8" ht="15.75">
      <c r="B252" s="12"/>
      <c r="C252" s="13"/>
      <c r="D252" s="21"/>
      <c r="E252" s="36"/>
      <c r="F252" s="179"/>
      <c r="G252" s="42"/>
      <c r="H252" s="18"/>
    </row>
    <row r="253" spans="2:8" ht="15.75">
      <c r="B253" s="12"/>
      <c r="C253" s="39"/>
      <c r="D253" s="21"/>
      <c r="E253" s="36"/>
      <c r="F253" s="179"/>
      <c r="G253" s="42"/>
      <c r="H253" s="18"/>
    </row>
    <row r="254" spans="2:8" ht="15.75">
      <c r="B254" s="12"/>
      <c r="C254" s="39"/>
      <c r="D254" s="21"/>
      <c r="E254" s="36"/>
      <c r="F254" s="179"/>
      <c r="G254" s="42"/>
      <c r="H254" s="18"/>
    </row>
    <row r="255" spans="2:8" ht="15.75">
      <c r="B255" s="12"/>
      <c r="C255" s="39"/>
      <c r="D255" s="21"/>
      <c r="E255" s="36"/>
      <c r="F255" s="179"/>
      <c r="G255" s="42"/>
      <c r="H255" s="18"/>
    </row>
    <row r="256" spans="2:8" ht="15.75">
      <c r="B256" s="12"/>
      <c r="C256" s="39"/>
      <c r="D256" s="21"/>
      <c r="E256" s="36"/>
      <c r="F256" s="179"/>
      <c r="G256" s="42"/>
      <c r="H256" s="18"/>
    </row>
    <row r="257" spans="2:8" ht="15.75">
      <c r="B257" s="12"/>
      <c r="C257" s="13"/>
      <c r="D257" s="21"/>
      <c r="E257" s="36"/>
      <c r="F257" s="179"/>
      <c r="G257" s="42"/>
      <c r="H257" s="18"/>
    </row>
    <row r="258" spans="2:8" ht="15.75">
      <c r="B258" s="12"/>
      <c r="C258" s="13"/>
      <c r="D258" s="21"/>
      <c r="E258" s="36"/>
      <c r="F258" s="179"/>
      <c r="G258" s="42"/>
      <c r="H258" s="18"/>
    </row>
    <row r="259" spans="2:8" ht="15.75">
      <c r="B259" s="12"/>
      <c r="C259" s="13"/>
      <c r="D259" s="21"/>
      <c r="E259" s="36"/>
      <c r="F259" s="179"/>
      <c r="G259" s="42"/>
      <c r="H259" s="18"/>
    </row>
    <row r="260" spans="2:8" ht="15.75">
      <c r="B260" s="12"/>
      <c r="C260" s="13"/>
      <c r="D260" s="21"/>
      <c r="E260" s="36"/>
      <c r="F260" s="179"/>
      <c r="G260" s="42"/>
      <c r="H260" s="18"/>
    </row>
    <row r="261" spans="2:8" ht="15.75">
      <c r="B261" s="12"/>
      <c r="C261" s="13"/>
      <c r="D261" s="21"/>
      <c r="E261" s="53"/>
      <c r="F261" s="181"/>
      <c r="G261" s="42"/>
      <c r="H261" s="18"/>
    </row>
    <row r="262" spans="2:8" ht="15.75">
      <c r="B262" s="19"/>
      <c r="C262" s="20"/>
      <c r="D262" s="21"/>
      <c r="E262" s="53"/>
      <c r="F262" s="181"/>
      <c r="G262" s="54"/>
      <c r="H262" s="18"/>
    </row>
    <row r="263" spans="2:8" ht="15.75">
      <c r="B263" s="19"/>
      <c r="C263" s="20"/>
      <c r="D263" s="21"/>
      <c r="E263" s="53"/>
      <c r="F263" s="181"/>
      <c r="G263" s="54"/>
      <c r="H263" s="18"/>
    </row>
    <row r="264" spans="2:8" ht="15.75">
      <c r="B264" s="19"/>
      <c r="C264" s="20"/>
      <c r="D264" s="21"/>
      <c r="E264" s="53"/>
      <c r="F264" s="181"/>
      <c r="G264" s="54"/>
      <c r="H264" s="18"/>
    </row>
    <row r="265" spans="2:8" ht="15.75">
      <c r="B265" s="19"/>
      <c r="C265" s="20"/>
      <c r="D265" s="21"/>
      <c r="E265" s="53"/>
      <c r="F265" s="181"/>
      <c r="G265" s="54"/>
      <c r="H265" s="18"/>
    </row>
    <row r="266" spans="2:8" ht="15.75">
      <c r="B266" s="19"/>
      <c r="C266" s="20"/>
      <c r="D266" s="21"/>
      <c r="E266" s="53"/>
      <c r="F266" s="181"/>
      <c r="G266" s="54"/>
      <c r="H266" s="18"/>
    </row>
    <row r="267" spans="2:8" ht="15.75">
      <c r="B267" s="19"/>
      <c r="C267" s="20"/>
      <c r="D267" s="47"/>
      <c r="E267" s="59"/>
      <c r="F267" s="181"/>
      <c r="G267" s="54"/>
      <c r="H267" s="18"/>
    </row>
    <row r="268" spans="2:8" ht="15.75">
      <c r="B268" s="19"/>
      <c r="C268" s="40"/>
      <c r="D268" s="31"/>
      <c r="E268" s="53"/>
      <c r="F268" s="181"/>
      <c r="G268" s="54"/>
      <c r="H268" s="18"/>
    </row>
    <row r="269" spans="2:8" ht="15.75">
      <c r="B269" s="19"/>
      <c r="C269" s="40"/>
      <c r="D269" s="21"/>
      <c r="E269" s="53"/>
      <c r="F269" s="181"/>
      <c r="G269" s="54"/>
      <c r="H269" s="18"/>
    </row>
    <row r="270" spans="2:8" ht="15.75">
      <c r="B270" s="19"/>
      <c r="C270" s="40"/>
      <c r="D270" s="21"/>
      <c r="E270" s="53"/>
      <c r="F270" s="181"/>
      <c r="G270" s="54"/>
      <c r="H270" s="18"/>
    </row>
    <row r="271" spans="2:8" ht="15.75">
      <c r="B271" s="19"/>
      <c r="C271" s="40"/>
      <c r="D271" s="21"/>
      <c r="E271" s="53"/>
      <c r="F271" s="181"/>
      <c r="G271" s="54"/>
      <c r="H271" s="18"/>
    </row>
    <row r="272" spans="2:8" ht="15.75">
      <c r="B272" s="19"/>
      <c r="C272" s="40"/>
      <c r="D272" s="21"/>
      <c r="E272" s="53"/>
      <c r="F272" s="181"/>
      <c r="G272" s="54"/>
      <c r="H272" s="18"/>
    </row>
    <row r="273" spans="2:8" ht="15.75">
      <c r="B273" s="19"/>
      <c r="C273" s="40"/>
      <c r="D273" s="21"/>
      <c r="E273" s="53"/>
      <c r="F273" s="181"/>
      <c r="G273" s="54"/>
      <c r="H273" s="18"/>
    </row>
    <row r="274" spans="2:8" ht="15.75">
      <c r="B274" s="19"/>
      <c r="C274" s="40"/>
      <c r="D274" s="21"/>
      <c r="E274" s="53"/>
      <c r="F274" s="181"/>
      <c r="G274" s="54"/>
      <c r="H274" s="18"/>
    </row>
    <row r="275" spans="2:8" ht="15.75">
      <c r="B275" s="19"/>
      <c r="C275" s="40"/>
      <c r="D275" s="21"/>
      <c r="E275" s="53"/>
      <c r="F275" s="181"/>
      <c r="G275" s="54"/>
      <c r="H275" s="18"/>
    </row>
    <row r="276" spans="2:8" ht="15.75">
      <c r="B276" s="19"/>
      <c r="C276" s="40"/>
      <c r="D276" s="21"/>
      <c r="E276" s="53"/>
      <c r="F276" s="181"/>
      <c r="G276" s="54"/>
      <c r="H276" s="18"/>
    </row>
    <row r="277" spans="2:8" ht="15.75">
      <c r="B277" s="19"/>
      <c r="C277" s="40"/>
      <c r="D277" s="21"/>
      <c r="E277" s="53"/>
      <c r="F277" s="181"/>
      <c r="G277" s="54"/>
      <c r="H277" s="18"/>
    </row>
    <row r="278" spans="2:8" ht="15.75">
      <c r="B278" s="19"/>
      <c r="C278" s="40"/>
      <c r="D278" s="21"/>
      <c r="E278" s="53"/>
      <c r="F278" s="181"/>
      <c r="G278" s="54"/>
      <c r="H278" s="18"/>
    </row>
    <row r="279" spans="2:8" ht="15.75">
      <c r="B279" s="19"/>
      <c r="C279" s="40"/>
      <c r="D279" s="21"/>
      <c r="E279" s="53"/>
      <c r="F279" s="181"/>
      <c r="G279" s="54"/>
      <c r="H279" s="18"/>
    </row>
    <row r="280" spans="2:8" ht="15.75">
      <c r="B280" s="19"/>
      <c r="C280" s="40"/>
      <c r="D280" s="21"/>
      <c r="E280" s="53"/>
      <c r="F280" s="181"/>
      <c r="G280" s="54"/>
      <c r="H280" s="18"/>
    </row>
    <row r="281" spans="2:8" ht="15.75">
      <c r="B281" s="19"/>
      <c r="C281" s="40"/>
      <c r="D281" s="21"/>
      <c r="E281" s="53"/>
      <c r="F281" s="181"/>
      <c r="G281" s="54"/>
      <c r="H281" s="18"/>
    </row>
    <row r="282" spans="2:8" ht="15.75">
      <c r="B282" s="19"/>
      <c r="C282" s="40"/>
      <c r="D282" s="60"/>
      <c r="E282" s="49"/>
      <c r="G282" s="54"/>
      <c r="H282" s="18"/>
    </row>
    <row r="283" spans="2:8" ht="15.75">
      <c r="B283" s="19"/>
      <c r="C283" s="40"/>
      <c r="D283" s="28"/>
      <c r="E283" s="58"/>
      <c r="G283" s="54"/>
      <c r="H283" s="18"/>
    </row>
    <row r="284" spans="2:8" ht="15.75">
      <c r="B284" s="19"/>
      <c r="C284" s="40"/>
      <c r="D284" s="27"/>
      <c r="E284" s="58"/>
      <c r="G284" s="54"/>
      <c r="H284" s="18"/>
    </row>
    <row r="285" spans="2:8" ht="15.75">
      <c r="B285" s="19"/>
      <c r="C285" s="40"/>
      <c r="D285" s="27"/>
      <c r="E285" s="58"/>
      <c r="G285" s="54"/>
      <c r="H285" s="18"/>
    </row>
    <row r="286" spans="2:8" ht="15.75">
      <c r="B286" s="19"/>
      <c r="C286" s="40"/>
      <c r="D286" s="27"/>
      <c r="E286" s="58"/>
      <c r="G286" s="54"/>
      <c r="H286" s="18"/>
    </row>
    <row r="287" spans="2:8" ht="15.75">
      <c r="B287" s="19"/>
      <c r="C287" s="40"/>
      <c r="D287" s="27"/>
      <c r="E287" s="58"/>
      <c r="G287" s="54"/>
      <c r="H287" s="18"/>
    </row>
    <row r="288" spans="2:8" ht="15.75">
      <c r="B288" s="19"/>
      <c r="C288" s="40"/>
      <c r="D288" s="27"/>
      <c r="E288" s="58"/>
      <c r="G288" s="54"/>
      <c r="H288" s="18"/>
    </row>
    <row r="289" spans="2:8" ht="15.75">
      <c r="B289" s="19"/>
      <c r="C289" s="40"/>
      <c r="D289" s="27"/>
      <c r="E289" s="58"/>
      <c r="G289" s="54"/>
      <c r="H289" s="18"/>
    </row>
    <row r="290" spans="2:8" ht="15.75">
      <c r="B290" s="19"/>
      <c r="C290" s="40"/>
      <c r="D290" s="27"/>
      <c r="E290" s="58"/>
      <c r="G290" s="54"/>
      <c r="H290" s="18"/>
    </row>
    <row r="291" spans="2:8" ht="15.75">
      <c r="B291" s="19"/>
      <c r="C291" s="56"/>
      <c r="D291" s="27"/>
      <c r="E291" s="58"/>
      <c r="G291" s="54"/>
      <c r="H291" s="18"/>
    </row>
    <row r="292" spans="2:8" ht="15.75">
      <c r="B292" s="19"/>
      <c r="C292" s="56"/>
      <c r="D292" s="27"/>
      <c r="E292" s="58"/>
      <c r="G292" s="54"/>
      <c r="H292" s="18"/>
    </row>
    <row r="293" spans="2:8" ht="15.75">
      <c r="B293" s="19"/>
      <c r="C293" s="56"/>
      <c r="D293" s="27"/>
      <c r="E293" s="58"/>
      <c r="G293" s="54"/>
      <c r="H293" s="18"/>
    </row>
    <row r="294" spans="2:8" ht="15.75">
      <c r="B294" s="19"/>
      <c r="C294" s="56"/>
      <c r="D294" s="27"/>
      <c r="E294" s="58"/>
      <c r="G294" s="54"/>
      <c r="H294" s="18"/>
    </row>
    <row r="295" spans="2:8" ht="15.75">
      <c r="B295" s="19"/>
      <c r="C295" s="56"/>
      <c r="D295" s="27"/>
      <c r="E295" s="58"/>
      <c r="G295" s="54"/>
      <c r="H295" s="18"/>
    </row>
    <row r="296" spans="2:8" ht="15.75">
      <c r="B296" s="19"/>
      <c r="C296" s="56"/>
      <c r="D296" s="27"/>
      <c r="E296" s="58"/>
      <c r="G296" s="54"/>
      <c r="H296" s="18"/>
    </row>
    <row r="297" spans="2:8" ht="15.75">
      <c r="B297" s="19"/>
      <c r="C297" s="56"/>
      <c r="D297" s="27"/>
      <c r="E297" s="58"/>
      <c r="G297" s="54"/>
      <c r="H297" s="18"/>
    </row>
    <row r="298" spans="2:8" ht="15.75">
      <c r="B298" s="19"/>
      <c r="C298" s="56"/>
      <c r="D298" s="27"/>
      <c r="E298" s="58"/>
      <c r="G298" s="54"/>
      <c r="H298" s="18"/>
    </row>
    <row r="299" spans="2:8" ht="15.75">
      <c r="B299" s="19"/>
      <c r="C299" s="56"/>
      <c r="D299" s="27"/>
      <c r="E299" s="58"/>
      <c r="G299" s="54"/>
      <c r="H299" s="18"/>
    </row>
    <row r="300" spans="2:8" ht="15.75">
      <c r="B300" s="19"/>
      <c r="C300" s="56"/>
      <c r="D300" s="27"/>
      <c r="E300" s="58"/>
      <c r="G300" s="54"/>
      <c r="H300" s="18"/>
    </row>
    <row r="301" spans="2:8" ht="15.75">
      <c r="B301" s="19"/>
      <c r="C301" s="56"/>
      <c r="D301" s="27"/>
      <c r="E301" s="58"/>
      <c r="G301" s="54"/>
      <c r="H301" s="18"/>
    </row>
    <row r="302" spans="2:8" ht="15.75">
      <c r="B302" s="19"/>
      <c r="C302" s="56"/>
      <c r="D302" s="27"/>
      <c r="E302" s="58"/>
      <c r="G302" s="54"/>
      <c r="H302" s="18"/>
    </row>
    <row r="303" spans="2:8" ht="15.75">
      <c r="B303" s="19"/>
      <c r="C303" s="56"/>
      <c r="D303" s="27"/>
      <c r="E303" s="58"/>
      <c r="G303" s="54"/>
      <c r="H303" s="18"/>
    </row>
    <row r="304" spans="2:8" ht="15.75">
      <c r="B304" s="19"/>
      <c r="C304" s="56"/>
      <c r="D304" s="27"/>
      <c r="E304" s="58"/>
      <c r="G304" s="54"/>
      <c r="H304" s="18"/>
    </row>
    <row r="305" spans="2:8" ht="15.75">
      <c r="B305" s="19"/>
      <c r="C305" s="56"/>
      <c r="D305" s="27"/>
      <c r="E305" s="58"/>
      <c r="G305" s="54"/>
      <c r="H305" s="18"/>
    </row>
    <row r="306" spans="2:8" ht="15.75">
      <c r="B306" s="19"/>
      <c r="C306" s="56"/>
      <c r="D306" s="27"/>
      <c r="E306" s="58"/>
      <c r="G306" s="54"/>
      <c r="H306" s="18"/>
    </row>
    <row r="307" spans="2:8" ht="15.75">
      <c r="B307" s="19"/>
      <c r="C307" s="56"/>
      <c r="D307" s="27"/>
      <c r="E307" s="58"/>
      <c r="G307" s="54"/>
      <c r="H307" s="18"/>
    </row>
    <row r="308" spans="2:8" ht="15.75">
      <c r="B308" s="19"/>
      <c r="C308" s="56"/>
      <c r="D308" s="27"/>
      <c r="E308" s="58"/>
      <c r="G308" s="54"/>
      <c r="H308" s="18"/>
    </row>
    <row r="309" spans="2:8" ht="15.75">
      <c r="B309" s="19"/>
      <c r="C309" s="56"/>
      <c r="D309" s="27"/>
      <c r="E309" s="61"/>
      <c r="G309" s="54"/>
      <c r="H309" s="18"/>
    </row>
    <row r="310" spans="2:8" ht="15.75">
      <c r="B310" s="19"/>
      <c r="C310" s="56"/>
      <c r="D310" s="27"/>
      <c r="E310" s="58"/>
      <c r="G310" s="54"/>
      <c r="H310" s="18"/>
    </row>
    <row r="311" spans="2:8" ht="15.75">
      <c r="B311" s="19"/>
      <c r="C311" s="56"/>
      <c r="D311" s="27"/>
      <c r="E311" s="58"/>
      <c r="G311" s="54"/>
      <c r="H311" s="18"/>
    </row>
    <row r="312" spans="2:8" ht="15.75">
      <c r="B312" s="19"/>
      <c r="C312" s="56"/>
      <c r="D312" s="27"/>
      <c r="E312" s="58"/>
      <c r="G312" s="54"/>
      <c r="H312" s="18"/>
    </row>
    <row r="313" spans="2:8" ht="15.75">
      <c r="B313" s="19"/>
      <c r="C313" s="56"/>
      <c r="D313" s="27"/>
      <c r="E313" s="58"/>
      <c r="G313" s="54"/>
      <c r="H313" s="18"/>
    </row>
    <row r="314" spans="2:8" ht="15.75">
      <c r="B314" s="19"/>
      <c r="C314" s="56"/>
      <c r="D314" s="27"/>
      <c r="E314" s="58"/>
      <c r="G314" s="54"/>
      <c r="H314" s="18"/>
    </row>
    <row r="315" spans="2:8" ht="15.75">
      <c r="B315" s="19"/>
      <c r="C315" s="56"/>
      <c r="D315" s="27"/>
      <c r="E315" s="58"/>
      <c r="G315" s="54"/>
      <c r="H315" s="18"/>
    </row>
    <row r="316" spans="2:8" ht="15.75">
      <c r="B316" s="19"/>
      <c r="C316" s="56"/>
      <c r="D316" s="27"/>
      <c r="E316" s="58"/>
      <c r="G316" s="54"/>
      <c r="H316" s="18"/>
    </row>
    <row r="317" spans="2:8" ht="15.75">
      <c r="B317" s="19"/>
      <c r="C317" s="56"/>
      <c r="D317" s="27"/>
      <c r="E317" s="58"/>
      <c r="G317" s="54"/>
      <c r="H317" s="18"/>
    </row>
    <row r="318" spans="2:8" ht="15.75">
      <c r="B318" s="19"/>
      <c r="C318" s="56"/>
      <c r="D318" s="27"/>
      <c r="E318" s="58"/>
      <c r="G318" s="54"/>
      <c r="H318" s="18"/>
    </row>
    <row r="319" spans="2:8" ht="15.75">
      <c r="B319" s="19"/>
      <c r="C319" s="56"/>
      <c r="D319" s="60"/>
      <c r="E319" s="49"/>
      <c r="G319" s="54"/>
      <c r="H319" s="18"/>
    </row>
    <row r="320" spans="2:8" ht="15.75">
      <c r="B320" s="19"/>
      <c r="C320" s="56"/>
      <c r="D320" s="35"/>
      <c r="E320" s="58"/>
      <c r="G320" s="54"/>
      <c r="H320" s="18"/>
    </row>
    <row r="321" spans="2:8" ht="15.75">
      <c r="B321" s="19"/>
      <c r="C321" s="56"/>
      <c r="D321" s="28"/>
      <c r="E321" s="58"/>
      <c r="G321" s="54"/>
      <c r="H321" s="18"/>
    </row>
    <row r="322" spans="2:8" ht="15.75">
      <c r="B322" s="19"/>
      <c r="C322" s="56"/>
      <c r="D322" s="28"/>
      <c r="E322" s="58"/>
      <c r="G322" s="54"/>
      <c r="H322" s="18"/>
    </row>
    <row r="323" spans="2:8" ht="15.75">
      <c r="B323" s="19"/>
      <c r="C323" s="56"/>
      <c r="D323" s="27"/>
      <c r="E323" s="58"/>
      <c r="G323" s="54"/>
      <c r="H323" s="18"/>
    </row>
    <row r="324" spans="2:8" ht="15.75">
      <c r="B324" s="19"/>
      <c r="C324" s="56"/>
      <c r="D324" s="27"/>
      <c r="E324" s="58"/>
      <c r="G324" s="54"/>
      <c r="H324" s="18"/>
    </row>
    <row r="325" spans="2:8" ht="15.75">
      <c r="B325" s="19"/>
      <c r="C325" s="56"/>
      <c r="D325" s="27"/>
      <c r="E325" s="58"/>
      <c r="G325" s="54"/>
      <c r="H325" s="18"/>
    </row>
    <row r="326" spans="2:8" ht="15.75">
      <c r="B326" s="19"/>
      <c r="C326" s="56"/>
      <c r="D326" s="27"/>
      <c r="E326" s="58"/>
      <c r="G326" s="54"/>
      <c r="H326" s="18"/>
    </row>
    <row r="327" spans="2:8" ht="15.75">
      <c r="B327" s="19"/>
      <c r="C327" s="56"/>
      <c r="D327" s="28"/>
      <c r="E327" s="58"/>
      <c r="G327" s="54"/>
      <c r="H327" s="18"/>
    </row>
    <row r="328" spans="2:8" ht="15.75">
      <c r="B328" s="19"/>
      <c r="C328" s="56"/>
      <c r="D328" s="28"/>
      <c r="E328" s="58"/>
      <c r="G328" s="54"/>
      <c r="H328" s="18"/>
    </row>
    <row r="329" spans="2:8" ht="15.75">
      <c r="B329" s="19"/>
      <c r="C329" s="56"/>
      <c r="D329" s="27"/>
      <c r="E329" s="58"/>
      <c r="G329" s="54"/>
      <c r="H329" s="18"/>
    </row>
    <row r="330" spans="2:8" ht="15.75">
      <c r="B330" s="19"/>
      <c r="C330" s="56"/>
      <c r="D330" s="27"/>
      <c r="E330" s="58"/>
      <c r="G330" s="54"/>
      <c r="H330" s="18"/>
    </row>
    <row r="331" spans="2:8" ht="15.75">
      <c r="B331" s="19"/>
      <c r="C331" s="56"/>
      <c r="D331" s="21"/>
      <c r="E331" s="58"/>
      <c r="G331" s="54"/>
      <c r="H331" s="18"/>
    </row>
    <row r="332" spans="2:8" ht="15.75">
      <c r="B332" s="19"/>
      <c r="C332" s="56"/>
      <c r="D332" s="21"/>
      <c r="E332" s="58"/>
      <c r="G332" s="54"/>
      <c r="H332" s="18"/>
    </row>
    <row r="333" spans="2:8" ht="15.75">
      <c r="B333" s="19"/>
      <c r="C333" s="56"/>
      <c r="D333" s="21"/>
      <c r="E333" s="58"/>
      <c r="G333" s="54"/>
      <c r="H333" s="18"/>
    </row>
    <row r="334" spans="2:8" ht="15.75">
      <c r="B334" s="19"/>
      <c r="C334" s="56"/>
      <c r="D334" s="21"/>
      <c r="E334" s="58"/>
      <c r="G334" s="54"/>
      <c r="H334" s="18"/>
    </row>
    <row r="335" spans="2:8" ht="15.75">
      <c r="B335" s="19"/>
      <c r="C335" s="56"/>
      <c r="D335" s="21"/>
      <c r="E335" s="58"/>
      <c r="G335" s="54"/>
      <c r="H335" s="18"/>
    </row>
    <row r="336" spans="2:8" ht="15.75">
      <c r="B336" s="19"/>
      <c r="C336" s="56"/>
      <c r="D336" s="21"/>
      <c r="E336" s="58"/>
      <c r="G336" s="54"/>
      <c r="H336" s="18"/>
    </row>
    <row r="337" spans="2:8" ht="15.75">
      <c r="B337" s="19"/>
      <c r="C337" s="56"/>
      <c r="D337" s="21"/>
      <c r="E337" s="58"/>
      <c r="G337" s="54"/>
      <c r="H337" s="18"/>
    </row>
    <row r="338" spans="2:8" ht="15.75">
      <c r="B338" s="19"/>
      <c r="C338" s="56"/>
      <c r="D338" s="21"/>
      <c r="E338" s="58"/>
      <c r="G338" s="54"/>
      <c r="H338" s="18"/>
    </row>
    <row r="339" spans="2:8" ht="15.75">
      <c r="B339" s="19"/>
      <c r="C339" s="56"/>
      <c r="D339" s="21"/>
      <c r="E339" s="58"/>
      <c r="G339" s="54"/>
      <c r="H339" s="18"/>
    </row>
    <row r="340" spans="2:8" ht="15.75">
      <c r="B340" s="19"/>
      <c r="C340" s="56"/>
      <c r="D340" s="21"/>
      <c r="E340" s="58"/>
      <c r="G340" s="54"/>
      <c r="H340" s="18"/>
    </row>
    <row r="341" spans="2:8" ht="15.75">
      <c r="B341" s="19"/>
      <c r="C341" s="56"/>
      <c r="D341" s="21"/>
      <c r="E341" s="58"/>
      <c r="G341" s="54"/>
      <c r="H341" s="18"/>
    </row>
    <row r="342" spans="2:8" ht="15.75">
      <c r="B342" s="19"/>
      <c r="C342" s="56"/>
      <c r="D342" s="21"/>
      <c r="E342" s="58"/>
      <c r="G342" s="54"/>
      <c r="H342" s="18"/>
    </row>
    <row r="343" spans="2:8" ht="15.75">
      <c r="B343" s="19"/>
      <c r="C343" s="56"/>
      <c r="D343" s="21"/>
      <c r="E343" s="58"/>
      <c r="G343" s="54"/>
      <c r="H343" s="18"/>
    </row>
    <row r="344" spans="2:8" ht="15.75">
      <c r="B344" s="19"/>
      <c r="C344" s="56"/>
      <c r="D344" s="21"/>
      <c r="E344" s="58"/>
      <c r="G344" s="54"/>
      <c r="H344" s="18"/>
    </row>
    <row r="345" spans="2:8" ht="15.75">
      <c r="B345" s="19"/>
      <c r="C345" s="56"/>
      <c r="D345" s="21"/>
      <c r="E345" s="58"/>
      <c r="G345" s="54"/>
      <c r="H345" s="18"/>
    </row>
    <row r="346" spans="2:8" ht="15.75">
      <c r="B346" s="19"/>
      <c r="C346" s="56"/>
      <c r="D346" s="21"/>
      <c r="E346" s="58"/>
      <c r="G346" s="54"/>
      <c r="H346" s="18"/>
    </row>
    <row r="347" spans="2:8" ht="15.75">
      <c r="B347" s="19"/>
      <c r="C347" s="56"/>
      <c r="D347" s="21"/>
      <c r="E347" s="58"/>
      <c r="G347" s="54"/>
      <c r="H347" s="18"/>
    </row>
    <row r="348" spans="2:8" ht="15.75">
      <c r="B348" s="19"/>
      <c r="C348" s="62"/>
      <c r="D348" s="21"/>
      <c r="E348" s="58"/>
      <c r="G348" s="54"/>
      <c r="H348" s="18"/>
    </row>
    <row r="349" spans="2:8" ht="15.75">
      <c r="B349" s="19"/>
      <c r="C349" s="62"/>
      <c r="D349" s="21"/>
      <c r="E349" s="58"/>
      <c r="G349" s="54"/>
      <c r="H349" s="18"/>
    </row>
    <row r="350" spans="2:8" ht="15.75">
      <c r="B350" s="19"/>
      <c r="C350" s="62"/>
      <c r="D350" s="21"/>
      <c r="E350" s="58"/>
      <c r="G350" s="54"/>
      <c r="H350" s="18"/>
    </row>
    <row r="351" spans="2:8" ht="15.75">
      <c r="B351" s="19"/>
      <c r="C351" s="62"/>
      <c r="D351" s="21"/>
      <c r="E351" s="58"/>
      <c r="G351" s="54"/>
      <c r="H351" s="18"/>
    </row>
    <row r="352" spans="2:8" ht="15.75">
      <c r="B352" s="19"/>
      <c r="C352" s="62"/>
      <c r="D352" s="21"/>
      <c r="E352" s="58"/>
      <c r="G352" s="54"/>
      <c r="H352" s="18"/>
    </row>
    <row r="353" spans="2:8" ht="15.75">
      <c r="B353" s="19"/>
      <c r="C353" s="62"/>
      <c r="D353" s="21"/>
      <c r="E353" s="58"/>
      <c r="G353" s="54"/>
      <c r="H353" s="18"/>
    </row>
    <row r="354" spans="2:8" ht="15.75">
      <c r="B354" s="19"/>
      <c r="C354" s="62"/>
      <c r="D354" s="21"/>
      <c r="E354" s="58"/>
      <c r="G354" s="54"/>
      <c r="H354" s="18"/>
    </row>
    <row r="355" spans="2:8" ht="15.75">
      <c r="B355" s="19"/>
      <c r="C355" s="62"/>
      <c r="D355" s="63"/>
      <c r="E355" s="58"/>
      <c r="G355" s="54"/>
      <c r="H355" s="18"/>
    </row>
    <row r="356" spans="2:8" ht="15.75">
      <c r="B356" s="19"/>
      <c r="C356" s="62"/>
      <c r="D356" s="63"/>
      <c r="E356" s="58"/>
      <c r="G356" s="54"/>
      <c r="H356" s="18"/>
    </row>
    <row r="357" spans="2:8" ht="15.75">
      <c r="B357" s="19"/>
      <c r="C357" s="62"/>
      <c r="D357" s="21"/>
      <c r="E357" s="58"/>
      <c r="G357" s="54"/>
      <c r="H357" s="18"/>
    </row>
    <row r="358" spans="2:8" ht="15.75">
      <c r="B358" s="19"/>
      <c r="C358" s="62"/>
      <c r="D358" s="21"/>
      <c r="E358" s="58"/>
      <c r="G358" s="54"/>
      <c r="H358" s="18"/>
    </row>
    <row r="359" spans="2:8" ht="15.75">
      <c r="B359" s="19"/>
      <c r="C359" s="62"/>
      <c r="D359" s="21"/>
      <c r="E359" s="36"/>
      <c r="F359" s="179"/>
      <c r="G359" s="54"/>
      <c r="H359" s="18"/>
    </row>
    <row r="360" spans="2:8" ht="15.75">
      <c r="B360" s="19"/>
      <c r="C360" s="39"/>
      <c r="D360" s="21"/>
      <c r="E360" s="36"/>
      <c r="F360" s="179"/>
      <c r="G360" s="23"/>
      <c r="H360" s="18"/>
    </row>
    <row r="361" spans="2:8" ht="15.75">
      <c r="B361" s="19"/>
      <c r="C361" s="39"/>
      <c r="D361" s="21"/>
      <c r="E361" s="36"/>
      <c r="F361" s="179"/>
      <c r="G361" s="23"/>
      <c r="H361" s="18"/>
    </row>
    <row r="362" spans="2:8" ht="15.75">
      <c r="B362" s="19"/>
      <c r="C362" s="39"/>
      <c r="D362" s="21"/>
      <c r="E362" s="36"/>
      <c r="F362" s="179"/>
      <c r="G362" s="23"/>
      <c r="H362" s="18"/>
    </row>
    <row r="363" spans="2:8" ht="15.75">
      <c r="B363" s="19"/>
      <c r="C363" s="39"/>
      <c r="D363" s="27"/>
      <c r="E363" s="58"/>
      <c r="F363" s="181"/>
      <c r="G363" s="23"/>
      <c r="H363" s="18"/>
    </row>
    <row r="364" spans="2:8" ht="15.75">
      <c r="B364" s="19"/>
      <c r="C364" s="40"/>
      <c r="D364" s="27"/>
      <c r="E364" s="58"/>
      <c r="F364" s="181"/>
      <c r="G364" s="23"/>
      <c r="H364" s="18"/>
    </row>
    <row r="365" spans="2:8" ht="15.75">
      <c r="B365" s="19"/>
      <c r="C365" s="56"/>
      <c r="D365" s="27"/>
      <c r="E365" s="58"/>
      <c r="F365" s="181"/>
      <c r="G365" s="23"/>
      <c r="H365" s="18"/>
    </row>
    <row r="366" spans="2:8" ht="15.75">
      <c r="B366" s="19"/>
      <c r="C366" s="56"/>
      <c r="D366" s="21"/>
      <c r="E366" s="58"/>
      <c r="F366" s="181"/>
      <c r="G366" s="23"/>
      <c r="H366" s="18"/>
    </row>
    <row r="367" spans="2:8" ht="15.75">
      <c r="B367" s="19"/>
      <c r="C367" s="56"/>
      <c r="D367" s="21"/>
      <c r="E367" s="58"/>
      <c r="F367" s="181"/>
      <c r="G367" s="23"/>
      <c r="H367" s="18"/>
    </row>
    <row r="368" spans="2:8" ht="15.75">
      <c r="B368" s="19"/>
      <c r="C368" s="56"/>
      <c r="D368" s="21"/>
      <c r="E368" s="58"/>
      <c r="F368" s="181"/>
      <c r="G368" s="23"/>
      <c r="H368" s="18"/>
    </row>
    <row r="369" spans="2:8" ht="15.75">
      <c r="B369" s="19"/>
      <c r="C369" s="56"/>
      <c r="D369" s="21"/>
      <c r="E369" s="58"/>
      <c r="G369" s="23"/>
      <c r="H369" s="18"/>
    </row>
    <row r="370" spans="2:8" ht="15.75">
      <c r="B370" s="19"/>
      <c r="C370" s="62"/>
      <c r="D370" s="21"/>
      <c r="E370" s="58"/>
      <c r="G370" s="54"/>
      <c r="H370" s="18"/>
    </row>
    <row r="371" spans="2:8" ht="15.75">
      <c r="B371" s="19"/>
      <c r="C371" s="62"/>
      <c r="D371" s="21"/>
      <c r="E371" s="58"/>
      <c r="G371" s="54"/>
      <c r="H371" s="18"/>
    </row>
    <row r="372" spans="2:8" ht="15.75">
      <c r="B372" s="19"/>
      <c r="C372" s="62"/>
      <c r="D372" s="21"/>
      <c r="E372" s="65"/>
      <c r="G372" s="54"/>
      <c r="H372" s="18"/>
    </row>
    <row r="373" spans="2:8" ht="15.75">
      <c r="B373" s="19"/>
      <c r="C373" s="62"/>
      <c r="D373" s="21"/>
      <c r="E373" s="66"/>
      <c r="G373" s="54"/>
      <c r="H373" s="18"/>
    </row>
    <row r="374" spans="2:8" ht="15.75">
      <c r="B374" s="19"/>
      <c r="C374" s="62"/>
      <c r="D374" s="21"/>
      <c r="E374" s="58"/>
      <c r="G374" s="54"/>
      <c r="H374" s="18"/>
    </row>
    <row r="375" spans="2:8" ht="15.75">
      <c r="B375" s="19"/>
      <c r="C375" s="62"/>
      <c r="D375" s="21"/>
      <c r="E375" s="58"/>
      <c r="G375" s="54"/>
      <c r="H375" s="18"/>
    </row>
    <row r="376" spans="2:8" ht="15.75">
      <c r="B376" s="19"/>
      <c r="C376" s="62"/>
      <c r="D376" s="21"/>
      <c r="E376" s="58"/>
      <c r="G376" s="54"/>
      <c r="H376" s="46"/>
    </row>
    <row r="377" spans="2:8" ht="15.75">
      <c r="B377" s="19"/>
      <c r="C377" s="62"/>
      <c r="D377" s="21"/>
      <c r="E377" s="58"/>
      <c r="G377" s="54"/>
      <c r="H377" s="18"/>
    </row>
    <row r="378" spans="2:8" ht="15.75">
      <c r="B378" s="19"/>
      <c r="C378" s="62"/>
      <c r="D378" s="21"/>
      <c r="E378" s="58"/>
      <c r="G378" s="54"/>
      <c r="H378" s="18"/>
    </row>
    <row r="379" spans="2:8" ht="15.75">
      <c r="B379" s="19"/>
      <c r="C379" s="62"/>
      <c r="D379" s="21"/>
      <c r="E379" s="58"/>
      <c r="G379" s="54"/>
      <c r="H379" s="18"/>
    </row>
    <row r="380" spans="2:8" ht="15.75">
      <c r="B380" s="19"/>
      <c r="C380" s="62"/>
      <c r="D380" s="21"/>
      <c r="E380" s="58"/>
      <c r="G380" s="54"/>
      <c r="H380" s="18"/>
    </row>
    <row r="381" spans="2:8" ht="15.75">
      <c r="B381" s="19"/>
      <c r="C381" s="56"/>
      <c r="D381" s="21"/>
      <c r="E381" s="58"/>
      <c r="G381" s="54"/>
      <c r="H381" s="18"/>
    </row>
    <row r="382" spans="2:8" ht="15.75">
      <c r="B382" s="19"/>
      <c r="C382" s="62"/>
      <c r="D382" s="21"/>
      <c r="E382" s="58"/>
      <c r="G382" s="54"/>
      <c r="H382" s="18"/>
    </row>
    <row r="383" spans="2:8" ht="15.75">
      <c r="B383" s="19"/>
      <c r="C383" s="62"/>
      <c r="D383" s="21"/>
      <c r="E383" s="58"/>
      <c r="G383" s="54"/>
      <c r="H383" s="18"/>
    </row>
    <row r="384" spans="2:8" ht="15.75">
      <c r="B384" s="19"/>
      <c r="C384" s="56"/>
      <c r="D384" s="21"/>
      <c r="E384" s="58"/>
      <c r="G384" s="54"/>
      <c r="H384" s="18"/>
    </row>
    <row r="385" spans="2:8" ht="15.75">
      <c r="B385" s="19"/>
      <c r="C385" s="56"/>
      <c r="D385" s="21"/>
      <c r="E385" s="58"/>
      <c r="G385" s="54"/>
      <c r="H385" s="18"/>
    </row>
    <row r="386" spans="2:8" ht="15.75">
      <c r="B386" s="19"/>
      <c r="C386" s="56"/>
      <c r="D386" s="21"/>
      <c r="E386" s="58"/>
      <c r="G386" s="54"/>
      <c r="H386" s="18"/>
    </row>
    <row r="387" spans="2:8" ht="15.75">
      <c r="B387" s="19"/>
      <c r="C387" s="56"/>
      <c r="D387" s="31"/>
      <c r="E387" s="58"/>
      <c r="G387" s="54"/>
      <c r="H387" s="18"/>
    </row>
    <row r="388" spans="2:8" ht="15.75">
      <c r="B388" s="19"/>
      <c r="C388" s="56"/>
      <c r="D388" s="28"/>
      <c r="E388" s="58"/>
      <c r="G388" s="54"/>
      <c r="H388" s="18"/>
    </row>
    <row r="389" spans="2:8" ht="15.75">
      <c r="B389" s="19"/>
      <c r="C389" s="56"/>
      <c r="D389" s="21"/>
      <c r="E389" s="58"/>
      <c r="G389" s="54"/>
      <c r="H389" s="18"/>
    </row>
    <row r="390" spans="2:8" ht="15.75">
      <c r="B390" s="19"/>
      <c r="C390" s="56"/>
      <c r="D390" s="21"/>
      <c r="E390" s="58"/>
      <c r="G390" s="54"/>
      <c r="H390" s="18"/>
    </row>
    <row r="391" spans="2:8" ht="15.75">
      <c r="B391" s="19"/>
      <c r="C391" s="56"/>
      <c r="D391" s="21"/>
      <c r="E391" s="58"/>
      <c r="G391" s="54"/>
      <c r="H391" s="18"/>
    </row>
    <row r="392" spans="2:8" ht="15.75">
      <c r="B392" s="19"/>
      <c r="C392" s="56"/>
      <c r="D392" s="21"/>
      <c r="E392" s="58"/>
      <c r="G392" s="54"/>
      <c r="H392" s="18"/>
    </row>
    <row r="393" spans="2:8" ht="15.75">
      <c r="B393" s="19"/>
      <c r="C393" s="56"/>
      <c r="D393" s="21"/>
      <c r="E393" s="58"/>
      <c r="G393" s="54"/>
      <c r="H393" s="18"/>
    </row>
    <row r="394" spans="2:8" ht="15.75">
      <c r="B394" s="19"/>
      <c r="C394" s="56"/>
      <c r="D394" s="21"/>
      <c r="E394" s="58"/>
      <c r="G394" s="54"/>
      <c r="H394" s="18"/>
    </row>
    <row r="395" spans="2:8" ht="15.75">
      <c r="B395" s="19"/>
      <c r="C395" s="56"/>
      <c r="D395" s="21"/>
      <c r="E395" s="58"/>
      <c r="G395" s="54"/>
      <c r="H395" s="18"/>
    </row>
    <row r="396" spans="2:8" ht="15.75">
      <c r="B396" s="19"/>
      <c r="C396" s="62"/>
      <c r="D396" s="67"/>
      <c r="E396" s="58"/>
      <c r="G396" s="54"/>
      <c r="H396" s="18"/>
    </row>
    <row r="397" spans="2:8" ht="15.75">
      <c r="B397" s="19"/>
      <c r="C397" s="62"/>
      <c r="D397" s="67"/>
      <c r="E397" s="58"/>
      <c r="G397" s="54"/>
      <c r="H397" s="18"/>
    </row>
    <row r="398" spans="2:8" ht="15.75">
      <c r="B398" s="19"/>
      <c r="C398" s="62"/>
      <c r="D398" s="67"/>
      <c r="E398" s="58"/>
      <c r="G398" s="54"/>
      <c r="H398" s="18"/>
    </row>
    <row r="399" spans="2:8" ht="15.75">
      <c r="B399" s="19"/>
      <c r="C399" s="62"/>
      <c r="D399" s="67"/>
      <c r="E399" s="58"/>
      <c r="G399" s="54"/>
      <c r="H399" s="18"/>
    </row>
    <row r="400" spans="2:8" ht="15.75">
      <c r="B400" s="19"/>
      <c r="C400" s="62"/>
      <c r="D400" s="67"/>
      <c r="E400" s="58"/>
      <c r="G400" s="54"/>
      <c r="H400" s="18"/>
    </row>
    <row r="401" spans="2:8" ht="15.75">
      <c r="B401" s="19"/>
      <c r="C401" s="62"/>
      <c r="D401" s="67"/>
      <c r="E401" s="58"/>
      <c r="G401" s="54"/>
      <c r="H401" s="18"/>
    </row>
    <row r="402" spans="2:8" ht="15.75">
      <c r="B402" s="19"/>
      <c r="C402" s="62"/>
      <c r="D402" s="67"/>
      <c r="E402" s="58"/>
      <c r="G402" s="54"/>
      <c r="H402" s="18"/>
    </row>
    <row r="403" spans="2:8" ht="15.75">
      <c r="B403" s="19"/>
      <c r="C403" s="62"/>
      <c r="D403" s="67"/>
      <c r="E403" s="58"/>
      <c r="G403" s="54"/>
      <c r="H403" s="18"/>
    </row>
    <row r="404" spans="2:8" ht="15.75">
      <c r="B404" s="19"/>
      <c r="C404" s="62"/>
      <c r="D404" s="67"/>
      <c r="E404" s="58"/>
      <c r="G404" s="54"/>
      <c r="H404" s="18"/>
    </row>
    <row r="405" spans="2:8" ht="15.75">
      <c r="B405" s="19"/>
      <c r="C405" s="62"/>
      <c r="D405" s="67"/>
      <c r="E405" s="58"/>
      <c r="G405" s="54"/>
      <c r="H405" s="18"/>
    </row>
    <row r="406" spans="2:8" ht="15.75">
      <c r="B406" s="19"/>
      <c r="C406" s="62"/>
      <c r="D406" s="67"/>
      <c r="E406" s="58"/>
      <c r="G406" s="54"/>
      <c r="H406" s="18"/>
    </row>
    <row r="407" spans="2:8" ht="15.75">
      <c r="B407" s="19"/>
      <c r="C407" s="62"/>
      <c r="D407" s="67"/>
      <c r="E407" s="58"/>
      <c r="G407" s="54"/>
      <c r="H407" s="18"/>
    </row>
    <row r="408" spans="2:8" ht="15.75">
      <c r="B408" s="19"/>
      <c r="C408" s="62"/>
      <c r="D408" s="67"/>
      <c r="E408" s="58"/>
      <c r="G408" s="54"/>
      <c r="H408" s="18"/>
    </row>
    <row r="409" spans="2:8" ht="15.75">
      <c r="B409" s="19"/>
      <c r="C409" s="62"/>
      <c r="D409" s="67"/>
      <c r="E409" s="58"/>
      <c r="G409" s="54"/>
      <c r="H409" s="18"/>
    </row>
    <row r="410" spans="2:8" ht="15.75">
      <c r="B410" s="19"/>
      <c r="C410" s="62"/>
      <c r="D410" s="67"/>
      <c r="E410" s="58"/>
      <c r="G410" s="54"/>
      <c r="H410" s="18"/>
    </row>
    <row r="411" spans="2:8" ht="15.75">
      <c r="B411" s="19"/>
      <c r="C411" s="62"/>
      <c r="D411" s="67"/>
      <c r="E411" s="58"/>
      <c r="G411" s="54"/>
      <c r="H411" s="18"/>
    </row>
    <row r="412" spans="2:8" ht="15.75">
      <c r="B412" s="19"/>
      <c r="C412" s="62"/>
      <c r="D412" s="67"/>
      <c r="E412" s="58"/>
      <c r="G412" s="54"/>
      <c r="H412" s="18"/>
    </row>
    <row r="413" spans="2:8" ht="15.75">
      <c r="B413" s="19"/>
      <c r="C413" s="62"/>
      <c r="D413" s="67"/>
      <c r="E413" s="58"/>
      <c r="G413" s="54"/>
      <c r="H413" s="18"/>
    </row>
    <row r="414" spans="2:8" ht="15.75">
      <c r="B414" s="19"/>
      <c r="C414" s="62"/>
      <c r="D414" s="67"/>
      <c r="E414" s="58"/>
      <c r="G414" s="54"/>
      <c r="H414" s="18"/>
    </row>
    <row r="415" spans="2:8" ht="15.75">
      <c r="B415" s="19"/>
      <c r="C415" s="40"/>
      <c r="D415" s="67"/>
      <c r="E415" s="58"/>
      <c r="G415" s="54"/>
      <c r="H415" s="18"/>
    </row>
    <row r="416" spans="2:8" ht="15.75">
      <c r="B416" s="19"/>
      <c r="C416" s="40"/>
      <c r="D416" s="67"/>
      <c r="E416" s="58"/>
      <c r="G416" s="54"/>
      <c r="H416" s="18"/>
    </row>
    <row r="417" spans="2:8" ht="15.75">
      <c r="B417" s="19"/>
      <c r="C417" s="40"/>
      <c r="D417" s="67"/>
      <c r="E417" s="58"/>
      <c r="G417" s="54"/>
      <c r="H417" s="18"/>
    </row>
    <row r="418" spans="2:8" ht="15.75">
      <c r="B418" s="19"/>
      <c r="C418" s="40"/>
      <c r="D418" s="67"/>
      <c r="E418" s="58"/>
      <c r="G418" s="54"/>
      <c r="H418" s="18"/>
    </row>
    <row r="419" spans="2:8" ht="15.75">
      <c r="B419" s="19"/>
      <c r="C419" s="40"/>
      <c r="D419" s="67"/>
      <c r="E419" s="58"/>
      <c r="G419" s="54"/>
      <c r="H419" s="18"/>
    </row>
    <row r="420" spans="2:8" ht="15.75">
      <c r="B420" s="19"/>
      <c r="C420" s="40"/>
      <c r="D420" s="67"/>
      <c r="E420" s="58"/>
      <c r="G420" s="54"/>
      <c r="H420" s="18"/>
    </row>
    <row r="421" spans="2:8" ht="15.75">
      <c r="B421" s="19"/>
      <c r="C421" s="40"/>
      <c r="D421" s="67"/>
      <c r="E421" s="58"/>
      <c r="G421" s="54"/>
      <c r="H421" s="18"/>
    </row>
    <row r="422" spans="2:8" ht="15.75">
      <c r="B422" s="19"/>
      <c r="C422" s="40"/>
      <c r="D422" s="67"/>
      <c r="E422" s="58"/>
      <c r="G422" s="54"/>
      <c r="H422" s="18"/>
    </row>
    <row r="423" spans="2:8" ht="15.75">
      <c r="B423" s="19"/>
      <c r="C423" s="40"/>
      <c r="D423" s="67"/>
      <c r="E423" s="58"/>
      <c r="G423" s="54"/>
      <c r="H423" s="18"/>
    </row>
    <row r="424" spans="2:8" ht="15.75">
      <c r="B424" s="19"/>
      <c r="C424" s="40"/>
      <c r="D424" s="67"/>
      <c r="E424" s="58"/>
      <c r="G424" s="54"/>
      <c r="H424" s="18"/>
    </row>
    <row r="425" spans="2:8" ht="15.75">
      <c r="B425" s="19"/>
      <c r="C425" s="40"/>
      <c r="D425" s="67"/>
      <c r="E425" s="58"/>
      <c r="G425" s="54"/>
      <c r="H425" s="18"/>
    </row>
    <row r="426" spans="2:8" ht="15.75">
      <c r="B426" s="19"/>
      <c r="C426" s="40"/>
      <c r="D426" s="67"/>
      <c r="E426" s="58"/>
      <c r="G426" s="54"/>
      <c r="H426" s="18"/>
    </row>
    <row r="427" spans="2:8" ht="15.75">
      <c r="B427" s="19"/>
      <c r="C427" s="40"/>
      <c r="D427" s="67"/>
      <c r="E427" s="58"/>
      <c r="G427" s="54"/>
      <c r="H427" s="18"/>
    </row>
    <row r="428" spans="2:8" ht="15.75">
      <c r="B428" s="19"/>
      <c r="C428" s="40"/>
      <c r="D428" s="67"/>
      <c r="E428" s="58"/>
      <c r="G428" s="54"/>
      <c r="H428" s="18"/>
    </row>
    <row r="429" spans="2:8" ht="15.75">
      <c r="B429" s="19"/>
      <c r="C429" s="40"/>
      <c r="D429" s="68"/>
      <c r="E429" s="58"/>
      <c r="G429" s="54"/>
      <c r="H429" s="18"/>
    </row>
    <row r="430" spans="2:8" ht="15.75">
      <c r="B430" s="19"/>
      <c r="C430" s="40"/>
      <c r="D430" s="67"/>
      <c r="E430" s="58"/>
      <c r="G430" s="54"/>
      <c r="H430" s="18"/>
    </row>
    <row r="431" spans="2:8" ht="15.75">
      <c r="B431" s="19"/>
      <c r="C431" s="40"/>
      <c r="D431" s="69"/>
      <c r="E431" s="58"/>
      <c r="G431" s="23"/>
      <c r="H431" s="18"/>
    </row>
    <row r="432" spans="2:8" ht="15.75">
      <c r="B432" s="19"/>
      <c r="C432" s="40"/>
      <c r="D432" s="69"/>
      <c r="E432" s="58"/>
      <c r="G432" s="23"/>
      <c r="H432" s="18"/>
    </row>
    <row r="433" spans="2:8" ht="15.75">
      <c r="B433" s="19"/>
      <c r="C433" s="40"/>
      <c r="D433" s="63"/>
      <c r="E433" s="58"/>
      <c r="G433" s="23"/>
      <c r="H433" s="18"/>
    </row>
    <row r="434" spans="2:8" ht="15.75">
      <c r="B434" s="19"/>
      <c r="C434" s="40"/>
      <c r="D434" s="63"/>
      <c r="E434" s="58"/>
      <c r="G434" s="23"/>
      <c r="H434" s="18"/>
    </row>
    <row r="435" spans="2:8" ht="15.75">
      <c r="B435" s="19"/>
      <c r="C435" s="40"/>
      <c r="D435" s="63"/>
      <c r="E435" s="58"/>
      <c r="G435" s="23"/>
      <c r="H435" s="18"/>
    </row>
    <row r="436" spans="2:8" ht="15.75">
      <c r="B436" s="19"/>
      <c r="C436" s="40"/>
      <c r="D436" s="63"/>
      <c r="E436" s="58"/>
      <c r="G436" s="23"/>
      <c r="H436" s="18"/>
    </row>
    <row r="437" spans="2:8" ht="15.75">
      <c r="B437" s="19"/>
      <c r="C437" s="40"/>
      <c r="D437" s="67"/>
      <c r="E437" s="58"/>
      <c r="G437" s="23"/>
      <c r="H437" s="18"/>
    </row>
    <row r="438" spans="2:8" ht="15.75">
      <c r="B438" s="19"/>
      <c r="C438" s="62"/>
      <c r="D438" s="67"/>
      <c r="E438" s="58"/>
      <c r="G438" s="54"/>
      <c r="H438" s="18"/>
    </row>
    <row r="439" spans="2:8" ht="15.75">
      <c r="B439" s="19"/>
      <c r="C439" s="62"/>
      <c r="D439" s="67"/>
      <c r="E439" s="58"/>
      <c r="G439" s="54"/>
      <c r="H439" s="18"/>
    </row>
    <row r="440" spans="2:8" ht="15.75">
      <c r="B440" s="19"/>
      <c r="C440" s="62"/>
      <c r="D440" s="67"/>
      <c r="E440" s="58"/>
      <c r="G440" s="54"/>
      <c r="H440" s="18"/>
    </row>
    <row r="441" spans="2:8" ht="15.75">
      <c r="B441" s="19"/>
      <c r="C441" s="62"/>
      <c r="D441" s="67"/>
      <c r="E441" s="58"/>
      <c r="G441" s="54"/>
      <c r="H441" s="18"/>
    </row>
    <row r="442" spans="2:8" ht="15.75">
      <c r="B442" s="19"/>
      <c r="C442" s="62"/>
      <c r="D442" s="67"/>
      <c r="E442" s="58"/>
      <c r="G442" s="54"/>
      <c r="H442" s="18"/>
    </row>
    <row r="443" spans="2:8" ht="15.75">
      <c r="B443" s="19"/>
      <c r="C443" s="62"/>
      <c r="D443" s="67"/>
      <c r="E443" s="58"/>
      <c r="G443" s="54"/>
      <c r="H443" s="18"/>
    </row>
    <row r="444" spans="2:8" ht="15.75">
      <c r="B444" s="19"/>
      <c r="C444" s="62"/>
      <c r="D444" s="67"/>
      <c r="E444" s="58"/>
      <c r="G444" s="54"/>
      <c r="H444" s="18"/>
    </row>
    <row r="445" spans="2:8" ht="15.75">
      <c r="B445" s="19"/>
      <c r="C445" s="62"/>
      <c r="D445" s="67"/>
      <c r="E445" s="58"/>
      <c r="G445" s="54"/>
      <c r="H445" s="18"/>
    </row>
    <row r="446" spans="2:8" ht="15.75">
      <c r="B446" s="19"/>
      <c r="C446" s="62"/>
      <c r="D446" s="67"/>
      <c r="E446" s="58"/>
      <c r="G446" s="54"/>
      <c r="H446" s="18"/>
    </row>
    <row r="447" spans="2:8" ht="15.75">
      <c r="B447" s="19"/>
      <c r="C447" s="62"/>
      <c r="D447" s="67"/>
      <c r="E447" s="58"/>
      <c r="G447" s="54"/>
      <c r="H447" s="18"/>
    </row>
    <row r="448" spans="2:8" ht="15.75">
      <c r="B448" s="19"/>
      <c r="C448" s="62"/>
      <c r="D448" s="67"/>
      <c r="E448" s="58"/>
      <c r="G448" s="54"/>
      <c r="H448" s="18"/>
    </row>
    <row r="449" spans="2:8" ht="15.75">
      <c r="B449" s="19"/>
      <c r="C449" s="62"/>
      <c r="D449" s="67"/>
      <c r="E449" s="58"/>
      <c r="G449" s="54"/>
      <c r="H449" s="18"/>
    </row>
    <row r="450" spans="2:8" ht="15.75">
      <c r="B450" s="19"/>
      <c r="C450" s="62"/>
      <c r="D450" s="67"/>
      <c r="E450" s="58"/>
      <c r="G450" s="54"/>
      <c r="H450" s="18"/>
    </row>
    <row r="451" spans="2:8" ht="15.75">
      <c r="B451" s="19"/>
      <c r="C451" s="62"/>
      <c r="D451" s="67"/>
      <c r="E451" s="58"/>
      <c r="G451" s="54"/>
      <c r="H451" s="18"/>
    </row>
    <row r="452" spans="2:8" ht="15.75">
      <c r="B452" s="19"/>
      <c r="C452" s="62"/>
      <c r="D452" s="67"/>
      <c r="E452" s="58"/>
      <c r="G452" s="54"/>
      <c r="H452" s="18"/>
    </row>
    <row r="453" spans="2:8" ht="15.75">
      <c r="B453" s="19"/>
      <c r="C453" s="62"/>
      <c r="D453" s="67"/>
      <c r="E453" s="58"/>
      <c r="G453" s="54"/>
      <c r="H453" s="18"/>
    </row>
    <row r="454" spans="2:8" ht="15.75">
      <c r="B454" s="19"/>
      <c r="C454" s="62"/>
      <c r="D454" s="67"/>
      <c r="E454" s="58"/>
      <c r="G454" s="54"/>
      <c r="H454" s="18"/>
    </row>
    <row r="455" spans="2:8" ht="15.75">
      <c r="B455" s="19"/>
      <c r="C455" s="62"/>
      <c r="D455" s="67"/>
      <c r="E455" s="58"/>
      <c r="G455" s="54"/>
      <c r="H455" s="18"/>
    </row>
    <row r="456" spans="2:8" ht="15.75">
      <c r="B456" s="19"/>
      <c r="C456" s="62"/>
      <c r="D456" s="67"/>
      <c r="E456" s="58"/>
      <c r="G456" s="54"/>
      <c r="H456" s="18"/>
    </row>
    <row r="457" spans="2:8" ht="15.75">
      <c r="B457" s="19"/>
      <c r="C457" s="62"/>
      <c r="D457" s="67"/>
      <c r="E457" s="58"/>
      <c r="G457" s="54"/>
      <c r="H457" s="18"/>
    </row>
    <row r="458" spans="2:8" ht="15.75">
      <c r="B458" s="19"/>
      <c r="C458" s="62"/>
      <c r="D458" s="68"/>
      <c r="E458" s="58"/>
      <c r="G458" s="54"/>
      <c r="H458" s="18"/>
    </row>
    <row r="459" spans="2:8" ht="15.75">
      <c r="B459" s="19"/>
      <c r="C459" s="62"/>
      <c r="D459" s="67"/>
      <c r="E459" s="58"/>
      <c r="G459" s="54"/>
      <c r="H459" s="18"/>
    </row>
    <row r="460" spans="2:8" ht="15.75">
      <c r="B460" s="19"/>
      <c r="C460" s="62"/>
      <c r="D460" s="67"/>
      <c r="E460" s="58"/>
      <c r="G460" s="54"/>
      <c r="H460" s="18"/>
    </row>
    <row r="461" spans="2:8" ht="15.75">
      <c r="B461" s="19"/>
      <c r="C461" s="62"/>
      <c r="D461" s="67"/>
      <c r="E461" s="58"/>
      <c r="G461" s="54"/>
      <c r="H461" s="18"/>
    </row>
    <row r="462" spans="2:8" ht="15.75">
      <c r="B462" s="19"/>
      <c r="C462" s="62"/>
      <c r="D462" s="67"/>
      <c r="E462" s="58"/>
      <c r="G462" s="54"/>
      <c r="H462" s="18"/>
    </row>
    <row r="463" spans="2:8" ht="15.75">
      <c r="B463" s="19"/>
      <c r="C463" s="62"/>
      <c r="D463" s="67"/>
      <c r="E463" s="58"/>
      <c r="G463" s="54"/>
      <c r="H463" s="18"/>
    </row>
    <row r="464" spans="2:8" ht="15.75">
      <c r="B464" s="19"/>
      <c r="C464" s="62"/>
      <c r="D464" s="69"/>
      <c r="E464" s="58"/>
      <c r="G464" s="54"/>
      <c r="H464" s="18"/>
    </row>
    <row r="465" spans="2:8" ht="15.75">
      <c r="B465" s="19"/>
      <c r="C465" s="62"/>
      <c r="D465" s="69"/>
      <c r="E465" s="58"/>
      <c r="G465" s="54"/>
      <c r="H465" s="18"/>
    </row>
    <row r="466" spans="2:8" ht="15.75">
      <c r="B466" s="19"/>
      <c r="C466" s="62"/>
      <c r="D466" s="67"/>
      <c r="E466" s="58"/>
      <c r="G466" s="54"/>
      <c r="H466" s="18"/>
    </row>
    <row r="467" spans="2:8" ht="15.75">
      <c r="B467" s="19"/>
      <c r="C467" s="62"/>
      <c r="D467" s="67"/>
      <c r="E467" s="58"/>
      <c r="G467" s="54"/>
      <c r="H467" s="18"/>
    </row>
    <row r="468" spans="2:8" ht="15.75">
      <c r="B468" s="19"/>
      <c r="C468" s="62"/>
      <c r="D468" s="67"/>
      <c r="E468" s="58"/>
      <c r="G468" s="54"/>
      <c r="H468" s="18"/>
    </row>
    <row r="469" spans="2:8" ht="15.75">
      <c r="B469" s="19"/>
      <c r="C469" s="62"/>
      <c r="D469" s="67"/>
      <c r="E469" s="58"/>
      <c r="G469" s="54"/>
      <c r="H469" s="18"/>
    </row>
    <row r="470" spans="2:8" ht="15.75">
      <c r="B470" s="19"/>
      <c r="C470" s="62"/>
      <c r="D470" s="67"/>
      <c r="E470" s="58"/>
      <c r="G470" s="54"/>
      <c r="H470" s="18"/>
    </row>
    <row r="471" spans="2:8" ht="15.75">
      <c r="B471" s="19"/>
      <c r="C471" s="62"/>
      <c r="D471" s="67"/>
      <c r="E471" s="58"/>
      <c r="G471" s="54"/>
      <c r="H471" s="18"/>
    </row>
    <row r="472" spans="2:8" ht="15.75">
      <c r="B472" s="19"/>
      <c r="C472" s="62"/>
      <c r="D472" s="67"/>
      <c r="E472" s="58"/>
      <c r="G472" s="23"/>
      <c r="H472" s="18"/>
    </row>
    <row r="473" spans="2:8" ht="15.75">
      <c r="B473" s="19"/>
      <c r="C473" s="62"/>
      <c r="D473" s="67"/>
      <c r="E473" s="58"/>
      <c r="G473" s="23"/>
      <c r="H473" s="18"/>
    </row>
    <row r="474" spans="2:8" ht="15.75">
      <c r="B474" s="19"/>
      <c r="C474" s="62"/>
      <c r="D474" s="67"/>
      <c r="E474" s="58"/>
      <c r="G474" s="23"/>
      <c r="H474" s="18"/>
    </row>
    <row r="475" spans="2:8" ht="15.75">
      <c r="B475" s="19"/>
      <c r="C475" s="62"/>
      <c r="D475" s="67"/>
      <c r="E475" s="58"/>
      <c r="G475" s="23"/>
      <c r="H475" s="18"/>
    </row>
    <row r="476" spans="2:8" ht="15.75">
      <c r="B476" s="19"/>
      <c r="C476" s="62"/>
      <c r="D476" s="67"/>
      <c r="E476" s="58"/>
      <c r="G476" s="23"/>
      <c r="H476" s="18"/>
    </row>
    <row r="477" spans="2:8" ht="15.75">
      <c r="B477" s="19"/>
      <c r="C477" s="62"/>
      <c r="D477" s="67"/>
      <c r="E477" s="58"/>
      <c r="G477" s="23"/>
      <c r="H477" s="18"/>
    </row>
    <row r="478" spans="2:8" ht="15.75">
      <c r="B478" s="19"/>
      <c r="C478" s="62"/>
      <c r="D478" s="67"/>
      <c r="E478" s="58"/>
      <c r="G478" s="23"/>
      <c r="H478" s="18"/>
    </row>
    <row r="479" spans="2:8" ht="15.75">
      <c r="B479" s="19"/>
      <c r="C479" s="62"/>
      <c r="D479" s="68"/>
      <c r="E479" s="58"/>
      <c r="G479" s="23"/>
      <c r="H479" s="18"/>
    </row>
    <row r="480" spans="2:8" ht="15.75">
      <c r="B480" s="19"/>
      <c r="C480" s="62"/>
      <c r="D480" s="68"/>
      <c r="E480" s="58"/>
      <c r="G480" s="54"/>
      <c r="H480" s="18"/>
    </row>
    <row r="481" spans="2:8" ht="15.75">
      <c r="B481" s="19"/>
      <c r="C481" s="62"/>
      <c r="D481" s="67"/>
      <c r="E481" s="58"/>
      <c r="G481" s="54"/>
      <c r="H481" s="18"/>
    </row>
    <row r="482" spans="2:8" ht="15.75">
      <c r="B482" s="19"/>
      <c r="C482" s="62"/>
      <c r="D482" s="67"/>
      <c r="E482" s="58"/>
      <c r="G482" s="54"/>
      <c r="H482" s="18"/>
    </row>
    <row r="483" spans="2:8" ht="15.75">
      <c r="B483" s="19"/>
      <c r="C483" s="62"/>
      <c r="D483" s="67"/>
      <c r="E483" s="58"/>
      <c r="G483" s="54"/>
      <c r="H483" s="18"/>
    </row>
    <row r="484" spans="2:8" ht="15.75">
      <c r="B484" s="19"/>
      <c r="C484" s="62"/>
      <c r="D484" s="67"/>
      <c r="E484" s="58"/>
      <c r="G484" s="54"/>
      <c r="H484" s="18"/>
    </row>
    <row r="485" spans="2:8" ht="15.75">
      <c r="B485" s="19"/>
      <c r="C485" s="62"/>
      <c r="D485" s="67"/>
      <c r="E485" s="58"/>
      <c r="G485" s="54"/>
      <c r="H485" s="18"/>
    </row>
    <row r="486" spans="2:8" ht="15.75">
      <c r="B486" s="19"/>
      <c r="C486" s="62"/>
      <c r="D486" s="67"/>
      <c r="E486" s="58"/>
      <c r="G486" s="54"/>
      <c r="H486" s="18"/>
    </row>
    <row r="487" spans="2:8" ht="15.75">
      <c r="B487" s="19"/>
      <c r="C487" s="62"/>
      <c r="D487" s="67"/>
      <c r="E487" s="58"/>
      <c r="G487" s="54"/>
      <c r="H487" s="18"/>
    </row>
    <row r="488" spans="2:8" ht="15.75">
      <c r="B488" s="19"/>
      <c r="C488" s="62"/>
      <c r="D488" s="67"/>
      <c r="E488" s="58"/>
      <c r="G488" s="54"/>
      <c r="H488" s="18"/>
    </row>
    <row r="489" spans="2:8" ht="15.75">
      <c r="B489" s="19"/>
      <c r="C489" s="62"/>
      <c r="D489" s="63"/>
      <c r="E489" s="58"/>
      <c r="G489" s="54"/>
      <c r="H489" s="18"/>
    </row>
    <row r="490" spans="2:8" ht="15.75">
      <c r="B490" s="19"/>
      <c r="C490" s="62"/>
      <c r="D490" s="57"/>
      <c r="E490" s="70"/>
      <c r="G490" s="23"/>
      <c r="H490" s="46"/>
    </row>
    <row r="491" spans="2:8" ht="15.75">
      <c r="B491" s="19"/>
      <c r="C491" s="62"/>
      <c r="D491" s="57"/>
      <c r="E491" s="70"/>
      <c r="G491" s="54"/>
      <c r="H491" s="46"/>
    </row>
    <row r="492" spans="2:8" ht="15.75">
      <c r="B492" s="19"/>
      <c r="C492" s="62"/>
      <c r="D492" s="67"/>
      <c r="E492" s="70"/>
      <c r="G492" s="54"/>
      <c r="H492" s="46"/>
    </row>
    <row r="493" spans="2:8" ht="15.75">
      <c r="B493" s="19"/>
      <c r="C493" s="62"/>
      <c r="D493" s="67"/>
      <c r="E493" s="58"/>
      <c r="G493" s="54"/>
      <c r="H493" s="46"/>
    </row>
    <row r="494" spans="2:8" ht="15.75">
      <c r="B494" s="19"/>
      <c r="C494" s="62"/>
      <c r="D494" s="67"/>
      <c r="E494" s="58"/>
      <c r="G494" s="54"/>
      <c r="H494" s="46"/>
    </row>
    <row r="495" spans="2:8" ht="15.75">
      <c r="B495" s="19"/>
      <c r="C495" s="62"/>
      <c r="D495" s="67"/>
      <c r="E495" s="58"/>
      <c r="G495" s="54"/>
      <c r="H495" s="46"/>
    </row>
    <row r="496" spans="2:8" ht="15.75">
      <c r="B496" s="19"/>
      <c r="C496" s="62"/>
      <c r="D496" s="67"/>
      <c r="E496" s="58"/>
      <c r="G496" s="54"/>
      <c r="H496" s="18"/>
    </row>
    <row r="497" spans="2:8" ht="15.75">
      <c r="B497" s="19"/>
      <c r="C497" s="62"/>
      <c r="D497" s="67"/>
      <c r="E497" s="58"/>
      <c r="G497" s="54"/>
      <c r="H497" s="18"/>
    </row>
    <row r="498" spans="2:8" ht="15.75">
      <c r="B498" s="19"/>
      <c r="C498" s="62"/>
      <c r="D498" s="67"/>
      <c r="E498" s="58"/>
      <c r="G498" s="54"/>
      <c r="H498" s="18"/>
    </row>
    <row r="499" spans="2:8" ht="15.75">
      <c r="B499" s="19"/>
      <c r="C499" s="62"/>
      <c r="D499" s="67"/>
      <c r="E499" s="58"/>
      <c r="G499" s="54"/>
      <c r="H499" s="18"/>
    </row>
    <row r="500" spans="2:8" ht="15.75">
      <c r="B500" s="19"/>
      <c r="C500" s="62"/>
      <c r="D500" s="67"/>
      <c r="E500" s="58"/>
      <c r="G500" s="54"/>
      <c r="H500" s="18"/>
    </row>
    <row r="501" spans="2:8" ht="15.75">
      <c r="B501" s="19"/>
      <c r="C501" s="62"/>
      <c r="D501" s="67"/>
      <c r="E501" s="58"/>
      <c r="G501" s="54"/>
      <c r="H501" s="18"/>
    </row>
    <row r="502" spans="2:8" ht="15.75">
      <c r="B502" s="19"/>
      <c r="C502" s="62"/>
      <c r="D502" s="67"/>
      <c r="E502" s="58"/>
      <c r="G502" s="54"/>
      <c r="H502" s="18"/>
    </row>
    <row r="503" spans="2:8" ht="15.75">
      <c r="B503" s="19"/>
      <c r="C503" s="56"/>
      <c r="D503" s="67"/>
      <c r="E503" s="58"/>
      <c r="G503" s="54"/>
      <c r="H503" s="18"/>
    </row>
    <row r="504" spans="2:8" ht="15.75">
      <c r="B504" s="19"/>
      <c r="C504" s="56"/>
      <c r="D504" s="67"/>
      <c r="E504" s="58"/>
      <c r="G504" s="54"/>
      <c r="H504" s="18"/>
    </row>
    <row r="505" spans="2:8" ht="15.75">
      <c r="B505" s="19"/>
      <c r="C505" s="62"/>
      <c r="D505" s="67"/>
      <c r="E505" s="58"/>
      <c r="G505" s="54"/>
      <c r="H505" s="18"/>
    </row>
    <row r="506" spans="2:8" ht="15.75">
      <c r="B506" s="19"/>
      <c r="C506" s="62"/>
      <c r="D506" s="67"/>
      <c r="E506" s="58"/>
      <c r="G506" s="54"/>
      <c r="H506" s="18"/>
    </row>
    <row r="507" spans="2:8" ht="15.75">
      <c r="B507" s="19"/>
      <c r="C507" s="62"/>
      <c r="D507" s="67"/>
      <c r="E507" s="58"/>
      <c r="G507" s="54"/>
      <c r="H507" s="18"/>
    </row>
    <row r="508" spans="2:8" ht="15.75">
      <c r="B508" s="19"/>
      <c r="C508" s="62"/>
      <c r="D508" s="67"/>
      <c r="E508" s="58"/>
      <c r="G508" s="54"/>
      <c r="H508" s="18"/>
    </row>
    <row r="509" spans="2:8" ht="15.75">
      <c r="B509" s="19"/>
      <c r="C509" s="62"/>
      <c r="D509" s="67"/>
      <c r="E509" s="58"/>
      <c r="G509" s="54"/>
      <c r="H509" s="18"/>
    </row>
    <row r="510" spans="2:8" ht="15.75">
      <c r="B510" s="19"/>
      <c r="C510" s="56"/>
      <c r="D510" s="67"/>
      <c r="E510" s="58"/>
      <c r="G510" s="54"/>
      <c r="H510" s="18"/>
    </row>
    <row r="511" spans="2:8" ht="15.75">
      <c r="B511" s="19"/>
      <c r="C511" s="62"/>
      <c r="D511" s="67"/>
      <c r="E511" s="58"/>
      <c r="G511" s="54"/>
      <c r="H511" s="18"/>
    </row>
    <row r="512" spans="2:8" ht="15.75">
      <c r="B512" s="19"/>
      <c r="C512" s="62"/>
      <c r="D512" s="67"/>
      <c r="E512" s="58"/>
      <c r="G512" s="54"/>
      <c r="H512" s="18"/>
    </row>
    <row r="513" spans="2:8" ht="15.75">
      <c r="B513" s="19"/>
      <c r="C513" s="62"/>
      <c r="D513" s="67"/>
      <c r="E513" s="58"/>
      <c r="G513" s="54"/>
      <c r="H513" s="18"/>
    </row>
    <row r="514" spans="2:8" ht="15.75">
      <c r="B514" s="19"/>
      <c r="C514" s="62"/>
      <c r="D514" s="67"/>
      <c r="E514" s="58"/>
      <c r="G514" s="54"/>
      <c r="H514" s="18"/>
    </row>
    <row r="515" spans="2:8" ht="15.75">
      <c r="B515" s="19"/>
      <c r="C515" s="62"/>
      <c r="D515" s="67"/>
      <c r="E515" s="58"/>
      <c r="G515" s="54"/>
      <c r="H515" s="18"/>
    </row>
    <row r="516" spans="2:8" ht="15.75">
      <c r="B516" s="19"/>
      <c r="C516" s="62"/>
      <c r="D516" s="67"/>
      <c r="E516" s="58"/>
      <c r="G516" s="54"/>
      <c r="H516" s="18"/>
    </row>
    <row r="517" spans="2:8" ht="15.75">
      <c r="B517" s="19"/>
      <c r="C517" s="62"/>
      <c r="D517" s="67"/>
      <c r="E517" s="58"/>
      <c r="G517" s="54"/>
      <c r="H517" s="18"/>
    </row>
    <row r="518" spans="2:8" ht="15.75">
      <c r="B518" s="19"/>
      <c r="C518" s="62"/>
      <c r="D518" s="67"/>
      <c r="E518" s="58"/>
      <c r="G518" s="54"/>
      <c r="H518" s="18"/>
    </row>
    <row r="519" spans="2:8" ht="15.75">
      <c r="B519" s="19"/>
      <c r="C519" s="62"/>
      <c r="D519" s="67"/>
      <c r="E519" s="58"/>
      <c r="G519" s="54"/>
      <c r="H519" s="18"/>
    </row>
    <row r="520" spans="2:8" ht="15.75">
      <c r="B520" s="19"/>
      <c r="C520" s="62"/>
      <c r="D520" s="67"/>
      <c r="E520" s="58"/>
      <c r="G520" s="54"/>
      <c r="H520" s="18"/>
    </row>
    <row r="521" spans="2:8" ht="15.75">
      <c r="B521" s="19"/>
      <c r="C521" s="62"/>
      <c r="D521" s="67"/>
      <c r="E521" s="58"/>
      <c r="G521" s="54"/>
      <c r="H521" s="18"/>
    </row>
    <row r="522" spans="2:8" ht="15.75">
      <c r="B522" s="19"/>
      <c r="C522" s="62"/>
      <c r="D522" s="67"/>
      <c r="E522" s="58"/>
      <c r="G522" s="54"/>
      <c r="H522" s="18"/>
    </row>
    <row r="523" spans="2:8" ht="15.75">
      <c r="B523" s="19"/>
      <c r="C523" s="62"/>
      <c r="D523" s="67"/>
      <c r="E523" s="58"/>
      <c r="G523" s="54"/>
      <c r="H523" s="18"/>
    </row>
    <row r="524" spans="2:8" ht="15.75">
      <c r="B524" s="19"/>
      <c r="C524" s="62"/>
      <c r="D524" s="67"/>
      <c r="E524" s="58"/>
      <c r="G524" s="54"/>
      <c r="H524" s="18"/>
    </row>
    <row r="525" spans="2:8" ht="15.75">
      <c r="B525" s="19"/>
      <c r="C525" s="62"/>
      <c r="D525" s="67"/>
      <c r="E525" s="58"/>
      <c r="G525" s="54"/>
      <c r="H525" s="18"/>
    </row>
    <row r="526" spans="2:8" ht="15.75">
      <c r="B526" s="19"/>
      <c r="C526" s="62"/>
      <c r="D526" s="67"/>
      <c r="E526" s="58"/>
      <c r="G526" s="54"/>
      <c r="H526" s="18"/>
    </row>
    <row r="527" spans="2:8" ht="15.75">
      <c r="B527" s="19"/>
      <c r="C527" s="62"/>
      <c r="D527" s="67"/>
      <c r="E527" s="58"/>
      <c r="G527" s="54"/>
      <c r="H527" s="18"/>
    </row>
    <row r="528" spans="2:8" ht="15.75">
      <c r="B528" s="19"/>
      <c r="C528" s="62"/>
      <c r="D528" s="67"/>
      <c r="E528" s="58"/>
      <c r="G528" s="54"/>
      <c r="H528" s="18"/>
    </row>
    <row r="529" spans="2:8" ht="15.75">
      <c r="B529" s="19"/>
      <c r="C529" s="62"/>
      <c r="D529" s="67"/>
      <c r="E529" s="58"/>
      <c r="G529" s="54"/>
      <c r="H529" s="18"/>
    </row>
    <row r="530" spans="2:8" ht="15.75">
      <c r="B530" s="19"/>
      <c r="C530" s="62"/>
      <c r="D530" s="67"/>
      <c r="E530" s="58"/>
      <c r="G530" s="54"/>
      <c r="H530" s="18"/>
    </row>
    <row r="531" spans="2:8" ht="15.75">
      <c r="B531" s="19"/>
      <c r="C531" s="62"/>
      <c r="D531" s="67"/>
      <c r="E531" s="58"/>
      <c r="G531" s="54"/>
      <c r="H531" s="18"/>
    </row>
    <row r="532" spans="2:8" ht="15.75">
      <c r="B532" s="19"/>
      <c r="C532" s="62"/>
      <c r="D532" s="67"/>
      <c r="E532" s="58"/>
      <c r="G532" s="54"/>
      <c r="H532" s="18"/>
    </row>
    <row r="533" spans="2:8" ht="15.75">
      <c r="B533" s="19"/>
      <c r="C533" s="62"/>
      <c r="D533" s="67"/>
      <c r="E533" s="58"/>
      <c r="G533" s="54"/>
      <c r="H533" s="18"/>
    </row>
    <row r="534" spans="2:8" ht="15.75">
      <c r="B534" s="19"/>
      <c r="C534" s="62"/>
      <c r="D534" s="67"/>
      <c r="E534" s="58"/>
      <c r="G534" s="54"/>
      <c r="H534" s="18"/>
    </row>
    <row r="535" spans="2:8" ht="15.75">
      <c r="B535" s="19"/>
      <c r="C535" s="62"/>
      <c r="D535" s="67"/>
      <c r="E535" s="58"/>
      <c r="G535" s="54"/>
      <c r="H535" s="18"/>
    </row>
    <row r="536" spans="2:8" ht="15.75">
      <c r="B536" s="19"/>
      <c r="C536" s="62"/>
      <c r="D536" s="67"/>
      <c r="E536" s="58"/>
      <c r="G536" s="54"/>
      <c r="H536" s="18"/>
    </row>
    <row r="537" spans="2:8" ht="15.75">
      <c r="B537" s="19"/>
      <c r="C537" s="56"/>
      <c r="D537" s="71"/>
      <c r="E537" s="49"/>
      <c r="G537" s="54"/>
      <c r="H537" s="18"/>
    </row>
    <row r="538" spans="2:8" ht="15.75">
      <c r="B538" s="19"/>
      <c r="C538" s="56"/>
      <c r="D538" s="67"/>
      <c r="E538" s="58"/>
      <c r="G538" s="54"/>
      <c r="H538" s="18"/>
    </row>
    <row r="539" spans="2:8" ht="15.75">
      <c r="B539" s="19"/>
      <c r="C539" s="56"/>
      <c r="D539" s="67"/>
      <c r="E539" s="58"/>
      <c r="G539" s="54"/>
      <c r="H539" s="18"/>
    </row>
    <row r="540" spans="2:8" ht="15.75">
      <c r="B540" s="19"/>
      <c r="C540" s="56"/>
      <c r="D540" s="67"/>
      <c r="E540" s="58"/>
      <c r="G540" s="54"/>
      <c r="H540" s="18"/>
    </row>
    <row r="541" spans="2:8" ht="15.75">
      <c r="B541" s="19"/>
      <c r="C541" s="56"/>
      <c r="D541" s="67"/>
      <c r="E541" s="58"/>
      <c r="G541" s="54"/>
      <c r="H541" s="18"/>
    </row>
    <row r="542" spans="2:8" ht="15.75">
      <c r="B542" s="19"/>
      <c r="C542" s="62"/>
      <c r="D542" s="67"/>
      <c r="E542" s="58"/>
      <c r="G542" s="54"/>
      <c r="H542" s="18"/>
    </row>
    <row r="543" spans="2:8" ht="15.75">
      <c r="B543" s="19"/>
      <c r="C543" s="62"/>
      <c r="D543" s="67"/>
      <c r="E543" s="58"/>
      <c r="G543" s="54"/>
      <c r="H543" s="18"/>
    </row>
    <row r="544" spans="2:8" ht="15.75">
      <c r="B544" s="19"/>
      <c r="C544" s="62"/>
      <c r="D544" s="67"/>
      <c r="E544" s="58"/>
      <c r="G544" s="54"/>
      <c r="H544" s="18"/>
    </row>
    <row r="545" spans="2:8" ht="15.75">
      <c r="B545" s="19"/>
      <c r="C545" s="62"/>
      <c r="D545" s="67"/>
      <c r="E545" s="58"/>
      <c r="G545" s="54"/>
      <c r="H545" s="18"/>
    </row>
    <row r="546" spans="2:8" ht="15.75">
      <c r="B546" s="19"/>
      <c r="C546" s="62"/>
      <c r="D546" s="67"/>
      <c r="E546" s="58"/>
      <c r="G546" s="54"/>
      <c r="H546" s="18"/>
    </row>
    <row r="547" spans="2:8" ht="15.75">
      <c r="B547" s="19"/>
      <c r="C547" s="62"/>
      <c r="D547" s="67"/>
      <c r="E547" s="58"/>
      <c r="G547" s="54"/>
      <c r="H547" s="18"/>
    </row>
    <row r="548" spans="2:8" ht="15.75">
      <c r="B548" s="19"/>
      <c r="C548" s="62"/>
      <c r="D548" s="67"/>
      <c r="E548" s="58"/>
      <c r="G548" s="54"/>
      <c r="H548" s="18"/>
    </row>
    <row r="549" spans="2:8" ht="15.75">
      <c r="B549" s="19"/>
      <c r="C549" s="62"/>
      <c r="D549" s="67"/>
      <c r="E549" s="58"/>
      <c r="G549" s="54"/>
      <c r="H549" s="18"/>
    </row>
    <row r="550" spans="2:8" ht="15.75">
      <c r="B550" s="19"/>
      <c r="C550" s="62"/>
      <c r="D550" s="67"/>
      <c r="E550" s="58"/>
      <c r="G550" s="54"/>
      <c r="H550" s="18"/>
    </row>
    <row r="551" spans="2:8" ht="15.75">
      <c r="B551" s="19"/>
      <c r="C551" s="62"/>
      <c r="D551" s="67"/>
      <c r="E551" s="58"/>
      <c r="G551" s="54"/>
      <c r="H551" s="18"/>
    </row>
    <row r="552" spans="2:8" ht="15.75">
      <c r="B552" s="19"/>
      <c r="C552" s="62"/>
      <c r="D552" s="67"/>
      <c r="E552" s="58"/>
      <c r="G552" s="54"/>
      <c r="H552" s="18"/>
    </row>
    <row r="553" spans="2:8" ht="15.75">
      <c r="B553" s="19"/>
      <c r="C553" s="62"/>
      <c r="D553" s="67"/>
      <c r="E553" s="58"/>
      <c r="G553" s="54"/>
      <c r="H553" s="18"/>
    </row>
    <row r="554" spans="2:8" ht="15.75">
      <c r="B554" s="19"/>
      <c r="C554" s="62"/>
      <c r="D554" s="67"/>
      <c r="E554" s="58"/>
      <c r="G554" s="54"/>
      <c r="H554" s="18"/>
    </row>
    <row r="555" spans="2:8" ht="15.75">
      <c r="B555" s="19"/>
      <c r="C555" s="62"/>
      <c r="D555" s="67"/>
      <c r="E555" s="58"/>
      <c r="G555" s="54"/>
      <c r="H555" s="18"/>
    </row>
    <row r="556" spans="2:8" ht="15.75">
      <c r="B556" s="19"/>
      <c r="C556" s="56"/>
      <c r="D556" s="67"/>
      <c r="E556" s="58"/>
      <c r="G556" s="54"/>
      <c r="H556" s="18"/>
    </row>
    <row r="557" spans="2:8" ht="15.75">
      <c r="B557" s="19"/>
      <c r="C557" s="56"/>
      <c r="D557" s="67"/>
      <c r="E557" s="58"/>
      <c r="G557" s="54"/>
      <c r="H557" s="18"/>
    </row>
    <row r="558" spans="2:8" ht="15.75">
      <c r="B558" s="19"/>
      <c r="C558" s="56"/>
      <c r="D558" s="67"/>
      <c r="E558" s="58"/>
      <c r="G558" s="54"/>
      <c r="H558" s="18"/>
    </row>
    <row r="559" spans="2:8" ht="15.75">
      <c r="B559" s="19"/>
      <c r="C559" s="56"/>
      <c r="D559" s="67"/>
      <c r="E559" s="58"/>
      <c r="G559" s="54"/>
      <c r="H559" s="18"/>
    </row>
    <row r="560" spans="2:8" ht="15.75">
      <c r="B560" s="19"/>
      <c r="C560" s="62"/>
      <c r="D560" s="67"/>
      <c r="E560" s="58"/>
      <c r="G560" s="54"/>
      <c r="H560" s="18"/>
    </row>
    <row r="561" spans="2:8" ht="15.75">
      <c r="B561" s="19"/>
      <c r="C561" s="62"/>
      <c r="D561" s="67"/>
      <c r="E561" s="58"/>
      <c r="G561" s="54"/>
      <c r="H561" s="18"/>
    </row>
    <row r="562" spans="2:8" ht="15.75">
      <c r="B562" s="19"/>
      <c r="C562" s="62"/>
      <c r="D562" s="67"/>
      <c r="E562" s="58"/>
      <c r="G562" s="54"/>
      <c r="H562" s="18"/>
    </row>
    <row r="563" spans="2:8" ht="15.75">
      <c r="B563" s="19"/>
      <c r="C563" s="62"/>
      <c r="D563" s="67"/>
      <c r="E563" s="58"/>
      <c r="G563" s="54"/>
      <c r="H563" s="18"/>
    </row>
    <row r="564" spans="2:8" ht="15.75">
      <c r="B564" s="19"/>
      <c r="C564" s="56"/>
      <c r="D564" s="67"/>
      <c r="E564" s="58"/>
      <c r="G564" s="54"/>
      <c r="H564" s="18"/>
    </row>
    <row r="565" spans="2:8" ht="15.75">
      <c r="B565" s="19"/>
      <c r="C565" s="62"/>
      <c r="D565" s="67"/>
      <c r="E565" s="58"/>
      <c r="G565" s="54"/>
      <c r="H565" s="18"/>
    </row>
    <row r="566" spans="2:8" ht="15.75">
      <c r="B566" s="19"/>
      <c r="C566" s="62"/>
      <c r="D566" s="67"/>
      <c r="E566" s="58"/>
      <c r="G566" s="54"/>
      <c r="H566" s="18"/>
    </row>
    <row r="567" spans="2:8" ht="15.75">
      <c r="B567" s="19"/>
      <c r="C567" s="62"/>
      <c r="D567" s="67"/>
      <c r="E567" s="58"/>
      <c r="G567" s="54"/>
      <c r="H567" s="18"/>
    </row>
    <row r="568" spans="2:8" ht="15.75">
      <c r="B568" s="19"/>
      <c r="C568" s="56"/>
      <c r="D568" s="67"/>
      <c r="E568" s="58"/>
      <c r="G568" s="54"/>
      <c r="H568" s="18"/>
    </row>
    <row r="569" spans="2:8" ht="15.75">
      <c r="B569" s="19"/>
      <c r="C569" s="56"/>
      <c r="D569" s="67"/>
      <c r="E569" s="58"/>
      <c r="G569" s="54"/>
      <c r="H569" s="18"/>
    </row>
    <row r="570" spans="2:8" ht="15.75">
      <c r="B570" s="19"/>
      <c r="C570" s="56"/>
      <c r="D570" s="67"/>
      <c r="E570" s="58"/>
      <c r="G570" s="54"/>
      <c r="H570" s="18"/>
    </row>
    <row r="571" spans="2:8" ht="15.75">
      <c r="B571" s="19"/>
      <c r="C571" s="62"/>
      <c r="D571" s="63"/>
      <c r="E571" s="65"/>
      <c r="G571" s="54"/>
      <c r="H571" s="18"/>
    </row>
    <row r="572" spans="2:8" ht="15.75">
      <c r="B572" s="19"/>
      <c r="C572" s="62"/>
      <c r="D572" s="63"/>
      <c r="E572" s="58"/>
      <c r="G572" s="54"/>
      <c r="H572" s="18"/>
    </row>
    <row r="573" spans="2:8" ht="15.75">
      <c r="B573" s="19"/>
      <c r="C573" s="62"/>
      <c r="D573" s="63"/>
      <c r="E573" s="58"/>
      <c r="G573" s="54"/>
      <c r="H573" s="18"/>
    </row>
    <row r="574" spans="2:8" ht="15.75">
      <c r="B574" s="19"/>
      <c r="C574" s="62"/>
      <c r="D574" s="63"/>
      <c r="E574" s="58"/>
      <c r="G574" s="54"/>
      <c r="H574" s="18"/>
    </row>
    <row r="575" spans="2:8" ht="15.75">
      <c r="B575" s="19"/>
      <c r="C575" s="62"/>
      <c r="G575" s="54"/>
      <c r="H575" s="18"/>
    </row>
    <row r="576" spans="2:8" ht="15.75">
      <c r="G576" s="77"/>
      <c r="H576" s="18"/>
    </row>
    <row r="577" spans="7:8" ht="15.75">
      <c r="G577" s="77"/>
      <c r="H577" s="18"/>
    </row>
    <row r="578" spans="7:8" ht="15.75">
      <c r="G578" s="77"/>
      <c r="H578" s="18"/>
    </row>
    <row r="579" spans="7:8" ht="15.75">
      <c r="H579" s="18"/>
    </row>
    <row r="580" spans="7:8" ht="15.75">
      <c r="H580" s="18"/>
    </row>
  </sheetData>
  <mergeCells count="3">
    <mergeCell ref="B1:C1"/>
    <mergeCell ref="B2:C2"/>
    <mergeCell ref="F2:G2"/>
  </mergeCells>
  <printOptions gridLines="1"/>
  <pageMargins left="0.70866141732283472" right="0.17" top="0.41" bottom="0.34" header="0.31496062992125984" footer="0.3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8"/>
  <sheetViews>
    <sheetView topLeftCell="A121" workbookViewId="0">
      <selection activeCell="B5" sqref="B5"/>
    </sheetView>
  </sheetViews>
  <sheetFormatPr baseColWidth="10" defaultRowHeight="15"/>
  <cols>
    <col min="1" max="1" width="3.42578125" style="1" customWidth="1"/>
    <col min="2" max="2" width="10.85546875" style="100" customWidth="1"/>
    <col min="3" max="3" width="12.28515625" style="102" customWidth="1"/>
    <col min="4" max="4" width="37.5703125" style="108" bestFit="1" customWidth="1"/>
    <col min="5" max="5" width="50.5703125" style="109" customWidth="1"/>
    <col min="6" max="6" width="16.7109375" style="77" customWidth="1"/>
    <col min="7" max="7" width="14.140625" style="4" customWidth="1"/>
    <col min="8" max="8" width="13.7109375" style="7" bestFit="1" customWidth="1"/>
  </cols>
  <sheetData>
    <row r="1" spans="1:8" ht="23.25">
      <c r="B1" s="80" t="s">
        <v>17</v>
      </c>
      <c r="C1" s="81"/>
      <c r="D1" s="175">
        <v>150115967</v>
      </c>
      <c r="E1" s="83"/>
      <c r="G1" s="84"/>
    </row>
    <row r="2" spans="1:8" ht="23.25">
      <c r="A2" s="85"/>
      <c r="B2" s="216" t="s">
        <v>2</v>
      </c>
      <c r="C2" s="216"/>
      <c r="D2" s="82"/>
      <c r="E2" s="218" t="s">
        <v>22</v>
      </c>
      <c r="F2" s="218"/>
    </row>
    <row r="3" spans="1:8" ht="16.5" thickBot="1">
      <c r="A3" s="86"/>
      <c r="B3" s="87" t="s">
        <v>3</v>
      </c>
      <c r="C3" s="88" t="s">
        <v>4</v>
      </c>
      <c r="D3" s="89" t="s">
        <v>5</v>
      </c>
      <c r="E3" s="78" t="s">
        <v>6</v>
      </c>
      <c r="F3" s="90" t="s">
        <v>7</v>
      </c>
      <c r="G3" s="10" t="s">
        <v>8</v>
      </c>
      <c r="H3" s="10" t="s">
        <v>9</v>
      </c>
    </row>
    <row r="4" spans="1:8" ht="16.5" thickTop="1">
      <c r="B4" s="32">
        <v>40634</v>
      </c>
      <c r="C4" s="91"/>
      <c r="D4" s="14" t="s">
        <v>10</v>
      </c>
      <c r="E4" s="14" t="s">
        <v>10</v>
      </c>
      <c r="F4" s="33">
        <v>9939.8799999999992</v>
      </c>
      <c r="G4" s="15"/>
      <c r="H4" s="92">
        <f>F4</f>
        <v>9939.8799999999992</v>
      </c>
    </row>
    <row r="5" spans="1:8" ht="15.75">
      <c r="B5" s="34"/>
      <c r="C5" s="93"/>
      <c r="D5" s="14" t="s">
        <v>11</v>
      </c>
      <c r="E5" s="14" t="s">
        <v>12</v>
      </c>
      <c r="F5" s="33"/>
      <c r="G5" s="15"/>
      <c r="H5" s="92">
        <f>H4+F5-G5</f>
        <v>9939.8799999999992</v>
      </c>
    </row>
    <row r="6" spans="1:8" ht="15.75">
      <c r="B6" s="34"/>
      <c r="C6" s="93"/>
      <c r="D6" s="14"/>
      <c r="E6" s="14"/>
      <c r="F6" s="33"/>
      <c r="G6" s="15"/>
      <c r="H6" s="92">
        <f t="shared" ref="H6:H69" si="0">H5+F6-G6</f>
        <v>9939.8799999999992</v>
      </c>
    </row>
    <row r="7" spans="1:8" ht="15.75">
      <c r="A7" s="11"/>
      <c r="B7" s="32">
        <v>40634</v>
      </c>
      <c r="C7" s="91"/>
      <c r="D7" s="63" t="s">
        <v>13</v>
      </c>
      <c r="E7" s="14"/>
      <c r="F7" s="33">
        <v>46520</v>
      </c>
      <c r="G7" s="15"/>
      <c r="H7" s="92">
        <f t="shared" si="0"/>
        <v>56459.88</v>
      </c>
    </row>
    <row r="8" spans="1:8" ht="15.75">
      <c r="A8" s="11"/>
      <c r="B8" s="32"/>
      <c r="C8" s="91"/>
      <c r="D8" s="63" t="s">
        <v>14</v>
      </c>
      <c r="E8" s="29" t="s">
        <v>119</v>
      </c>
      <c r="F8" s="25">
        <v>33350</v>
      </c>
      <c r="G8" s="15"/>
      <c r="H8" s="92">
        <f t="shared" si="0"/>
        <v>89809.88</v>
      </c>
    </row>
    <row r="9" spans="1:8" ht="15.75">
      <c r="B9" s="34">
        <v>40634</v>
      </c>
      <c r="C9" s="93">
        <v>10039008</v>
      </c>
      <c r="D9" s="202" t="s">
        <v>260</v>
      </c>
      <c r="E9" s="202" t="s">
        <v>261</v>
      </c>
      <c r="F9" s="33"/>
      <c r="G9" s="15">
        <v>30913</v>
      </c>
      <c r="H9" s="92">
        <f t="shared" si="0"/>
        <v>58896.880000000005</v>
      </c>
    </row>
    <row r="10" spans="1:8" ht="15.75">
      <c r="A10" s="11"/>
      <c r="B10" s="32">
        <v>40637</v>
      </c>
      <c r="C10" s="91"/>
      <c r="D10" s="63" t="s">
        <v>13</v>
      </c>
      <c r="E10" s="52" t="s">
        <v>33</v>
      </c>
      <c r="F10" s="25">
        <v>135000</v>
      </c>
      <c r="G10" s="15"/>
      <c r="H10" s="92">
        <f t="shared" si="0"/>
        <v>193896.88</v>
      </c>
    </row>
    <row r="11" spans="1:8" ht="15.75">
      <c r="A11" s="11"/>
      <c r="B11" s="32"/>
      <c r="C11" s="91"/>
      <c r="D11" s="63" t="s">
        <v>14</v>
      </c>
      <c r="E11" s="52" t="s">
        <v>120</v>
      </c>
      <c r="F11" s="25">
        <v>47600</v>
      </c>
      <c r="G11" s="15"/>
      <c r="H11" s="92">
        <f t="shared" si="0"/>
        <v>241496.88</v>
      </c>
    </row>
    <row r="12" spans="1:8" ht="30">
      <c r="A12" s="11"/>
      <c r="B12" s="32"/>
      <c r="C12" s="91"/>
      <c r="D12" s="63" t="s">
        <v>13</v>
      </c>
      <c r="E12" s="52" t="s">
        <v>121</v>
      </c>
      <c r="F12" s="25">
        <v>69953.5</v>
      </c>
      <c r="G12" s="15"/>
      <c r="H12" s="92">
        <f t="shared" si="0"/>
        <v>311450.38</v>
      </c>
    </row>
    <row r="13" spans="1:8" ht="15.75">
      <c r="A13" s="11"/>
      <c r="B13" s="32">
        <v>40637</v>
      </c>
      <c r="C13" s="93">
        <v>20653008</v>
      </c>
      <c r="D13" s="27" t="s">
        <v>262</v>
      </c>
      <c r="E13" s="203" t="s">
        <v>263</v>
      </c>
      <c r="F13" s="33"/>
      <c r="G13" s="15">
        <v>47312.33</v>
      </c>
      <c r="H13" s="92">
        <f t="shared" si="0"/>
        <v>264138.05</v>
      </c>
    </row>
    <row r="14" spans="1:8" ht="30">
      <c r="A14" s="11"/>
      <c r="B14" s="32"/>
      <c r="C14" s="93">
        <v>17523008</v>
      </c>
      <c r="D14" s="27" t="s">
        <v>260</v>
      </c>
      <c r="E14" s="203" t="s">
        <v>264</v>
      </c>
      <c r="F14" s="33"/>
      <c r="G14" s="15">
        <v>8010</v>
      </c>
      <c r="H14" s="92">
        <f t="shared" si="0"/>
        <v>256128.05</v>
      </c>
    </row>
    <row r="15" spans="1:8" ht="15.75">
      <c r="A15" s="11"/>
      <c r="B15" s="32">
        <v>40638</v>
      </c>
      <c r="C15" s="93"/>
      <c r="D15" s="63" t="s">
        <v>14</v>
      </c>
      <c r="E15" s="176" t="s">
        <v>33</v>
      </c>
      <c r="F15" s="25">
        <v>45144.5</v>
      </c>
      <c r="G15" s="15"/>
      <c r="H15" s="92">
        <f t="shared" si="0"/>
        <v>301272.55</v>
      </c>
    </row>
    <row r="16" spans="1:8" ht="15.75">
      <c r="A16" s="11"/>
      <c r="B16" s="32"/>
      <c r="C16" s="93"/>
      <c r="D16" s="63" t="s">
        <v>13</v>
      </c>
      <c r="E16" s="52" t="s">
        <v>37</v>
      </c>
      <c r="F16" s="25">
        <v>130142</v>
      </c>
      <c r="G16" s="15"/>
      <c r="H16" s="92">
        <f t="shared" si="0"/>
        <v>431414.55</v>
      </c>
    </row>
    <row r="17" spans="1:8" ht="15.75">
      <c r="A17" s="11"/>
      <c r="B17" s="32"/>
      <c r="C17" s="91"/>
      <c r="D17" s="63" t="s">
        <v>14</v>
      </c>
      <c r="E17" s="52" t="s">
        <v>122</v>
      </c>
      <c r="F17" s="25">
        <v>30000</v>
      </c>
      <c r="G17" s="15"/>
      <c r="H17" s="92">
        <f t="shared" si="0"/>
        <v>461414.55</v>
      </c>
    </row>
    <row r="18" spans="1:8" ht="15.75">
      <c r="A18" s="11"/>
      <c r="B18" s="32"/>
      <c r="C18" s="91"/>
      <c r="D18" s="63" t="s">
        <v>13</v>
      </c>
      <c r="E18" s="52" t="s">
        <v>123</v>
      </c>
      <c r="F18" s="25">
        <v>31600</v>
      </c>
      <c r="G18" s="15"/>
      <c r="H18" s="92">
        <f t="shared" si="0"/>
        <v>493014.55</v>
      </c>
    </row>
    <row r="19" spans="1:8" ht="15.75">
      <c r="A19" s="11"/>
      <c r="B19" s="32"/>
      <c r="C19" s="91"/>
      <c r="D19" s="63" t="s">
        <v>14</v>
      </c>
      <c r="E19" s="52" t="s">
        <v>124</v>
      </c>
      <c r="F19" s="25">
        <v>74438.5</v>
      </c>
      <c r="G19" s="15"/>
      <c r="H19" s="92">
        <f t="shared" si="0"/>
        <v>567453.05000000005</v>
      </c>
    </row>
    <row r="20" spans="1:8" ht="15.75">
      <c r="A20" s="11"/>
      <c r="B20" s="32">
        <v>40638</v>
      </c>
      <c r="C20" s="91" t="s">
        <v>265</v>
      </c>
      <c r="D20" s="57" t="s">
        <v>266</v>
      </c>
      <c r="E20" s="24" t="s">
        <v>267</v>
      </c>
      <c r="F20" s="25"/>
      <c r="G20" s="15">
        <v>499035</v>
      </c>
      <c r="H20" s="92">
        <f t="shared" si="0"/>
        <v>68418.050000000047</v>
      </c>
    </row>
    <row r="21" spans="1:8" ht="24.75">
      <c r="A21" s="11"/>
      <c r="B21" s="32"/>
      <c r="C21" s="91" t="s">
        <v>268</v>
      </c>
      <c r="D21" s="22" t="s">
        <v>269</v>
      </c>
      <c r="E21" s="24" t="s">
        <v>270</v>
      </c>
      <c r="F21" s="25"/>
      <c r="G21" s="15">
        <v>7346.68</v>
      </c>
      <c r="H21" s="92">
        <f t="shared" si="0"/>
        <v>61071.370000000046</v>
      </c>
    </row>
    <row r="22" spans="1:8" ht="24.75">
      <c r="A22" s="11"/>
      <c r="B22" s="32"/>
      <c r="C22" s="91" t="s">
        <v>271</v>
      </c>
      <c r="D22" s="22" t="s">
        <v>269</v>
      </c>
      <c r="E22" s="24" t="s">
        <v>272</v>
      </c>
      <c r="F22" s="25"/>
      <c r="G22" s="15">
        <v>7346.68</v>
      </c>
      <c r="H22" s="92">
        <f t="shared" si="0"/>
        <v>53724.690000000046</v>
      </c>
    </row>
    <row r="23" spans="1:8" ht="26.25">
      <c r="A23" s="11"/>
      <c r="B23" s="32"/>
      <c r="C23" s="91" t="s">
        <v>273</v>
      </c>
      <c r="D23" s="57" t="s">
        <v>274</v>
      </c>
      <c r="E23" s="30" t="s">
        <v>275</v>
      </c>
      <c r="F23" s="25"/>
      <c r="G23" s="15">
        <v>7280</v>
      </c>
      <c r="H23" s="92">
        <f t="shared" si="0"/>
        <v>46444.690000000046</v>
      </c>
    </row>
    <row r="24" spans="1:8" ht="15.75">
      <c r="A24" s="11"/>
      <c r="B24" s="32">
        <v>40639</v>
      </c>
      <c r="C24" s="91"/>
      <c r="D24" s="63" t="s">
        <v>13</v>
      </c>
      <c r="E24" s="52" t="s">
        <v>142</v>
      </c>
      <c r="F24" s="25">
        <v>159400</v>
      </c>
      <c r="G24" s="15"/>
      <c r="H24" s="92">
        <f t="shared" si="0"/>
        <v>205844.69000000006</v>
      </c>
    </row>
    <row r="25" spans="1:8" ht="15.75">
      <c r="A25" s="11"/>
      <c r="B25" s="32"/>
      <c r="C25" s="91"/>
      <c r="D25" s="63" t="s">
        <v>14</v>
      </c>
      <c r="E25" s="52" t="s">
        <v>125</v>
      </c>
      <c r="F25" s="25">
        <v>25000</v>
      </c>
      <c r="G25" s="15"/>
      <c r="H25" s="92">
        <f t="shared" si="0"/>
        <v>230844.69000000006</v>
      </c>
    </row>
    <row r="26" spans="1:8" ht="15.75">
      <c r="A26" s="11"/>
      <c r="B26" s="32"/>
      <c r="C26" s="91"/>
      <c r="D26" s="63" t="s">
        <v>13</v>
      </c>
      <c r="E26" s="52" t="s">
        <v>126</v>
      </c>
      <c r="F26" s="25">
        <v>17620</v>
      </c>
      <c r="G26" s="15"/>
      <c r="H26" s="92">
        <f t="shared" si="0"/>
        <v>248464.69000000006</v>
      </c>
    </row>
    <row r="27" spans="1:8" ht="15.75">
      <c r="A27" s="11"/>
      <c r="B27" s="32"/>
      <c r="C27" s="91"/>
      <c r="D27" s="63" t="s">
        <v>14</v>
      </c>
      <c r="E27" s="52" t="s">
        <v>127</v>
      </c>
      <c r="F27" s="25">
        <v>16670</v>
      </c>
      <c r="G27" s="15"/>
      <c r="H27" s="92">
        <f t="shared" si="0"/>
        <v>265134.69000000006</v>
      </c>
    </row>
    <row r="28" spans="1:8" ht="15.75">
      <c r="A28" s="11"/>
      <c r="B28" s="32"/>
      <c r="C28" s="93"/>
      <c r="D28" s="63" t="s">
        <v>13</v>
      </c>
      <c r="E28" s="52" t="s">
        <v>128</v>
      </c>
      <c r="F28" s="25">
        <v>15681</v>
      </c>
      <c r="G28" s="15"/>
      <c r="H28" s="92">
        <f t="shared" si="0"/>
        <v>280815.69000000006</v>
      </c>
    </row>
    <row r="29" spans="1:8" ht="26.25">
      <c r="A29" s="11"/>
      <c r="B29" s="32">
        <v>40639</v>
      </c>
      <c r="C29" s="91" t="s">
        <v>276</v>
      </c>
      <c r="D29" s="57" t="s">
        <v>189</v>
      </c>
      <c r="E29" s="30" t="s">
        <v>277</v>
      </c>
      <c r="F29" s="25"/>
      <c r="G29" s="15">
        <v>277146</v>
      </c>
      <c r="H29" s="92">
        <f t="shared" si="0"/>
        <v>3669.6900000000605</v>
      </c>
    </row>
    <row r="30" spans="1:8" ht="15.75">
      <c r="A30" s="11"/>
      <c r="B30" s="32">
        <v>40640</v>
      </c>
      <c r="C30" s="93"/>
      <c r="D30" s="63" t="s">
        <v>14</v>
      </c>
      <c r="E30" s="52" t="s">
        <v>129</v>
      </c>
      <c r="F30" s="25">
        <v>100000</v>
      </c>
      <c r="G30" s="15"/>
      <c r="H30" s="92">
        <f t="shared" si="0"/>
        <v>103669.69000000006</v>
      </c>
    </row>
    <row r="31" spans="1:8" ht="15.75">
      <c r="A31" s="11"/>
      <c r="B31" s="32"/>
      <c r="C31" s="91"/>
      <c r="D31" s="63" t="s">
        <v>13</v>
      </c>
      <c r="E31" s="52" t="s">
        <v>130</v>
      </c>
      <c r="F31" s="25">
        <v>31650</v>
      </c>
      <c r="G31" s="15"/>
      <c r="H31" s="92">
        <f t="shared" si="0"/>
        <v>135319.69000000006</v>
      </c>
    </row>
    <row r="32" spans="1:8" ht="15.75">
      <c r="A32" s="11"/>
      <c r="B32" s="32"/>
      <c r="C32" s="91"/>
      <c r="D32" s="63" t="s">
        <v>14</v>
      </c>
      <c r="E32" s="52" t="s">
        <v>131</v>
      </c>
      <c r="F32" s="54">
        <v>122459.5</v>
      </c>
      <c r="G32" s="64"/>
      <c r="H32" s="92">
        <f t="shared" si="0"/>
        <v>257779.19000000006</v>
      </c>
    </row>
    <row r="33" spans="1:8" ht="15.75">
      <c r="A33" s="11"/>
      <c r="B33" s="32"/>
      <c r="C33" s="91"/>
      <c r="D33" s="63" t="s">
        <v>13</v>
      </c>
      <c r="E33" s="52" t="s">
        <v>129</v>
      </c>
      <c r="F33" s="25">
        <v>6045</v>
      </c>
      <c r="G33" s="15"/>
      <c r="H33" s="92">
        <f t="shared" si="0"/>
        <v>263824.19000000006</v>
      </c>
    </row>
    <row r="34" spans="1:8" ht="15.75">
      <c r="A34" s="11"/>
      <c r="B34" s="32"/>
      <c r="C34" s="93"/>
      <c r="D34" s="63" t="s">
        <v>14</v>
      </c>
      <c r="E34" s="52" t="s">
        <v>129</v>
      </c>
      <c r="F34" s="25">
        <v>100000</v>
      </c>
      <c r="G34" s="15"/>
      <c r="H34" s="92">
        <f t="shared" si="0"/>
        <v>363824.19000000006</v>
      </c>
    </row>
    <row r="35" spans="1:8" ht="15.75">
      <c r="A35" s="11"/>
      <c r="B35" s="32"/>
      <c r="C35" s="93"/>
      <c r="D35" s="63" t="s">
        <v>14</v>
      </c>
      <c r="E35" s="52" t="s">
        <v>174</v>
      </c>
      <c r="F35" s="25">
        <v>150000</v>
      </c>
      <c r="G35" s="15"/>
      <c r="H35" s="92">
        <f t="shared" si="0"/>
        <v>513824.19000000006</v>
      </c>
    </row>
    <row r="36" spans="1:8" ht="15.75">
      <c r="A36" s="11"/>
      <c r="B36" s="32">
        <v>40641</v>
      </c>
      <c r="C36" s="93"/>
      <c r="D36" s="63" t="s">
        <v>13</v>
      </c>
      <c r="E36" s="52" t="s">
        <v>132</v>
      </c>
      <c r="F36" s="25">
        <v>10000</v>
      </c>
      <c r="G36" s="15"/>
      <c r="H36" s="92">
        <f t="shared" si="0"/>
        <v>523824.19000000006</v>
      </c>
    </row>
    <row r="37" spans="1:8" ht="15.75">
      <c r="A37" s="11"/>
      <c r="B37" s="32"/>
      <c r="C37" s="93"/>
      <c r="D37" s="63" t="s">
        <v>14</v>
      </c>
      <c r="E37" s="52" t="s">
        <v>133</v>
      </c>
      <c r="F37" s="25">
        <v>20340</v>
      </c>
      <c r="G37" s="15"/>
      <c r="H37" s="92">
        <f t="shared" si="0"/>
        <v>544164.19000000006</v>
      </c>
    </row>
    <row r="38" spans="1:8" ht="26.25">
      <c r="A38" s="11"/>
      <c r="B38" s="32">
        <v>40641</v>
      </c>
      <c r="C38" s="91" t="s">
        <v>278</v>
      </c>
      <c r="D38" s="69" t="s">
        <v>279</v>
      </c>
      <c r="E38" s="30" t="s">
        <v>280</v>
      </c>
      <c r="F38" s="25"/>
      <c r="G38" s="15">
        <v>496964.87</v>
      </c>
      <c r="H38" s="92">
        <f t="shared" si="0"/>
        <v>47199.320000000065</v>
      </c>
    </row>
    <row r="39" spans="1:8" ht="15.75">
      <c r="A39" s="11"/>
      <c r="B39" s="32"/>
      <c r="C39" s="93">
        <v>89330012</v>
      </c>
      <c r="D39" s="63" t="s">
        <v>281</v>
      </c>
      <c r="E39" s="30" t="s">
        <v>282</v>
      </c>
      <c r="F39" s="25"/>
      <c r="G39" s="15">
        <v>37120</v>
      </c>
      <c r="H39" s="92">
        <f t="shared" si="0"/>
        <v>10079.320000000065</v>
      </c>
    </row>
    <row r="40" spans="1:8" ht="15.75">
      <c r="A40" s="11"/>
      <c r="B40" s="32">
        <v>40642</v>
      </c>
      <c r="C40" s="91" t="s">
        <v>283</v>
      </c>
      <c r="D40" s="57" t="s">
        <v>284</v>
      </c>
      <c r="E40" s="30" t="s">
        <v>285</v>
      </c>
      <c r="F40" s="25"/>
      <c r="G40" s="15">
        <v>251168</v>
      </c>
      <c r="H40" s="92">
        <f t="shared" si="0"/>
        <v>-241088.67999999993</v>
      </c>
    </row>
    <row r="41" spans="1:8" ht="15.75">
      <c r="A41" s="11"/>
      <c r="B41" s="32"/>
      <c r="C41" s="91" t="s">
        <v>286</v>
      </c>
      <c r="D41" s="57" t="s">
        <v>284</v>
      </c>
      <c r="E41" s="30" t="s">
        <v>287</v>
      </c>
      <c r="F41" s="25"/>
      <c r="G41" s="15">
        <v>253048</v>
      </c>
      <c r="H41" s="92">
        <f t="shared" si="0"/>
        <v>-494136.67999999993</v>
      </c>
    </row>
    <row r="42" spans="1:8" ht="15.75">
      <c r="A42" s="11"/>
      <c r="B42" s="32"/>
      <c r="C42" s="91" t="s">
        <v>288</v>
      </c>
      <c r="D42" s="94" t="s">
        <v>219</v>
      </c>
      <c r="E42" s="95" t="s">
        <v>219</v>
      </c>
      <c r="F42" s="25"/>
      <c r="G42" s="15">
        <v>0</v>
      </c>
      <c r="H42" s="92">
        <f t="shared" si="0"/>
        <v>-494136.67999999993</v>
      </c>
    </row>
    <row r="43" spans="1:8" ht="24.75">
      <c r="A43" s="11"/>
      <c r="B43" s="32"/>
      <c r="C43" s="91" t="s">
        <v>289</v>
      </c>
      <c r="D43" s="22" t="s">
        <v>269</v>
      </c>
      <c r="E43" s="24" t="s">
        <v>290</v>
      </c>
      <c r="F43" s="25"/>
      <c r="G43" s="15">
        <v>7946.68</v>
      </c>
      <c r="H43" s="92">
        <f t="shared" si="0"/>
        <v>-502083.35999999993</v>
      </c>
    </row>
    <row r="44" spans="1:8" ht="24.75">
      <c r="A44" s="11"/>
      <c r="B44" s="32"/>
      <c r="C44" s="91" t="s">
        <v>291</v>
      </c>
      <c r="D44" s="22" t="s">
        <v>269</v>
      </c>
      <c r="E44" s="24" t="s">
        <v>292</v>
      </c>
      <c r="F44" s="25"/>
      <c r="G44" s="15">
        <v>7946.683</v>
      </c>
      <c r="H44" s="92">
        <f t="shared" si="0"/>
        <v>-510030.04299999995</v>
      </c>
    </row>
    <row r="45" spans="1:8" ht="36.75">
      <c r="A45" s="11"/>
      <c r="B45" s="32"/>
      <c r="C45" s="93">
        <v>72108008</v>
      </c>
      <c r="D45" s="22" t="s">
        <v>260</v>
      </c>
      <c r="E45" s="24" t="s">
        <v>293</v>
      </c>
      <c r="F45" s="25"/>
      <c r="G45" s="15">
        <v>14303</v>
      </c>
      <c r="H45" s="92">
        <f t="shared" si="0"/>
        <v>-524333.04299999995</v>
      </c>
    </row>
    <row r="46" spans="1:8" ht="15.75">
      <c r="A46" s="11"/>
      <c r="B46" s="32">
        <v>40644</v>
      </c>
      <c r="C46" s="91"/>
      <c r="D46" s="63" t="s">
        <v>13</v>
      </c>
      <c r="E46" s="52" t="s">
        <v>54</v>
      </c>
      <c r="F46" s="25">
        <v>200000</v>
      </c>
      <c r="G46" s="15"/>
      <c r="H46" s="92">
        <f t="shared" si="0"/>
        <v>-324333.04299999995</v>
      </c>
    </row>
    <row r="47" spans="1:8" ht="15.75">
      <c r="A47" s="11"/>
      <c r="B47" s="32"/>
      <c r="C47" s="91"/>
      <c r="D47" s="63" t="s">
        <v>14</v>
      </c>
      <c r="E47" s="52" t="s">
        <v>346</v>
      </c>
      <c r="F47" s="25">
        <v>39145</v>
      </c>
      <c r="G47" s="15"/>
      <c r="H47" s="92">
        <f t="shared" si="0"/>
        <v>-285188.04299999995</v>
      </c>
    </row>
    <row r="48" spans="1:8" ht="15.75">
      <c r="A48" s="11"/>
      <c r="B48" s="32"/>
      <c r="C48" s="91"/>
      <c r="D48" s="63" t="s">
        <v>13</v>
      </c>
      <c r="E48" s="52" t="s">
        <v>134</v>
      </c>
      <c r="F48" s="25">
        <v>54320</v>
      </c>
      <c r="G48" s="15"/>
      <c r="H48" s="92">
        <f t="shared" si="0"/>
        <v>-230868.04299999995</v>
      </c>
    </row>
    <row r="49" spans="1:8" ht="15.75">
      <c r="A49" s="11"/>
      <c r="B49" s="32"/>
      <c r="C49" s="91"/>
      <c r="D49" s="63" t="s">
        <v>13</v>
      </c>
      <c r="E49" s="52" t="s">
        <v>135</v>
      </c>
      <c r="F49" s="25">
        <v>33000</v>
      </c>
      <c r="G49" s="15"/>
      <c r="H49" s="92">
        <f t="shared" si="0"/>
        <v>-197868.04299999995</v>
      </c>
    </row>
    <row r="50" spans="1:8" ht="15.75">
      <c r="A50" s="11"/>
      <c r="B50" s="32"/>
      <c r="C50" s="91"/>
      <c r="D50" s="63" t="s">
        <v>14</v>
      </c>
      <c r="E50" s="52" t="s">
        <v>136</v>
      </c>
      <c r="F50" s="25">
        <v>120000</v>
      </c>
      <c r="G50" s="15"/>
      <c r="H50" s="92">
        <f t="shared" si="0"/>
        <v>-77868.042999999947</v>
      </c>
    </row>
    <row r="51" spans="1:8" ht="15.75">
      <c r="A51" s="11"/>
      <c r="B51" s="32"/>
      <c r="C51" s="91"/>
      <c r="D51" s="63" t="s">
        <v>13</v>
      </c>
      <c r="E51" s="52" t="s">
        <v>137</v>
      </c>
      <c r="F51" s="25">
        <v>29100</v>
      </c>
      <c r="G51" s="15"/>
      <c r="H51" s="92">
        <f t="shared" si="0"/>
        <v>-48768.042999999947</v>
      </c>
    </row>
    <row r="52" spans="1:8" ht="15.75">
      <c r="A52" s="11"/>
      <c r="B52" s="32">
        <v>40645</v>
      </c>
      <c r="C52" s="93"/>
      <c r="D52" s="63" t="s">
        <v>14</v>
      </c>
      <c r="E52" s="52" t="s">
        <v>157</v>
      </c>
      <c r="F52" s="25">
        <v>82261</v>
      </c>
      <c r="G52" s="15"/>
      <c r="H52" s="92">
        <f t="shared" si="0"/>
        <v>33492.957000000053</v>
      </c>
    </row>
    <row r="53" spans="1:8" ht="15.75">
      <c r="A53" s="11"/>
      <c r="B53" s="32">
        <v>40646</v>
      </c>
      <c r="C53" s="91"/>
      <c r="D53" s="63" t="s">
        <v>14</v>
      </c>
      <c r="E53" s="52" t="s">
        <v>56</v>
      </c>
      <c r="F53" s="25">
        <v>166137.5</v>
      </c>
      <c r="G53" s="15"/>
      <c r="H53" s="92">
        <f t="shared" si="0"/>
        <v>199630.45700000005</v>
      </c>
    </row>
    <row r="54" spans="1:8" ht="15.75">
      <c r="A54" s="11"/>
      <c r="B54" s="32"/>
      <c r="C54" s="93"/>
      <c r="D54" s="63" t="s">
        <v>13</v>
      </c>
      <c r="E54" s="52" t="s">
        <v>138</v>
      </c>
      <c r="F54" s="25">
        <v>29300</v>
      </c>
      <c r="G54" s="15"/>
      <c r="H54" s="92">
        <f t="shared" si="0"/>
        <v>228930.45700000005</v>
      </c>
    </row>
    <row r="55" spans="1:8" ht="15.75">
      <c r="A55" s="11"/>
      <c r="B55" s="32"/>
      <c r="C55" s="93"/>
      <c r="D55" s="63" t="s">
        <v>14</v>
      </c>
      <c r="E55" s="52" t="s">
        <v>139</v>
      </c>
      <c r="F55" s="25">
        <v>364467</v>
      </c>
      <c r="G55" s="15"/>
      <c r="H55" s="92">
        <f t="shared" si="0"/>
        <v>593397.45700000005</v>
      </c>
    </row>
    <row r="56" spans="1:8" ht="15.75">
      <c r="A56" s="11"/>
      <c r="B56" s="32"/>
      <c r="C56" s="93"/>
      <c r="D56" s="63" t="s">
        <v>13</v>
      </c>
      <c r="E56" s="52" t="s">
        <v>140</v>
      </c>
      <c r="F56" s="25">
        <v>36700</v>
      </c>
      <c r="G56" s="15"/>
      <c r="H56" s="92">
        <f t="shared" si="0"/>
        <v>630097.45700000005</v>
      </c>
    </row>
    <row r="57" spans="1:8" ht="24.75">
      <c r="A57" s="11"/>
      <c r="B57" s="32">
        <v>40646</v>
      </c>
      <c r="C57" s="91" t="s">
        <v>294</v>
      </c>
      <c r="D57" s="69" t="s">
        <v>279</v>
      </c>
      <c r="E57" s="24" t="s">
        <v>295</v>
      </c>
      <c r="F57" s="25"/>
      <c r="G57" s="15">
        <v>547251.78</v>
      </c>
      <c r="H57" s="92">
        <f t="shared" si="0"/>
        <v>82845.677000000025</v>
      </c>
    </row>
    <row r="58" spans="1:8" ht="15.75">
      <c r="A58" s="11"/>
      <c r="B58" s="32">
        <v>40647</v>
      </c>
      <c r="C58" s="93"/>
      <c r="D58" s="63" t="s">
        <v>13</v>
      </c>
      <c r="E58" s="52" t="s">
        <v>143</v>
      </c>
      <c r="F58" s="25">
        <v>28850</v>
      </c>
      <c r="G58" s="15"/>
      <c r="H58" s="92">
        <f t="shared" si="0"/>
        <v>111695.67700000003</v>
      </c>
    </row>
    <row r="59" spans="1:8" ht="15.75">
      <c r="A59" s="11"/>
      <c r="B59" s="32"/>
      <c r="C59" s="93"/>
      <c r="D59" s="63" t="s">
        <v>14</v>
      </c>
      <c r="E59" s="52" t="s">
        <v>83</v>
      </c>
      <c r="F59" s="25">
        <v>80000</v>
      </c>
      <c r="G59" s="15"/>
      <c r="H59" s="92">
        <f t="shared" si="0"/>
        <v>191695.67700000003</v>
      </c>
    </row>
    <row r="60" spans="1:8" ht="15.75">
      <c r="A60" s="11"/>
      <c r="B60" s="32">
        <v>40648</v>
      </c>
      <c r="C60" s="91"/>
      <c r="D60" s="63" t="s">
        <v>14</v>
      </c>
      <c r="E60" s="52" t="s">
        <v>54</v>
      </c>
      <c r="F60" s="25">
        <v>3911</v>
      </c>
      <c r="G60" s="15"/>
      <c r="H60" s="92">
        <f t="shared" si="0"/>
        <v>195606.67700000003</v>
      </c>
    </row>
    <row r="61" spans="1:8" ht="15.75">
      <c r="A61" s="11"/>
      <c r="B61" s="32"/>
      <c r="C61" s="93"/>
      <c r="D61" s="63" t="s">
        <v>13</v>
      </c>
      <c r="E61" s="52" t="s">
        <v>76</v>
      </c>
      <c r="F61" s="25">
        <v>90000</v>
      </c>
      <c r="G61" s="15"/>
      <c r="H61" s="92">
        <f t="shared" si="0"/>
        <v>285606.67700000003</v>
      </c>
    </row>
    <row r="62" spans="1:8" ht="15.75">
      <c r="A62" s="11"/>
      <c r="B62" s="32"/>
      <c r="C62" s="93"/>
      <c r="D62" s="63" t="s">
        <v>13</v>
      </c>
      <c r="E62" s="52" t="s">
        <v>141</v>
      </c>
      <c r="F62" s="25">
        <v>32538.6</v>
      </c>
      <c r="G62" s="15"/>
      <c r="H62" s="92">
        <f t="shared" si="0"/>
        <v>318145.277</v>
      </c>
    </row>
    <row r="63" spans="1:8" ht="15.75">
      <c r="A63" s="11"/>
      <c r="B63" s="32"/>
      <c r="C63" s="91"/>
      <c r="D63" s="63" t="s">
        <v>14</v>
      </c>
      <c r="E63" s="52" t="s">
        <v>83</v>
      </c>
      <c r="F63" s="25">
        <v>45000</v>
      </c>
      <c r="G63" s="15"/>
      <c r="H63" s="92">
        <f t="shared" si="0"/>
        <v>363145.277</v>
      </c>
    </row>
    <row r="64" spans="1:8" ht="15.75">
      <c r="A64" s="11"/>
      <c r="B64" s="32"/>
      <c r="C64" s="91"/>
      <c r="D64" s="63" t="s">
        <v>14</v>
      </c>
      <c r="E64" s="52" t="s">
        <v>144</v>
      </c>
      <c r="F64" s="25">
        <v>22043.5</v>
      </c>
      <c r="G64" s="15"/>
      <c r="H64" s="92">
        <f t="shared" si="0"/>
        <v>385188.777</v>
      </c>
    </row>
    <row r="65" spans="1:8" ht="24.75">
      <c r="A65" s="11"/>
      <c r="B65" s="32">
        <v>40648</v>
      </c>
      <c r="C65" s="91" t="s">
        <v>296</v>
      </c>
      <c r="D65" s="63" t="s">
        <v>279</v>
      </c>
      <c r="E65" s="24" t="s">
        <v>297</v>
      </c>
      <c r="F65" s="25"/>
      <c r="G65" s="15">
        <v>118165.49</v>
      </c>
      <c r="H65" s="92">
        <f t="shared" si="0"/>
        <v>267023.28700000001</v>
      </c>
    </row>
    <row r="66" spans="1:8" ht="30">
      <c r="A66" s="11"/>
      <c r="B66" s="32"/>
      <c r="C66" s="91" t="s">
        <v>298</v>
      </c>
      <c r="D66" s="63" t="s">
        <v>279</v>
      </c>
      <c r="E66" s="53" t="s">
        <v>299</v>
      </c>
      <c r="F66" s="25"/>
      <c r="G66" s="15">
        <v>196114.63</v>
      </c>
      <c r="H66" s="92">
        <f t="shared" si="0"/>
        <v>70908.657000000007</v>
      </c>
    </row>
    <row r="67" spans="1:8" ht="15.75">
      <c r="A67" s="11"/>
      <c r="B67" s="32"/>
      <c r="C67" s="91" t="s">
        <v>300</v>
      </c>
      <c r="D67" s="94" t="s">
        <v>219</v>
      </c>
      <c r="E67" s="95" t="s">
        <v>219</v>
      </c>
      <c r="F67" s="25"/>
      <c r="G67" s="15">
        <v>0</v>
      </c>
      <c r="H67" s="92">
        <f t="shared" si="0"/>
        <v>70908.657000000007</v>
      </c>
    </row>
    <row r="68" spans="1:8" ht="24.75">
      <c r="A68" s="11"/>
      <c r="B68" s="32"/>
      <c r="C68" s="93">
        <v>17784021</v>
      </c>
      <c r="D68" s="69" t="s">
        <v>260</v>
      </c>
      <c r="E68" s="24" t="s">
        <v>301</v>
      </c>
      <c r="F68" s="25"/>
      <c r="G68" s="15">
        <v>27961</v>
      </c>
      <c r="H68" s="92">
        <f t="shared" si="0"/>
        <v>42947.657000000007</v>
      </c>
    </row>
    <row r="69" spans="1:8" ht="15.75">
      <c r="A69" s="11"/>
      <c r="B69" s="32">
        <v>40651</v>
      </c>
      <c r="C69" s="91"/>
      <c r="D69" s="63" t="s">
        <v>13</v>
      </c>
      <c r="E69" s="52" t="s">
        <v>78</v>
      </c>
      <c r="F69" s="25">
        <v>90000</v>
      </c>
      <c r="G69" s="15"/>
      <c r="H69" s="92">
        <f t="shared" si="0"/>
        <v>132947.65700000001</v>
      </c>
    </row>
    <row r="70" spans="1:8" ht="15.75">
      <c r="A70" s="11"/>
      <c r="B70" s="32"/>
      <c r="C70" s="93"/>
      <c r="D70" s="63" t="s">
        <v>14</v>
      </c>
      <c r="E70" s="52" t="s">
        <v>145</v>
      </c>
      <c r="F70" s="25">
        <v>24550</v>
      </c>
      <c r="G70" s="15"/>
      <c r="H70" s="92">
        <f t="shared" ref="H70:H131" si="1">H69+F70-G70</f>
        <v>157497.65700000001</v>
      </c>
    </row>
    <row r="71" spans="1:8" ht="15.75">
      <c r="A71" s="11"/>
      <c r="B71" s="32"/>
      <c r="C71" s="91"/>
      <c r="D71" s="63" t="s">
        <v>13</v>
      </c>
      <c r="E71" s="52" t="s">
        <v>146</v>
      </c>
      <c r="F71" s="25">
        <v>33400</v>
      </c>
      <c r="G71" s="15"/>
      <c r="H71" s="92">
        <f t="shared" si="1"/>
        <v>190897.65700000001</v>
      </c>
    </row>
    <row r="72" spans="1:8" ht="15.75">
      <c r="A72" s="11"/>
      <c r="B72" s="32"/>
      <c r="C72" s="93"/>
      <c r="D72" s="63" t="s">
        <v>14</v>
      </c>
      <c r="E72" s="52" t="s">
        <v>147</v>
      </c>
      <c r="F72" s="25">
        <v>44280</v>
      </c>
      <c r="G72" s="15"/>
      <c r="H72" s="92">
        <f t="shared" si="1"/>
        <v>235177.65700000001</v>
      </c>
    </row>
    <row r="73" spans="1:8" ht="15.75">
      <c r="A73" s="11"/>
      <c r="B73" s="32"/>
      <c r="C73" s="93"/>
      <c r="D73" s="63" t="s">
        <v>13</v>
      </c>
      <c r="E73" s="52" t="s">
        <v>84</v>
      </c>
      <c r="F73" s="25">
        <v>135000</v>
      </c>
      <c r="G73" s="15"/>
      <c r="H73" s="92">
        <f t="shared" si="1"/>
        <v>370177.65700000001</v>
      </c>
    </row>
    <row r="74" spans="1:8" ht="15.75">
      <c r="A74" s="11"/>
      <c r="B74" s="32"/>
      <c r="C74" s="91"/>
      <c r="D74" s="63" t="s">
        <v>14</v>
      </c>
      <c r="E74" s="52" t="s">
        <v>84</v>
      </c>
      <c r="F74" s="25">
        <v>140000</v>
      </c>
      <c r="G74" s="15"/>
      <c r="H74" s="92">
        <f t="shared" si="1"/>
        <v>510177.65700000001</v>
      </c>
    </row>
    <row r="75" spans="1:8" ht="15.75">
      <c r="A75" s="11"/>
      <c r="B75" s="32"/>
      <c r="C75" s="91"/>
      <c r="D75" s="63" t="s">
        <v>13</v>
      </c>
      <c r="E75" s="52" t="s">
        <v>148</v>
      </c>
      <c r="F75" s="25">
        <v>35263.5</v>
      </c>
      <c r="G75" s="15"/>
      <c r="H75" s="92">
        <f t="shared" si="1"/>
        <v>545441.15700000001</v>
      </c>
    </row>
    <row r="76" spans="1:8" ht="15.75">
      <c r="A76" s="11"/>
      <c r="B76" s="32"/>
      <c r="C76" s="91"/>
      <c r="D76" s="63" t="s">
        <v>14</v>
      </c>
      <c r="E76" s="52" t="s">
        <v>149</v>
      </c>
      <c r="F76" s="25">
        <v>55078.7</v>
      </c>
      <c r="G76" s="15"/>
      <c r="H76" s="92">
        <f t="shared" si="1"/>
        <v>600519.85699999996</v>
      </c>
    </row>
    <row r="77" spans="1:8" ht="15.75">
      <c r="A77" s="11"/>
      <c r="B77" s="32">
        <v>40651</v>
      </c>
      <c r="C77" s="91" t="s">
        <v>302</v>
      </c>
      <c r="D77" s="63" t="s">
        <v>284</v>
      </c>
      <c r="E77" s="24" t="s">
        <v>303</v>
      </c>
      <c r="F77" s="25"/>
      <c r="G77" s="15">
        <v>245220</v>
      </c>
      <c r="H77" s="92">
        <f t="shared" si="1"/>
        <v>355299.85699999996</v>
      </c>
    </row>
    <row r="78" spans="1:8" ht="24.75">
      <c r="A78" s="11"/>
      <c r="B78" s="32"/>
      <c r="C78" s="91" t="s">
        <v>304</v>
      </c>
      <c r="D78" s="22" t="s">
        <v>269</v>
      </c>
      <c r="E78" s="24" t="s">
        <v>305</v>
      </c>
      <c r="F78" s="54"/>
      <c r="G78" s="64">
        <v>7946.68</v>
      </c>
      <c r="H78" s="92">
        <f t="shared" si="1"/>
        <v>347353.17699999997</v>
      </c>
    </row>
    <row r="79" spans="1:8" ht="15.75">
      <c r="A79" s="11"/>
      <c r="B79" s="32"/>
      <c r="C79" s="93">
        <v>58737003</v>
      </c>
      <c r="D79" s="22" t="s">
        <v>306</v>
      </c>
      <c r="E79" s="24" t="s">
        <v>307</v>
      </c>
      <c r="F79" s="54"/>
      <c r="G79" s="64">
        <v>5507.32</v>
      </c>
      <c r="H79" s="92">
        <f t="shared" si="1"/>
        <v>341845.85699999996</v>
      </c>
    </row>
    <row r="80" spans="1:8" ht="15.75">
      <c r="A80" s="11"/>
      <c r="B80" s="32"/>
      <c r="C80" s="93"/>
      <c r="D80" s="22" t="s">
        <v>11</v>
      </c>
      <c r="E80" s="24" t="s">
        <v>308</v>
      </c>
      <c r="F80" s="54"/>
      <c r="G80" s="64">
        <v>41585.43</v>
      </c>
      <c r="H80" s="92">
        <f t="shared" si="1"/>
        <v>300260.42699999997</v>
      </c>
    </row>
    <row r="81" spans="1:8" ht="15.75">
      <c r="A81" s="11"/>
      <c r="B81" s="32"/>
      <c r="C81" s="93">
        <v>4077019</v>
      </c>
      <c r="D81" s="58" t="s">
        <v>281</v>
      </c>
      <c r="E81" s="24" t="s">
        <v>309</v>
      </c>
      <c r="F81" s="54"/>
      <c r="G81" s="64"/>
      <c r="H81" s="92">
        <f t="shared" si="1"/>
        <v>300260.42699999997</v>
      </c>
    </row>
    <row r="82" spans="1:8" ht="15.75">
      <c r="A82" s="11"/>
      <c r="B82" s="32"/>
      <c r="C82" s="93">
        <v>18609008</v>
      </c>
      <c r="D82" s="37" t="s">
        <v>281</v>
      </c>
      <c r="E82" s="24" t="s">
        <v>310</v>
      </c>
      <c r="F82" s="54"/>
      <c r="G82" s="64">
        <v>18560</v>
      </c>
      <c r="H82" s="92">
        <f t="shared" si="1"/>
        <v>281700.42699999997</v>
      </c>
    </row>
    <row r="83" spans="1:8" ht="15.75">
      <c r="A83" s="11"/>
      <c r="B83" s="32"/>
      <c r="C83" s="93">
        <v>4077012</v>
      </c>
      <c r="D83" s="22" t="s">
        <v>311</v>
      </c>
      <c r="E83" s="204" t="s">
        <v>312</v>
      </c>
      <c r="F83" s="54"/>
      <c r="G83" s="64"/>
      <c r="H83" s="92">
        <f t="shared" si="1"/>
        <v>281700.42699999997</v>
      </c>
    </row>
    <row r="84" spans="1:8" ht="15.75">
      <c r="A84" s="11"/>
      <c r="B84" s="32"/>
      <c r="C84" s="93">
        <v>18609014</v>
      </c>
      <c r="D84" s="22" t="s">
        <v>311</v>
      </c>
      <c r="E84" s="204" t="s">
        <v>313</v>
      </c>
      <c r="F84" s="54"/>
      <c r="G84" s="64">
        <v>18560</v>
      </c>
      <c r="H84" s="92">
        <f t="shared" si="1"/>
        <v>263140.42699999997</v>
      </c>
    </row>
    <row r="85" spans="1:8" ht="24.75">
      <c r="A85" s="11"/>
      <c r="B85" s="32"/>
      <c r="C85" s="93">
        <v>76062013</v>
      </c>
      <c r="D85" s="22" t="s">
        <v>260</v>
      </c>
      <c r="E85" s="24" t="s">
        <v>314</v>
      </c>
      <c r="F85" s="54"/>
      <c r="G85" s="64">
        <v>36120</v>
      </c>
      <c r="H85" s="92">
        <f t="shared" si="1"/>
        <v>227020.42699999997</v>
      </c>
    </row>
    <row r="86" spans="1:8" ht="15.75">
      <c r="A86" s="11"/>
      <c r="B86" s="32">
        <v>40652</v>
      </c>
      <c r="C86" s="91"/>
      <c r="D86" s="63" t="s">
        <v>13</v>
      </c>
      <c r="E86" s="52" t="s">
        <v>150</v>
      </c>
      <c r="F86" s="25">
        <v>30500</v>
      </c>
      <c r="G86" s="15"/>
      <c r="H86" s="92">
        <f t="shared" si="1"/>
        <v>257520.42699999997</v>
      </c>
    </row>
    <row r="87" spans="1:8" ht="15.75">
      <c r="A87" s="11"/>
      <c r="B87" s="32"/>
      <c r="C87" s="91"/>
      <c r="D87" s="63" t="s">
        <v>13</v>
      </c>
      <c r="E87" s="52" t="s">
        <v>148</v>
      </c>
      <c r="F87" s="25">
        <v>30359.5</v>
      </c>
      <c r="G87" s="15"/>
      <c r="H87" s="92">
        <f t="shared" si="1"/>
        <v>287879.92699999997</v>
      </c>
    </row>
    <row r="88" spans="1:8" ht="24.75">
      <c r="A88" s="11"/>
      <c r="B88" s="32">
        <v>40652</v>
      </c>
      <c r="C88" s="91" t="s">
        <v>315</v>
      </c>
      <c r="D88" s="22" t="s">
        <v>269</v>
      </c>
      <c r="E88" s="24" t="s">
        <v>316</v>
      </c>
      <c r="F88" s="25"/>
      <c r="G88" s="15">
        <v>7946.68</v>
      </c>
      <c r="H88" s="92">
        <f t="shared" si="1"/>
        <v>279933.24699999997</v>
      </c>
    </row>
    <row r="89" spans="1:8" ht="24.75">
      <c r="A89" s="11"/>
      <c r="B89" s="32"/>
      <c r="C89" s="91" t="s">
        <v>317</v>
      </c>
      <c r="D89" s="63" t="s">
        <v>284</v>
      </c>
      <c r="E89" s="24" t="s">
        <v>318</v>
      </c>
      <c r="F89" s="25"/>
      <c r="G89" s="15">
        <v>245769</v>
      </c>
      <c r="H89" s="92">
        <f t="shared" si="1"/>
        <v>34164.246999999974</v>
      </c>
    </row>
    <row r="90" spans="1:8" ht="15.75">
      <c r="A90" s="11"/>
      <c r="B90" s="12">
        <v>40653</v>
      </c>
      <c r="C90" s="91"/>
      <c r="D90" s="63" t="s">
        <v>14</v>
      </c>
      <c r="E90" s="52" t="s">
        <v>151</v>
      </c>
      <c r="F90" s="25">
        <v>19470</v>
      </c>
      <c r="G90" s="15"/>
      <c r="H90" s="92">
        <f t="shared" si="1"/>
        <v>53634.246999999974</v>
      </c>
    </row>
    <row r="91" spans="1:8" ht="15.75">
      <c r="A91" s="11"/>
      <c r="B91" s="96"/>
      <c r="C91" s="91"/>
      <c r="D91" s="63" t="s">
        <v>13</v>
      </c>
      <c r="E91" s="52" t="s">
        <v>152</v>
      </c>
      <c r="F91" s="25">
        <v>175000</v>
      </c>
      <c r="G91" s="15"/>
      <c r="H91" s="92">
        <f t="shared" si="1"/>
        <v>228634.24699999997</v>
      </c>
    </row>
    <row r="92" spans="1:8" ht="15.75">
      <c r="A92" s="11"/>
      <c r="B92" s="32"/>
      <c r="C92" s="93"/>
      <c r="D92" s="63" t="s">
        <v>14</v>
      </c>
      <c r="E92" s="52" t="s">
        <v>153</v>
      </c>
      <c r="F92" s="25">
        <v>75484.5</v>
      </c>
      <c r="G92" s="15"/>
      <c r="H92" s="92">
        <f t="shared" si="1"/>
        <v>304118.74699999997</v>
      </c>
    </row>
    <row r="93" spans="1:8" ht="15.75">
      <c r="A93" s="11"/>
      <c r="B93" s="32"/>
      <c r="C93" s="93"/>
      <c r="D93" s="63" t="s">
        <v>14</v>
      </c>
      <c r="E93" s="52" t="s">
        <v>158</v>
      </c>
      <c r="F93" s="25">
        <v>61133</v>
      </c>
      <c r="G93" s="15"/>
      <c r="H93" s="92">
        <f t="shared" si="1"/>
        <v>365251.74699999997</v>
      </c>
    </row>
    <row r="94" spans="1:8" ht="24.75">
      <c r="A94" s="11"/>
      <c r="B94" s="32">
        <v>40653</v>
      </c>
      <c r="C94" s="91" t="s">
        <v>319</v>
      </c>
      <c r="D94" s="63" t="s">
        <v>189</v>
      </c>
      <c r="E94" s="24" t="s">
        <v>320</v>
      </c>
      <c r="F94" s="25"/>
      <c r="G94" s="15">
        <v>319672</v>
      </c>
      <c r="H94" s="92">
        <f t="shared" si="1"/>
        <v>45579.746999999974</v>
      </c>
    </row>
    <row r="95" spans="1:8" ht="15.75">
      <c r="A95" s="11" t="s">
        <v>15</v>
      </c>
      <c r="B95" s="12">
        <v>40658</v>
      </c>
      <c r="C95" s="93"/>
      <c r="D95" s="63" t="s">
        <v>13</v>
      </c>
      <c r="E95" s="52" t="s">
        <v>96</v>
      </c>
      <c r="F95" s="25">
        <v>205000</v>
      </c>
      <c r="G95" s="15"/>
      <c r="H95" s="92">
        <f t="shared" si="1"/>
        <v>250579.74699999997</v>
      </c>
    </row>
    <row r="96" spans="1:8" ht="15.75">
      <c r="A96" s="11"/>
      <c r="B96" s="12"/>
      <c r="C96" s="93"/>
      <c r="D96" s="63" t="s">
        <v>14</v>
      </c>
      <c r="E96" s="52" t="s">
        <v>154</v>
      </c>
      <c r="F96" s="25">
        <v>32358.5</v>
      </c>
      <c r="G96" s="15"/>
      <c r="H96" s="92">
        <f t="shared" si="1"/>
        <v>282938.24699999997</v>
      </c>
    </row>
    <row r="97" spans="1:8" ht="15.75">
      <c r="A97" s="11"/>
      <c r="B97" s="32"/>
      <c r="C97" s="93"/>
      <c r="D97" s="63" t="s">
        <v>13</v>
      </c>
      <c r="E97" s="52" t="s">
        <v>155</v>
      </c>
      <c r="F97" s="25">
        <v>60043</v>
      </c>
      <c r="G97" s="15"/>
      <c r="H97" s="92">
        <f t="shared" si="1"/>
        <v>342981.24699999997</v>
      </c>
    </row>
    <row r="98" spans="1:8" ht="24.75">
      <c r="A98" s="11"/>
      <c r="B98" s="32">
        <v>40658</v>
      </c>
      <c r="C98" s="91" t="s">
        <v>321</v>
      </c>
      <c r="D98" s="63" t="s">
        <v>207</v>
      </c>
      <c r="E98" s="24" t="s">
        <v>322</v>
      </c>
      <c r="F98" s="25"/>
      <c r="G98" s="15">
        <v>302400</v>
      </c>
      <c r="H98" s="92">
        <f t="shared" si="1"/>
        <v>40581.246999999974</v>
      </c>
    </row>
    <row r="99" spans="1:8" ht="15.75">
      <c r="A99" s="11"/>
      <c r="B99" s="32">
        <v>40659</v>
      </c>
      <c r="C99" s="93"/>
      <c r="D99" s="63" t="s">
        <v>14</v>
      </c>
      <c r="E99" s="52" t="s">
        <v>156</v>
      </c>
      <c r="F99" s="25">
        <v>26730</v>
      </c>
      <c r="G99" s="15"/>
      <c r="H99" s="92">
        <f t="shared" si="1"/>
        <v>67311.246999999974</v>
      </c>
    </row>
    <row r="100" spans="1:8" ht="15.75">
      <c r="A100" s="11"/>
      <c r="B100" s="32"/>
      <c r="C100" s="93"/>
      <c r="D100" s="63" t="s">
        <v>13</v>
      </c>
      <c r="E100" s="52" t="s">
        <v>103</v>
      </c>
      <c r="F100" s="25">
        <v>75000</v>
      </c>
      <c r="G100" s="15"/>
      <c r="H100" s="92">
        <f t="shared" si="1"/>
        <v>142311.24699999997</v>
      </c>
    </row>
    <row r="101" spans="1:8" ht="15.75">
      <c r="A101" s="11"/>
      <c r="B101" s="32"/>
      <c r="C101" s="91"/>
      <c r="D101" s="63" t="s">
        <v>14</v>
      </c>
      <c r="E101" s="52" t="s">
        <v>104</v>
      </c>
      <c r="F101" s="25">
        <v>67663</v>
      </c>
      <c r="G101" s="15"/>
      <c r="H101" s="92">
        <f t="shared" si="1"/>
        <v>209974.24699999997</v>
      </c>
    </row>
    <row r="102" spans="1:8" ht="15.75">
      <c r="A102" s="11"/>
      <c r="B102" s="12"/>
      <c r="C102" s="91"/>
      <c r="D102" s="63" t="s">
        <v>13</v>
      </c>
      <c r="E102" s="52" t="s">
        <v>159</v>
      </c>
      <c r="F102" s="25">
        <v>64866.5</v>
      </c>
      <c r="G102" s="15"/>
      <c r="H102" s="92">
        <f t="shared" si="1"/>
        <v>274840.74699999997</v>
      </c>
    </row>
    <row r="103" spans="1:8" ht="36.75">
      <c r="A103" s="11"/>
      <c r="B103" s="32">
        <v>40659</v>
      </c>
      <c r="C103" s="93">
        <v>67361017</v>
      </c>
      <c r="D103" s="63" t="s">
        <v>260</v>
      </c>
      <c r="E103" s="24" t="s">
        <v>323</v>
      </c>
      <c r="F103" s="25"/>
      <c r="G103" s="15">
        <v>36809.1</v>
      </c>
      <c r="H103" s="92">
        <f t="shared" si="1"/>
        <v>238031.64699999997</v>
      </c>
    </row>
    <row r="104" spans="1:8" ht="15.75">
      <c r="A104" s="11"/>
      <c r="B104" s="32"/>
      <c r="C104" s="93">
        <v>67361023</v>
      </c>
      <c r="D104" s="63" t="s">
        <v>281</v>
      </c>
      <c r="E104" s="24" t="s">
        <v>324</v>
      </c>
      <c r="F104" s="25"/>
      <c r="G104" s="15">
        <v>37120</v>
      </c>
      <c r="H104" s="92">
        <f t="shared" si="1"/>
        <v>200911.64699999997</v>
      </c>
    </row>
    <row r="105" spans="1:8" ht="15.75">
      <c r="A105" s="11"/>
      <c r="B105" s="32"/>
      <c r="C105" s="93">
        <v>67361029</v>
      </c>
      <c r="D105" s="63" t="s">
        <v>311</v>
      </c>
      <c r="E105" s="24" t="s">
        <v>325</v>
      </c>
      <c r="F105" s="25"/>
      <c r="G105" s="15">
        <v>18560</v>
      </c>
      <c r="H105" s="92">
        <f t="shared" si="1"/>
        <v>182351.64699999997</v>
      </c>
    </row>
    <row r="106" spans="1:8" ht="15.75">
      <c r="A106" s="11"/>
      <c r="B106" s="12">
        <v>40660</v>
      </c>
      <c r="C106" s="97"/>
      <c r="D106" s="63" t="s">
        <v>14</v>
      </c>
      <c r="E106" s="52" t="s">
        <v>160</v>
      </c>
      <c r="F106" s="25">
        <v>18090</v>
      </c>
      <c r="G106" s="15"/>
      <c r="H106" s="92">
        <f t="shared" si="1"/>
        <v>200441.64699999997</v>
      </c>
    </row>
    <row r="107" spans="1:8" ht="15.75">
      <c r="A107" s="11"/>
      <c r="B107" s="32"/>
      <c r="C107" s="91"/>
      <c r="D107" s="63" t="s">
        <v>13</v>
      </c>
      <c r="E107" s="52" t="s">
        <v>104</v>
      </c>
      <c r="F107" s="25">
        <v>4507</v>
      </c>
      <c r="G107" s="15"/>
      <c r="H107" s="92">
        <f t="shared" si="1"/>
        <v>204948.64699999997</v>
      </c>
    </row>
    <row r="108" spans="1:8" ht="15.75">
      <c r="A108" s="11"/>
      <c r="B108" s="32"/>
      <c r="C108" s="97"/>
      <c r="D108" s="63" t="s">
        <v>14</v>
      </c>
      <c r="E108" s="52" t="s">
        <v>104</v>
      </c>
      <c r="F108" s="25">
        <v>19057</v>
      </c>
      <c r="G108" s="15"/>
      <c r="H108" s="92">
        <f t="shared" si="1"/>
        <v>224005.64699999997</v>
      </c>
    </row>
    <row r="109" spans="1:8" ht="15.75">
      <c r="A109" s="11"/>
      <c r="B109" s="32"/>
      <c r="C109" s="91"/>
      <c r="D109" s="63" t="s">
        <v>13</v>
      </c>
      <c r="E109" s="52" t="s">
        <v>104</v>
      </c>
      <c r="F109" s="25">
        <v>24052</v>
      </c>
      <c r="G109" s="15"/>
      <c r="H109" s="92">
        <f t="shared" si="1"/>
        <v>248057.64699999997</v>
      </c>
    </row>
    <row r="110" spans="1:8" ht="15.75">
      <c r="A110" s="11"/>
      <c r="B110" s="32"/>
      <c r="C110" s="97"/>
      <c r="D110" s="63" t="s">
        <v>14</v>
      </c>
      <c r="E110" s="52" t="s">
        <v>103</v>
      </c>
      <c r="F110" s="25">
        <v>82000</v>
      </c>
      <c r="G110" s="15"/>
      <c r="H110" s="92">
        <f t="shared" si="1"/>
        <v>330057.647</v>
      </c>
    </row>
    <row r="111" spans="1:8" ht="15.75">
      <c r="A111" s="11"/>
      <c r="B111" s="32"/>
      <c r="C111" s="98"/>
      <c r="D111" s="63" t="s">
        <v>13</v>
      </c>
      <c r="E111" s="52" t="s">
        <v>161</v>
      </c>
      <c r="F111" s="25">
        <v>51000</v>
      </c>
      <c r="G111" s="15"/>
      <c r="H111" s="92">
        <f t="shared" si="1"/>
        <v>381057.647</v>
      </c>
    </row>
    <row r="112" spans="1:8" ht="24.75">
      <c r="A112" s="11"/>
      <c r="B112" s="32">
        <v>40660</v>
      </c>
      <c r="C112" s="91" t="s">
        <v>326</v>
      </c>
      <c r="D112" s="57" t="s">
        <v>284</v>
      </c>
      <c r="E112" s="24" t="s">
        <v>327</v>
      </c>
      <c r="F112" s="25"/>
      <c r="G112" s="15">
        <v>248220</v>
      </c>
      <c r="H112" s="92">
        <f t="shared" si="1"/>
        <v>132837.647</v>
      </c>
    </row>
    <row r="113" spans="1:8" ht="15.75">
      <c r="A113" s="11"/>
      <c r="B113" s="32">
        <v>40661</v>
      </c>
      <c r="C113" s="91"/>
      <c r="D113" s="63" t="s">
        <v>14</v>
      </c>
      <c r="E113" s="52" t="s">
        <v>104</v>
      </c>
      <c r="F113" s="25">
        <v>91355</v>
      </c>
      <c r="G113" s="15"/>
      <c r="H113" s="92">
        <f t="shared" si="1"/>
        <v>224192.647</v>
      </c>
    </row>
    <row r="114" spans="1:8" ht="15.75">
      <c r="A114" s="11"/>
      <c r="B114" s="32"/>
      <c r="C114" s="97"/>
      <c r="D114" s="63" t="s">
        <v>13</v>
      </c>
      <c r="E114" s="52" t="s">
        <v>162</v>
      </c>
      <c r="F114" s="25">
        <v>87966.5</v>
      </c>
      <c r="G114" s="15"/>
      <c r="H114" s="92">
        <f t="shared" si="1"/>
        <v>312159.147</v>
      </c>
    </row>
    <row r="115" spans="1:8" ht="24.75">
      <c r="A115" s="11"/>
      <c r="B115" s="32">
        <v>40661</v>
      </c>
      <c r="C115" s="91" t="s">
        <v>328</v>
      </c>
      <c r="D115" s="57" t="s">
        <v>329</v>
      </c>
      <c r="E115" s="24" t="s">
        <v>330</v>
      </c>
      <c r="F115" s="25"/>
      <c r="G115" s="15">
        <v>1177.32</v>
      </c>
      <c r="H115" s="92">
        <f t="shared" si="1"/>
        <v>310981.82699999999</v>
      </c>
    </row>
    <row r="116" spans="1:8" ht="24.75">
      <c r="A116" s="11"/>
      <c r="B116" s="32"/>
      <c r="C116" s="91" t="s">
        <v>331</v>
      </c>
      <c r="D116" s="57" t="s">
        <v>329</v>
      </c>
      <c r="E116" s="24" t="s">
        <v>332</v>
      </c>
      <c r="F116" s="25"/>
      <c r="G116" s="15">
        <v>1187.54</v>
      </c>
      <c r="H116" s="92">
        <f t="shared" si="1"/>
        <v>309794.28700000001</v>
      </c>
    </row>
    <row r="117" spans="1:8" ht="24.75">
      <c r="A117" s="11"/>
      <c r="B117" s="32"/>
      <c r="C117" s="91" t="s">
        <v>333</v>
      </c>
      <c r="D117" s="57" t="s">
        <v>329</v>
      </c>
      <c r="E117" s="24" t="s">
        <v>334</v>
      </c>
      <c r="F117" s="25"/>
      <c r="G117" s="15">
        <v>1185.5</v>
      </c>
      <c r="H117" s="92">
        <f t="shared" si="1"/>
        <v>308608.78700000001</v>
      </c>
    </row>
    <row r="118" spans="1:8" ht="15.75">
      <c r="A118" s="11"/>
      <c r="B118" s="32"/>
      <c r="C118" s="91" t="s">
        <v>335</v>
      </c>
      <c r="D118" s="57" t="s">
        <v>336</v>
      </c>
      <c r="E118" s="24" t="s">
        <v>337</v>
      </c>
      <c r="F118" s="25"/>
      <c r="G118" s="15">
        <v>279122.76</v>
      </c>
      <c r="H118" s="92">
        <f t="shared" si="1"/>
        <v>29486.027000000002</v>
      </c>
    </row>
    <row r="119" spans="1:8" ht="30">
      <c r="A119" s="11"/>
      <c r="B119" s="12">
        <v>40662</v>
      </c>
      <c r="C119" s="91"/>
      <c r="D119" s="63" t="s">
        <v>13</v>
      </c>
      <c r="E119" s="29" t="s">
        <v>169</v>
      </c>
      <c r="F119" s="179">
        <v>265000</v>
      </c>
      <c r="G119" s="15"/>
      <c r="H119" s="92">
        <f t="shared" si="1"/>
        <v>294486.027</v>
      </c>
    </row>
    <row r="120" spans="1:8" ht="24.75">
      <c r="A120" s="11"/>
      <c r="B120" s="32">
        <v>40662</v>
      </c>
      <c r="C120" s="91" t="s">
        <v>338</v>
      </c>
      <c r="D120" s="69" t="s">
        <v>279</v>
      </c>
      <c r="E120" s="24" t="s">
        <v>339</v>
      </c>
      <c r="F120" s="25"/>
      <c r="G120" s="15">
        <v>256514.74</v>
      </c>
      <c r="H120" s="92">
        <f t="shared" si="1"/>
        <v>37971.287000000011</v>
      </c>
    </row>
    <row r="121" spans="1:8" ht="24.75">
      <c r="A121" s="11"/>
      <c r="B121" s="32"/>
      <c r="C121" s="93">
        <v>83374017</v>
      </c>
      <c r="D121" s="57" t="s">
        <v>260</v>
      </c>
      <c r="E121" s="24" t="s">
        <v>340</v>
      </c>
      <c r="F121" s="25"/>
      <c r="G121" s="15">
        <v>35062</v>
      </c>
      <c r="H121" s="92">
        <f t="shared" si="1"/>
        <v>2909.2870000000112</v>
      </c>
    </row>
    <row r="122" spans="1:8" ht="15.75">
      <c r="A122" s="11"/>
      <c r="B122" s="184">
        <v>40648</v>
      </c>
      <c r="C122" s="97"/>
      <c r="D122" s="186" t="s">
        <v>14</v>
      </c>
      <c r="E122" s="119" t="s">
        <v>179</v>
      </c>
      <c r="F122" s="17">
        <v>18560</v>
      </c>
      <c r="G122" s="15"/>
      <c r="H122" s="92">
        <f t="shared" si="1"/>
        <v>21469.287000000011</v>
      </c>
    </row>
    <row r="123" spans="1:8" ht="15.75">
      <c r="A123" s="11"/>
      <c r="B123" s="184">
        <v>40648</v>
      </c>
      <c r="C123" s="91"/>
      <c r="D123" s="186" t="s">
        <v>14</v>
      </c>
      <c r="E123" s="119" t="s">
        <v>179</v>
      </c>
      <c r="F123" s="55">
        <v>18560</v>
      </c>
      <c r="G123" s="64"/>
      <c r="H123" s="92">
        <f t="shared" si="1"/>
        <v>40029.287000000011</v>
      </c>
    </row>
    <row r="124" spans="1:8" ht="15.75">
      <c r="A124" s="11"/>
      <c r="B124" s="32"/>
      <c r="C124" s="98"/>
      <c r="D124" s="63"/>
      <c r="E124" s="53"/>
      <c r="F124" s="54"/>
      <c r="G124" s="64"/>
      <c r="H124" s="92">
        <f t="shared" si="1"/>
        <v>40029.287000000011</v>
      </c>
    </row>
    <row r="125" spans="1:8" ht="15.75">
      <c r="A125" s="11"/>
      <c r="B125" s="32">
        <v>40634</v>
      </c>
      <c r="C125" s="93"/>
      <c r="D125" s="63" t="s">
        <v>250</v>
      </c>
      <c r="E125" s="52" t="s">
        <v>341</v>
      </c>
      <c r="F125" s="54"/>
      <c r="G125" s="64">
        <v>407.16</v>
      </c>
      <c r="H125" s="92">
        <f t="shared" si="1"/>
        <v>39622.127000000008</v>
      </c>
    </row>
    <row r="126" spans="1:8" ht="15.75">
      <c r="A126" s="11"/>
      <c r="B126" s="32">
        <v>40639</v>
      </c>
      <c r="C126" s="97"/>
      <c r="D126" s="63" t="s">
        <v>250</v>
      </c>
      <c r="E126" s="52" t="s">
        <v>342</v>
      </c>
      <c r="F126" s="54"/>
      <c r="G126" s="64">
        <v>210</v>
      </c>
      <c r="H126" s="92">
        <f t="shared" si="1"/>
        <v>39412.127000000008</v>
      </c>
    </row>
    <row r="127" spans="1:8" ht="15.75">
      <c r="A127" s="11"/>
      <c r="B127" s="32"/>
      <c r="C127" s="91"/>
      <c r="D127" s="63" t="s">
        <v>250</v>
      </c>
      <c r="E127" s="52" t="s">
        <v>343</v>
      </c>
      <c r="F127" s="54"/>
      <c r="G127" s="64">
        <v>75.36</v>
      </c>
      <c r="H127" s="92">
        <f t="shared" si="1"/>
        <v>39336.767000000007</v>
      </c>
    </row>
    <row r="128" spans="1:8" ht="15.75">
      <c r="B128" s="32">
        <v>40651</v>
      </c>
      <c r="C128" s="103"/>
      <c r="D128" s="205" t="s">
        <v>250</v>
      </c>
      <c r="E128" s="189" t="s">
        <v>344</v>
      </c>
      <c r="F128" s="42"/>
      <c r="G128" s="17">
        <v>18560</v>
      </c>
      <c r="H128" s="92">
        <f t="shared" si="1"/>
        <v>20776.767000000007</v>
      </c>
    </row>
    <row r="129" spans="1:8" ht="15.75">
      <c r="B129" s="32">
        <v>40659</v>
      </c>
      <c r="C129" s="103"/>
      <c r="D129" s="27" t="s">
        <v>250</v>
      </c>
      <c r="E129" s="29" t="s">
        <v>345</v>
      </c>
      <c r="F129" s="42"/>
      <c r="G129" s="17">
        <v>18560</v>
      </c>
      <c r="H129" s="92">
        <f t="shared" si="1"/>
        <v>2216.7670000000071</v>
      </c>
    </row>
    <row r="130" spans="1:8" ht="15.75">
      <c r="B130" s="32"/>
      <c r="C130" s="103"/>
      <c r="D130" s="28"/>
      <c r="E130" s="29"/>
      <c r="F130" s="42"/>
      <c r="G130" s="17"/>
      <c r="H130" s="92">
        <f t="shared" si="1"/>
        <v>2216.7670000000071</v>
      </c>
    </row>
    <row r="131" spans="1:8" ht="15.75">
      <c r="B131" s="32"/>
      <c r="C131" s="103"/>
      <c r="D131" s="28"/>
      <c r="E131" s="29"/>
      <c r="F131" s="42"/>
      <c r="G131" s="17"/>
      <c r="H131" s="207">
        <f t="shared" si="1"/>
        <v>2216.7670000000071</v>
      </c>
    </row>
    <row r="132" spans="1:8" ht="15.75">
      <c r="B132" s="32"/>
      <c r="C132" s="103"/>
      <c r="D132" s="28"/>
      <c r="E132" s="206" t="s">
        <v>16</v>
      </c>
      <c r="F132" s="42"/>
      <c r="G132" s="17"/>
      <c r="H132" s="41"/>
    </row>
    <row r="133" spans="1:8" ht="15.75">
      <c r="B133" s="32"/>
      <c r="C133" s="104"/>
      <c r="D133" s="28"/>
      <c r="E133" s="29"/>
      <c r="F133" s="42"/>
      <c r="G133" s="17"/>
      <c r="H133" s="41"/>
    </row>
    <row r="134" spans="1:8" ht="15.75">
      <c r="B134" s="32"/>
      <c r="C134" s="104"/>
      <c r="D134" s="28"/>
      <c r="E134" s="29"/>
      <c r="F134" s="42"/>
      <c r="G134" s="17"/>
      <c r="H134" s="41"/>
    </row>
    <row r="135" spans="1:8" ht="15.75">
      <c r="B135" s="32"/>
      <c r="C135" s="104"/>
      <c r="D135" s="28"/>
      <c r="E135" s="29"/>
      <c r="F135" s="42"/>
      <c r="G135" s="17"/>
      <c r="H135" s="41"/>
    </row>
    <row r="136" spans="1:8" ht="15.75">
      <c r="B136" s="32"/>
      <c r="C136" s="104"/>
      <c r="D136" s="28"/>
      <c r="E136" s="29"/>
      <c r="F136" s="42"/>
      <c r="G136" s="17"/>
      <c r="H136" s="41"/>
    </row>
    <row r="137" spans="1:8" ht="15.75">
      <c r="B137" s="32"/>
      <c r="C137" s="104"/>
      <c r="D137" s="28"/>
      <c r="E137" s="29"/>
      <c r="F137" s="42"/>
      <c r="G137" s="17"/>
      <c r="H137" s="41"/>
    </row>
    <row r="138" spans="1:8" ht="15.75">
      <c r="B138" s="32"/>
      <c r="C138" s="104"/>
      <c r="D138" s="28"/>
      <c r="E138" s="29"/>
      <c r="F138" s="42"/>
      <c r="G138" s="17"/>
      <c r="H138" s="41"/>
    </row>
    <row r="139" spans="1:8" ht="15.75">
      <c r="B139" s="32"/>
      <c r="C139" s="104"/>
      <c r="D139" s="28"/>
      <c r="E139" s="29"/>
      <c r="F139" s="42"/>
      <c r="G139" s="17"/>
      <c r="H139" s="41"/>
    </row>
    <row r="140" spans="1:8" ht="15.75">
      <c r="B140" s="32"/>
      <c r="C140" s="104"/>
      <c r="D140" s="28"/>
      <c r="E140" s="29"/>
      <c r="F140" s="42"/>
      <c r="G140" s="17"/>
      <c r="H140" s="41"/>
    </row>
    <row r="141" spans="1:8" ht="15.75">
      <c r="B141" s="32"/>
      <c r="C141" s="104"/>
      <c r="D141" s="28"/>
      <c r="E141" s="29"/>
      <c r="F141" s="42"/>
      <c r="G141" s="17"/>
      <c r="H141" s="41"/>
    </row>
    <row r="142" spans="1:8" ht="15.75">
      <c r="B142" s="32"/>
      <c r="C142" s="104"/>
      <c r="D142" s="28"/>
      <c r="E142" s="29"/>
      <c r="F142" s="42"/>
      <c r="G142" s="17"/>
      <c r="H142" s="41"/>
    </row>
    <row r="143" spans="1:8" ht="15.75">
      <c r="A143" s="105"/>
      <c r="B143" s="32"/>
      <c r="C143" s="106"/>
      <c r="D143" s="28"/>
      <c r="E143" s="29"/>
      <c r="F143" s="42"/>
      <c r="G143" s="17"/>
      <c r="H143" s="41"/>
    </row>
    <row r="144" spans="1:8" ht="15.75">
      <c r="A144" s="105"/>
      <c r="B144" s="32"/>
      <c r="C144" s="104"/>
      <c r="D144" s="28"/>
      <c r="E144" s="29"/>
      <c r="F144" s="42"/>
      <c r="G144" s="17"/>
      <c r="H144" s="41"/>
    </row>
    <row r="145" spans="1:8" ht="15.75">
      <c r="A145" s="105"/>
      <c r="B145" s="32"/>
      <c r="C145" s="104"/>
      <c r="D145" s="28"/>
      <c r="E145" s="29"/>
      <c r="F145" s="42"/>
      <c r="G145" s="17"/>
      <c r="H145" s="41"/>
    </row>
    <row r="146" spans="1:8" ht="15.75">
      <c r="A146" s="105"/>
      <c r="B146" s="32"/>
      <c r="C146" s="103"/>
      <c r="D146" s="28"/>
      <c r="E146" s="29"/>
      <c r="F146" s="42"/>
      <c r="G146" s="17"/>
      <c r="H146" s="41"/>
    </row>
    <row r="147" spans="1:8" ht="15.75">
      <c r="A147" s="105"/>
      <c r="B147" s="32"/>
      <c r="C147" s="106"/>
      <c r="D147" s="28"/>
      <c r="E147" s="29"/>
      <c r="F147" s="42"/>
      <c r="G147" s="17"/>
      <c r="H147" s="41"/>
    </row>
    <row r="148" spans="1:8" ht="15.75">
      <c r="A148" s="105"/>
      <c r="B148" s="32"/>
      <c r="C148" s="104"/>
      <c r="D148" s="28"/>
      <c r="E148" s="29"/>
      <c r="F148" s="42"/>
      <c r="G148" s="17"/>
      <c r="H148" s="41"/>
    </row>
    <row r="149" spans="1:8" ht="15.75">
      <c r="A149" s="105"/>
      <c r="B149" s="32"/>
      <c r="C149" s="104"/>
      <c r="D149" s="28"/>
      <c r="E149" s="29"/>
      <c r="F149" s="42"/>
      <c r="G149" s="17"/>
      <c r="H149" s="41"/>
    </row>
    <row r="150" spans="1:8" ht="15.75">
      <c r="A150" s="105"/>
      <c r="B150" s="32"/>
      <c r="C150" s="104"/>
      <c r="D150" s="28"/>
      <c r="E150" s="29"/>
      <c r="F150" s="42"/>
      <c r="G150" s="17"/>
      <c r="H150" s="41"/>
    </row>
    <row r="151" spans="1:8" ht="15.75">
      <c r="A151" s="105"/>
      <c r="B151" s="32"/>
      <c r="C151" s="103"/>
      <c r="D151" s="28"/>
      <c r="E151" s="29"/>
      <c r="F151" s="42"/>
      <c r="G151" s="17"/>
      <c r="H151" s="41"/>
    </row>
    <row r="152" spans="1:8" ht="15.75">
      <c r="A152" s="105"/>
      <c r="B152" s="32"/>
      <c r="C152" s="103"/>
      <c r="D152" s="28"/>
      <c r="E152" s="29"/>
      <c r="F152" s="42"/>
      <c r="G152" s="17"/>
      <c r="H152" s="41"/>
    </row>
    <row r="153" spans="1:8" ht="15.75">
      <c r="A153" s="105"/>
      <c r="B153" s="32"/>
      <c r="C153" s="104"/>
      <c r="D153" s="28"/>
      <c r="E153" s="26"/>
      <c r="F153" s="42"/>
      <c r="G153" s="17"/>
      <c r="H153" s="41"/>
    </row>
    <row r="154" spans="1:8" ht="15.75">
      <c r="A154" s="105"/>
      <c r="B154" s="32"/>
      <c r="C154" s="104"/>
      <c r="D154" s="28"/>
      <c r="E154" s="26"/>
      <c r="F154" s="42"/>
      <c r="G154" s="17"/>
      <c r="H154" s="41"/>
    </row>
    <row r="155" spans="1:8" ht="15.75">
      <c r="A155" s="105"/>
      <c r="B155" s="32"/>
      <c r="C155" s="103"/>
      <c r="D155" s="28"/>
      <c r="E155" s="29"/>
      <c r="F155" s="42"/>
      <c r="G155" s="17"/>
      <c r="H155" s="41"/>
    </row>
    <row r="156" spans="1:8" ht="15.75">
      <c r="A156" s="105"/>
      <c r="B156" s="32"/>
      <c r="C156" s="103"/>
      <c r="D156" s="28"/>
      <c r="E156" s="29"/>
      <c r="F156" s="42"/>
      <c r="G156" s="17"/>
      <c r="H156" s="41"/>
    </row>
    <row r="157" spans="1:8" ht="15.75">
      <c r="A157" s="105"/>
      <c r="B157" s="32"/>
      <c r="C157" s="104"/>
      <c r="D157" s="60"/>
      <c r="E157" s="29"/>
      <c r="F157" s="42"/>
      <c r="G157" s="17"/>
      <c r="H157" s="41"/>
    </row>
    <row r="158" spans="1:8" ht="15.75">
      <c r="A158" s="105"/>
      <c r="B158" s="32"/>
      <c r="C158" s="104"/>
      <c r="D158" s="60"/>
      <c r="E158" s="48"/>
      <c r="F158" s="42"/>
      <c r="G158" s="17"/>
      <c r="H158" s="41"/>
    </row>
    <row r="159" spans="1:8" ht="15.75">
      <c r="A159" s="105"/>
      <c r="B159" s="32"/>
      <c r="C159" s="103"/>
      <c r="D159" s="28"/>
      <c r="E159" s="48"/>
      <c r="F159" s="42"/>
      <c r="G159" s="17"/>
      <c r="H159" s="41"/>
    </row>
    <row r="160" spans="1:8" ht="15.75">
      <c r="A160" s="105"/>
      <c r="B160" s="32"/>
      <c r="C160" s="103"/>
      <c r="D160" s="28"/>
      <c r="E160" s="26"/>
      <c r="F160" s="42"/>
      <c r="G160" s="17"/>
      <c r="H160" s="41"/>
    </row>
    <row r="161" spans="1:8" ht="15.75">
      <c r="A161" s="105"/>
      <c r="B161" s="32"/>
      <c r="C161" s="104"/>
      <c r="D161" s="28"/>
      <c r="E161" s="29"/>
      <c r="F161" s="42"/>
      <c r="G161" s="17"/>
      <c r="H161" s="41"/>
    </row>
    <row r="162" spans="1:8" ht="15.75">
      <c r="A162" s="105"/>
      <c r="B162" s="32"/>
      <c r="C162" s="104"/>
      <c r="D162" s="28"/>
      <c r="E162" s="36"/>
      <c r="F162" s="42"/>
      <c r="G162" s="17"/>
      <c r="H162" s="41"/>
    </row>
    <row r="163" spans="1:8" ht="15.75">
      <c r="A163" s="105"/>
      <c r="B163" s="32"/>
      <c r="C163" s="104"/>
      <c r="D163" s="28"/>
      <c r="E163" s="36"/>
      <c r="F163" s="42"/>
      <c r="G163" s="17"/>
      <c r="H163" s="41"/>
    </row>
    <row r="164" spans="1:8" ht="15.75">
      <c r="A164" s="105"/>
      <c r="B164" s="32"/>
      <c r="C164" s="104"/>
      <c r="D164" s="28"/>
      <c r="E164" s="36"/>
      <c r="F164" s="42"/>
      <c r="G164" s="17"/>
      <c r="H164" s="41"/>
    </row>
    <row r="165" spans="1:8" ht="15.75">
      <c r="A165" s="105"/>
      <c r="B165" s="32"/>
      <c r="C165" s="104"/>
      <c r="D165" s="28"/>
      <c r="E165" s="36"/>
      <c r="F165" s="42"/>
      <c r="G165" s="17"/>
      <c r="H165" s="41"/>
    </row>
    <row r="166" spans="1:8" ht="15.75">
      <c r="B166" s="107"/>
      <c r="C166" s="104"/>
      <c r="D166" s="28"/>
      <c r="E166" s="36"/>
      <c r="F166" s="42"/>
      <c r="G166" s="17"/>
      <c r="H166" s="41"/>
    </row>
    <row r="167" spans="1:8" ht="15.75">
      <c r="B167" s="32"/>
      <c r="C167" s="104"/>
      <c r="D167" s="28"/>
      <c r="E167" s="36"/>
      <c r="F167" s="42"/>
      <c r="G167" s="17"/>
      <c r="H167" s="41"/>
    </row>
    <row r="168" spans="1:8" ht="15.75">
      <c r="B168" s="32"/>
      <c r="C168" s="103"/>
      <c r="D168" s="28"/>
      <c r="E168" s="36"/>
      <c r="F168" s="42"/>
      <c r="G168" s="17"/>
      <c r="H168" s="41"/>
    </row>
    <row r="169" spans="1:8" ht="15.75">
      <c r="B169" s="32"/>
      <c r="C169" s="103"/>
      <c r="D169" s="28"/>
      <c r="E169" s="36"/>
      <c r="F169" s="42"/>
      <c r="G169" s="17"/>
      <c r="H169" s="41"/>
    </row>
    <row r="170" spans="1:8" ht="15.75">
      <c r="B170" s="32"/>
      <c r="C170" s="104"/>
      <c r="D170" s="28"/>
      <c r="E170" s="36"/>
      <c r="F170" s="42"/>
      <c r="G170" s="17"/>
      <c r="H170" s="41"/>
    </row>
    <row r="171" spans="1:8" ht="15.75">
      <c r="B171" s="32"/>
      <c r="C171" s="104"/>
      <c r="D171" s="28"/>
      <c r="E171" s="36"/>
      <c r="F171" s="42"/>
      <c r="G171" s="17"/>
      <c r="H171" s="41"/>
    </row>
    <row r="172" spans="1:8" ht="15.75">
      <c r="B172" s="32"/>
      <c r="C172" s="104"/>
      <c r="D172" s="28"/>
      <c r="E172" s="36"/>
      <c r="F172" s="42"/>
      <c r="G172" s="17"/>
      <c r="H172" s="41"/>
    </row>
    <row r="173" spans="1:8" ht="15.75">
      <c r="B173" s="32"/>
      <c r="C173" s="104"/>
      <c r="D173" s="28"/>
      <c r="E173" s="36"/>
      <c r="F173" s="42"/>
      <c r="G173" s="17"/>
      <c r="H173" s="41"/>
    </row>
    <row r="174" spans="1:8" ht="15.75">
      <c r="B174" s="32"/>
      <c r="C174" s="104"/>
      <c r="D174" s="28"/>
      <c r="E174" s="36"/>
      <c r="F174" s="42"/>
      <c r="G174" s="17"/>
      <c r="H174" s="41"/>
    </row>
    <row r="175" spans="1:8" ht="15.75">
      <c r="B175" s="32"/>
      <c r="C175" s="104"/>
      <c r="D175" s="28"/>
      <c r="E175" s="36"/>
      <c r="F175" s="42"/>
      <c r="G175" s="17"/>
      <c r="H175" s="41"/>
    </row>
    <row r="176" spans="1:8" ht="15.75">
      <c r="B176" s="32"/>
      <c r="C176" s="104"/>
      <c r="D176" s="28"/>
      <c r="E176" s="36"/>
      <c r="F176" s="42"/>
      <c r="G176" s="17"/>
      <c r="H176" s="41"/>
    </row>
    <row r="177" spans="2:8" ht="15.75">
      <c r="B177" s="32"/>
      <c r="C177" s="104"/>
      <c r="D177" s="28"/>
      <c r="E177" s="36"/>
      <c r="F177" s="42"/>
      <c r="G177" s="17"/>
      <c r="H177" s="41"/>
    </row>
    <row r="178" spans="2:8" ht="15.75">
      <c r="B178" s="32"/>
      <c r="C178" s="104"/>
      <c r="D178" s="28"/>
      <c r="E178" s="36"/>
      <c r="F178" s="42"/>
      <c r="G178" s="17"/>
      <c r="H178" s="41"/>
    </row>
    <row r="179" spans="2:8" ht="15.75">
      <c r="B179" s="32"/>
      <c r="C179" s="104"/>
      <c r="D179" s="28"/>
      <c r="E179" s="36"/>
      <c r="F179" s="42"/>
      <c r="G179" s="17"/>
      <c r="H179" s="41"/>
    </row>
    <row r="180" spans="2:8" ht="15.75">
      <c r="B180" s="32"/>
      <c r="C180" s="104"/>
      <c r="D180" s="28"/>
      <c r="E180" s="36"/>
      <c r="F180" s="42"/>
      <c r="G180" s="17"/>
      <c r="H180" s="41"/>
    </row>
    <row r="181" spans="2:8" ht="15.75">
      <c r="B181" s="32"/>
      <c r="C181" s="104"/>
      <c r="D181" s="28"/>
      <c r="E181" s="36"/>
      <c r="F181" s="42"/>
      <c r="G181" s="17"/>
      <c r="H181" s="41"/>
    </row>
    <row r="182" spans="2:8" ht="15.75">
      <c r="B182" s="32"/>
      <c r="C182" s="104"/>
      <c r="D182" s="28"/>
      <c r="E182" s="36"/>
      <c r="F182" s="42"/>
      <c r="G182" s="17"/>
      <c r="H182" s="41"/>
    </row>
    <row r="183" spans="2:8" ht="15.75">
      <c r="B183" s="32"/>
      <c r="C183" s="104"/>
      <c r="D183" s="28"/>
      <c r="E183" s="36"/>
      <c r="F183" s="42"/>
      <c r="G183" s="17"/>
      <c r="H183" s="41"/>
    </row>
    <row r="184" spans="2:8" ht="15.75">
      <c r="B184" s="32"/>
      <c r="C184" s="103"/>
      <c r="D184" s="28"/>
      <c r="E184" s="36"/>
      <c r="F184" s="42"/>
      <c r="G184" s="17"/>
      <c r="H184" s="41"/>
    </row>
    <row r="185" spans="2:8" ht="15.75">
      <c r="B185" s="32"/>
      <c r="C185" s="103"/>
      <c r="D185" s="28"/>
      <c r="E185" s="36"/>
      <c r="F185" s="42"/>
      <c r="G185" s="17"/>
      <c r="H185" s="41"/>
    </row>
    <row r="186" spans="2:8" ht="15.75">
      <c r="B186" s="32"/>
      <c r="C186" s="103"/>
      <c r="D186" s="28"/>
      <c r="E186" s="36"/>
      <c r="F186" s="42"/>
      <c r="G186" s="17"/>
      <c r="H186" s="41"/>
    </row>
    <row r="187" spans="2:8" ht="15.75">
      <c r="B187" s="32"/>
      <c r="C187" s="103"/>
      <c r="D187" s="28"/>
      <c r="E187" s="36"/>
      <c r="F187" s="42"/>
      <c r="G187" s="17"/>
      <c r="H187" s="41"/>
    </row>
    <row r="188" spans="2:8" ht="15.75">
      <c r="B188" s="32"/>
      <c r="C188" s="103"/>
      <c r="D188" s="28"/>
      <c r="E188" s="36"/>
      <c r="F188" s="42"/>
      <c r="G188" s="17"/>
      <c r="H188" s="41"/>
    </row>
    <row r="189" spans="2:8" ht="15.75">
      <c r="B189" s="32"/>
      <c r="C189" s="103"/>
      <c r="D189" s="28"/>
      <c r="E189" s="36"/>
      <c r="F189" s="42"/>
      <c r="G189" s="17"/>
      <c r="H189" s="41"/>
    </row>
    <row r="190" spans="2:8" ht="15.75">
      <c r="B190" s="32"/>
      <c r="C190" s="103"/>
      <c r="D190" s="28"/>
      <c r="E190" s="36"/>
      <c r="F190" s="42"/>
      <c r="G190" s="17"/>
      <c r="H190" s="41"/>
    </row>
    <row r="191" spans="2:8" ht="15.75">
      <c r="B191" s="32"/>
      <c r="C191" s="104"/>
      <c r="D191" s="28"/>
      <c r="E191" s="36"/>
      <c r="F191" s="42"/>
      <c r="G191" s="17"/>
      <c r="H191" s="41"/>
    </row>
    <row r="192" spans="2:8" ht="15.75">
      <c r="B192" s="32"/>
      <c r="C192" s="104"/>
      <c r="D192" s="28"/>
      <c r="E192" s="36"/>
      <c r="F192" s="42"/>
      <c r="G192" s="17"/>
      <c r="H192" s="41"/>
    </row>
    <row r="193" spans="1:8" ht="15.75">
      <c r="B193" s="32"/>
      <c r="C193" s="104"/>
      <c r="D193" s="28"/>
      <c r="E193" s="36"/>
      <c r="F193" s="42"/>
      <c r="G193" s="17"/>
      <c r="H193" s="41"/>
    </row>
    <row r="194" spans="1:8" ht="15.75">
      <c r="B194" s="32"/>
      <c r="C194" s="104"/>
      <c r="D194" s="28"/>
      <c r="E194" s="36"/>
      <c r="F194" s="42"/>
      <c r="G194" s="17"/>
      <c r="H194" s="41"/>
    </row>
    <row r="195" spans="1:8" ht="15.75">
      <c r="B195" s="32"/>
      <c r="C195" s="103"/>
      <c r="D195" s="28"/>
      <c r="E195" s="36"/>
      <c r="F195" s="42"/>
      <c r="G195" s="17"/>
      <c r="H195" s="41"/>
    </row>
    <row r="196" spans="1:8" ht="15.75">
      <c r="B196" s="32"/>
      <c r="C196" s="103"/>
      <c r="D196" s="28"/>
      <c r="E196" s="36"/>
      <c r="F196" s="42"/>
      <c r="G196" s="17"/>
      <c r="H196" s="41"/>
    </row>
    <row r="197" spans="1:8" ht="15.75">
      <c r="B197" s="32"/>
      <c r="C197" s="103"/>
      <c r="D197" s="28"/>
      <c r="E197" s="36"/>
      <c r="F197" s="42"/>
      <c r="G197" s="17"/>
      <c r="H197" s="41"/>
    </row>
    <row r="198" spans="1:8" ht="15.75">
      <c r="B198" s="32"/>
      <c r="C198" s="103"/>
      <c r="D198" s="28"/>
      <c r="E198" s="36"/>
      <c r="F198" s="42"/>
      <c r="G198" s="17"/>
      <c r="H198" s="41"/>
    </row>
    <row r="199" spans="1:8" ht="15.75">
      <c r="B199" s="32"/>
      <c r="C199" s="103"/>
      <c r="D199" s="28"/>
      <c r="E199" s="36"/>
      <c r="F199" s="42"/>
      <c r="G199" s="17"/>
      <c r="H199" s="41"/>
    </row>
    <row r="200" spans="1:8" ht="15.75">
      <c r="B200" s="32"/>
      <c r="C200" s="103"/>
      <c r="D200" s="28"/>
      <c r="E200" s="36"/>
      <c r="F200" s="42"/>
      <c r="G200" s="17"/>
      <c r="H200" s="41"/>
    </row>
    <row r="201" spans="1:8" ht="15.75">
      <c r="B201" s="32"/>
      <c r="C201" s="103"/>
      <c r="D201" s="28"/>
      <c r="E201" s="36"/>
      <c r="F201" s="42"/>
      <c r="G201" s="17"/>
      <c r="H201" s="41"/>
    </row>
    <row r="202" spans="1:8" ht="15.75">
      <c r="B202" s="32"/>
      <c r="C202" s="104"/>
      <c r="D202" s="28"/>
      <c r="E202" s="36"/>
      <c r="F202" s="42"/>
      <c r="G202" s="17"/>
      <c r="H202" s="41"/>
    </row>
    <row r="203" spans="1:8" ht="15.75">
      <c r="B203" s="32"/>
      <c r="C203" s="104"/>
      <c r="D203" s="28"/>
      <c r="E203" s="36"/>
      <c r="F203" s="42"/>
      <c r="G203" s="17"/>
      <c r="H203" s="41"/>
    </row>
    <row r="204" spans="1:8" ht="15.75">
      <c r="A204" s="11"/>
      <c r="B204" s="32"/>
      <c r="C204" s="104"/>
      <c r="D204" s="28"/>
      <c r="E204" s="36"/>
      <c r="F204" s="42"/>
      <c r="G204" s="17"/>
      <c r="H204" s="41"/>
    </row>
    <row r="205" spans="1:8" ht="15.75">
      <c r="A205" s="11"/>
      <c r="B205" s="32"/>
      <c r="C205" s="103"/>
      <c r="D205" s="28"/>
      <c r="E205" s="36"/>
      <c r="F205" s="42"/>
      <c r="G205" s="17"/>
      <c r="H205" s="41"/>
    </row>
    <row r="206" spans="1:8" ht="15.75">
      <c r="A206" s="11"/>
      <c r="B206" s="32"/>
      <c r="C206" s="103"/>
      <c r="D206" s="28"/>
      <c r="E206" s="36"/>
      <c r="F206" s="42"/>
      <c r="G206" s="17"/>
      <c r="H206" s="41"/>
    </row>
    <row r="207" spans="1:8" ht="15.75">
      <c r="A207" s="11"/>
      <c r="B207" s="32"/>
      <c r="C207" s="103"/>
      <c r="D207" s="28"/>
      <c r="E207" s="36"/>
      <c r="F207" s="54"/>
      <c r="G207" s="64"/>
      <c r="H207" s="41"/>
    </row>
    <row r="208" spans="1:8" ht="15.75">
      <c r="A208" s="11"/>
      <c r="B208" s="32"/>
      <c r="C208" s="103"/>
      <c r="D208" s="28"/>
      <c r="E208" s="53"/>
      <c r="F208" s="54"/>
      <c r="G208" s="64"/>
      <c r="H208" s="41"/>
    </row>
    <row r="209" spans="2:8" ht="15.75">
      <c r="B209" s="32"/>
      <c r="C209" s="104"/>
      <c r="D209" s="28"/>
      <c r="E209" s="53"/>
      <c r="F209" s="42"/>
      <c r="G209" s="17"/>
      <c r="H209" s="41"/>
    </row>
    <row r="210" spans="2:8" ht="15.75">
      <c r="B210" s="32"/>
      <c r="C210" s="104"/>
      <c r="D210" s="28"/>
      <c r="E210" s="36"/>
      <c r="F210" s="42"/>
      <c r="G210" s="17"/>
      <c r="H210" s="41"/>
    </row>
    <row r="211" spans="2:8" ht="15.75">
      <c r="B211" s="32"/>
      <c r="C211" s="103"/>
      <c r="D211" s="28"/>
      <c r="E211" s="36"/>
      <c r="F211" s="42"/>
      <c r="G211" s="17"/>
      <c r="H211" s="41"/>
    </row>
    <row r="212" spans="2:8" ht="15.75">
      <c r="B212" s="32"/>
      <c r="C212" s="104"/>
      <c r="D212" s="28"/>
      <c r="E212" s="36"/>
      <c r="F212" s="42"/>
      <c r="G212" s="17"/>
      <c r="H212" s="41"/>
    </row>
    <row r="213" spans="2:8" ht="15.75">
      <c r="B213" s="32"/>
      <c r="C213" s="104"/>
      <c r="E213" s="36"/>
      <c r="F213" s="42"/>
      <c r="G213" s="17"/>
      <c r="H213" s="41"/>
    </row>
    <row r="214" spans="2:8" ht="15.75">
      <c r="B214" s="32"/>
      <c r="C214" s="104"/>
      <c r="D214" s="28"/>
      <c r="F214" s="42"/>
      <c r="G214" s="17"/>
      <c r="H214" s="41"/>
    </row>
    <row r="215" spans="2:8" ht="15.75">
      <c r="B215" s="32"/>
      <c r="C215" s="104"/>
      <c r="D215" s="28"/>
      <c r="E215" s="43"/>
      <c r="F215" s="42"/>
      <c r="G215" s="17"/>
      <c r="H215" s="41"/>
    </row>
    <row r="216" spans="2:8" ht="15.75">
      <c r="B216" s="32"/>
      <c r="C216" s="104"/>
      <c r="D216" s="28"/>
      <c r="E216" s="36"/>
      <c r="F216" s="42"/>
      <c r="G216" s="17"/>
      <c r="H216" s="92"/>
    </row>
    <row r="217" spans="2:8" ht="15.75">
      <c r="B217" s="32"/>
      <c r="C217" s="104"/>
      <c r="D217" s="28"/>
      <c r="E217" s="36"/>
      <c r="F217" s="42"/>
      <c r="G217" s="17"/>
      <c r="H217" s="92"/>
    </row>
    <row r="218" spans="2:8" ht="15.75">
      <c r="B218" s="32"/>
      <c r="C218" s="104"/>
      <c r="D218" s="28"/>
      <c r="E218" s="36"/>
      <c r="F218" s="42"/>
      <c r="G218" s="17"/>
      <c r="H218" s="92"/>
    </row>
    <row r="219" spans="2:8" ht="15.75">
      <c r="B219" s="107"/>
      <c r="C219" s="104"/>
      <c r="D219" s="28"/>
      <c r="E219" s="36"/>
      <c r="F219" s="42"/>
      <c r="G219" s="17"/>
      <c r="H219" s="92"/>
    </row>
    <row r="220" spans="2:8" ht="15.75">
      <c r="B220" s="32"/>
      <c r="C220" s="104"/>
      <c r="D220" s="28"/>
      <c r="E220" s="36"/>
      <c r="F220" s="42"/>
      <c r="G220" s="17"/>
      <c r="H220" s="92"/>
    </row>
    <row r="221" spans="2:8" ht="15.75">
      <c r="B221" s="32"/>
      <c r="C221" s="104"/>
      <c r="D221" s="28"/>
      <c r="E221" s="36"/>
      <c r="F221" s="42"/>
      <c r="G221" s="17"/>
      <c r="H221" s="92"/>
    </row>
    <row r="222" spans="2:8" ht="15.75">
      <c r="B222" s="32"/>
      <c r="C222" s="104"/>
      <c r="D222" s="28"/>
      <c r="E222" s="36"/>
      <c r="F222" s="42"/>
      <c r="G222" s="17"/>
      <c r="H222" s="92"/>
    </row>
    <row r="223" spans="2:8" ht="15.75">
      <c r="B223" s="32"/>
      <c r="C223" s="104"/>
      <c r="D223" s="28"/>
      <c r="E223" s="36"/>
      <c r="F223" s="42"/>
      <c r="G223" s="17"/>
      <c r="H223" s="92"/>
    </row>
    <row r="224" spans="2:8" ht="15.75">
      <c r="B224" s="32"/>
      <c r="C224" s="104"/>
      <c r="D224" s="28"/>
      <c r="E224" s="36"/>
      <c r="F224" s="42"/>
      <c r="G224" s="17"/>
      <c r="H224" s="92"/>
    </row>
    <row r="225" spans="2:8" ht="15.75">
      <c r="B225" s="32"/>
      <c r="C225" s="104"/>
      <c r="D225" s="60"/>
      <c r="E225" s="36"/>
      <c r="F225" s="50"/>
      <c r="G225" s="50"/>
      <c r="H225" s="92"/>
    </row>
    <row r="226" spans="2:8" ht="15.75">
      <c r="B226" s="99"/>
      <c r="C226" s="51"/>
      <c r="D226" s="53"/>
      <c r="E226" s="48"/>
      <c r="F226" s="54"/>
      <c r="G226" s="55"/>
      <c r="H226" s="92"/>
    </row>
    <row r="227" spans="2:8" ht="15.75">
      <c r="B227" s="99"/>
      <c r="C227" s="51"/>
      <c r="D227" s="53"/>
      <c r="E227" s="53"/>
      <c r="F227" s="54"/>
      <c r="G227" s="55"/>
      <c r="H227" s="92"/>
    </row>
    <row r="228" spans="2:8" ht="15.75">
      <c r="B228" s="99"/>
      <c r="C228" s="51"/>
      <c r="D228" s="53"/>
      <c r="E228" s="53"/>
      <c r="F228" s="54"/>
      <c r="G228" s="55"/>
      <c r="H228" s="92"/>
    </row>
    <row r="229" spans="2:8" ht="15.75">
      <c r="B229" s="99"/>
      <c r="C229" s="51"/>
      <c r="D229" s="53"/>
      <c r="E229" s="53"/>
      <c r="F229" s="54"/>
      <c r="G229" s="55"/>
      <c r="H229" s="92"/>
    </row>
    <row r="230" spans="2:8" ht="15.75">
      <c r="B230" s="99"/>
      <c r="C230" s="51"/>
      <c r="D230" s="53"/>
      <c r="E230" s="53"/>
      <c r="F230" s="54"/>
      <c r="G230" s="55"/>
      <c r="H230" s="92"/>
    </row>
    <row r="231" spans="2:8" ht="15.75">
      <c r="B231" s="99"/>
      <c r="C231" s="51"/>
      <c r="D231" s="53"/>
      <c r="E231" s="53"/>
      <c r="F231" s="54"/>
      <c r="G231" s="55"/>
      <c r="H231" s="92"/>
    </row>
    <row r="232" spans="2:8" ht="15.75">
      <c r="B232" s="99"/>
      <c r="C232" s="110"/>
      <c r="D232" s="53"/>
      <c r="E232" s="53"/>
      <c r="F232" s="54"/>
      <c r="G232" s="55"/>
      <c r="H232" s="92"/>
    </row>
    <row r="233" spans="2:8" ht="15.75">
      <c r="B233" s="99"/>
      <c r="C233" s="110"/>
      <c r="D233" s="53"/>
      <c r="E233" s="53"/>
      <c r="F233" s="54"/>
      <c r="G233" s="55"/>
      <c r="H233" s="92"/>
    </row>
    <row r="234" spans="2:8" ht="15.75">
      <c r="B234" s="99"/>
      <c r="C234" s="110"/>
      <c r="D234" s="53"/>
      <c r="E234" s="53"/>
      <c r="F234" s="54"/>
      <c r="G234" s="55"/>
      <c r="H234" s="92"/>
    </row>
    <row r="235" spans="2:8" ht="15.75">
      <c r="B235" s="99"/>
      <c r="C235" s="110"/>
      <c r="D235" s="53"/>
      <c r="E235" s="53"/>
      <c r="F235" s="54"/>
      <c r="G235" s="55"/>
      <c r="H235" s="92"/>
    </row>
    <row r="236" spans="2:8" ht="15.75">
      <c r="B236" s="99"/>
      <c r="C236" s="110"/>
      <c r="D236" s="53"/>
      <c r="E236" s="53"/>
      <c r="F236" s="54"/>
      <c r="G236" s="55"/>
      <c r="H236" s="92"/>
    </row>
    <row r="237" spans="2:8" ht="15.75">
      <c r="B237" s="99"/>
      <c r="C237" s="110"/>
      <c r="D237" s="53"/>
      <c r="E237" s="53"/>
      <c r="F237" s="54"/>
      <c r="G237" s="55"/>
      <c r="H237" s="92"/>
    </row>
    <row r="238" spans="2:8" ht="15.75">
      <c r="B238" s="99"/>
      <c r="C238" s="110"/>
      <c r="D238" s="53"/>
      <c r="E238" s="53"/>
      <c r="F238" s="54"/>
      <c r="G238" s="55"/>
      <c r="H238" s="92"/>
    </row>
    <row r="239" spans="2:8" ht="15.75">
      <c r="B239" s="99"/>
      <c r="C239" s="110"/>
      <c r="D239" s="53"/>
      <c r="E239" s="53"/>
      <c r="F239" s="54"/>
      <c r="G239" s="55"/>
      <c r="H239" s="92"/>
    </row>
    <row r="240" spans="2:8" ht="15.75">
      <c r="B240" s="99"/>
      <c r="C240" s="110"/>
      <c r="D240" s="53"/>
      <c r="E240" s="53"/>
      <c r="F240" s="54"/>
      <c r="G240" s="55"/>
      <c r="H240" s="92"/>
    </row>
    <row r="241" spans="2:8" ht="15.75">
      <c r="B241" s="99"/>
      <c r="C241" s="110"/>
      <c r="D241" s="53"/>
      <c r="E241" s="53"/>
      <c r="F241" s="54"/>
      <c r="G241" s="55"/>
      <c r="H241" s="92"/>
    </row>
    <row r="242" spans="2:8" ht="15.75">
      <c r="B242" s="99"/>
      <c r="C242" s="110"/>
      <c r="D242" s="53"/>
      <c r="E242" s="53"/>
      <c r="F242" s="54"/>
      <c r="G242" s="55"/>
      <c r="H242" s="92"/>
    </row>
    <row r="243" spans="2:8" ht="15.75">
      <c r="B243" s="99"/>
      <c r="C243" s="110"/>
      <c r="D243" s="53"/>
      <c r="E243" s="53"/>
      <c r="F243" s="54"/>
      <c r="G243" s="55"/>
      <c r="H243" s="92"/>
    </row>
    <row r="244" spans="2:8" ht="15.75">
      <c r="B244" s="99"/>
      <c r="C244" s="110"/>
      <c r="D244" s="53"/>
      <c r="E244" s="53"/>
      <c r="F244" s="54"/>
      <c r="G244" s="55"/>
      <c r="H244" s="92"/>
    </row>
    <row r="245" spans="2:8" ht="15.75">
      <c r="B245" s="99"/>
      <c r="C245" s="110"/>
      <c r="D245" s="53"/>
      <c r="E245" s="53"/>
      <c r="F245" s="54"/>
      <c r="G245" s="55"/>
      <c r="H245" s="92"/>
    </row>
    <row r="246" spans="2:8" ht="15.75">
      <c r="B246" s="99"/>
      <c r="C246" s="110"/>
      <c r="D246" s="53"/>
      <c r="E246" s="53"/>
      <c r="F246" s="54"/>
      <c r="G246" s="55"/>
      <c r="H246" s="92"/>
    </row>
    <row r="247" spans="2:8" ht="15.75">
      <c r="B247" s="111"/>
      <c r="C247" s="110"/>
      <c r="D247" s="53"/>
      <c r="E247" s="53"/>
      <c r="F247" s="54"/>
      <c r="G247" s="55"/>
      <c r="H247" s="92"/>
    </row>
    <row r="248" spans="2:8" ht="15.75">
      <c r="B248" s="111"/>
      <c r="C248" s="110"/>
      <c r="D248" s="53"/>
      <c r="E248" s="53"/>
      <c r="F248" s="54"/>
      <c r="G248" s="55"/>
      <c r="H248" s="92"/>
    </row>
    <row r="249" spans="2:8" ht="15.75">
      <c r="B249" s="111"/>
      <c r="C249" s="110"/>
      <c r="D249" s="53"/>
      <c r="E249" s="53"/>
      <c r="F249" s="54"/>
      <c r="G249" s="55"/>
      <c r="H249" s="92"/>
    </row>
    <row r="250" spans="2:8" ht="15.75">
      <c r="B250" s="99"/>
      <c r="C250" s="110"/>
      <c r="D250" s="53"/>
      <c r="E250" s="53"/>
      <c r="F250" s="54"/>
      <c r="G250" s="55"/>
      <c r="H250" s="92"/>
    </row>
    <row r="251" spans="2:8" ht="15.75">
      <c r="B251" s="99"/>
      <c r="C251" s="51"/>
      <c r="D251" s="53"/>
      <c r="E251" s="53"/>
      <c r="F251" s="54"/>
      <c r="G251" s="55"/>
      <c r="H251" s="92"/>
    </row>
    <row r="252" spans="2:8" ht="15.75">
      <c r="B252" s="99"/>
      <c r="C252" s="51"/>
      <c r="D252" s="53"/>
      <c r="E252" s="53"/>
      <c r="F252" s="54"/>
      <c r="G252" s="55"/>
      <c r="H252" s="92"/>
    </row>
    <row r="253" spans="2:8" ht="15.75">
      <c r="B253" s="99"/>
      <c r="C253" s="51"/>
      <c r="D253" s="53"/>
      <c r="E253" s="53"/>
      <c r="F253" s="54"/>
      <c r="G253" s="55"/>
      <c r="H253" s="92"/>
    </row>
    <row r="254" spans="2:8" ht="15.75">
      <c r="B254" s="99"/>
      <c r="C254" s="51"/>
      <c r="D254" s="53"/>
      <c r="E254" s="53"/>
      <c r="F254" s="54"/>
      <c r="G254" s="55"/>
      <c r="H254" s="92"/>
    </row>
    <row r="255" spans="2:8" ht="15.75">
      <c r="B255" s="99"/>
      <c r="C255" s="51"/>
      <c r="D255" s="53"/>
      <c r="E255" s="53"/>
      <c r="F255" s="54"/>
      <c r="G255" s="55"/>
      <c r="H255" s="92"/>
    </row>
    <row r="256" spans="2:8" ht="15.75">
      <c r="B256" s="99"/>
      <c r="C256" s="51"/>
      <c r="D256" s="53"/>
      <c r="E256" s="53"/>
      <c r="F256" s="54"/>
      <c r="G256" s="55"/>
      <c r="H256" s="92"/>
    </row>
    <row r="257" spans="2:8" ht="15.75">
      <c r="B257" s="111"/>
      <c r="C257" s="110"/>
      <c r="D257" s="53"/>
      <c r="E257" s="53"/>
      <c r="F257" s="54"/>
      <c r="G257" s="55"/>
      <c r="H257" s="92"/>
    </row>
    <row r="258" spans="2:8" ht="15.75">
      <c r="B258" s="111"/>
      <c r="C258" s="110"/>
      <c r="D258" s="28"/>
      <c r="E258" s="53"/>
      <c r="F258" s="42"/>
      <c r="G258" s="55"/>
      <c r="H258" s="92"/>
    </row>
    <row r="259" spans="2:8" ht="15.75">
      <c r="B259" s="99"/>
      <c r="C259" s="110"/>
      <c r="D259" s="53"/>
      <c r="E259" s="36"/>
      <c r="F259" s="54"/>
      <c r="G259" s="55"/>
      <c r="H259" s="92"/>
    </row>
    <row r="260" spans="2:8" ht="15.75">
      <c r="B260" s="99"/>
      <c r="C260" s="51"/>
      <c r="D260" s="53"/>
      <c r="E260" s="53"/>
      <c r="F260" s="54"/>
      <c r="G260" s="64"/>
      <c r="H260" s="92"/>
    </row>
    <row r="261" spans="2:8" ht="15.75">
      <c r="B261" s="99"/>
      <c r="C261" s="51"/>
      <c r="D261" s="53"/>
      <c r="E261" s="53"/>
      <c r="F261" s="54"/>
      <c r="G261" s="64"/>
      <c r="H261" s="92"/>
    </row>
    <row r="262" spans="2:8" ht="15.75">
      <c r="B262" s="99"/>
      <c r="C262" s="51"/>
      <c r="D262" s="53"/>
      <c r="E262" s="53"/>
      <c r="F262" s="54"/>
      <c r="G262" s="64"/>
      <c r="H262" s="92"/>
    </row>
    <row r="263" spans="2:8" ht="15.75">
      <c r="B263" s="99"/>
      <c r="C263" s="51"/>
      <c r="D263" s="69"/>
      <c r="E263" s="53"/>
      <c r="F263" s="23"/>
      <c r="G263" s="64"/>
      <c r="H263" s="92"/>
    </row>
    <row r="264" spans="2:8" ht="15.75">
      <c r="B264" s="99"/>
      <c r="C264" s="51"/>
      <c r="D264" s="69"/>
      <c r="E264" s="36"/>
      <c r="F264" s="23"/>
      <c r="G264" s="64"/>
      <c r="H264" s="92"/>
    </row>
    <row r="265" spans="2:8" ht="15.75">
      <c r="B265" s="99"/>
      <c r="C265" s="51"/>
      <c r="D265" s="53"/>
      <c r="E265" s="36"/>
      <c r="F265" s="23"/>
      <c r="G265" s="64"/>
      <c r="H265" s="92"/>
    </row>
    <row r="266" spans="2:8" ht="15.75">
      <c r="B266" s="99"/>
      <c r="C266" s="51"/>
      <c r="D266" s="53"/>
      <c r="E266" s="36"/>
      <c r="F266" s="54"/>
      <c r="G266" s="64"/>
      <c r="H266" s="92"/>
    </row>
    <row r="267" spans="2:8" ht="15.75">
      <c r="B267" s="99"/>
      <c r="C267" s="51"/>
      <c r="D267" s="53"/>
      <c r="E267" s="65"/>
      <c r="F267" s="54"/>
      <c r="G267" s="55"/>
      <c r="H267" s="92"/>
    </row>
    <row r="268" spans="2:8" ht="15.75">
      <c r="B268" s="99"/>
      <c r="C268" s="51"/>
      <c r="D268" s="58"/>
      <c r="E268" s="53"/>
      <c r="F268" s="54"/>
      <c r="G268" s="55"/>
      <c r="H268" s="92"/>
    </row>
    <row r="269" spans="2:8" ht="15.75">
      <c r="B269" s="99"/>
      <c r="C269" s="51"/>
      <c r="D269" s="58"/>
      <c r="E269" s="53"/>
      <c r="F269" s="54"/>
      <c r="G269" s="55"/>
      <c r="H269" s="92"/>
    </row>
    <row r="270" spans="2:8" ht="15.75">
      <c r="B270" s="99"/>
      <c r="C270" s="51"/>
      <c r="D270" s="58"/>
      <c r="E270" s="53"/>
      <c r="F270" s="54"/>
      <c r="G270" s="55"/>
      <c r="H270" s="92"/>
    </row>
    <row r="271" spans="2:8" ht="15.75">
      <c r="B271" s="99"/>
      <c r="C271" s="51"/>
      <c r="D271" s="58"/>
      <c r="E271" s="53"/>
      <c r="F271" s="54"/>
      <c r="G271" s="55"/>
      <c r="H271" s="92"/>
    </row>
    <row r="272" spans="2:8" ht="15.75">
      <c r="B272" s="99"/>
      <c r="C272" s="51"/>
      <c r="D272" s="58"/>
      <c r="E272" s="53"/>
      <c r="F272" s="54"/>
      <c r="G272" s="55"/>
      <c r="H272" s="92"/>
    </row>
    <row r="273" spans="2:8" ht="15.75">
      <c r="B273" s="99"/>
      <c r="C273" s="110"/>
      <c r="D273" s="58"/>
      <c r="E273" s="53"/>
      <c r="F273" s="54"/>
      <c r="G273" s="55"/>
      <c r="H273" s="92"/>
    </row>
    <row r="274" spans="2:8" ht="15.75">
      <c r="B274" s="99"/>
      <c r="C274" s="110"/>
      <c r="D274" s="58"/>
      <c r="E274" s="53"/>
      <c r="F274" s="54"/>
      <c r="G274" s="55"/>
      <c r="H274" s="92"/>
    </row>
    <row r="275" spans="2:8" ht="15.75">
      <c r="B275" s="99"/>
      <c r="C275" s="110"/>
      <c r="D275" s="58"/>
      <c r="E275" s="53"/>
      <c r="F275" s="54"/>
      <c r="G275" s="55"/>
      <c r="H275" s="92"/>
    </row>
    <row r="276" spans="2:8" ht="15.75">
      <c r="B276" s="99"/>
      <c r="C276" s="110"/>
      <c r="D276" s="58"/>
      <c r="E276" s="53"/>
      <c r="F276" s="54"/>
      <c r="G276" s="55"/>
      <c r="H276" s="92"/>
    </row>
    <row r="277" spans="2:8" ht="15.75">
      <c r="B277" s="99"/>
      <c r="C277" s="110"/>
      <c r="D277" s="58"/>
      <c r="E277" s="112"/>
      <c r="F277" s="54"/>
      <c r="G277" s="55"/>
      <c r="H277" s="92"/>
    </row>
    <row r="278" spans="2:8" ht="15.75">
      <c r="B278" s="99"/>
      <c r="C278" s="110"/>
      <c r="D278" s="58"/>
      <c r="E278" s="53"/>
      <c r="F278" s="54"/>
      <c r="G278" s="55"/>
      <c r="H278" s="92"/>
    </row>
    <row r="279" spans="2:8" ht="15.75">
      <c r="B279" s="99"/>
      <c r="C279" s="110"/>
      <c r="D279" s="58"/>
      <c r="E279" s="53"/>
      <c r="F279" s="54"/>
      <c r="G279" s="55"/>
      <c r="H279" s="92"/>
    </row>
    <row r="280" spans="2:8" ht="15.75">
      <c r="B280" s="99"/>
      <c r="C280" s="110"/>
      <c r="D280" s="58"/>
      <c r="E280" s="53"/>
      <c r="F280" s="54"/>
      <c r="G280" s="55"/>
      <c r="H280" s="92"/>
    </row>
    <row r="281" spans="2:8" ht="15.75">
      <c r="B281" s="99"/>
      <c r="C281" s="51"/>
      <c r="D281" s="58"/>
      <c r="E281" s="53"/>
      <c r="F281" s="54"/>
      <c r="G281" s="55"/>
      <c r="H281" s="92"/>
    </row>
    <row r="282" spans="2:8" ht="15.75">
      <c r="B282" s="111"/>
      <c r="C282" s="51"/>
      <c r="D282" s="58"/>
      <c r="E282" s="53"/>
      <c r="F282" s="54"/>
      <c r="G282" s="55"/>
      <c r="H282" s="92"/>
    </row>
    <row r="283" spans="2:8" ht="15.75">
      <c r="B283" s="99"/>
      <c r="C283" s="51"/>
      <c r="D283" s="58"/>
      <c r="E283" s="53"/>
      <c r="F283" s="54"/>
      <c r="G283" s="55"/>
      <c r="H283" s="92"/>
    </row>
    <row r="284" spans="2:8" ht="15.75">
      <c r="B284" s="99"/>
      <c r="C284" s="110"/>
      <c r="D284" s="28"/>
      <c r="E284" s="53"/>
      <c r="F284" s="42"/>
      <c r="G284" s="55"/>
      <c r="H284" s="92"/>
    </row>
    <row r="285" spans="2:8" ht="15.75">
      <c r="B285" s="99"/>
      <c r="C285" s="110"/>
      <c r="D285" s="28"/>
      <c r="E285" s="36"/>
      <c r="F285" s="42"/>
      <c r="G285" s="55"/>
      <c r="H285" s="92"/>
    </row>
    <row r="286" spans="2:8" ht="15.75">
      <c r="B286" s="99"/>
      <c r="C286" s="110"/>
      <c r="D286" s="28"/>
      <c r="E286" s="36"/>
      <c r="F286" s="42"/>
      <c r="G286" s="55"/>
      <c r="H286" s="92"/>
    </row>
    <row r="287" spans="2:8" ht="15.75">
      <c r="B287" s="99"/>
      <c r="C287" s="110"/>
      <c r="D287" s="28"/>
      <c r="E287" s="36"/>
      <c r="F287" s="42"/>
      <c r="G287" s="55"/>
      <c r="H287" s="92"/>
    </row>
    <row r="288" spans="2:8" ht="15.75">
      <c r="B288" s="99"/>
      <c r="C288" s="110"/>
      <c r="D288" s="28"/>
      <c r="E288" s="36"/>
      <c r="F288" s="42"/>
      <c r="G288" s="55"/>
      <c r="H288" s="92"/>
    </row>
    <row r="289" spans="2:8" ht="15.75">
      <c r="B289" s="99"/>
      <c r="C289" s="51"/>
      <c r="D289" s="58"/>
      <c r="E289" s="36"/>
      <c r="F289" s="54"/>
      <c r="G289" s="55"/>
      <c r="H289" s="92"/>
    </row>
    <row r="290" spans="2:8" ht="15.75">
      <c r="B290" s="99"/>
      <c r="C290" s="110"/>
      <c r="D290" s="58"/>
      <c r="E290" s="53"/>
      <c r="F290" s="54"/>
      <c r="G290" s="55"/>
      <c r="H290" s="92"/>
    </row>
    <row r="291" spans="2:8" ht="15.75">
      <c r="B291" s="99"/>
      <c r="C291" s="110"/>
      <c r="D291" s="58"/>
      <c r="E291" s="53"/>
      <c r="F291" s="54"/>
      <c r="G291" s="55"/>
      <c r="H291" s="92"/>
    </row>
    <row r="292" spans="2:8" ht="15.75">
      <c r="B292" s="99"/>
      <c r="C292" s="110"/>
      <c r="D292" s="58"/>
      <c r="E292" s="53"/>
      <c r="F292" s="54"/>
      <c r="G292" s="55"/>
      <c r="H292" s="92"/>
    </row>
    <row r="293" spans="2:8" ht="15.75">
      <c r="B293" s="99"/>
      <c r="C293" s="110"/>
      <c r="D293" s="58"/>
      <c r="E293" s="53"/>
      <c r="F293" s="54"/>
      <c r="G293" s="55"/>
      <c r="H293" s="92"/>
    </row>
    <row r="294" spans="2:8" ht="15.75">
      <c r="B294" s="99"/>
      <c r="C294" s="110"/>
      <c r="D294" s="58"/>
      <c r="E294" s="53"/>
      <c r="F294" s="54"/>
      <c r="G294" s="55"/>
      <c r="H294" s="92"/>
    </row>
    <row r="295" spans="2:8" ht="15.75">
      <c r="B295" s="99"/>
      <c r="C295" s="110"/>
      <c r="D295" s="58"/>
      <c r="E295" s="53"/>
      <c r="F295" s="54"/>
      <c r="G295" s="55"/>
      <c r="H295" s="92"/>
    </row>
    <row r="296" spans="2:8" ht="15.75">
      <c r="B296" s="99"/>
      <c r="C296" s="51"/>
      <c r="D296" s="53"/>
      <c r="E296" s="53"/>
      <c r="F296" s="54"/>
      <c r="G296" s="64"/>
      <c r="H296" s="92"/>
    </row>
    <row r="297" spans="2:8" ht="15.75">
      <c r="B297" s="99"/>
      <c r="C297" s="51"/>
      <c r="D297" s="58"/>
      <c r="E297" s="53"/>
      <c r="F297" s="54"/>
      <c r="G297" s="55"/>
      <c r="H297" s="92"/>
    </row>
    <row r="298" spans="2:8" ht="15.75">
      <c r="B298" s="99"/>
      <c r="C298" s="51"/>
      <c r="D298" s="58"/>
      <c r="E298" s="53"/>
      <c r="F298" s="54"/>
      <c r="G298" s="55"/>
      <c r="H298" s="92"/>
    </row>
    <row r="299" spans="2:8" ht="15.75">
      <c r="B299" s="99"/>
      <c r="C299" s="110"/>
      <c r="D299" s="58"/>
      <c r="E299" s="53"/>
      <c r="F299" s="54"/>
      <c r="G299" s="55"/>
      <c r="H299" s="92"/>
    </row>
    <row r="300" spans="2:8" ht="15.75">
      <c r="B300" s="99"/>
      <c r="C300" s="110"/>
      <c r="D300" s="58"/>
      <c r="E300" s="53"/>
      <c r="F300" s="54"/>
      <c r="G300" s="55"/>
      <c r="H300" s="92"/>
    </row>
    <row r="301" spans="2:8" ht="15.75">
      <c r="B301" s="99"/>
      <c r="C301" s="110"/>
      <c r="D301" s="58"/>
      <c r="E301" s="53"/>
      <c r="F301" s="54"/>
      <c r="G301" s="55"/>
      <c r="H301" s="92"/>
    </row>
    <row r="302" spans="2:8" ht="15.75">
      <c r="B302" s="99"/>
      <c r="C302" s="110"/>
      <c r="D302" s="58"/>
      <c r="E302" s="53"/>
      <c r="F302" s="54"/>
      <c r="G302" s="55"/>
      <c r="H302" s="92"/>
    </row>
    <row r="303" spans="2:8" ht="15.75">
      <c r="B303" s="99"/>
      <c r="C303" s="110"/>
      <c r="D303" s="58"/>
      <c r="E303" s="53"/>
      <c r="F303" s="54"/>
      <c r="G303" s="55"/>
      <c r="H303" s="92"/>
    </row>
    <row r="304" spans="2:8" ht="15.75">
      <c r="B304" s="99"/>
      <c r="C304" s="110"/>
      <c r="D304" s="58"/>
      <c r="E304" s="53"/>
      <c r="F304" s="54"/>
      <c r="G304" s="55"/>
      <c r="H304" s="92"/>
    </row>
    <row r="305" spans="2:8" ht="15.75">
      <c r="B305" s="99"/>
      <c r="C305" s="110"/>
      <c r="D305" s="58"/>
      <c r="E305" s="53"/>
      <c r="F305" s="54"/>
      <c r="G305" s="55"/>
      <c r="H305" s="92"/>
    </row>
    <row r="306" spans="2:8" ht="15.75">
      <c r="B306" s="99"/>
      <c r="C306" s="51"/>
      <c r="D306" s="58"/>
      <c r="E306" s="53"/>
      <c r="F306" s="54"/>
      <c r="G306" s="55"/>
      <c r="H306" s="92"/>
    </row>
    <row r="307" spans="2:8" ht="15.75">
      <c r="B307" s="99"/>
      <c r="C307" s="51"/>
      <c r="D307" s="58"/>
      <c r="E307" s="53"/>
      <c r="F307" s="54"/>
      <c r="G307" s="55"/>
      <c r="H307" s="92"/>
    </row>
    <row r="308" spans="2:8" ht="15.75">
      <c r="B308" s="99"/>
      <c r="C308" s="51"/>
      <c r="D308" s="58"/>
      <c r="E308" s="53"/>
      <c r="F308" s="54"/>
      <c r="G308" s="55"/>
      <c r="H308" s="92"/>
    </row>
    <row r="309" spans="2:8" ht="15.75">
      <c r="B309" s="99"/>
      <c r="C309" s="51"/>
      <c r="D309" s="58"/>
      <c r="E309" s="53"/>
      <c r="F309" s="54"/>
      <c r="G309" s="55"/>
      <c r="H309" s="92"/>
    </row>
    <row r="310" spans="2:8" ht="15.75">
      <c r="B310" s="99"/>
      <c r="C310" s="51"/>
      <c r="D310" s="58"/>
      <c r="E310" s="53"/>
      <c r="F310" s="54"/>
      <c r="G310" s="55"/>
      <c r="H310" s="92"/>
    </row>
    <row r="311" spans="2:8" ht="15.75">
      <c r="B311" s="99"/>
      <c r="C311" s="51"/>
      <c r="D311" s="58"/>
      <c r="E311" s="53"/>
      <c r="F311" s="54"/>
      <c r="G311" s="55"/>
      <c r="H311" s="92"/>
    </row>
    <row r="312" spans="2:8" ht="15.75">
      <c r="B312" s="99"/>
      <c r="C312" s="51"/>
      <c r="D312" s="58"/>
      <c r="E312" s="53"/>
      <c r="F312" s="54"/>
      <c r="G312" s="55"/>
      <c r="H312" s="92"/>
    </row>
    <row r="313" spans="2:8" ht="15.75">
      <c r="B313" s="99"/>
      <c r="C313" s="51"/>
      <c r="D313" s="58"/>
      <c r="E313" s="53"/>
      <c r="F313" s="54"/>
      <c r="G313" s="55"/>
      <c r="H313" s="92"/>
    </row>
    <row r="314" spans="2:8" ht="15.75">
      <c r="B314" s="99"/>
      <c r="C314" s="51"/>
      <c r="D314" s="58"/>
      <c r="E314" s="53"/>
      <c r="F314" s="54"/>
      <c r="G314" s="55"/>
      <c r="H314" s="92"/>
    </row>
    <row r="315" spans="2:8" ht="15.75">
      <c r="B315" s="99"/>
      <c r="C315" s="110"/>
      <c r="D315" s="58"/>
      <c r="E315" s="53"/>
      <c r="F315" s="54"/>
      <c r="G315" s="55"/>
      <c r="H315" s="92"/>
    </row>
    <row r="316" spans="2:8" ht="15.75">
      <c r="B316" s="99"/>
      <c r="C316" s="110"/>
      <c r="D316" s="58"/>
      <c r="E316" s="53"/>
      <c r="F316" s="54"/>
      <c r="G316" s="55"/>
      <c r="H316" s="92"/>
    </row>
    <row r="317" spans="2:8" ht="15.75">
      <c r="B317" s="99"/>
      <c r="C317" s="110"/>
      <c r="D317" s="58"/>
      <c r="E317" s="53"/>
      <c r="F317" s="54"/>
      <c r="G317" s="55"/>
      <c r="H317" s="92"/>
    </row>
    <row r="318" spans="2:8" ht="15.75">
      <c r="B318" s="99"/>
      <c r="C318" s="110"/>
      <c r="D318" s="58"/>
      <c r="E318" s="53"/>
      <c r="F318" s="54"/>
      <c r="G318" s="55"/>
      <c r="H318" s="92"/>
    </row>
    <row r="319" spans="2:8" ht="15.75">
      <c r="B319" s="99"/>
      <c r="C319" s="110"/>
      <c r="D319" s="58"/>
      <c r="E319" s="53"/>
      <c r="F319" s="54"/>
      <c r="G319" s="55"/>
      <c r="H319" s="92"/>
    </row>
    <row r="320" spans="2:8" ht="15.75">
      <c r="B320" s="99"/>
      <c r="C320" s="110"/>
      <c r="D320" s="58"/>
      <c r="E320" s="53"/>
      <c r="F320" s="54"/>
      <c r="G320" s="55"/>
      <c r="H320" s="92"/>
    </row>
    <row r="321" spans="2:8" ht="15.75">
      <c r="B321" s="99"/>
      <c r="C321" s="113"/>
      <c r="D321" s="58"/>
      <c r="E321" s="53"/>
      <c r="F321" s="54"/>
      <c r="G321" s="55"/>
      <c r="H321" s="92"/>
    </row>
    <row r="322" spans="2:8" ht="15.75">
      <c r="B322" s="99"/>
      <c r="C322" s="113"/>
      <c r="D322" s="58"/>
      <c r="E322" s="53"/>
      <c r="F322" s="54"/>
      <c r="G322" s="55"/>
      <c r="H322" s="92"/>
    </row>
    <row r="323" spans="2:8" ht="15.75">
      <c r="B323" s="99"/>
      <c r="C323" s="51"/>
      <c r="D323" s="58"/>
      <c r="E323" s="53"/>
      <c r="F323" s="54"/>
      <c r="G323" s="55"/>
      <c r="H323" s="92"/>
    </row>
    <row r="324" spans="2:8" ht="15.75">
      <c r="B324" s="99"/>
      <c r="C324" s="51"/>
      <c r="D324" s="58"/>
      <c r="E324" s="53"/>
      <c r="F324" s="54"/>
      <c r="G324" s="55"/>
      <c r="H324" s="92"/>
    </row>
    <row r="325" spans="2:8" ht="15.75">
      <c r="B325" s="99"/>
      <c r="C325" s="110"/>
      <c r="D325" s="69"/>
      <c r="E325" s="53"/>
      <c r="F325" s="54"/>
      <c r="G325" s="55"/>
      <c r="H325" s="92"/>
    </row>
    <row r="326" spans="2:8" ht="15.75">
      <c r="B326" s="99"/>
      <c r="C326" s="110"/>
      <c r="D326" s="69"/>
      <c r="E326" s="53"/>
      <c r="F326" s="54"/>
      <c r="G326" s="55"/>
      <c r="H326" s="92"/>
    </row>
    <row r="327" spans="2:8" ht="15.75">
      <c r="B327" s="99"/>
      <c r="C327" s="51"/>
      <c r="D327" s="58"/>
      <c r="E327" s="53"/>
      <c r="F327" s="54"/>
      <c r="G327" s="55"/>
      <c r="H327" s="92"/>
    </row>
    <row r="328" spans="2:8" ht="15.75">
      <c r="B328" s="99"/>
      <c r="C328" s="110"/>
      <c r="D328" s="69"/>
      <c r="E328" s="53"/>
      <c r="F328" s="54"/>
      <c r="G328" s="55"/>
      <c r="H328" s="92"/>
    </row>
    <row r="329" spans="2:8" ht="15.75">
      <c r="B329" s="99"/>
      <c r="C329" s="110"/>
      <c r="D329" s="69"/>
      <c r="E329" s="53"/>
      <c r="F329" s="54"/>
      <c r="G329" s="55"/>
      <c r="H329" s="92"/>
    </row>
    <row r="330" spans="2:8" ht="15.75">
      <c r="B330" s="99"/>
      <c r="C330" s="51"/>
      <c r="D330" s="69"/>
      <c r="E330" s="53"/>
      <c r="F330" s="54"/>
      <c r="G330" s="55"/>
      <c r="H330" s="92"/>
    </row>
    <row r="331" spans="2:8" ht="15.75">
      <c r="B331" s="99"/>
      <c r="C331" s="51"/>
      <c r="D331" s="69"/>
      <c r="E331" s="65"/>
      <c r="F331" s="54"/>
      <c r="G331" s="55"/>
      <c r="H331" s="92"/>
    </row>
    <row r="332" spans="2:8" ht="15.75">
      <c r="B332" s="99"/>
      <c r="C332" s="51"/>
      <c r="D332" s="69"/>
      <c r="E332" s="53"/>
      <c r="F332" s="54"/>
      <c r="G332" s="55"/>
      <c r="H332" s="92"/>
    </row>
    <row r="333" spans="2:8" ht="15.75">
      <c r="B333" s="99"/>
      <c r="C333" s="51"/>
      <c r="D333" s="69"/>
      <c r="E333" s="53"/>
      <c r="F333" s="54"/>
      <c r="G333" s="55"/>
      <c r="H333" s="92"/>
    </row>
    <row r="334" spans="2:8" ht="15.75">
      <c r="B334" s="99"/>
      <c r="C334" s="51"/>
      <c r="D334" s="69"/>
      <c r="E334" s="53"/>
      <c r="F334" s="54"/>
      <c r="G334" s="55"/>
      <c r="H334" s="92"/>
    </row>
    <row r="335" spans="2:8" ht="15.75">
      <c r="B335" s="99"/>
      <c r="C335" s="110"/>
      <c r="D335" s="69"/>
      <c r="E335" s="53"/>
      <c r="F335" s="54"/>
      <c r="G335" s="55"/>
      <c r="H335" s="92"/>
    </row>
    <row r="336" spans="2:8" ht="15.75">
      <c r="B336" s="99"/>
      <c r="C336" s="51"/>
      <c r="D336" s="69"/>
      <c r="E336" s="53"/>
      <c r="F336" s="54"/>
      <c r="G336" s="55"/>
      <c r="H336" s="92"/>
    </row>
    <row r="337" spans="2:8" ht="15.75">
      <c r="B337" s="99"/>
      <c r="C337" s="51"/>
      <c r="D337" s="69"/>
      <c r="E337" s="53"/>
      <c r="F337" s="54"/>
      <c r="G337" s="55"/>
      <c r="H337" s="92"/>
    </row>
    <row r="338" spans="2:8" ht="15.75">
      <c r="B338" s="99"/>
      <c r="C338" s="51"/>
      <c r="D338" s="69"/>
      <c r="E338" s="53"/>
      <c r="F338" s="54"/>
      <c r="G338" s="55"/>
      <c r="H338" s="92"/>
    </row>
    <row r="339" spans="2:8" ht="15.75">
      <c r="B339" s="99"/>
      <c r="C339" s="51"/>
      <c r="D339" s="69"/>
      <c r="E339" s="53"/>
      <c r="F339" s="54"/>
      <c r="G339" s="55"/>
      <c r="H339" s="92"/>
    </row>
    <row r="340" spans="2:8" ht="15.75">
      <c r="B340" s="99"/>
      <c r="C340" s="51"/>
      <c r="D340" s="69"/>
      <c r="E340" s="53"/>
      <c r="F340" s="54"/>
      <c r="G340" s="54"/>
      <c r="H340" s="92"/>
    </row>
    <row r="341" spans="2:8" ht="15.75">
      <c r="B341" s="99"/>
      <c r="C341" s="110"/>
      <c r="D341" s="69"/>
      <c r="E341" s="53"/>
      <c r="F341" s="54"/>
      <c r="G341" s="55"/>
      <c r="H341" s="92"/>
    </row>
    <row r="342" spans="2:8" ht="15.75">
      <c r="B342" s="99"/>
      <c r="C342" s="110"/>
      <c r="D342" s="69"/>
      <c r="E342" s="53"/>
      <c r="F342" s="54"/>
      <c r="G342" s="55"/>
      <c r="H342" s="92"/>
    </row>
    <row r="343" spans="2:8" ht="15.75">
      <c r="B343" s="99"/>
      <c r="C343" s="51"/>
      <c r="D343" s="114"/>
      <c r="E343" s="53"/>
      <c r="F343" s="54"/>
      <c r="G343" s="55"/>
      <c r="H343" s="92"/>
    </row>
    <row r="344" spans="2:8" ht="15.75">
      <c r="B344" s="99"/>
      <c r="C344" s="110"/>
      <c r="D344" s="114"/>
      <c r="E344" s="53"/>
      <c r="F344" s="54"/>
      <c r="G344" s="55"/>
      <c r="H344" s="92"/>
    </row>
    <row r="345" spans="2:8" ht="15.75">
      <c r="B345" s="99"/>
      <c r="C345" s="110"/>
      <c r="D345" s="114"/>
      <c r="E345" s="53"/>
      <c r="F345" s="54"/>
      <c r="G345" s="55"/>
      <c r="H345" s="92"/>
    </row>
    <row r="346" spans="2:8" ht="15.75">
      <c r="B346" s="99"/>
      <c r="C346" s="110"/>
      <c r="D346" s="114"/>
      <c r="E346" s="53"/>
      <c r="F346" s="54"/>
      <c r="G346" s="55"/>
      <c r="H346" s="92"/>
    </row>
    <row r="347" spans="2:8" ht="15.75">
      <c r="B347" s="99"/>
      <c r="C347" s="110"/>
      <c r="D347" s="114"/>
      <c r="E347" s="53"/>
      <c r="F347" s="54"/>
      <c r="G347" s="55"/>
      <c r="H347" s="92"/>
    </row>
    <row r="348" spans="2:8" ht="15.75">
      <c r="B348" s="99"/>
      <c r="C348" s="51"/>
      <c r="D348" s="114"/>
      <c r="E348" s="53"/>
      <c r="F348" s="54"/>
      <c r="G348" s="55"/>
      <c r="H348" s="92"/>
    </row>
    <row r="349" spans="2:8" ht="15.75">
      <c r="B349" s="99"/>
      <c r="C349" s="51"/>
      <c r="D349" s="114"/>
      <c r="E349" s="53"/>
      <c r="F349" s="54"/>
      <c r="G349" s="55"/>
      <c r="H349" s="92"/>
    </row>
    <row r="350" spans="2:8" ht="15.75">
      <c r="B350" s="99"/>
      <c r="C350" s="51"/>
      <c r="D350" s="114"/>
      <c r="E350" s="53"/>
      <c r="F350" s="54"/>
      <c r="G350" s="55"/>
      <c r="H350" s="92"/>
    </row>
    <row r="351" spans="2:8" ht="15.75">
      <c r="B351" s="99"/>
      <c r="C351" s="51"/>
      <c r="D351" s="114"/>
      <c r="E351" s="53"/>
      <c r="F351" s="54"/>
      <c r="G351" s="55"/>
      <c r="H351" s="92"/>
    </row>
    <row r="352" spans="2:8" ht="15.75">
      <c r="B352" s="99"/>
      <c r="C352" s="51"/>
      <c r="D352" s="114"/>
      <c r="E352" s="53"/>
      <c r="F352" s="54"/>
      <c r="G352" s="55"/>
      <c r="H352" s="92"/>
    </row>
    <row r="353" spans="2:8" ht="15.75">
      <c r="B353" s="99"/>
      <c r="C353" s="51"/>
      <c r="D353" s="114"/>
      <c r="E353" s="53"/>
      <c r="F353" s="54"/>
      <c r="G353" s="55"/>
      <c r="H353" s="92"/>
    </row>
    <row r="354" spans="2:8" ht="15.75">
      <c r="B354" s="99"/>
      <c r="C354" s="110"/>
      <c r="D354" s="114"/>
      <c r="E354" s="53"/>
      <c r="F354" s="54"/>
      <c r="G354" s="55"/>
      <c r="H354" s="92"/>
    </row>
    <row r="355" spans="2:8" ht="15.75">
      <c r="B355" s="99"/>
      <c r="C355" s="110"/>
      <c r="D355" s="114"/>
      <c r="E355" s="53"/>
      <c r="F355" s="54"/>
      <c r="G355" s="55"/>
      <c r="H355" s="92"/>
    </row>
    <row r="356" spans="2:8" ht="15.75">
      <c r="B356" s="99"/>
      <c r="C356" s="51"/>
      <c r="D356" s="115"/>
      <c r="E356" s="53"/>
      <c r="F356" s="54"/>
      <c r="G356" s="55"/>
      <c r="H356" s="92"/>
    </row>
    <row r="357" spans="2:8" ht="15.75">
      <c r="B357" s="99"/>
      <c r="C357" s="51"/>
      <c r="D357" s="114"/>
      <c r="E357" s="59"/>
      <c r="F357" s="54"/>
      <c r="G357" s="55"/>
      <c r="H357" s="92"/>
    </row>
    <row r="358" spans="2:8" ht="15.75">
      <c r="B358" s="99"/>
      <c r="C358" s="110"/>
      <c r="D358" s="114"/>
      <c r="E358" s="53"/>
      <c r="F358" s="54"/>
      <c r="G358" s="55"/>
      <c r="H358" s="92"/>
    </row>
    <row r="359" spans="2:8" ht="15.75">
      <c r="B359" s="99"/>
      <c r="C359" s="110"/>
      <c r="D359" s="114"/>
      <c r="E359" s="53"/>
      <c r="F359" s="54"/>
      <c r="G359" s="55"/>
      <c r="H359" s="92"/>
    </row>
    <row r="360" spans="2:8" ht="15.75">
      <c r="B360" s="99"/>
      <c r="C360" s="51"/>
      <c r="D360" s="114"/>
      <c r="E360" s="53"/>
      <c r="F360" s="54"/>
      <c r="G360" s="55"/>
      <c r="H360" s="92"/>
    </row>
    <row r="361" spans="2:8" ht="15.75">
      <c r="B361" s="99"/>
      <c r="C361" s="51"/>
      <c r="D361" s="114"/>
      <c r="E361" s="53"/>
      <c r="F361" s="54"/>
      <c r="G361" s="55"/>
      <c r="H361" s="92"/>
    </row>
    <row r="362" spans="2:8" ht="15.75">
      <c r="B362" s="99"/>
      <c r="C362" s="51"/>
      <c r="D362" s="114"/>
      <c r="E362" s="53"/>
      <c r="F362" s="54"/>
      <c r="G362" s="55"/>
      <c r="H362" s="92"/>
    </row>
    <row r="363" spans="2:8" ht="15.75">
      <c r="B363" s="99"/>
      <c r="C363" s="51"/>
      <c r="D363" s="114"/>
      <c r="E363" s="53"/>
      <c r="F363" s="54"/>
      <c r="G363" s="55"/>
      <c r="H363" s="92"/>
    </row>
    <row r="364" spans="2:8" ht="15.75">
      <c r="B364" s="99"/>
      <c r="C364" s="51"/>
      <c r="D364" s="114"/>
      <c r="E364" s="53"/>
      <c r="F364" s="54"/>
      <c r="G364" s="55"/>
      <c r="H364" s="92"/>
    </row>
    <row r="365" spans="2:8" ht="15.75">
      <c r="B365" s="99"/>
      <c r="C365" s="51"/>
      <c r="D365" s="114"/>
      <c r="E365" s="53"/>
      <c r="F365" s="54"/>
      <c r="G365" s="55"/>
      <c r="H365" s="92"/>
    </row>
    <row r="366" spans="2:8" ht="15.75">
      <c r="B366" s="99"/>
      <c r="C366" s="110"/>
      <c r="D366" s="114"/>
      <c r="E366" s="53"/>
      <c r="F366" s="54"/>
      <c r="G366" s="55"/>
      <c r="H366" s="92"/>
    </row>
    <row r="367" spans="2:8" ht="15.75">
      <c r="B367" s="99"/>
      <c r="C367" s="110"/>
      <c r="D367" s="114"/>
      <c r="E367" s="53"/>
      <c r="F367" s="23"/>
      <c r="G367" s="55"/>
      <c r="H367" s="92"/>
    </row>
    <row r="368" spans="2:8" ht="15.75">
      <c r="B368" s="99"/>
      <c r="C368" s="51"/>
      <c r="D368" s="115"/>
      <c r="E368" s="58"/>
      <c r="F368" s="116"/>
      <c r="G368" s="55"/>
      <c r="H368" s="92"/>
    </row>
    <row r="369" spans="2:8" ht="15.75">
      <c r="B369" s="99"/>
      <c r="C369" s="51"/>
      <c r="D369" s="114"/>
      <c r="E369" s="49"/>
      <c r="F369" s="23"/>
      <c r="G369" s="55"/>
      <c r="H369" s="92"/>
    </row>
    <row r="370" spans="2:8" ht="15.75">
      <c r="B370" s="99"/>
      <c r="C370" s="51"/>
      <c r="D370" s="114"/>
      <c r="E370" s="58"/>
      <c r="F370" s="54"/>
      <c r="G370" s="55"/>
      <c r="H370" s="92"/>
    </row>
    <row r="371" spans="2:8" ht="15.75">
      <c r="B371" s="99"/>
      <c r="C371" s="110"/>
      <c r="D371" s="114"/>
      <c r="E371" s="53"/>
      <c r="F371" s="23"/>
      <c r="G371" s="55"/>
      <c r="H371" s="92"/>
    </row>
    <row r="372" spans="2:8" ht="15.75">
      <c r="B372" s="99"/>
      <c r="C372" s="110"/>
      <c r="D372" s="114"/>
      <c r="E372" s="58"/>
      <c r="F372" s="23"/>
      <c r="G372" s="55"/>
      <c r="H372" s="92"/>
    </row>
    <row r="373" spans="2:8" ht="15.75">
      <c r="B373" s="99"/>
      <c r="C373" s="110"/>
      <c r="D373" s="114"/>
      <c r="E373" s="58"/>
      <c r="F373" s="23"/>
      <c r="G373" s="55"/>
      <c r="H373" s="92"/>
    </row>
    <row r="374" spans="2:8" ht="15.75">
      <c r="B374" s="99"/>
      <c r="C374" s="110"/>
      <c r="D374" s="69"/>
      <c r="E374" s="58"/>
      <c r="F374" s="23"/>
      <c r="G374" s="55"/>
      <c r="H374" s="92"/>
    </row>
    <row r="375" spans="2:8" ht="15.75">
      <c r="B375" s="99"/>
      <c r="C375" s="110"/>
      <c r="D375" s="69"/>
      <c r="E375" s="58"/>
      <c r="F375" s="23"/>
      <c r="G375" s="55"/>
      <c r="H375" s="92"/>
    </row>
    <row r="376" spans="2:8" ht="15.75">
      <c r="B376" s="99"/>
      <c r="C376" s="110"/>
      <c r="D376" s="114"/>
      <c r="E376" s="58"/>
      <c r="F376" s="23"/>
      <c r="G376" s="55"/>
      <c r="H376" s="92"/>
    </row>
    <row r="377" spans="2:8" ht="15.75">
      <c r="B377" s="99"/>
      <c r="C377" s="110"/>
      <c r="D377" s="114"/>
      <c r="E377" s="58"/>
      <c r="F377" s="23"/>
      <c r="G377" s="55"/>
      <c r="H377" s="92"/>
    </row>
    <row r="378" spans="2:8" ht="15.75">
      <c r="B378" s="99"/>
      <c r="C378" s="110"/>
      <c r="D378" s="114"/>
      <c r="E378" s="58"/>
      <c r="F378" s="54"/>
      <c r="G378" s="55"/>
      <c r="H378" s="92"/>
    </row>
    <row r="379" spans="2:8" ht="15.75">
      <c r="B379" s="99"/>
      <c r="C379" s="110"/>
      <c r="D379" s="114"/>
      <c r="E379" s="58"/>
      <c r="F379" s="23"/>
      <c r="G379" s="55"/>
      <c r="H379" s="92"/>
    </row>
    <row r="380" spans="2:8" ht="15.75">
      <c r="B380" s="99"/>
      <c r="C380" s="110"/>
      <c r="D380" s="114"/>
      <c r="E380" s="58"/>
      <c r="F380" s="23"/>
      <c r="G380" s="55"/>
      <c r="H380" s="92"/>
    </row>
    <row r="381" spans="2:8" ht="15.75">
      <c r="B381" s="99"/>
      <c r="C381" s="110"/>
      <c r="D381" s="114"/>
      <c r="E381" s="58"/>
      <c r="F381" s="23"/>
      <c r="G381" s="55"/>
      <c r="H381" s="92"/>
    </row>
    <row r="382" spans="2:8" ht="15.75">
      <c r="B382" s="99"/>
      <c r="C382" s="110"/>
      <c r="D382" s="114"/>
      <c r="E382" s="58"/>
      <c r="F382" s="23"/>
      <c r="G382" s="55"/>
      <c r="H382" s="92"/>
    </row>
    <row r="383" spans="2:8" ht="15.75">
      <c r="B383" s="99"/>
      <c r="C383" s="110"/>
      <c r="D383" s="114"/>
      <c r="E383" s="58"/>
      <c r="F383" s="23"/>
      <c r="G383" s="55"/>
      <c r="H383" s="92"/>
    </row>
    <row r="384" spans="2:8" ht="15.75">
      <c r="B384" s="99"/>
      <c r="C384" s="110"/>
      <c r="D384" s="114"/>
      <c r="E384" s="58"/>
      <c r="F384" s="23"/>
      <c r="G384" s="55"/>
      <c r="H384" s="92"/>
    </row>
    <row r="385" spans="2:8" ht="15.75">
      <c r="B385" s="99"/>
      <c r="C385" s="110"/>
      <c r="D385" s="114"/>
      <c r="E385" s="58"/>
      <c r="F385" s="23"/>
      <c r="G385" s="55"/>
      <c r="H385" s="92"/>
    </row>
    <row r="386" spans="2:8" ht="15.75">
      <c r="B386" s="99"/>
      <c r="C386" s="110"/>
      <c r="D386" s="114"/>
      <c r="E386" s="58"/>
      <c r="F386" s="23"/>
      <c r="G386" s="55"/>
      <c r="H386" s="92"/>
    </row>
    <row r="387" spans="2:8" ht="15.75">
      <c r="B387" s="99"/>
      <c r="C387" s="110"/>
      <c r="D387" s="114"/>
      <c r="E387" s="58"/>
      <c r="F387" s="23"/>
      <c r="G387" s="55"/>
      <c r="H387" s="92"/>
    </row>
    <row r="388" spans="2:8" ht="15.75">
      <c r="B388" s="99"/>
      <c r="C388" s="110"/>
      <c r="D388" s="114"/>
      <c r="E388" s="58"/>
      <c r="F388" s="23"/>
      <c r="G388" s="55"/>
      <c r="H388" s="92"/>
    </row>
    <row r="389" spans="2:8" ht="15.75">
      <c r="B389" s="99"/>
      <c r="C389" s="51"/>
      <c r="D389" s="114"/>
      <c r="E389" s="58"/>
      <c r="F389" s="54"/>
      <c r="G389" s="64"/>
      <c r="H389" s="92"/>
    </row>
    <row r="390" spans="2:8" ht="15.75">
      <c r="B390" s="99"/>
      <c r="C390" s="51"/>
      <c r="D390" s="114"/>
      <c r="E390" s="53"/>
      <c r="F390" s="54"/>
      <c r="G390" s="55"/>
      <c r="H390" s="92"/>
    </row>
    <row r="391" spans="2:8" ht="15.75">
      <c r="B391" s="99"/>
      <c r="C391" s="51"/>
      <c r="D391" s="114"/>
      <c r="E391" s="53"/>
      <c r="F391" s="54"/>
      <c r="G391" s="55"/>
      <c r="H391" s="92"/>
    </row>
    <row r="392" spans="2:8" ht="15.75">
      <c r="B392" s="99"/>
      <c r="C392" s="51"/>
      <c r="D392" s="114"/>
      <c r="E392" s="53"/>
      <c r="F392" s="54"/>
      <c r="G392" s="55"/>
      <c r="H392" s="92"/>
    </row>
    <row r="393" spans="2:8" ht="15.75">
      <c r="B393" s="99"/>
      <c r="C393" s="110"/>
      <c r="D393" s="114"/>
      <c r="E393" s="53"/>
      <c r="F393" s="54"/>
      <c r="G393" s="55"/>
      <c r="H393" s="92"/>
    </row>
    <row r="394" spans="2:8" ht="15.75">
      <c r="B394" s="99"/>
      <c r="C394" s="110"/>
      <c r="D394" s="114"/>
      <c r="E394" s="53"/>
      <c r="F394" s="54"/>
      <c r="G394" s="55"/>
      <c r="H394" s="92"/>
    </row>
    <row r="395" spans="2:8" ht="15.75">
      <c r="B395" s="99"/>
      <c r="C395" s="51"/>
      <c r="D395" s="114"/>
      <c r="E395" s="53"/>
      <c r="F395" s="54"/>
      <c r="G395" s="55"/>
      <c r="H395" s="92"/>
    </row>
    <row r="396" spans="2:8" ht="15.75">
      <c r="B396" s="99"/>
      <c r="C396" s="51"/>
      <c r="D396" s="114"/>
      <c r="E396" s="53"/>
      <c r="F396" s="54"/>
      <c r="G396" s="55"/>
      <c r="H396" s="92"/>
    </row>
    <row r="397" spans="2:8" ht="15.75">
      <c r="B397" s="99"/>
      <c r="C397" s="110"/>
      <c r="D397" s="114"/>
      <c r="E397" s="53"/>
      <c r="F397" s="54"/>
      <c r="G397" s="55"/>
      <c r="H397" s="92"/>
    </row>
    <row r="398" spans="2:8" ht="15.75">
      <c r="B398" s="99"/>
      <c r="C398" s="110"/>
      <c r="D398" s="69"/>
      <c r="E398" s="53"/>
      <c r="F398" s="54"/>
      <c r="G398" s="55"/>
      <c r="H398" s="92"/>
    </row>
    <row r="399" spans="2:8" ht="15.75">
      <c r="B399" s="99"/>
      <c r="C399" s="51"/>
      <c r="D399" s="114"/>
      <c r="E399" s="53"/>
      <c r="F399" s="54"/>
      <c r="G399" s="55"/>
      <c r="H399" s="92"/>
    </row>
    <row r="400" spans="2:8" ht="15.75">
      <c r="B400" s="117"/>
      <c r="C400" s="110"/>
      <c r="D400" s="118"/>
      <c r="E400" s="53"/>
      <c r="F400" s="54"/>
      <c r="G400" s="55"/>
      <c r="H400" s="92"/>
    </row>
    <row r="401" spans="2:9" ht="15.75">
      <c r="B401" s="117"/>
      <c r="C401" s="110"/>
      <c r="D401" s="118"/>
      <c r="E401" s="119"/>
      <c r="F401" s="42"/>
      <c r="G401" s="17"/>
      <c r="H401" s="41"/>
      <c r="I401" s="120"/>
    </row>
    <row r="402" spans="2:9" ht="15.75">
      <c r="B402" s="117"/>
      <c r="C402" s="110"/>
      <c r="D402" s="118"/>
      <c r="E402" s="119"/>
      <c r="F402" s="42"/>
      <c r="G402" s="17"/>
      <c r="H402" s="41"/>
      <c r="I402" s="120"/>
    </row>
    <row r="403" spans="2:9" ht="15.75">
      <c r="E403" s="119"/>
      <c r="F403" s="42"/>
      <c r="G403" s="17"/>
      <c r="H403" s="15"/>
      <c r="I403" s="120"/>
    </row>
    <row r="404" spans="2:9" ht="15" customHeight="1">
      <c r="B404" s="99"/>
      <c r="C404" s="51"/>
      <c r="E404" s="121"/>
      <c r="F404" s="42"/>
      <c r="G404" s="17"/>
      <c r="H404" s="41"/>
      <c r="I404" s="120"/>
    </row>
    <row r="405" spans="2:9" ht="15.75">
      <c r="B405" s="99"/>
      <c r="C405" s="51"/>
      <c r="D405" s="114"/>
      <c r="F405" s="42"/>
      <c r="G405" s="17"/>
      <c r="H405" s="41"/>
      <c r="I405" s="120"/>
    </row>
    <row r="406" spans="2:9" ht="15" customHeight="1">
      <c r="B406" s="99"/>
      <c r="C406" s="51"/>
      <c r="D406" s="114"/>
      <c r="E406" s="53"/>
      <c r="F406" s="42"/>
      <c r="G406" s="17"/>
      <c r="H406" s="41"/>
      <c r="I406" s="120"/>
    </row>
    <row r="407" spans="2:9" ht="15" customHeight="1">
      <c r="B407" s="99"/>
      <c r="C407" s="51"/>
      <c r="D407" s="114"/>
      <c r="E407" s="53"/>
      <c r="F407" s="42"/>
      <c r="G407" s="17"/>
      <c r="H407" s="41"/>
      <c r="I407" s="120"/>
    </row>
    <row r="408" spans="2:9" ht="15.75">
      <c r="B408" s="99"/>
      <c r="C408" s="51"/>
      <c r="D408" s="114"/>
      <c r="E408" s="53"/>
      <c r="F408" s="42"/>
      <c r="G408" s="17"/>
      <c r="H408" s="41"/>
      <c r="I408" s="120"/>
    </row>
    <row r="409" spans="2:9" ht="15.75">
      <c r="B409" s="99"/>
      <c r="C409" s="51"/>
      <c r="D409" s="114"/>
      <c r="E409" s="53"/>
      <c r="F409" s="42"/>
      <c r="G409" s="17"/>
      <c r="H409" s="41"/>
      <c r="I409" s="120"/>
    </row>
    <row r="410" spans="2:9" ht="15.75">
      <c r="B410" s="99"/>
      <c r="C410" s="51"/>
      <c r="D410" s="114"/>
      <c r="E410" s="53"/>
      <c r="F410" s="42"/>
      <c r="G410" s="17"/>
      <c r="H410" s="41"/>
      <c r="I410" s="120"/>
    </row>
    <row r="411" spans="2:9" ht="15.75">
      <c r="B411" s="99"/>
      <c r="C411" s="51"/>
      <c r="D411" s="114"/>
      <c r="E411" s="65"/>
      <c r="F411" s="42"/>
      <c r="G411" s="17"/>
      <c r="H411" s="41"/>
      <c r="I411" s="120"/>
    </row>
    <row r="412" spans="2:9" ht="15.75">
      <c r="B412" s="99"/>
      <c r="C412" s="51"/>
      <c r="D412" s="114"/>
      <c r="E412" s="53"/>
      <c r="F412" s="42"/>
      <c r="G412" s="17"/>
      <c r="H412" s="41"/>
      <c r="I412" s="120"/>
    </row>
    <row r="413" spans="2:9" ht="15.75">
      <c r="B413" s="99"/>
      <c r="C413" s="51"/>
      <c r="D413" s="114"/>
      <c r="E413" s="53"/>
      <c r="F413" s="54"/>
      <c r="G413" s="55"/>
      <c r="H413" s="92"/>
    </row>
    <row r="414" spans="2:9" ht="15.75">
      <c r="B414" s="99"/>
      <c r="C414" s="51"/>
      <c r="D414" s="114"/>
      <c r="E414" s="53"/>
      <c r="F414" s="54"/>
      <c r="G414" s="55"/>
      <c r="H414" s="92"/>
    </row>
    <row r="415" spans="2:9" ht="15.75">
      <c r="B415" s="99"/>
      <c r="C415" s="51"/>
      <c r="D415" s="114"/>
      <c r="E415" s="53"/>
      <c r="F415" s="54"/>
      <c r="G415" s="55"/>
      <c r="H415" s="92"/>
    </row>
    <row r="416" spans="2:9" ht="15.75">
      <c r="B416" s="99"/>
      <c r="C416" s="51"/>
      <c r="D416" s="114"/>
      <c r="E416" s="53"/>
      <c r="F416" s="54"/>
      <c r="G416" s="55"/>
      <c r="H416" s="92"/>
    </row>
    <row r="417" spans="2:8" ht="15.75">
      <c r="B417" s="99"/>
      <c r="C417" s="51"/>
      <c r="D417" s="114"/>
      <c r="E417" s="53"/>
      <c r="F417" s="54"/>
      <c r="G417" s="55"/>
      <c r="H417" s="92"/>
    </row>
    <row r="418" spans="2:8" ht="15.75">
      <c r="B418" s="99"/>
      <c r="C418" s="51"/>
      <c r="D418" s="114"/>
      <c r="E418" s="53"/>
      <c r="F418" s="54"/>
      <c r="G418" s="55"/>
      <c r="H418" s="92"/>
    </row>
    <row r="419" spans="2:8" ht="15.75">
      <c r="B419" s="99"/>
      <c r="C419" s="51"/>
      <c r="D419" s="114"/>
      <c r="E419" s="53"/>
      <c r="F419" s="54"/>
      <c r="G419" s="55"/>
      <c r="H419" s="92"/>
    </row>
    <row r="420" spans="2:8" ht="15.75">
      <c r="B420" s="99"/>
      <c r="C420" s="51"/>
      <c r="D420" s="114"/>
      <c r="E420" s="53"/>
      <c r="F420" s="54"/>
      <c r="G420" s="55"/>
      <c r="H420" s="92"/>
    </row>
    <row r="421" spans="2:8" ht="15.75">
      <c r="B421" s="99"/>
      <c r="C421" s="51"/>
      <c r="D421" s="114"/>
      <c r="E421" s="53"/>
      <c r="F421" s="54"/>
      <c r="G421" s="55"/>
      <c r="H421" s="92"/>
    </row>
    <row r="422" spans="2:8" ht="15.75">
      <c r="B422" s="99"/>
      <c r="C422" s="51"/>
      <c r="D422" s="114"/>
      <c r="E422" s="53"/>
      <c r="F422" s="54"/>
      <c r="G422" s="55"/>
      <c r="H422" s="92"/>
    </row>
    <row r="423" spans="2:8" ht="15.75">
      <c r="B423" s="99"/>
      <c r="C423" s="51"/>
      <c r="D423" s="114"/>
      <c r="E423" s="53"/>
      <c r="F423" s="54"/>
      <c r="G423" s="55"/>
      <c r="H423" s="92"/>
    </row>
    <row r="424" spans="2:8" ht="15.75">
      <c r="B424" s="99"/>
      <c r="C424" s="51"/>
      <c r="D424" s="114"/>
      <c r="E424" s="53"/>
      <c r="F424" s="54"/>
      <c r="G424" s="55"/>
      <c r="H424" s="92"/>
    </row>
    <row r="425" spans="2:8" ht="15.75">
      <c r="B425" s="99"/>
      <c r="C425" s="51"/>
      <c r="D425" s="114"/>
      <c r="E425" s="53"/>
      <c r="F425" s="54"/>
      <c r="G425" s="55"/>
      <c r="H425" s="92"/>
    </row>
    <row r="426" spans="2:8">
      <c r="B426" s="99"/>
      <c r="C426" s="51"/>
      <c r="D426" s="114"/>
      <c r="E426" s="53"/>
      <c r="F426" s="54"/>
      <c r="G426" s="55"/>
      <c r="H426" s="123"/>
    </row>
    <row r="427" spans="2:8">
      <c r="B427" s="99"/>
      <c r="C427" s="51"/>
      <c r="D427" s="114"/>
      <c r="E427" s="122"/>
      <c r="F427" s="54"/>
      <c r="G427" s="55"/>
      <c r="H427" s="123"/>
    </row>
    <row r="428" spans="2:8">
      <c r="B428" s="99"/>
      <c r="C428" s="51"/>
      <c r="D428" s="114"/>
      <c r="E428" s="53"/>
      <c r="F428" s="54"/>
      <c r="G428" s="64"/>
    </row>
    <row r="429" spans="2:8">
      <c r="B429" s="99"/>
      <c r="C429" s="51"/>
      <c r="D429" s="114"/>
      <c r="E429" s="53"/>
      <c r="F429" s="54"/>
      <c r="G429" s="64"/>
    </row>
    <row r="430" spans="2:8">
      <c r="B430" s="99"/>
      <c r="C430" s="51"/>
      <c r="D430" s="114"/>
      <c r="E430" s="53"/>
      <c r="F430" s="54"/>
      <c r="G430" s="64"/>
    </row>
    <row r="431" spans="2:8">
      <c r="B431" s="99"/>
      <c r="C431" s="51"/>
      <c r="D431" s="114"/>
      <c r="E431" s="53"/>
      <c r="F431" s="54"/>
      <c r="G431" s="64"/>
    </row>
    <row r="432" spans="2:8">
      <c r="B432" s="99"/>
      <c r="C432" s="51"/>
      <c r="D432" s="114"/>
      <c r="E432" s="53"/>
      <c r="F432" s="54"/>
      <c r="G432" s="64"/>
    </row>
    <row r="433" spans="2:8">
      <c r="B433" s="99"/>
      <c r="C433" s="51"/>
      <c r="D433" s="114"/>
      <c r="E433" s="53"/>
      <c r="F433" s="54"/>
      <c r="G433" s="64"/>
    </row>
    <row r="434" spans="2:8">
      <c r="D434" s="124"/>
      <c r="E434" s="53"/>
    </row>
    <row r="435" spans="2:8">
      <c r="H435" s="74"/>
    </row>
    <row r="436" spans="2:8">
      <c r="H436" s="74"/>
    </row>
    <row r="437" spans="2:8">
      <c r="E437" s="125"/>
      <c r="H437" s="74"/>
    </row>
    <row r="438" spans="2:8">
      <c r="H438" s="74"/>
    </row>
    <row r="443" spans="2:8">
      <c r="B443" s="126"/>
      <c r="C443" s="127"/>
      <c r="F443" s="128"/>
      <c r="G443" s="129"/>
      <c r="H443"/>
    </row>
    <row r="444" spans="2:8">
      <c r="B444" s="126"/>
      <c r="C444" s="127"/>
      <c r="F444" s="128"/>
      <c r="G444" s="129"/>
      <c r="H444"/>
    </row>
    <row r="445" spans="2:8">
      <c r="B445" s="126"/>
      <c r="C445" s="127"/>
      <c r="F445" s="128"/>
      <c r="G445" s="129"/>
      <c r="H445"/>
    </row>
    <row r="446" spans="2:8">
      <c r="B446" s="126"/>
      <c r="C446" s="127"/>
      <c r="F446" s="128"/>
      <c r="G446" s="129"/>
      <c r="H446"/>
    </row>
    <row r="447" spans="2:8">
      <c r="B447" s="126"/>
      <c r="C447" s="127"/>
      <c r="F447" s="128"/>
      <c r="G447" s="129"/>
      <c r="H447"/>
    </row>
    <row r="448" spans="2:8">
      <c r="B448" s="126"/>
      <c r="C448" s="127"/>
      <c r="F448" s="128"/>
      <c r="G448" s="129"/>
      <c r="H448"/>
    </row>
  </sheetData>
  <mergeCells count="2">
    <mergeCell ref="B2:C2"/>
    <mergeCell ref="E2:F2"/>
  </mergeCells>
  <printOptions gridLines="1"/>
  <pageMargins left="0.70866141732283472" right="0.17" top="0.38" bottom="0.37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5"/>
  <sheetViews>
    <sheetView topLeftCell="A6" workbookViewId="0">
      <selection activeCell="A89" sqref="A89:XFD97"/>
    </sheetView>
  </sheetViews>
  <sheetFormatPr baseColWidth="10" defaultRowHeight="15"/>
  <cols>
    <col min="1" max="1" width="3.7109375" customWidth="1"/>
    <col min="2" max="2" width="9.85546875" style="101" bestFit="1" customWidth="1"/>
    <col min="3" max="3" width="10.5703125" style="161" customWidth="1"/>
    <col min="4" max="4" width="38" customWidth="1"/>
    <col min="5" max="5" width="41.85546875" customWidth="1"/>
    <col min="6" max="6" width="16.7109375" style="75" customWidth="1"/>
    <col min="7" max="7" width="13.5703125" style="75" customWidth="1"/>
    <col min="8" max="8" width="12.42578125" style="132" bestFit="1" customWidth="1"/>
  </cols>
  <sheetData>
    <row r="1" spans="1:8" ht="23.25">
      <c r="B1" s="216" t="s">
        <v>18</v>
      </c>
      <c r="C1" s="216"/>
      <c r="D1" s="6">
        <v>4036115772</v>
      </c>
      <c r="E1" s="6"/>
      <c r="F1" s="130"/>
      <c r="H1" s="131"/>
    </row>
    <row r="2" spans="1:8" ht="23.25">
      <c r="B2" s="216" t="s">
        <v>2</v>
      </c>
      <c r="C2" s="216"/>
      <c r="D2" s="6"/>
      <c r="E2" s="6"/>
      <c r="F2" s="219" t="s">
        <v>21</v>
      </c>
      <c r="G2" s="219"/>
    </row>
    <row r="4" spans="1:8" ht="16.5" thickBot="1">
      <c r="B4" s="133" t="s">
        <v>3</v>
      </c>
      <c r="C4" s="9" t="s">
        <v>4</v>
      </c>
      <c r="D4" s="9" t="s">
        <v>5</v>
      </c>
      <c r="E4" s="9" t="s">
        <v>6</v>
      </c>
      <c r="F4" s="134" t="s">
        <v>7</v>
      </c>
      <c r="G4" s="10" t="s">
        <v>8</v>
      </c>
      <c r="H4" s="10" t="s">
        <v>9</v>
      </c>
    </row>
    <row r="5" spans="1:8" ht="16.5" thickTop="1">
      <c r="A5" s="135"/>
      <c r="B5" s="101">
        <v>40634</v>
      </c>
      <c r="C5" s="14"/>
      <c r="D5" s="14" t="s">
        <v>10</v>
      </c>
      <c r="E5" s="14" t="s">
        <v>10</v>
      </c>
      <c r="F5" s="136">
        <v>504.17</v>
      </c>
      <c r="G5" s="137"/>
      <c r="H5" s="137">
        <f>F5</f>
        <v>504.17</v>
      </c>
    </row>
    <row r="6" spans="1:8" ht="15.75">
      <c r="A6" s="135"/>
      <c r="C6" s="14"/>
      <c r="D6" s="14" t="s">
        <v>11</v>
      </c>
      <c r="E6" s="14" t="s">
        <v>12</v>
      </c>
      <c r="F6" s="136"/>
      <c r="G6" s="138">
        <v>8485</v>
      </c>
      <c r="H6" s="139">
        <f>H5+F6-G6</f>
        <v>-7980.83</v>
      </c>
    </row>
    <row r="7" spans="1:8" ht="15.75">
      <c r="A7" s="63"/>
      <c r="B7" s="34"/>
      <c r="C7" s="140"/>
      <c r="D7" s="141"/>
      <c r="E7" s="142"/>
      <c r="F7" s="143"/>
      <c r="G7" s="144"/>
      <c r="H7" s="139">
        <f t="shared" ref="H7:H24" si="0">H6+F7-G7</f>
        <v>-7980.83</v>
      </c>
    </row>
    <row r="8" spans="1:8" ht="15.75">
      <c r="A8" s="63"/>
      <c r="B8" s="34">
        <v>40638</v>
      </c>
      <c r="C8" s="140"/>
      <c r="D8" s="141" t="s">
        <v>14</v>
      </c>
      <c r="E8" s="151" t="s">
        <v>165</v>
      </c>
      <c r="F8" s="143">
        <v>35000</v>
      </c>
      <c r="G8" s="144"/>
      <c r="H8" s="139">
        <f t="shared" si="0"/>
        <v>27019.17</v>
      </c>
    </row>
    <row r="9" spans="1:8">
      <c r="A9" s="63"/>
      <c r="B9" s="34">
        <v>40644</v>
      </c>
      <c r="C9" s="140"/>
      <c r="D9" s="63" t="s">
        <v>13</v>
      </c>
      <c r="E9" s="29" t="s">
        <v>29</v>
      </c>
      <c r="F9" s="23">
        <v>23557</v>
      </c>
      <c r="G9" s="144"/>
      <c r="H9" s="139">
        <f t="shared" si="0"/>
        <v>50576.17</v>
      </c>
    </row>
    <row r="10" spans="1:8">
      <c r="A10" s="63"/>
      <c r="B10" s="34"/>
      <c r="C10" s="140"/>
      <c r="D10" s="63" t="s">
        <v>14</v>
      </c>
      <c r="E10" s="183" t="s">
        <v>166</v>
      </c>
      <c r="F10" s="23">
        <v>14924</v>
      </c>
      <c r="G10" s="144"/>
      <c r="H10" s="139">
        <f t="shared" si="0"/>
        <v>65500.17</v>
      </c>
    </row>
    <row r="11" spans="1:8">
      <c r="A11" s="63"/>
      <c r="B11" s="34">
        <v>40646</v>
      </c>
      <c r="C11" s="140"/>
      <c r="D11" s="63" t="s">
        <v>14</v>
      </c>
      <c r="E11" s="145"/>
      <c r="F11" s="143">
        <v>86000</v>
      </c>
      <c r="G11" s="144"/>
      <c r="H11" s="139">
        <f t="shared" si="0"/>
        <v>151500.16999999998</v>
      </c>
    </row>
    <row r="12" spans="1:8">
      <c r="A12" s="63"/>
      <c r="B12" s="34">
        <v>40648</v>
      </c>
      <c r="C12" s="140"/>
      <c r="D12" s="63" t="s">
        <v>14</v>
      </c>
      <c r="E12" s="145" t="s">
        <v>167</v>
      </c>
      <c r="F12" s="143">
        <v>25819</v>
      </c>
      <c r="G12" s="144"/>
      <c r="H12" s="139">
        <f t="shared" si="0"/>
        <v>177319.16999999998</v>
      </c>
    </row>
    <row r="13" spans="1:8" ht="15.75">
      <c r="A13" s="63"/>
      <c r="B13" s="34">
        <v>40651</v>
      </c>
      <c r="C13" s="140"/>
      <c r="D13" s="63" t="s">
        <v>13</v>
      </c>
      <c r="E13" s="146"/>
      <c r="F13" s="143">
        <v>70000</v>
      </c>
      <c r="G13" s="144"/>
      <c r="H13" s="139">
        <f t="shared" si="0"/>
        <v>247319.16999999998</v>
      </c>
    </row>
    <row r="14" spans="1:8" ht="15.75">
      <c r="A14" s="63"/>
      <c r="B14" s="34">
        <v>40658</v>
      </c>
      <c r="C14" s="140"/>
      <c r="D14" s="63" t="s">
        <v>14</v>
      </c>
      <c r="E14" s="146" t="s">
        <v>56</v>
      </c>
      <c r="F14" s="143">
        <v>26905</v>
      </c>
      <c r="G14" s="144"/>
      <c r="H14" s="139">
        <f t="shared" si="0"/>
        <v>274224.17</v>
      </c>
    </row>
    <row r="15" spans="1:8">
      <c r="A15" s="63"/>
      <c r="B15" s="34">
        <v>40658</v>
      </c>
      <c r="C15" s="140">
        <v>9552821</v>
      </c>
      <c r="D15" s="208" t="s">
        <v>347</v>
      </c>
      <c r="E15" s="142" t="s">
        <v>348</v>
      </c>
      <c r="F15" s="143"/>
      <c r="G15" s="144">
        <v>67344.639999999999</v>
      </c>
      <c r="H15" s="139">
        <f t="shared" si="0"/>
        <v>206879.52999999997</v>
      </c>
    </row>
    <row r="16" spans="1:8" ht="24.75">
      <c r="A16" s="63"/>
      <c r="B16" s="34"/>
      <c r="C16" s="140">
        <v>9552822</v>
      </c>
      <c r="D16" s="21" t="s">
        <v>349</v>
      </c>
      <c r="E16" s="209" t="s">
        <v>350</v>
      </c>
      <c r="G16" s="144">
        <v>98076.88</v>
      </c>
      <c r="H16" s="139">
        <f t="shared" si="0"/>
        <v>108802.64999999997</v>
      </c>
    </row>
    <row r="17" spans="1:8" ht="30">
      <c r="A17" s="63"/>
      <c r="B17" s="34">
        <v>40659</v>
      </c>
      <c r="C17" s="140">
        <v>9552823</v>
      </c>
      <c r="D17" s="31" t="s">
        <v>191</v>
      </c>
      <c r="E17" s="145" t="s">
        <v>351</v>
      </c>
      <c r="F17" s="143"/>
      <c r="G17" s="144">
        <v>74210.399999999994</v>
      </c>
      <c r="H17" s="139">
        <f t="shared" si="0"/>
        <v>34592.249999999971</v>
      </c>
    </row>
    <row r="18" spans="1:8" ht="15.75">
      <c r="A18" s="63"/>
      <c r="B18" s="34">
        <v>40660</v>
      </c>
      <c r="C18" s="140"/>
      <c r="D18" s="63" t="s">
        <v>14</v>
      </c>
      <c r="E18" s="146" t="s">
        <v>104</v>
      </c>
      <c r="F18" s="143">
        <v>40000</v>
      </c>
      <c r="G18" s="144"/>
      <c r="H18" s="139">
        <f t="shared" si="0"/>
        <v>74592.249999999971</v>
      </c>
    </row>
    <row r="19" spans="1:8" ht="15.75">
      <c r="A19" s="63"/>
      <c r="B19" s="34"/>
      <c r="C19" s="140"/>
      <c r="D19" s="63" t="s">
        <v>14</v>
      </c>
      <c r="E19" s="146" t="s">
        <v>164</v>
      </c>
      <c r="F19" s="143">
        <v>18000</v>
      </c>
      <c r="G19" s="144"/>
      <c r="H19" s="139">
        <f t="shared" si="0"/>
        <v>92592.249999999971</v>
      </c>
    </row>
    <row r="20" spans="1:8" ht="15.75">
      <c r="A20" s="63"/>
      <c r="B20" s="34">
        <v>40661</v>
      </c>
      <c r="C20" s="140"/>
      <c r="D20" s="63" t="s">
        <v>13</v>
      </c>
      <c r="E20" s="146"/>
      <c r="F20" s="143">
        <v>5000</v>
      </c>
      <c r="G20" s="144"/>
      <c r="H20" s="139">
        <f t="shared" si="0"/>
        <v>97592.249999999971</v>
      </c>
    </row>
    <row r="21" spans="1:8" ht="23.25">
      <c r="A21" s="63"/>
      <c r="B21" s="34">
        <v>40661</v>
      </c>
      <c r="C21" s="140">
        <v>9552824</v>
      </c>
      <c r="D21" s="208" t="s">
        <v>191</v>
      </c>
      <c r="E21" s="148" t="s">
        <v>352</v>
      </c>
      <c r="F21" s="143"/>
      <c r="G21" s="144">
        <v>75376.800000000003</v>
      </c>
      <c r="H21" s="139">
        <f t="shared" si="0"/>
        <v>22215.449999999968</v>
      </c>
    </row>
    <row r="22" spans="1:8">
      <c r="A22" s="63"/>
      <c r="B22" s="34"/>
      <c r="C22" s="140"/>
      <c r="D22" s="63"/>
      <c r="E22" s="148"/>
      <c r="F22" s="143"/>
      <c r="G22" s="144"/>
      <c r="H22" s="139">
        <f t="shared" si="0"/>
        <v>22215.449999999968</v>
      </c>
    </row>
    <row r="23" spans="1:8">
      <c r="A23" s="63"/>
      <c r="B23" s="34">
        <v>40662</v>
      </c>
      <c r="C23" s="140"/>
      <c r="D23" s="63" t="s">
        <v>250</v>
      </c>
      <c r="E23" s="149" t="s">
        <v>353</v>
      </c>
      <c r="F23" s="143"/>
      <c r="G23" s="144">
        <v>52.2</v>
      </c>
      <c r="H23" s="139">
        <f t="shared" si="0"/>
        <v>22163.249999999967</v>
      </c>
    </row>
    <row r="24" spans="1:8">
      <c r="A24" s="63"/>
      <c r="B24" s="34"/>
      <c r="C24" s="140"/>
      <c r="D24" s="63"/>
      <c r="E24" s="149"/>
      <c r="F24" s="143"/>
      <c r="G24" s="144"/>
      <c r="H24" s="210">
        <f t="shared" si="0"/>
        <v>22163.249999999967</v>
      </c>
    </row>
    <row r="25" spans="1:8" ht="15.75">
      <c r="A25" s="63"/>
      <c r="B25" s="34"/>
      <c r="C25" s="150"/>
      <c r="D25" s="63"/>
      <c r="E25" s="146"/>
      <c r="F25" s="143"/>
      <c r="G25" s="144"/>
      <c r="H25" s="139"/>
    </row>
    <row r="26" spans="1:8">
      <c r="A26" s="63"/>
      <c r="B26" s="34"/>
      <c r="C26" s="150"/>
      <c r="D26" s="63"/>
      <c r="E26" s="211" t="s">
        <v>16</v>
      </c>
      <c r="F26" s="143"/>
      <c r="G26" s="144"/>
      <c r="H26" s="139"/>
    </row>
    <row r="27" spans="1:8">
      <c r="A27" s="63"/>
      <c r="B27" s="34"/>
      <c r="C27" s="150"/>
      <c r="D27" s="63"/>
      <c r="E27" s="151"/>
      <c r="F27" s="143"/>
      <c r="G27" s="144"/>
      <c r="H27" s="139"/>
    </row>
    <row r="28" spans="1:8">
      <c r="A28" s="63"/>
      <c r="B28" s="34"/>
      <c r="C28" s="150"/>
      <c r="D28" s="63"/>
      <c r="E28" s="151"/>
      <c r="F28" s="143"/>
      <c r="G28" s="144"/>
      <c r="H28" s="139"/>
    </row>
    <row r="29" spans="1:8">
      <c r="A29" s="63"/>
      <c r="B29" s="34"/>
      <c r="C29" s="150"/>
      <c r="D29" s="63"/>
      <c r="E29" s="145"/>
      <c r="F29" s="143"/>
      <c r="G29" s="144"/>
      <c r="H29" s="139"/>
    </row>
    <row r="30" spans="1:8">
      <c r="A30" s="63"/>
      <c r="B30" s="34"/>
      <c r="C30" s="150"/>
      <c r="D30" s="63"/>
      <c r="E30" s="145"/>
      <c r="F30" s="143"/>
      <c r="G30" s="144"/>
      <c r="H30" s="139"/>
    </row>
    <row r="31" spans="1:8" ht="15.75">
      <c r="A31" s="63"/>
      <c r="B31" s="34"/>
      <c r="C31" s="150"/>
      <c r="D31" s="141"/>
      <c r="E31" s="145"/>
      <c r="F31" s="143"/>
      <c r="G31" s="144"/>
      <c r="H31" s="139"/>
    </row>
    <row r="32" spans="1:8" ht="15.75">
      <c r="A32" s="63"/>
      <c r="B32" s="34"/>
      <c r="C32" s="150"/>
      <c r="D32" s="141"/>
      <c r="E32" s="145"/>
      <c r="F32" s="143"/>
      <c r="G32" s="144"/>
      <c r="H32" s="139"/>
    </row>
    <row r="33" spans="1:8" ht="15.75">
      <c r="A33" s="63"/>
      <c r="B33" s="34"/>
      <c r="C33" s="150"/>
      <c r="D33" s="141"/>
      <c r="E33" s="145"/>
      <c r="F33" s="143"/>
      <c r="G33" s="144"/>
      <c r="H33" s="139"/>
    </row>
    <row r="34" spans="1:8" ht="15.75">
      <c r="A34" s="63"/>
      <c r="B34" s="34"/>
      <c r="C34" s="150"/>
      <c r="D34" s="152"/>
      <c r="E34" s="153"/>
      <c r="F34" s="143"/>
      <c r="G34" s="144"/>
      <c r="H34" s="139"/>
    </row>
    <row r="35" spans="1:8">
      <c r="A35" s="63"/>
      <c r="B35" s="34"/>
      <c r="C35" s="150"/>
      <c r="D35" s="154"/>
      <c r="E35" s="142"/>
      <c r="F35" s="143"/>
      <c r="G35" s="144"/>
      <c r="H35" s="139"/>
    </row>
    <row r="36" spans="1:8">
      <c r="A36" s="63"/>
      <c r="B36" s="34"/>
      <c r="C36" s="150"/>
      <c r="D36" s="155"/>
      <c r="E36" s="151"/>
      <c r="F36" s="143"/>
      <c r="G36" s="144"/>
      <c r="H36" s="139"/>
    </row>
    <row r="37" spans="1:8" ht="15.75">
      <c r="A37" s="63"/>
      <c r="B37" s="34"/>
      <c r="C37" s="150"/>
      <c r="D37" s="141"/>
      <c r="E37" s="145"/>
      <c r="F37" s="143"/>
      <c r="G37" s="144"/>
      <c r="H37" s="139"/>
    </row>
    <row r="38" spans="1:8" ht="15.75">
      <c r="A38" s="63"/>
      <c r="B38" s="34"/>
      <c r="C38" s="150"/>
      <c r="D38" s="141"/>
      <c r="E38" s="145"/>
      <c r="F38" s="143"/>
      <c r="G38" s="144"/>
      <c r="H38" s="139"/>
    </row>
    <row r="39" spans="1:8" ht="15.75">
      <c r="A39" s="63"/>
      <c r="B39" s="34"/>
      <c r="C39" s="150"/>
      <c r="D39" s="141"/>
      <c r="E39" s="145"/>
      <c r="F39" s="143"/>
      <c r="G39" s="144"/>
      <c r="H39" s="139"/>
    </row>
    <row r="40" spans="1:8" ht="15.75">
      <c r="A40" s="63"/>
      <c r="B40" s="34"/>
      <c r="C40" s="150"/>
      <c r="D40" s="141"/>
      <c r="E40" s="145"/>
      <c r="F40" s="143"/>
      <c r="G40" s="144"/>
      <c r="H40" s="139"/>
    </row>
    <row r="41" spans="1:8" ht="15.75">
      <c r="A41" s="63"/>
      <c r="B41" s="34"/>
      <c r="C41" s="150"/>
      <c r="D41" s="141"/>
      <c r="E41" s="145"/>
      <c r="F41" s="143"/>
      <c r="G41" s="144"/>
      <c r="H41" s="139"/>
    </row>
    <row r="42" spans="1:8" ht="15.75">
      <c r="A42" s="63"/>
      <c r="B42" s="34"/>
      <c r="C42" s="150"/>
      <c r="D42" s="141"/>
      <c r="E42" s="142"/>
      <c r="F42" s="143"/>
      <c r="G42" s="144"/>
      <c r="H42" s="139"/>
    </row>
    <row r="43" spans="1:8" ht="15.75">
      <c r="A43" s="63"/>
      <c r="B43" s="34"/>
      <c r="C43" s="150"/>
      <c r="D43" s="141"/>
      <c r="E43" s="146"/>
      <c r="F43" s="143"/>
      <c r="G43" s="144"/>
      <c r="H43" s="139"/>
    </row>
    <row r="44" spans="1:8" ht="15.75">
      <c r="A44" s="63"/>
      <c r="B44" s="34"/>
      <c r="C44" s="150"/>
      <c r="D44" s="141"/>
      <c r="E44" s="146"/>
      <c r="F44" s="143"/>
      <c r="G44" s="144"/>
      <c r="H44" s="139"/>
    </row>
    <row r="45" spans="1:8" ht="15.75">
      <c r="A45" s="63"/>
      <c r="B45" s="34"/>
      <c r="C45" s="150"/>
      <c r="D45" s="141"/>
      <c r="E45" s="146"/>
      <c r="F45" s="143"/>
      <c r="G45" s="144"/>
      <c r="H45" s="139"/>
    </row>
    <row r="46" spans="1:8" ht="15.75">
      <c r="A46" s="63"/>
      <c r="B46" s="34"/>
      <c r="C46" s="150"/>
      <c r="D46" s="141"/>
      <c r="E46" s="146"/>
      <c r="F46" s="143"/>
      <c r="G46" s="144"/>
      <c r="H46" s="139"/>
    </row>
    <row r="47" spans="1:8" ht="15.75">
      <c r="A47" s="63"/>
      <c r="B47" s="34"/>
      <c r="C47" s="150"/>
      <c r="D47" s="141"/>
      <c r="E47" s="146"/>
      <c r="F47" s="143"/>
      <c r="G47" s="144"/>
      <c r="H47" s="139"/>
    </row>
    <row r="48" spans="1:8" ht="15.75">
      <c r="A48" s="63"/>
      <c r="B48" s="34"/>
      <c r="C48" s="150"/>
      <c r="D48" s="141"/>
      <c r="E48" s="146"/>
      <c r="F48" s="143"/>
      <c r="G48" s="144"/>
      <c r="H48" s="139"/>
    </row>
    <row r="49" spans="1:8" ht="15.75">
      <c r="A49" s="63"/>
      <c r="B49" s="34"/>
      <c r="C49" s="150"/>
      <c r="D49" s="141"/>
      <c r="E49" s="146"/>
      <c r="F49" s="143"/>
      <c r="G49" s="144"/>
      <c r="H49" s="139"/>
    </row>
    <row r="50" spans="1:8" ht="15.75">
      <c r="A50" s="63"/>
      <c r="B50" s="34"/>
      <c r="C50" s="150"/>
      <c r="D50" s="141"/>
      <c r="E50" s="146"/>
      <c r="F50" s="143"/>
      <c r="G50" s="144"/>
      <c r="H50" s="139"/>
    </row>
    <row r="51" spans="1:8" ht="15.75">
      <c r="A51" s="63"/>
      <c r="B51" s="34"/>
      <c r="C51" s="150"/>
      <c r="D51" s="141"/>
      <c r="E51" s="146"/>
      <c r="F51" s="143"/>
      <c r="G51" s="144"/>
      <c r="H51" s="139"/>
    </row>
    <row r="52" spans="1:8" ht="15.75">
      <c r="A52" s="63"/>
      <c r="B52" s="34"/>
      <c r="C52" s="150"/>
      <c r="D52" s="141"/>
      <c r="E52" s="146"/>
      <c r="F52" s="143"/>
      <c r="G52" s="144"/>
      <c r="H52" s="139"/>
    </row>
    <row r="53" spans="1:8" ht="15.75">
      <c r="A53" s="63"/>
      <c r="B53" s="111"/>
      <c r="C53" s="156"/>
      <c r="D53" s="141"/>
      <c r="E53" s="146"/>
      <c r="F53" s="157"/>
      <c r="G53" s="23"/>
      <c r="H53" s="139"/>
    </row>
    <row r="54" spans="1:8" ht="15.75">
      <c r="A54" s="63"/>
      <c r="B54" s="111"/>
      <c r="C54" s="156"/>
      <c r="D54" s="141"/>
      <c r="E54" s="146"/>
      <c r="F54" s="157"/>
      <c r="G54" s="23"/>
      <c r="H54" s="139"/>
    </row>
    <row r="55" spans="1:8" ht="15.75">
      <c r="A55" s="63"/>
      <c r="B55" s="34"/>
      <c r="C55" s="150"/>
      <c r="D55" s="141"/>
      <c r="E55" s="146"/>
      <c r="F55" s="143"/>
      <c r="G55" s="144"/>
      <c r="H55" s="139"/>
    </row>
    <row r="56" spans="1:8" ht="15.75">
      <c r="A56" s="63"/>
      <c r="B56" s="111"/>
      <c r="C56" s="156"/>
      <c r="D56" s="141"/>
      <c r="E56" s="146"/>
      <c r="F56" s="157"/>
      <c r="G56" s="23"/>
      <c r="H56" s="139"/>
    </row>
    <row r="57" spans="1:8" ht="15.75">
      <c r="A57" s="63"/>
      <c r="B57" s="111"/>
      <c r="C57" s="156"/>
      <c r="D57" s="141"/>
      <c r="E57" s="146"/>
      <c r="F57" s="157"/>
      <c r="G57" s="23"/>
      <c r="H57" s="139"/>
    </row>
    <row r="58" spans="1:8" ht="15.75">
      <c r="A58" s="63"/>
      <c r="B58" s="111"/>
      <c r="C58" s="156"/>
      <c r="D58" s="141"/>
      <c r="E58" s="146"/>
      <c r="F58" s="157"/>
      <c r="G58" s="23"/>
      <c r="H58" s="139"/>
    </row>
    <row r="59" spans="1:8" ht="15.75">
      <c r="A59" s="63"/>
      <c r="B59" s="111"/>
      <c r="C59" s="156"/>
      <c r="D59" s="141"/>
      <c r="E59" s="146"/>
      <c r="F59" s="157"/>
      <c r="G59" s="23"/>
      <c r="H59" s="139"/>
    </row>
    <row r="60" spans="1:8" ht="15.75">
      <c r="A60" s="63"/>
      <c r="B60" s="111"/>
      <c r="C60" s="156"/>
      <c r="D60" s="141"/>
      <c r="E60" s="146"/>
      <c r="F60" s="157"/>
      <c r="G60" s="23"/>
      <c r="H60" s="139"/>
    </row>
    <row r="61" spans="1:8" ht="15.75">
      <c r="A61" s="63"/>
      <c r="B61" s="111"/>
      <c r="C61" s="156"/>
      <c r="D61" s="152"/>
      <c r="E61" s="153"/>
      <c r="F61" s="157"/>
      <c r="G61" s="23"/>
      <c r="H61" s="139"/>
    </row>
    <row r="62" spans="1:8" ht="15.75">
      <c r="A62" s="63"/>
      <c r="B62" s="111"/>
      <c r="C62" s="156"/>
      <c r="D62" s="152"/>
      <c r="E62" s="153"/>
      <c r="F62" s="157"/>
      <c r="G62" s="23"/>
      <c r="H62" s="139"/>
    </row>
    <row r="63" spans="1:8" ht="15.75">
      <c r="A63" s="63"/>
      <c r="B63" s="111"/>
      <c r="C63" s="156"/>
      <c r="D63" s="141"/>
      <c r="E63" s="142"/>
      <c r="F63" s="157"/>
      <c r="G63" s="23"/>
      <c r="H63" s="139"/>
    </row>
    <row r="64" spans="1:8" ht="15.75">
      <c r="A64" s="63"/>
      <c r="B64" s="111"/>
      <c r="C64" s="156"/>
      <c r="D64" s="152"/>
      <c r="E64" s="153"/>
      <c r="F64" s="157"/>
      <c r="G64" s="23"/>
      <c r="H64" s="139"/>
    </row>
    <row r="65" spans="1:8" ht="15.75">
      <c r="A65" s="63"/>
      <c r="B65" s="111"/>
      <c r="C65" s="156"/>
      <c r="D65" s="141"/>
      <c r="E65" s="146"/>
      <c r="F65" s="157"/>
      <c r="G65" s="23"/>
      <c r="H65" s="139"/>
    </row>
    <row r="66" spans="1:8" ht="15.75">
      <c r="A66" s="63"/>
      <c r="B66" s="111"/>
      <c r="C66" s="156"/>
      <c r="D66" s="141"/>
      <c r="E66" s="146"/>
      <c r="F66" s="157"/>
      <c r="G66" s="23"/>
      <c r="H66" s="139"/>
    </row>
    <row r="67" spans="1:8" ht="15.75">
      <c r="A67" s="63"/>
      <c r="B67" s="111"/>
      <c r="C67" s="156"/>
      <c r="D67" s="141"/>
      <c r="E67" s="146"/>
      <c r="F67" s="157"/>
      <c r="G67" s="23"/>
      <c r="H67" s="139"/>
    </row>
    <row r="68" spans="1:8" ht="15.75">
      <c r="A68" s="63"/>
      <c r="B68" s="111"/>
      <c r="C68" s="156"/>
      <c r="D68" s="141"/>
      <c r="E68" s="146"/>
      <c r="F68" s="157"/>
      <c r="G68" s="23"/>
      <c r="H68" s="139"/>
    </row>
    <row r="69" spans="1:8" ht="15.75">
      <c r="A69" s="63"/>
      <c r="B69" s="111"/>
      <c r="C69" s="156"/>
      <c r="D69" s="141"/>
      <c r="E69" s="146"/>
      <c r="F69" s="157"/>
      <c r="G69" s="23"/>
      <c r="H69" s="139"/>
    </row>
    <row r="70" spans="1:8" ht="15.75">
      <c r="A70" s="63"/>
      <c r="B70" s="111"/>
      <c r="C70" s="156"/>
      <c r="D70" s="141"/>
      <c r="E70" s="146"/>
      <c r="F70" s="157"/>
      <c r="G70" s="23"/>
      <c r="H70" s="139"/>
    </row>
    <row r="71" spans="1:8" ht="15.75">
      <c r="A71" s="63"/>
      <c r="B71" s="111"/>
      <c r="C71" s="156"/>
      <c r="D71" s="141"/>
      <c r="E71" s="146"/>
      <c r="F71" s="157"/>
      <c r="G71" s="23"/>
      <c r="H71" s="139"/>
    </row>
    <row r="72" spans="1:8" ht="15.75">
      <c r="A72" s="158"/>
      <c r="B72" s="34"/>
      <c r="C72" s="150"/>
      <c r="D72" s="141"/>
      <c r="E72" s="145"/>
      <c r="F72" s="144"/>
      <c r="G72" s="143"/>
      <c r="H72" s="139"/>
    </row>
    <row r="73" spans="1:8" ht="15.75">
      <c r="A73" s="63"/>
      <c r="B73" s="34"/>
      <c r="C73" s="150"/>
      <c r="D73" s="146"/>
      <c r="E73" s="146"/>
      <c r="F73" s="143"/>
      <c r="G73" s="144"/>
      <c r="H73" s="139"/>
    </row>
    <row r="74" spans="1:8" ht="15.75">
      <c r="A74" s="63"/>
      <c r="B74" s="34"/>
      <c r="C74" s="150"/>
      <c r="D74" s="141"/>
      <c r="E74" s="142"/>
      <c r="F74" s="143"/>
      <c r="G74" s="144"/>
      <c r="H74" s="139"/>
    </row>
    <row r="75" spans="1:8" ht="15.75">
      <c r="A75" s="63"/>
      <c r="B75" s="34"/>
      <c r="C75" s="150"/>
      <c r="D75" s="155"/>
      <c r="E75" s="146"/>
      <c r="F75" s="143"/>
      <c r="G75" s="144"/>
      <c r="H75" s="139"/>
    </row>
    <row r="76" spans="1:8" ht="15.75">
      <c r="A76" s="63"/>
      <c r="B76" s="34"/>
      <c r="C76" s="150"/>
      <c r="D76" s="155"/>
      <c r="E76" s="146"/>
      <c r="F76" s="143"/>
      <c r="G76" s="144"/>
      <c r="H76" s="139"/>
    </row>
    <row r="77" spans="1:8" ht="15.75">
      <c r="A77" s="63"/>
      <c r="B77" s="34"/>
      <c r="C77" s="150"/>
      <c r="D77" s="155"/>
      <c r="E77" s="146"/>
      <c r="F77" s="143"/>
      <c r="G77" s="144"/>
      <c r="H77" s="139"/>
    </row>
    <row r="78" spans="1:8" ht="15.75">
      <c r="A78" s="63"/>
      <c r="B78" s="34"/>
      <c r="C78" s="150"/>
      <c r="D78" s="141"/>
      <c r="E78" s="146"/>
      <c r="F78" s="143"/>
      <c r="G78" s="143"/>
      <c r="H78" s="139"/>
    </row>
    <row r="79" spans="1:8" ht="15.75">
      <c r="A79" s="63"/>
      <c r="B79" s="34"/>
      <c r="C79" s="150"/>
      <c r="D79" s="141"/>
      <c r="E79" s="146"/>
      <c r="F79" s="143"/>
      <c r="G79" s="143"/>
      <c r="H79" s="139"/>
    </row>
    <row r="80" spans="1:8" ht="15.75">
      <c r="A80" s="63"/>
      <c r="B80" s="34"/>
      <c r="C80" s="150"/>
      <c r="D80" s="141"/>
      <c r="E80" s="146"/>
      <c r="F80" s="143"/>
      <c r="G80" s="143"/>
      <c r="H80" s="139"/>
    </row>
    <row r="81" spans="1:8" ht="15.75">
      <c r="A81" s="63"/>
      <c r="B81" s="34"/>
      <c r="C81" s="150"/>
      <c r="D81" s="141"/>
      <c r="E81" s="146"/>
      <c r="F81" s="143"/>
      <c r="G81" s="144"/>
      <c r="H81" s="139"/>
    </row>
    <row r="82" spans="1:8" ht="15.75">
      <c r="A82" s="63"/>
      <c r="B82" s="34"/>
      <c r="C82" s="150"/>
      <c r="D82" s="141"/>
      <c r="E82" s="146"/>
      <c r="F82" s="143"/>
      <c r="G82" s="144"/>
      <c r="H82" s="139"/>
    </row>
    <row r="83" spans="1:8" ht="15.75">
      <c r="A83" s="63"/>
      <c r="B83" s="34"/>
      <c r="C83" s="150"/>
      <c r="D83" s="141"/>
      <c r="E83" s="141"/>
      <c r="F83" s="159"/>
      <c r="G83" s="144"/>
      <c r="H83" s="139"/>
    </row>
    <row r="84" spans="1:8" ht="15.75">
      <c r="A84" s="63"/>
      <c r="B84" s="34"/>
      <c r="C84" s="150"/>
      <c r="D84" s="141"/>
      <c r="E84" s="147"/>
      <c r="F84" s="143"/>
      <c r="G84" s="144"/>
      <c r="H84" s="139"/>
    </row>
    <row r="85" spans="1:8" ht="15.75">
      <c r="A85" s="63"/>
      <c r="B85" s="34"/>
      <c r="C85" s="150"/>
      <c r="D85" s="141"/>
      <c r="E85" s="147"/>
      <c r="F85" s="143"/>
      <c r="G85" s="144"/>
      <c r="H85" s="139"/>
    </row>
    <row r="86" spans="1:8" ht="15.75">
      <c r="A86" s="63"/>
      <c r="B86" s="111"/>
      <c r="C86" s="156"/>
      <c r="D86" s="141"/>
      <c r="E86" s="141"/>
      <c r="F86" s="157"/>
      <c r="G86" s="144"/>
      <c r="H86" s="139"/>
    </row>
    <row r="87" spans="1:8" ht="15.75">
      <c r="A87" s="63"/>
      <c r="B87" s="111"/>
      <c r="C87" s="156"/>
      <c r="D87" s="141"/>
      <c r="E87" s="141"/>
      <c r="F87" s="157"/>
      <c r="G87" s="144"/>
      <c r="H87" s="139"/>
    </row>
    <row r="88" spans="1:8" ht="15.75">
      <c r="A88" s="63"/>
      <c r="B88" s="111"/>
      <c r="C88" s="156"/>
      <c r="D88" s="67"/>
      <c r="E88" s="160"/>
      <c r="F88" s="23"/>
      <c r="G88" s="157"/>
      <c r="H88" s="139"/>
    </row>
    <row r="89" spans="1:8" ht="15.75">
      <c r="B89" s="111"/>
      <c r="C89" s="156"/>
      <c r="D89" s="67"/>
      <c r="E89" s="67"/>
      <c r="F89" s="23"/>
      <c r="G89" s="23"/>
      <c r="H89" s="33"/>
    </row>
    <row r="90" spans="1:8" ht="15.75">
      <c r="B90" s="111"/>
      <c r="C90" s="156"/>
      <c r="D90" s="67"/>
      <c r="E90" s="67"/>
      <c r="F90" s="23"/>
      <c r="G90" s="23"/>
      <c r="H90" s="33"/>
    </row>
    <row r="91" spans="1:8" ht="15.75">
      <c r="B91" s="111"/>
      <c r="C91" s="156"/>
      <c r="D91" s="67"/>
      <c r="E91" s="67"/>
      <c r="F91" s="23"/>
      <c r="G91" s="23"/>
      <c r="H91" s="33"/>
    </row>
    <row r="92" spans="1:8" ht="15.75">
      <c r="B92" s="111"/>
      <c r="C92" s="156"/>
      <c r="D92" s="67"/>
      <c r="E92" s="67"/>
      <c r="F92" s="23"/>
      <c r="G92" s="23"/>
      <c r="H92" s="33"/>
    </row>
    <row r="93" spans="1:8" ht="15.75">
      <c r="B93" s="111"/>
      <c r="C93" s="156"/>
      <c r="D93" s="67"/>
      <c r="E93" s="67"/>
      <c r="F93" s="23"/>
      <c r="G93" s="23"/>
      <c r="H93" s="33"/>
    </row>
    <row r="94" spans="1:8" ht="15.75">
      <c r="B94" s="111"/>
      <c r="C94" s="156"/>
      <c r="D94" s="67"/>
      <c r="E94" s="67"/>
      <c r="F94" s="23"/>
      <c r="G94" s="23"/>
      <c r="H94" s="33"/>
    </row>
    <row r="95" spans="1:8" ht="15.75">
      <c r="D95" s="67"/>
      <c r="E95" s="67"/>
      <c r="G95" s="23"/>
      <c r="H95" s="33"/>
    </row>
    <row r="96" spans="1:8" ht="15.75">
      <c r="B96" s="111"/>
      <c r="C96" s="156"/>
      <c r="D96" s="67"/>
      <c r="E96" s="67"/>
      <c r="F96" s="23"/>
      <c r="G96" s="23"/>
      <c r="H96" s="33"/>
    </row>
    <row r="97" spans="2:8" ht="15.75">
      <c r="B97" s="111"/>
      <c r="C97" s="156"/>
      <c r="D97" s="67"/>
      <c r="E97" s="67"/>
      <c r="F97" s="23"/>
      <c r="G97" s="23"/>
      <c r="H97" s="33"/>
    </row>
    <row r="98" spans="2:8" ht="15.75">
      <c r="B98" s="111"/>
      <c r="C98" s="156"/>
      <c r="D98" s="67"/>
      <c r="E98" s="67"/>
      <c r="F98" s="23"/>
      <c r="G98" s="23"/>
      <c r="H98" s="33"/>
    </row>
    <row r="99" spans="2:8" ht="15.75">
      <c r="B99" s="111"/>
      <c r="C99" s="156"/>
      <c r="D99" s="67"/>
      <c r="F99" s="23"/>
      <c r="G99" s="23"/>
      <c r="H99" s="33"/>
    </row>
    <row r="100" spans="2:8" ht="15.75">
      <c r="B100" s="111"/>
      <c r="C100" s="156"/>
      <c r="D100" s="67"/>
      <c r="E100" s="67"/>
      <c r="F100" s="23"/>
      <c r="G100" s="23"/>
      <c r="H100" s="33"/>
    </row>
    <row r="101" spans="2:8">
      <c r="B101" s="111"/>
      <c r="C101" s="156"/>
      <c r="D101" s="68"/>
      <c r="E101" s="68"/>
      <c r="F101" s="64"/>
      <c r="G101" s="23"/>
      <c r="H101" s="33"/>
    </row>
    <row r="102" spans="2:8" ht="15.75">
      <c r="B102" s="111"/>
      <c r="C102" s="156"/>
      <c r="D102" s="67"/>
      <c r="F102" s="64"/>
      <c r="G102" s="23"/>
      <c r="H102" s="144"/>
    </row>
    <row r="103" spans="2:8">
      <c r="B103" s="111"/>
      <c r="C103" s="162"/>
      <c r="D103" s="163"/>
      <c r="E103" s="38"/>
      <c r="F103" s="164"/>
      <c r="G103" s="165"/>
    </row>
    <row r="104" spans="2:8" ht="15.75">
      <c r="B104" s="111"/>
      <c r="C104" s="156"/>
      <c r="D104" s="67"/>
      <c r="E104" s="67"/>
      <c r="F104" s="64"/>
      <c r="G104" s="23"/>
    </row>
    <row r="105" spans="2:8" ht="15.75">
      <c r="B105" s="111"/>
      <c r="C105" s="156"/>
      <c r="D105" s="67"/>
      <c r="E105" s="67"/>
      <c r="F105" s="64"/>
      <c r="G105" s="23"/>
    </row>
    <row r="106" spans="2:8" ht="15.75">
      <c r="B106" s="111"/>
      <c r="C106" s="156"/>
      <c r="D106" s="67"/>
      <c r="E106" s="22"/>
      <c r="F106" s="64"/>
      <c r="G106" s="23"/>
    </row>
    <row r="107" spans="2:8" ht="15.75">
      <c r="B107" s="111"/>
      <c r="C107" s="156"/>
      <c r="D107" s="67"/>
      <c r="E107" s="67"/>
      <c r="F107" s="64"/>
      <c r="G107" s="23"/>
    </row>
    <row r="108" spans="2:8" ht="15.75">
      <c r="B108" s="111"/>
      <c r="C108" s="156"/>
      <c r="D108" s="67"/>
      <c r="E108" s="67"/>
      <c r="F108" s="64"/>
      <c r="G108" s="23"/>
    </row>
    <row r="109" spans="2:8" ht="15.75">
      <c r="B109" s="111"/>
      <c r="C109" s="156"/>
      <c r="D109" s="67"/>
      <c r="E109" s="22"/>
      <c r="F109" s="23"/>
      <c r="G109" s="23"/>
    </row>
    <row r="110" spans="2:8" ht="15.75">
      <c r="B110" s="111"/>
      <c r="C110" s="156"/>
      <c r="D110" s="67"/>
      <c r="E110" s="67"/>
      <c r="F110" s="23"/>
      <c r="G110" s="64"/>
    </row>
    <row r="111" spans="2:8" ht="15.75">
      <c r="B111" s="111"/>
      <c r="C111" s="156"/>
      <c r="D111" s="67"/>
      <c r="E111" s="20"/>
      <c r="F111" s="23"/>
      <c r="G111" s="64"/>
    </row>
    <row r="112" spans="2:8" ht="18.75">
      <c r="B112" s="111"/>
      <c r="C112" s="156"/>
      <c r="D112" s="63"/>
      <c r="E112" s="166"/>
      <c r="F112" s="23"/>
      <c r="G112" s="23"/>
    </row>
    <row r="113" spans="2:7">
      <c r="B113" s="111"/>
      <c r="C113" s="156"/>
      <c r="D113" s="63"/>
      <c r="E113" s="63"/>
      <c r="F113" s="23"/>
      <c r="G113" s="23"/>
    </row>
    <row r="115" spans="2:7">
      <c r="D115" s="167"/>
      <c r="E115" s="167"/>
    </row>
    <row r="116" spans="2:7">
      <c r="D116" s="167"/>
      <c r="E116" s="167"/>
    </row>
    <row r="117" spans="2:7">
      <c r="D117" s="167"/>
      <c r="E117" s="167"/>
    </row>
    <row r="118" spans="2:7">
      <c r="D118" s="167"/>
      <c r="E118" s="167"/>
    </row>
    <row r="119" spans="2:7">
      <c r="D119" s="167"/>
      <c r="E119" s="168"/>
    </row>
    <row r="120" spans="2:7">
      <c r="D120" s="167"/>
      <c r="E120" s="169"/>
    </row>
    <row r="121" spans="2:7">
      <c r="B121" s="111"/>
      <c r="C121" s="156"/>
      <c r="D121" s="57"/>
      <c r="E121" s="57"/>
    </row>
    <row r="122" spans="2:7">
      <c r="B122" s="111"/>
      <c r="C122" s="156"/>
      <c r="D122" s="57"/>
      <c r="E122" s="57"/>
    </row>
    <row r="123" spans="2:7">
      <c r="B123" s="111"/>
      <c r="C123" s="156"/>
      <c r="D123" s="57"/>
      <c r="E123" s="57"/>
    </row>
    <row r="124" spans="2:7">
      <c r="D124" s="167"/>
      <c r="E124" s="167"/>
    </row>
    <row r="125" spans="2:7">
      <c r="D125" s="167"/>
      <c r="E125" s="167"/>
    </row>
  </sheetData>
  <mergeCells count="3">
    <mergeCell ref="B1:C1"/>
    <mergeCell ref="B2:C2"/>
    <mergeCell ref="F2:G2"/>
  </mergeCells>
  <printOptions gridLines="1"/>
  <pageMargins left="0.70866141732283472" right="0.59" top="0.41" bottom="0.38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6"/>
  <sheetViews>
    <sheetView tabSelected="1" topLeftCell="A19" workbookViewId="0">
      <selection activeCell="D5" sqref="D5"/>
    </sheetView>
  </sheetViews>
  <sheetFormatPr baseColWidth="10" defaultRowHeight="15"/>
  <cols>
    <col min="1" max="1" width="3.7109375" customWidth="1"/>
    <col min="2" max="2" width="16.42578125" style="101" bestFit="1" customWidth="1"/>
    <col min="3" max="3" width="10.5703125" style="161" customWidth="1"/>
    <col min="4" max="4" width="36.5703125" customWidth="1"/>
    <col min="5" max="5" width="40.42578125" customWidth="1"/>
    <col min="6" max="6" width="16.7109375" style="75" customWidth="1"/>
    <col min="7" max="7" width="13" style="132" customWidth="1"/>
    <col min="8" max="8" width="12.42578125" style="132" bestFit="1" customWidth="1"/>
  </cols>
  <sheetData>
    <row r="1" spans="1:8" ht="23.25">
      <c r="B1" s="216" t="s">
        <v>19</v>
      </c>
      <c r="C1" s="216"/>
      <c r="D1" s="6"/>
      <c r="E1" s="6"/>
      <c r="F1" s="130"/>
      <c r="H1" s="131"/>
    </row>
    <row r="2" spans="1:8" ht="23.25">
      <c r="B2" s="216" t="s">
        <v>2</v>
      </c>
      <c r="C2" s="216"/>
      <c r="D2" s="6" t="s">
        <v>20</v>
      </c>
      <c r="E2" s="6"/>
      <c r="F2" s="219" t="s">
        <v>23</v>
      </c>
      <c r="G2" s="219"/>
    </row>
    <row r="4" spans="1:8" ht="16.5" thickBot="1">
      <c r="B4" s="133" t="s">
        <v>3</v>
      </c>
      <c r="C4" s="9" t="s">
        <v>4</v>
      </c>
      <c r="D4" s="9" t="s">
        <v>5</v>
      </c>
      <c r="E4" s="9" t="s">
        <v>6</v>
      </c>
      <c r="F4" s="134" t="s">
        <v>7</v>
      </c>
      <c r="G4" s="10" t="s">
        <v>8</v>
      </c>
      <c r="H4" s="10" t="s">
        <v>9</v>
      </c>
    </row>
    <row r="5" spans="1:8" ht="16.5" thickTop="1">
      <c r="A5" s="135"/>
      <c r="B5" s="101">
        <v>40634</v>
      </c>
      <c r="C5" s="14"/>
      <c r="D5" s="14" t="s">
        <v>10</v>
      </c>
      <c r="E5" s="14" t="s">
        <v>10</v>
      </c>
      <c r="F5" s="136">
        <v>5669.89</v>
      </c>
      <c r="G5" s="137"/>
      <c r="H5" s="137">
        <f>F5</f>
        <v>5669.89</v>
      </c>
    </row>
    <row r="6" spans="1:8" ht="15.75">
      <c r="B6" s="34"/>
      <c r="C6" s="150"/>
      <c r="D6" s="14" t="s">
        <v>11</v>
      </c>
      <c r="E6" s="14" t="s">
        <v>12</v>
      </c>
      <c r="F6" s="144"/>
      <c r="G6" s="159"/>
      <c r="H6" s="132">
        <f>H5+F6-G6</f>
        <v>5669.89</v>
      </c>
    </row>
    <row r="7" spans="1:8" s="63" customFormat="1">
      <c r="B7" s="111"/>
      <c r="H7" s="132">
        <f t="shared" ref="H7:H53" si="0">H6+F7-G7</f>
        <v>5669.89</v>
      </c>
    </row>
    <row r="8" spans="1:8" s="63" customFormat="1">
      <c r="B8" s="111">
        <v>40635</v>
      </c>
      <c r="D8" s="63" t="s">
        <v>88</v>
      </c>
      <c r="E8" s="63" t="s">
        <v>29</v>
      </c>
      <c r="F8" s="182">
        <v>33083.699999999997</v>
      </c>
      <c r="H8" s="132">
        <f t="shared" si="0"/>
        <v>38753.589999999997</v>
      </c>
    </row>
    <row r="9" spans="1:8" s="63" customFormat="1">
      <c r="B9" s="111"/>
      <c r="D9" s="63" t="s">
        <v>116</v>
      </c>
      <c r="E9" s="63" t="s">
        <v>29</v>
      </c>
      <c r="F9" s="182">
        <v>9125.68</v>
      </c>
      <c r="H9" s="132">
        <f t="shared" si="0"/>
        <v>47879.27</v>
      </c>
    </row>
    <row r="10" spans="1:8" s="63" customFormat="1">
      <c r="B10" s="111">
        <v>40637</v>
      </c>
      <c r="D10" s="63" t="s">
        <v>88</v>
      </c>
      <c r="E10" s="63" t="s">
        <v>33</v>
      </c>
      <c r="F10" s="182">
        <v>3598.56</v>
      </c>
      <c r="H10" s="132">
        <f t="shared" si="0"/>
        <v>51477.829999999994</v>
      </c>
    </row>
    <row r="11" spans="1:8" s="63" customFormat="1">
      <c r="B11" s="111"/>
      <c r="D11" s="63" t="s">
        <v>116</v>
      </c>
      <c r="E11" s="63" t="s">
        <v>117</v>
      </c>
      <c r="F11" s="182">
        <v>3563.56</v>
      </c>
      <c r="H11" s="132">
        <f t="shared" si="0"/>
        <v>55041.389999999992</v>
      </c>
    </row>
    <row r="12" spans="1:8" s="63" customFormat="1">
      <c r="B12" s="111"/>
      <c r="D12" s="63" t="s">
        <v>88</v>
      </c>
      <c r="E12" s="63" t="s">
        <v>118</v>
      </c>
      <c r="F12" s="182">
        <v>43129.05</v>
      </c>
      <c r="H12" s="132">
        <f t="shared" si="0"/>
        <v>98170.44</v>
      </c>
    </row>
    <row r="13" spans="1:8" s="63" customFormat="1">
      <c r="B13" s="111">
        <v>40639</v>
      </c>
      <c r="D13" s="63" t="s">
        <v>88</v>
      </c>
      <c r="E13" s="63" t="s">
        <v>37</v>
      </c>
      <c r="F13" s="182">
        <v>3721.5</v>
      </c>
      <c r="H13" s="132">
        <f t="shared" si="0"/>
        <v>101891.94</v>
      </c>
    </row>
    <row r="14" spans="1:8" s="63" customFormat="1">
      <c r="B14" s="111">
        <v>40640</v>
      </c>
      <c r="D14" s="63" t="s">
        <v>88</v>
      </c>
      <c r="E14" s="63" t="s">
        <v>33</v>
      </c>
      <c r="F14" s="182">
        <v>58886.7</v>
      </c>
      <c r="H14" s="132">
        <f t="shared" si="0"/>
        <v>160778.64000000001</v>
      </c>
    </row>
    <row r="15" spans="1:8" s="63" customFormat="1">
      <c r="B15" s="111"/>
      <c r="D15" s="63" t="s">
        <v>72</v>
      </c>
      <c r="E15" s="63" t="s">
        <v>52</v>
      </c>
      <c r="F15" s="182">
        <v>25994.080000000002</v>
      </c>
      <c r="H15" s="132">
        <f t="shared" si="0"/>
        <v>186772.72000000003</v>
      </c>
    </row>
    <row r="16" spans="1:8" s="63" customFormat="1">
      <c r="B16" s="111">
        <v>40641</v>
      </c>
      <c r="D16" s="63" t="s">
        <v>13</v>
      </c>
      <c r="E16" s="63" t="s">
        <v>54</v>
      </c>
      <c r="F16" s="182">
        <v>4021</v>
      </c>
      <c r="H16" s="132">
        <f t="shared" si="0"/>
        <v>190793.72000000003</v>
      </c>
    </row>
    <row r="17" spans="2:8" s="63" customFormat="1">
      <c r="B17" s="111"/>
      <c r="D17" s="63" t="s">
        <v>116</v>
      </c>
      <c r="E17" s="63" t="s">
        <v>43</v>
      </c>
      <c r="F17" s="182">
        <v>18597</v>
      </c>
      <c r="H17" s="132">
        <f t="shared" si="0"/>
        <v>209390.72000000003</v>
      </c>
    </row>
    <row r="18" spans="2:8" s="63" customFormat="1" ht="24.75">
      <c r="B18" s="34">
        <v>40642</v>
      </c>
      <c r="C18" s="140" t="s">
        <v>354</v>
      </c>
      <c r="D18" s="155" t="s">
        <v>211</v>
      </c>
      <c r="E18" s="142" t="s">
        <v>355</v>
      </c>
      <c r="F18" s="144"/>
      <c r="G18" s="159">
        <v>1585</v>
      </c>
      <c r="H18" s="132">
        <f t="shared" si="0"/>
        <v>207805.72000000003</v>
      </c>
    </row>
    <row r="19" spans="2:8" s="63" customFormat="1" ht="26.25">
      <c r="B19" s="34"/>
      <c r="C19" s="140" t="s">
        <v>356</v>
      </c>
      <c r="D19" s="13" t="s">
        <v>211</v>
      </c>
      <c r="E19" s="149" t="s">
        <v>357</v>
      </c>
      <c r="F19" s="144"/>
      <c r="G19" s="159">
        <v>1949</v>
      </c>
      <c r="H19" s="132">
        <f t="shared" si="0"/>
        <v>205856.72000000003</v>
      </c>
    </row>
    <row r="20" spans="2:8" s="63" customFormat="1">
      <c r="B20" s="111">
        <v>40644</v>
      </c>
      <c r="D20" s="63" t="s">
        <v>88</v>
      </c>
      <c r="E20" s="63" t="s">
        <v>33</v>
      </c>
      <c r="F20" s="182">
        <v>46734.3</v>
      </c>
      <c r="H20" s="132">
        <f t="shared" si="0"/>
        <v>252591.02000000002</v>
      </c>
    </row>
    <row r="21" spans="2:8" s="63" customFormat="1">
      <c r="B21" s="111"/>
      <c r="D21" s="63" t="s">
        <v>88</v>
      </c>
      <c r="E21" s="63" t="s">
        <v>33</v>
      </c>
      <c r="F21" s="182">
        <v>57299.25</v>
      </c>
      <c r="H21" s="132">
        <f t="shared" si="0"/>
        <v>309890.27</v>
      </c>
    </row>
    <row r="22" spans="2:8" s="63" customFormat="1">
      <c r="B22" s="111"/>
      <c r="D22" s="63" t="s">
        <v>116</v>
      </c>
      <c r="E22" s="63" t="s">
        <v>33</v>
      </c>
      <c r="F22" s="182">
        <v>32325.71</v>
      </c>
      <c r="H22" s="132">
        <f t="shared" si="0"/>
        <v>342215.98000000004</v>
      </c>
    </row>
    <row r="23" spans="2:8">
      <c r="D23" s="63" t="s">
        <v>88</v>
      </c>
      <c r="E23" s="63" t="s">
        <v>39</v>
      </c>
      <c r="F23" s="23">
        <v>16000</v>
      </c>
      <c r="H23" s="132">
        <f t="shared" si="0"/>
        <v>358215.98000000004</v>
      </c>
    </row>
    <row r="24" spans="2:8">
      <c r="B24" s="101">
        <v>40645</v>
      </c>
      <c r="D24" s="63" t="s">
        <v>13</v>
      </c>
      <c r="E24" s="63" t="s">
        <v>59</v>
      </c>
      <c r="F24" s="23">
        <v>2292.5</v>
      </c>
      <c r="H24" s="132">
        <f t="shared" si="0"/>
        <v>360508.48000000004</v>
      </c>
    </row>
    <row r="25" spans="2:8">
      <c r="B25" s="101">
        <v>40646</v>
      </c>
      <c r="D25" s="63" t="s">
        <v>72</v>
      </c>
      <c r="E25" s="63" t="s">
        <v>83</v>
      </c>
      <c r="F25" s="23">
        <v>7746.76</v>
      </c>
      <c r="H25" s="132">
        <f t="shared" si="0"/>
        <v>368255.24000000005</v>
      </c>
    </row>
    <row r="26" spans="2:8">
      <c r="B26" s="101">
        <v>40647</v>
      </c>
      <c r="D26" s="63" t="s">
        <v>116</v>
      </c>
      <c r="E26" s="63" t="s">
        <v>56</v>
      </c>
      <c r="F26" s="23">
        <v>13752</v>
      </c>
      <c r="H26" s="132">
        <f t="shared" si="0"/>
        <v>382007.24000000005</v>
      </c>
    </row>
    <row r="27" spans="2:8">
      <c r="D27" s="63" t="s">
        <v>14</v>
      </c>
      <c r="E27" s="63" t="s">
        <v>84</v>
      </c>
      <c r="F27" s="23">
        <v>1072</v>
      </c>
      <c r="H27" s="132">
        <f t="shared" si="0"/>
        <v>383079.24000000005</v>
      </c>
    </row>
    <row r="28" spans="2:8">
      <c r="D28" s="63" t="s">
        <v>13</v>
      </c>
      <c r="E28" s="63" t="s">
        <v>84</v>
      </c>
      <c r="F28" s="23">
        <v>26213</v>
      </c>
      <c r="H28" s="132">
        <f t="shared" si="0"/>
        <v>409292.24000000005</v>
      </c>
    </row>
    <row r="29" spans="2:8">
      <c r="B29" s="101">
        <v>40648</v>
      </c>
      <c r="D29" s="63" t="s">
        <v>14</v>
      </c>
      <c r="E29" s="63" t="s">
        <v>84</v>
      </c>
      <c r="F29" s="23">
        <v>4836.5</v>
      </c>
      <c r="H29" s="132">
        <f t="shared" si="0"/>
        <v>414128.74000000005</v>
      </c>
    </row>
    <row r="30" spans="2:8">
      <c r="B30" s="101">
        <v>40651</v>
      </c>
      <c r="D30" s="63" t="s">
        <v>116</v>
      </c>
      <c r="E30" s="63" t="s">
        <v>78</v>
      </c>
      <c r="F30" s="23">
        <v>19659.88</v>
      </c>
      <c r="H30" s="132">
        <f t="shared" si="0"/>
        <v>433788.62000000005</v>
      </c>
    </row>
    <row r="31" spans="2:8">
      <c r="D31" s="63" t="s">
        <v>14</v>
      </c>
      <c r="E31" s="63" t="s">
        <v>90</v>
      </c>
      <c r="F31" s="23">
        <v>25742.09</v>
      </c>
      <c r="H31" s="132">
        <f t="shared" si="0"/>
        <v>459530.71000000008</v>
      </c>
    </row>
    <row r="32" spans="2:8">
      <c r="D32" s="63" t="s">
        <v>13</v>
      </c>
      <c r="E32" s="63" t="s">
        <v>90</v>
      </c>
      <c r="F32" s="23">
        <v>34624.42</v>
      </c>
      <c r="H32" s="132">
        <f t="shared" si="0"/>
        <v>494155.13000000006</v>
      </c>
    </row>
    <row r="33" spans="2:8" s="63" customFormat="1" ht="24.75">
      <c r="B33" s="34">
        <v>40651</v>
      </c>
      <c r="C33" s="140" t="s">
        <v>358</v>
      </c>
      <c r="D33" s="155" t="s">
        <v>207</v>
      </c>
      <c r="E33" s="142" t="s">
        <v>359</v>
      </c>
      <c r="F33" s="144"/>
      <c r="G33" s="159">
        <v>310212</v>
      </c>
      <c r="H33" s="132">
        <f t="shared" si="0"/>
        <v>183943.13000000006</v>
      </c>
    </row>
    <row r="34" spans="2:8">
      <c r="B34" s="101">
        <v>40652</v>
      </c>
      <c r="D34" s="63" t="s">
        <v>116</v>
      </c>
      <c r="E34" s="63" t="s">
        <v>37</v>
      </c>
      <c r="F34" s="23">
        <v>13201.76</v>
      </c>
      <c r="H34" s="132">
        <f t="shared" si="0"/>
        <v>197144.89000000007</v>
      </c>
    </row>
    <row r="35" spans="2:8">
      <c r="B35" s="101">
        <v>40653</v>
      </c>
      <c r="D35" s="63" t="s">
        <v>88</v>
      </c>
      <c r="E35" s="63" t="s">
        <v>90</v>
      </c>
      <c r="F35" s="23">
        <v>2902.76</v>
      </c>
      <c r="H35" s="132">
        <f t="shared" si="0"/>
        <v>200047.65000000008</v>
      </c>
    </row>
    <row r="36" spans="2:8">
      <c r="D36" s="63" t="s">
        <v>88</v>
      </c>
      <c r="E36" s="63" t="s">
        <v>78</v>
      </c>
      <c r="F36" s="23">
        <v>62024.55</v>
      </c>
      <c r="H36" s="132">
        <f t="shared" si="0"/>
        <v>262072.20000000007</v>
      </c>
    </row>
    <row r="37" spans="2:8">
      <c r="D37" s="63" t="s">
        <v>88</v>
      </c>
      <c r="E37" s="63" t="s">
        <v>78</v>
      </c>
      <c r="F37" s="23">
        <v>52617.84</v>
      </c>
      <c r="H37" s="132">
        <f t="shared" si="0"/>
        <v>314690.04000000004</v>
      </c>
    </row>
    <row r="38" spans="2:8">
      <c r="D38" s="63" t="s">
        <v>88</v>
      </c>
      <c r="E38" s="63" t="s">
        <v>78</v>
      </c>
      <c r="F38" s="23">
        <v>54240.2</v>
      </c>
      <c r="H38" s="132">
        <f t="shared" si="0"/>
        <v>368930.24000000005</v>
      </c>
    </row>
    <row r="39" spans="2:8">
      <c r="B39" s="101">
        <v>40658</v>
      </c>
      <c r="D39" s="63" t="s">
        <v>13</v>
      </c>
      <c r="E39" s="63" t="s">
        <v>104</v>
      </c>
      <c r="F39" s="23">
        <v>4564</v>
      </c>
      <c r="H39" s="132">
        <f t="shared" si="0"/>
        <v>373494.24000000005</v>
      </c>
    </row>
    <row r="40" spans="2:8" s="63" customFormat="1" ht="24.75">
      <c r="B40" s="34">
        <v>40658</v>
      </c>
      <c r="C40" s="140" t="s">
        <v>360</v>
      </c>
      <c r="D40" s="151" t="s">
        <v>207</v>
      </c>
      <c r="E40" s="142" t="s">
        <v>361</v>
      </c>
      <c r="F40" s="144"/>
      <c r="G40" s="159">
        <v>279468</v>
      </c>
      <c r="H40" s="132">
        <f t="shared" si="0"/>
        <v>94026.240000000049</v>
      </c>
    </row>
    <row r="41" spans="2:8">
      <c r="B41" s="101">
        <v>40659</v>
      </c>
      <c r="D41" s="63" t="s">
        <v>72</v>
      </c>
      <c r="E41" s="63" t="s">
        <v>109</v>
      </c>
      <c r="F41" s="23">
        <v>27719.75</v>
      </c>
      <c r="H41" s="132">
        <f t="shared" si="0"/>
        <v>121745.99000000005</v>
      </c>
    </row>
    <row r="42" spans="2:8">
      <c r="D42" s="63" t="s">
        <v>88</v>
      </c>
      <c r="E42" s="63" t="s">
        <v>78</v>
      </c>
      <c r="F42" s="23">
        <v>48407.25</v>
      </c>
      <c r="H42" s="132">
        <f t="shared" si="0"/>
        <v>170153.24000000005</v>
      </c>
    </row>
    <row r="43" spans="2:8">
      <c r="D43" s="63" t="s">
        <v>116</v>
      </c>
      <c r="E43" s="63" t="s">
        <v>83</v>
      </c>
      <c r="F43" s="23">
        <v>31828.04</v>
      </c>
      <c r="H43" s="132">
        <f t="shared" si="0"/>
        <v>201981.28000000006</v>
      </c>
    </row>
    <row r="44" spans="2:8">
      <c r="B44" s="101">
        <v>40660</v>
      </c>
      <c r="D44" s="63" t="s">
        <v>88</v>
      </c>
      <c r="E44" s="63" t="s">
        <v>104</v>
      </c>
      <c r="F44" s="23">
        <v>7349.4</v>
      </c>
      <c r="H44" s="132">
        <f t="shared" si="0"/>
        <v>209330.68000000005</v>
      </c>
    </row>
    <row r="45" spans="2:8">
      <c r="D45" s="63" t="s">
        <v>72</v>
      </c>
      <c r="E45" s="63" t="s">
        <v>90</v>
      </c>
      <c r="F45" s="23">
        <v>8636</v>
      </c>
      <c r="H45" s="132">
        <f t="shared" si="0"/>
        <v>217966.68000000005</v>
      </c>
    </row>
    <row r="46" spans="2:8">
      <c r="B46" s="101">
        <v>40661</v>
      </c>
      <c r="D46" s="63" t="s">
        <v>116</v>
      </c>
      <c r="E46" s="63" t="s">
        <v>104</v>
      </c>
      <c r="F46" s="23">
        <v>19896.330000000002</v>
      </c>
      <c r="H46" s="132">
        <f t="shared" si="0"/>
        <v>237863.01000000007</v>
      </c>
    </row>
    <row r="47" spans="2:8">
      <c r="D47" s="63" t="s">
        <v>88</v>
      </c>
      <c r="E47" s="63" t="s">
        <v>78</v>
      </c>
      <c r="F47" s="23">
        <v>22715</v>
      </c>
      <c r="H47" s="132">
        <f t="shared" si="0"/>
        <v>260578.01000000007</v>
      </c>
    </row>
    <row r="48" spans="2:8" s="63" customFormat="1">
      <c r="B48" s="34">
        <v>40662</v>
      </c>
      <c r="C48" s="140" t="s">
        <v>362</v>
      </c>
      <c r="D48" s="208" t="s">
        <v>363</v>
      </c>
      <c r="E48" s="142" t="s">
        <v>364</v>
      </c>
      <c r="F48" s="144"/>
      <c r="G48" s="159">
        <v>250000</v>
      </c>
      <c r="H48" s="132">
        <f t="shared" si="0"/>
        <v>10578.010000000068</v>
      </c>
    </row>
    <row r="49" spans="2:8">
      <c r="D49" s="63"/>
      <c r="E49" s="63"/>
      <c r="H49" s="132">
        <f t="shared" si="0"/>
        <v>10578.010000000068</v>
      </c>
    </row>
    <row r="50" spans="2:8">
      <c r="B50" s="101">
        <v>40662</v>
      </c>
      <c r="D50" s="63" t="s">
        <v>250</v>
      </c>
      <c r="E50" s="63" t="s">
        <v>258</v>
      </c>
      <c r="G50" s="75">
        <v>69.599999999999994</v>
      </c>
      <c r="H50" s="132">
        <f t="shared" si="0"/>
        <v>10508.410000000067</v>
      </c>
    </row>
    <row r="51" spans="2:8">
      <c r="D51" s="63" t="s">
        <v>250</v>
      </c>
      <c r="E51" s="63" t="s">
        <v>365</v>
      </c>
      <c r="G51" s="132">
        <v>346.84</v>
      </c>
      <c r="H51" s="132">
        <f t="shared" si="0"/>
        <v>10161.570000000067</v>
      </c>
    </row>
    <row r="52" spans="2:8">
      <c r="D52" s="63"/>
      <c r="E52" s="63"/>
      <c r="H52" s="132">
        <f t="shared" si="0"/>
        <v>10161.570000000067</v>
      </c>
    </row>
    <row r="53" spans="2:8">
      <c r="D53" s="63"/>
      <c r="E53" s="63"/>
      <c r="H53" s="212">
        <f t="shared" si="0"/>
        <v>10161.570000000067</v>
      </c>
    </row>
    <row r="54" spans="2:8">
      <c r="D54" s="63"/>
      <c r="E54" s="213" t="s">
        <v>16</v>
      </c>
    </row>
    <row r="55" spans="2:8">
      <c r="D55" s="63"/>
      <c r="E55" s="63"/>
    </row>
    <row r="56" spans="2:8">
      <c r="D56" s="63"/>
      <c r="E56" s="63"/>
    </row>
    <row r="57" spans="2:8">
      <c r="D57" s="63"/>
      <c r="E57" s="63"/>
    </row>
    <row r="58" spans="2:8">
      <c r="D58" s="63"/>
      <c r="E58" s="63"/>
    </row>
    <row r="59" spans="2:8">
      <c r="D59" s="63"/>
      <c r="E59" s="63"/>
    </row>
    <row r="60" spans="2:8">
      <c r="D60" s="63"/>
      <c r="E60" s="63"/>
    </row>
    <row r="61" spans="2:8">
      <c r="D61" s="63"/>
      <c r="E61" s="63"/>
    </row>
    <row r="62" spans="2:8">
      <c r="D62" s="63"/>
      <c r="E62" s="63"/>
    </row>
    <row r="63" spans="2:8">
      <c r="D63" s="63"/>
      <c r="E63" s="63"/>
    </row>
    <row r="64" spans="2:8">
      <c r="D64" s="63"/>
      <c r="E64" s="63"/>
    </row>
    <row r="65" spans="4:5">
      <c r="D65" s="63"/>
      <c r="E65" s="63"/>
    </row>
    <row r="66" spans="4:5">
      <c r="D66" s="63"/>
      <c r="E66" s="63"/>
    </row>
    <row r="67" spans="4:5">
      <c r="D67" s="63"/>
      <c r="E67" s="63"/>
    </row>
    <row r="68" spans="4:5">
      <c r="D68" s="63"/>
      <c r="E68" s="63"/>
    </row>
    <row r="69" spans="4:5">
      <c r="D69" s="63"/>
      <c r="E69" s="63"/>
    </row>
    <row r="70" spans="4:5">
      <c r="D70" s="63"/>
      <c r="E70" s="63"/>
    </row>
    <row r="71" spans="4:5">
      <c r="D71" s="63"/>
      <c r="E71" s="63"/>
    </row>
    <row r="72" spans="4:5">
      <c r="D72" s="63"/>
      <c r="E72" s="63"/>
    </row>
    <row r="73" spans="4:5">
      <c r="D73" s="63"/>
      <c r="E73" s="63"/>
    </row>
    <row r="74" spans="4:5">
      <c r="D74" s="63"/>
      <c r="E74" s="63"/>
    </row>
    <row r="75" spans="4:5">
      <c r="D75" s="63"/>
      <c r="E75" s="63"/>
    </row>
    <row r="76" spans="4:5">
      <c r="D76" s="63"/>
      <c r="E76" s="63"/>
    </row>
    <row r="77" spans="4:5">
      <c r="D77" s="63"/>
      <c r="E77" s="63"/>
    </row>
    <row r="78" spans="4:5">
      <c r="D78" s="63"/>
      <c r="E78" s="63"/>
    </row>
    <row r="79" spans="4:5">
      <c r="D79" s="63"/>
      <c r="E79" s="63"/>
    </row>
    <row r="80" spans="4:5">
      <c r="D80" s="63"/>
      <c r="E80" s="63"/>
    </row>
    <row r="81" spans="4:5">
      <c r="D81" s="63"/>
      <c r="E81" s="63"/>
    </row>
    <row r="82" spans="4:5">
      <c r="D82" s="63"/>
      <c r="E82" s="63"/>
    </row>
    <row r="83" spans="4:5">
      <c r="D83" s="63"/>
      <c r="E83" s="63"/>
    </row>
    <row r="84" spans="4:5">
      <c r="D84" s="63"/>
      <c r="E84" s="63"/>
    </row>
    <row r="85" spans="4:5">
      <c r="D85" s="63"/>
      <c r="E85" s="63"/>
    </row>
    <row r="86" spans="4:5">
      <c r="D86" s="63"/>
      <c r="E86" s="63"/>
    </row>
    <row r="87" spans="4:5">
      <c r="D87" s="63"/>
      <c r="E87" s="63"/>
    </row>
    <row r="88" spans="4:5">
      <c r="D88" s="63"/>
      <c r="E88" s="63"/>
    </row>
    <row r="89" spans="4:5">
      <c r="D89" s="63"/>
      <c r="E89" s="63"/>
    </row>
    <row r="90" spans="4:5">
      <c r="D90" s="63"/>
      <c r="E90" s="63"/>
    </row>
    <row r="91" spans="4:5">
      <c r="D91" s="63"/>
      <c r="E91" s="63"/>
    </row>
    <row r="92" spans="4:5">
      <c r="D92" s="63"/>
      <c r="E92" s="63"/>
    </row>
    <row r="93" spans="4:5">
      <c r="D93" s="63"/>
      <c r="E93" s="63"/>
    </row>
    <row r="94" spans="4:5">
      <c r="D94" s="63"/>
      <c r="E94" s="63"/>
    </row>
    <row r="95" spans="4:5">
      <c r="D95" s="63"/>
      <c r="E95" s="63"/>
    </row>
    <row r="96" spans="4:5">
      <c r="D96" s="63"/>
      <c r="E96" s="63"/>
    </row>
    <row r="97" spans="4:5">
      <c r="D97" s="63"/>
      <c r="E97" s="63"/>
    </row>
    <row r="98" spans="4:5">
      <c r="D98" s="63"/>
      <c r="E98" s="63"/>
    </row>
    <row r="99" spans="4:5">
      <c r="D99" s="63"/>
      <c r="E99" s="63"/>
    </row>
    <row r="100" spans="4:5">
      <c r="D100" s="63"/>
      <c r="E100" s="63"/>
    </row>
    <row r="101" spans="4:5">
      <c r="D101" s="63"/>
      <c r="E101" s="63"/>
    </row>
    <row r="102" spans="4:5">
      <c r="D102" s="63"/>
      <c r="E102" s="63"/>
    </row>
    <row r="103" spans="4:5">
      <c r="D103" s="63"/>
      <c r="E103" s="63"/>
    </row>
    <row r="104" spans="4:5">
      <c r="D104" s="63"/>
      <c r="E104" s="63"/>
    </row>
    <row r="105" spans="4:5">
      <c r="D105" s="63"/>
      <c r="E105" s="63"/>
    </row>
    <row r="106" spans="4:5">
      <c r="D106" s="63"/>
      <c r="E106" s="63"/>
    </row>
    <row r="107" spans="4:5">
      <c r="D107" s="63"/>
      <c r="E107" s="63"/>
    </row>
    <row r="108" spans="4:5">
      <c r="D108" s="63"/>
      <c r="E108" s="63"/>
    </row>
    <row r="109" spans="4:5">
      <c r="D109" s="63"/>
      <c r="E109" s="63"/>
    </row>
    <row r="110" spans="4:5">
      <c r="D110" s="63"/>
      <c r="E110" s="63"/>
    </row>
    <row r="111" spans="4:5">
      <c r="D111" s="63"/>
      <c r="E111" s="63"/>
    </row>
    <row r="112" spans="4:5">
      <c r="D112" s="63"/>
      <c r="E112" s="63"/>
    </row>
    <row r="113" spans="4:5">
      <c r="D113" s="63"/>
      <c r="E113" s="63"/>
    </row>
    <row r="114" spans="4:5">
      <c r="D114" s="63"/>
      <c r="E114" s="63"/>
    </row>
    <row r="115" spans="4:5">
      <c r="D115" s="63"/>
      <c r="E115" s="63"/>
    </row>
    <row r="116" spans="4:5">
      <c r="D116" s="63"/>
      <c r="E116" s="63"/>
    </row>
    <row r="117" spans="4:5">
      <c r="D117" s="63"/>
      <c r="E117" s="63"/>
    </row>
    <row r="118" spans="4:5">
      <c r="D118" s="63"/>
      <c r="E118" s="63"/>
    </row>
    <row r="119" spans="4:5">
      <c r="D119" s="63"/>
      <c r="E119" s="63"/>
    </row>
    <row r="120" spans="4:5">
      <c r="D120" s="63"/>
      <c r="E120" s="63"/>
    </row>
    <row r="121" spans="4:5">
      <c r="D121" s="63"/>
      <c r="E121" s="63"/>
    </row>
    <row r="122" spans="4:5">
      <c r="D122" s="63"/>
      <c r="E122" s="63"/>
    </row>
    <row r="123" spans="4:5">
      <c r="D123" s="63"/>
      <c r="E123" s="63"/>
    </row>
    <row r="124" spans="4:5">
      <c r="D124" s="63"/>
      <c r="E124" s="63"/>
    </row>
    <row r="125" spans="4:5">
      <c r="D125" s="63"/>
      <c r="E125" s="63"/>
    </row>
    <row r="126" spans="4:5">
      <c r="D126" s="63"/>
      <c r="E126" s="63"/>
    </row>
    <row r="127" spans="4:5">
      <c r="D127" s="63"/>
      <c r="E127" s="63"/>
    </row>
    <row r="128" spans="4:5">
      <c r="D128" s="63"/>
      <c r="E128" s="63"/>
    </row>
    <row r="129" spans="4:6">
      <c r="D129" s="63"/>
      <c r="E129" s="63"/>
    </row>
    <row r="130" spans="4:6">
      <c r="D130" s="63"/>
      <c r="E130" s="63"/>
    </row>
    <row r="131" spans="4:6">
      <c r="D131" s="63"/>
      <c r="E131" s="63"/>
    </row>
    <row r="132" spans="4:6">
      <c r="D132" s="63"/>
      <c r="E132" s="63"/>
    </row>
    <row r="133" spans="4:6">
      <c r="D133" s="63"/>
      <c r="E133" s="63"/>
    </row>
    <row r="134" spans="4:6">
      <c r="D134" s="63"/>
      <c r="E134" s="63"/>
    </row>
    <row r="135" spans="4:6">
      <c r="D135" s="63"/>
      <c r="E135" s="63"/>
    </row>
    <row r="136" spans="4:6">
      <c r="D136" s="63"/>
      <c r="E136" s="63"/>
    </row>
    <row r="137" spans="4:6">
      <c r="D137" s="63"/>
      <c r="E137" s="63"/>
    </row>
    <row r="138" spans="4:6">
      <c r="D138" s="63"/>
      <c r="E138" s="63"/>
    </row>
    <row r="143" spans="4:6">
      <c r="D143" s="63"/>
      <c r="E143" s="108"/>
      <c r="F143" s="23"/>
    </row>
    <row r="144" spans="4:6">
      <c r="D144" s="63"/>
      <c r="E144" s="108"/>
      <c r="F144" s="23"/>
    </row>
    <row r="145" spans="4:6">
      <c r="D145" s="63"/>
      <c r="E145" s="108"/>
      <c r="F145" s="23"/>
    </row>
    <row r="146" spans="4:6">
      <c r="D146" s="63"/>
      <c r="E146" s="108"/>
    </row>
    <row r="147" spans="4:6">
      <c r="D147" s="63"/>
      <c r="E147" s="108"/>
    </row>
    <row r="148" spans="4:6">
      <c r="D148" s="63"/>
      <c r="E148" s="108"/>
    </row>
    <row r="149" spans="4:6">
      <c r="D149" s="63"/>
      <c r="E149" s="108"/>
    </row>
    <row r="150" spans="4:6">
      <c r="D150" s="63"/>
      <c r="E150" s="108"/>
    </row>
    <row r="151" spans="4:6">
      <c r="D151" s="63"/>
      <c r="E151" s="108"/>
    </row>
    <row r="152" spans="4:6">
      <c r="D152" s="63"/>
      <c r="E152" s="108"/>
    </row>
    <row r="153" spans="4:6">
      <c r="D153" s="63"/>
      <c r="E153" s="108"/>
    </row>
    <row r="154" spans="4:6">
      <c r="D154" s="63"/>
      <c r="E154" s="108"/>
    </row>
    <row r="155" spans="4:6">
      <c r="D155" s="63"/>
      <c r="E155" s="108"/>
    </row>
    <row r="156" spans="4:6">
      <c r="D156" s="63"/>
      <c r="E156" s="108"/>
    </row>
    <row r="157" spans="4:6">
      <c r="D157" s="63"/>
      <c r="E157" s="108"/>
    </row>
    <row r="158" spans="4:6">
      <c r="D158" s="63"/>
      <c r="E158" s="108"/>
    </row>
    <row r="159" spans="4:6">
      <c r="D159" s="63"/>
      <c r="E159" s="108"/>
    </row>
    <row r="160" spans="4:6">
      <c r="D160" s="63"/>
      <c r="E160" s="108"/>
    </row>
    <row r="161" spans="4:5">
      <c r="D161" s="63"/>
      <c r="E161" s="108"/>
    </row>
    <row r="162" spans="4:5">
      <c r="D162" s="63"/>
      <c r="E162" s="108"/>
    </row>
    <row r="163" spans="4:5">
      <c r="D163" s="63"/>
      <c r="E163" s="108"/>
    </row>
    <row r="164" spans="4:5">
      <c r="D164" s="63"/>
      <c r="E164" s="108"/>
    </row>
    <row r="165" spans="4:5">
      <c r="D165" s="63"/>
      <c r="E165" s="108"/>
    </row>
    <row r="166" spans="4:5">
      <c r="D166" s="63"/>
      <c r="E166" s="108"/>
    </row>
    <row r="167" spans="4:5">
      <c r="D167" s="63"/>
      <c r="E167" s="108"/>
    </row>
    <row r="168" spans="4:5">
      <c r="D168" s="63"/>
      <c r="E168" s="108"/>
    </row>
    <row r="169" spans="4:5">
      <c r="D169" s="63"/>
      <c r="E169" s="108"/>
    </row>
    <row r="170" spans="4:5">
      <c r="D170" s="63"/>
      <c r="E170" s="108"/>
    </row>
    <row r="171" spans="4:5">
      <c r="D171" s="63"/>
      <c r="E171" s="108"/>
    </row>
    <row r="172" spans="4:5">
      <c r="D172" s="63"/>
      <c r="E172" s="108"/>
    </row>
    <row r="173" spans="4:5">
      <c r="D173" s="63"/>
      <c r="E173" s="108"/>
    </row>
    <row r="174" spans="4:5">
      <c r="D174" s="63"/>
      <c r="E174" s="108"/>
    </row>
    <row r="175" spans="4:5">
      <c r="D175" s="63"/>
      <c r="E175" s="108"/>
    </row>
    <row r="176" spans="4:5">
      <c r="D176" s="63"/>
      <c r="E176" s="108"/>
    </row>
    <row r="177" spans="4:5">
      <c r="D177" s="63"/>
      <c r="E177" s="108"/>
    </row>
    <row r="178" spans="4:5">
      <c r="D178" s="63"/>
      <c r="E178" s="108"/>
    </row>
    <row r="179" spans="4:5">
      <c r="D179" s="63"/>
      <c r="E179" s="108"/>
    </row>
    <row r="180" spans="4:5">
      <c r="D180" s="63"/>
      <c r="E180" s="108"/>
    </row>
    <row r="181" spans="4:5">
      <c r="D181" s="63"/>
      <c r="E181" s="108"/>
    </row>
    <row r="182" spans="4:5">
      <c r="D182" s="63"/>
      <c r="E182" s="108"/>
    </row>
    <row r="183" spans="4:5">
      <c r="E183" s="108"/>
    </row>
    <row r="184" spans="4:5">
      <c r="E184" s="108"/>
    </row>
    <row r="185" spans="4:5">
      <c r="E185" s="108"/>
    </row>
    <row r="186" spans="4:5">
      <c r="E186" s="108"/>
    </row>
    <row r="187" spans="4:5">
      <c r="E187" s="108"/>
    </row>
    <row r="188" spans="4:5">
      <c r="E188" s="108"/>
    </row>
    <row r="189" spans="4:5">
      <c r="E189" s="108"/>
    </row>
    <row r="190" spans="4:5">
      <c r="E190" s="108"/>
    </row>
    <row r="191" spans="4:5">
      <c r="E191" s="108"/>
    </row>
    <row r="192" spans="4:5">
      <c r="E192" s="108"/>
    </row>
    <row r="193" spans="5:5">
      <c r="E193" s="108"/>
    </row>
    <row r="194" spans="5:5">
      <c r="E194" s="108"/>
    </row>
    <row r="195" spans="5:5">
      <c r="E195" s="108"/>
    </row>
    <row r="196" spans="5:5">
      <c r="E196" s="108"/>
    </row>
    <row r="197" spans="5:5">
      <c r="E197" s="108"/>
    </row>
    <row r="198" spans="5:5">
      <c r="E198" s="108"/>
    </row>
    <row r="199" spans="5:5">
      <c r="E199" s="108"/>
    </row>
    <row r="200" spans="5:5">
      <c r="E200" s="108"/>
    </row>
    <row r="201" spans="5:5">
      <c r="E201" s="108"/>
    </row>
    <row r="202" spans="5:5">
      <c r="E202" s="108"/>
    </row>
    <row r="203" spans="5:5">
      <c r="E203" s="108"/>
    </row>
    <row r="204" spans="5:5">
      <c r="E204" s="108"/>
    </row>
    <row r="205" spans="5:5">
      <c r="E205" s="108"/>
    </row>
    <row r="206" spans="5:5">
      <c r="E206" s="108"/>
    </row>
    <row r="207" spans="5:5">
      <c r="E207" s="108"/>
    </row>
    <row r="208" spans="5:5">
      <c r="E208" s="108"/>
    </row>
    <row r="209" spans="5:5">
      <c r="E209" s="108"/>
    </row>
    <row r="210" spans="5:5">
      <c r="E210" s="108"/>
    </row>
    <row r="211" spans="5:5">
      <c r="E211" s="108"/>
    </row>
    <row r="212" spans="5:5">
      <c r="E212" s="108"/>
    </row>
    <row r="213" spans="5:5">
      <c r="E213" s="108"/>
    </row>
    <row r="214" spans="5:5">
      <c r="E214" s="108"/>
    </row>
    <row r="215" spans="5:5">
      <c r="E215" s="108"/>
    </row>
    <row r="216" spans="5:5">
      <c r="E216" s="108"/>
    </row>
    <row r="217" spans="5:5">
      <c r="E217" s="108"/>
    </row>
    <row r="218" spans="5:5">
      <c r="E218" s="108"/>
    </row>
    <row r="219" spans="5:5">
      <c r="E219" s="108"/>
    </row>
    <row r="220" spans="5:5">
      <c r="E220" s="108"/>
    </row>
    <row r="221" spans="5:5">
      <c r="E221" s="108"/>
    </row>
    <row r="222" spans="5:5">
      <c r="E222" s="108"/>
    </row>
    <row r="223" spans="5:5">
      <c r="E223" s="108"/>
    </row>
    <row r="224" spans="5:5">
      <c r="E224" s="108"/>
    </row>
    <row r="225" spans="5:5">
      <c r="E225" s="108"/>
    </row>
    <row r="226" spans="5:5">
      <c r="E226" s="108"/>
    </row>
  </sheetData>
  <mergeCells count="3">
    <mergeCell ref="B1:C1"/>
    <mergeCell ref="B2:C2"/>
    <mergeCell ref="F2:G2"/>
  </mergeCells>
  <printOptions gridLines="1"/>
  <pageMargins left="0.70866141732283472" right="0.19" top="0.43" bottom="0.38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2012-05-01T02:05:51Z</cp:lastPrinted>
  <dcterms:created xsi:type="dcterms:W3CDTF">2012-03-08T02:53:17Z</dcterms:created>
  <dcterms:modified xsi:type="dcterms:W3CDTF">2012-05-01T02:06:17Z</dcterms:modified>
</cp:coreProperties>
</file>