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ANTANDER NLP" sheetId="1" r:id="rId1"/>
    <sheet name="BANCOMER NLP" sheetId="2" r:id="rId2"/>
    <sheet name="HSBC  NLP" sheetId="3" r:id="rId3"/>
    <sheet name="ODELPA  " sheetId="4" r:id="rId4"/>
    <sheet name="Hoja5" sheetId="5" r:id="rId5"/>
    <sheet name="Hoja6" sheetId="6" r:id="rId6"/>
  </sheets>
  <calcPr calcId="124519"/>
</workbook>
</file>

<file path=xl/calcChain.xml><?xml version="1.0" encoding="utf-8"?>
<calcChain xmlns="http://schemas.openxmlformats.org/spreadsheetml/2006/main">
  <c r="H227" i="1"/>
  <c r="H7" i="4"/>
  <c r="H8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5" i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5" i="4" l="1"/>
  <c r="H6" s="1"/>
  <c r="H5" i="3"/>
  <c r="H6" s="1"/>
  <c r="H7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4" i="2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</calcChain>
</file>

<file path=xl/sharedStrings.xml><?xml version="1.0" encoding="utf-8"?>
<sst xmlns="http://schemas.openxmlformats.org/spreadsheetml/2006/main" count="1222" uniqueCount="406">
  <si>
    <t>SANTANTER</t>
  </si>
  <si>
    <t>60-51226353-8</t>
  </si>
  <si>
    <t xml:space="preserve">CUENTA </t>
  </si>
  <si>
    <t>FECHA</t>
  </si>
  <si>
    <t># CHEQUE</t>
  </si>
  <si>
    <t>DESCRIPCION</t>
  </si>
  <si>
    <t>CONCEPTO</t>
  </si>
  <si>
    <t xml:space="preserve">DEPOSITOS </t>
  </si>
  <si>
    <t>CHEQUES</t>
  </si>
  <si>
    <t>SALDO</t>
  </si>
  <si>
    <t>SALDO INICIAL</t>
  </si>
  <si>
    <t xml:space="preserve">CARGO </t>
  </si>
  <si>
    <t>IMPUESTO DE I.D.E.</t>
  </si>
  <si>
    <t xml:space="preserve">DEPOSITO </t>
  </si>
  <si>
    <t>DEPOSITO</t>
  </si>
  <si>
    <t xml:space="preserve"> </t>
  </si>
  <si>
    <t>OK</t>
  </si>
  <si>
    <t>CANCELADO</t>
  </si>
  <si>
    <t>BANCOMER</t>
  </si>
  <si>
    <t xml:space="preserve">H S B C </t>
  </si>
  <si>
    <t>SANTANDER</t>
  </si>
  <si>
    <t>92-00127341-8</t>
  </si>
  <si>
    <t>DICIEMBRE.,2011</t>
  </si>
  <si>
    <t>DICIEMBRE,2011</t>
  </si>
  <si>
    <t xml:space="preserve"> VENTA HERRADURA 30 NOVIEMBRE</t>
  </si>
  <si>
    <t xml:space="preserve">VENTA OBRADOR 30 NOVIEMBRE </t>
  </si>
  <si>
    <t>VENTA CENTRAL 1 DICIEMBRE</t>
  </si>
  <si>
    <t>VENTA CENTRAL 2 DICIEMBRE</t>
  </si>
  <si>
    <t>DEPOSITO B.INVERLAT</t>
  </si>
  <si>
    <t>VENTA CENTRAL 14 DICIEMBRE</t>
  </si>
  <si>
    <t>VENTA OBRADOR 2 DICIEMBRE</t>
  </si>
  <si>
    <t>VENTA CENTRAL 3 DICIEMBRE</t>
  </si>
  <si>
    <t>VENTA 11 SUR 2 DICIEMBRE</t>
  </si>
  <si>
    <t>VENTA 11 SUR 1 DICIEMBRE</t>
  </si>
  <si>
    <t>VENTA HERRADURA 2 DICIEMBRE</t>
  </si>
  <si>
    <t>VENTA OBRADOR 4 DICIEMBRE</t>
  </si>
  <si>
    <t>VENTA CENTRAL 5 DICIEMBRE</t>
  </si>
  <si>
    <t>VENTA OBRADOR 3 DICIEMBRE</t>
  </si>
  <si>
    <t>VENTA HERRADURA 3 DICIEMBRE</t>
  </si>
  <si>
    <t>DEPOSITO B.NACIONAL DE MEXICO</t>
  </si>
  <si>
    <t>CHEQUE DEVUELTO 7 DICIEMBRE</t>
  </si>
  <si>
    <t>DEPOSITO B.HSBC</t>
  </si>
  <si>
    <t>VENTA OBRADOR 18 NOVIEMBRE</t>
  </si>
  <si>
    <t>VENTA CENTRAL 6 DICIEMBRE</t>
  </si>
  <si>
    <t>VENTA CENTRAL 7 DICIEMBRE</t>
  </si>
  <si>
    <t>VENTA CENTRAL 8 DICIEMBRE</t>
  </si>
  <si>
    <t>VENTA CIC 9 DICIEMBRE</t>
  </si>
  <si>
    <t>VENTA CENTRAL 9 DICIEMBRE</t>
  </si>
  <si>
    <t xml:space="preserve">VENTA CENTRAL 15 DICIEMBRE </t>
  </si>
  <si>
    <t>VENTA 11 SUR 8 DICIEMBRE</t>
  </si>
  <si>
    <t>VENTA HERRADURA 8 DICIEMBRE</t>
  </si>
  <si>
    <t>VENTA OBRADOR 10 DICIEMBRE</t>
  </si>
  <si>
    <t>VENTA OBRADOR 5 DICIEMBRE</t>
  </si>
  <si>
    <t>VENTA 11 SUR 9 DICIEMBRE</t>
  </si>
  <si>
    <t xml:space="preserve">VENTA HERRADURA 9 DICIEMBRE </t>
  </si>
  <si>
    <t>CHEQUE GASTOS 10 DICIEMBRE</t>
  </si>
  <si>
    <t>VENTA CENTRAL 10 DICIEMBRE</t>
  </si>
  <si>
    <t>VENTA OBRADOR 9 DICIEMBRE</t>
  </si>
  <si>
    <t>VENTA CENTRAL 13 DICIEMBRE</t>
  </si>
  <si>
    <t>VENTA OBRADOR 25 NOVIEMBRE</t>
  </si>
  <si>
    <t>VENTA OBRADOR 14 DICIEMBRE</t>
  </si>
  <si>
    <t>VENTA OBRADOR 13 DICIEMBRE</t>
  </si>
  <si>
    <t>VENTA OBRADOR 15 DICIEMBRE</t>
  </si>
  <si>
    <t>VENTA CENTRAL 16 DICIEMBRE</t>
  </si>
  <si>
    <t>VENTA CENTRAL 20 DICIEMBRE</t>
  </si>
  <si>
    <t>VENTA CENTRAL 17 DICIEMBRE</t>
  </si>
  <si>
    <t>VENTA HERRADURA 16 DICIEMBRE</t>
  </si>
  <si>
    <t>VENTA 11 SUR 16 DICIEMBRE</t>
  </si>
  <si>
    <t>VENTA OBRADOR 16 DICIEMBRE</t>
  </si>
  <si>
    <t>VENTA OBRADOR 17 DICIEMBRE</t>
  </si>
  <si>
    <t>CAJA CENTRAL 19 DICIEMBRE</t>
  </si>
  <si>
    <t>VENTA OBRADOR 20 DICIEMBRE</t>
  </si>
  <si>
    <t>CHEQUE GASTOS 20 DICIEMBRE</t>
  </si>
  <si>
    <t>VENTA CENTRAL 21 DICIEMBRE</t>
  </si>
  <si>
    <t>VENTA OBRADOR 21 DICIEMBRE</t>
  </si>
  <si>
    <t>VENTA CIC 21 DICIEMBRE</t>
  </si>
  <si>
    <t>VENTA CENTRAL 24 DICIEMBRE</t>
  </si>
  <si>
    <t>CHEQUE GASTOS  22 DICIEMBRE</t>
  </si>
  <si>
    <t>CHEQUE GASTOS 22 DICIEMBRE</t>
  </si>
  <si>
    <t>CHEQUE GASTOS 23 DICIEMBRE</t>
  </si>
  <si>
    <t xml:space="preserve">VENTA CIC 21 DICIEMBRE      </t>
  </si>
  <si>
    <t>VENTA HERRADURA 22 DICIEMBRE</t>
  </si>
  <si>
    <t>VENTA CIC 23 DICIEMBRE</t>
  </si>
  <si>
    <t>VENTA CIC 22 DICIEMBRE</t>
  </si>
  <si>
    <t>VENTA 11 SUR 22 DICIEMBRE</t>
  </si>
  <si>
    <t>VENTA OBRADOR 24 DICIEMBRE</t>
  </si>
  <si>
    <t>VENTA 11 SUR 23 DICIEMBRE</t>
  </si>
  <si>
    <t>VENTA HERRADURA 23 DICIEMBRE</t>
  </si>
  <si>
    <t>VENTA OBRADOR 23 DICIEMBRE</t>
  </si>
  <si>
    <t>VENTA CENTRAL 26 DICIEMBRE</t>
  </si>
  <si>
    <t>VENTA OBRADOR 8 DICIEMBRE</t>
  </si>
  <si>
    <t xml:space="preserve">VENTA OBRADOR 17 DICIEMBRE      </t>
  </si>
  <si>
    <t xml:space="preserve">VENTA </t>
  </si>
  <si>
    <t>VENTA CENTRAL 27 DICIEMBRE</t>
  </si>
  <si>
    <t>VENTA CENTRAL 28 DICIEMBRE</t>
  </si>
  <si>
    <t>DEPOSITO B.BANORTE</t>
  </si>
  <si>
    <t>VENTA OBRADOR 29 DICIEMBRE</t>
  </si>
  <si>
    <t>VENTA OBRADOR 30 DICIEMBRE</t>
  </si>
  <si>
    <t>VENTA CENTRAL 30 DICIEMBRE</t>
  </si>
  <si>
    <t>VENTA CNTRAL 5 ENERO</t>
  </si>
  <si>
    <t>VENTA HERRADURA 29 DICIEMBRE</t>
  </si>
  <si>
    <t>VENTA 11 SUR 29 DICIEMBRE</t>
  </si>
  <si>
    <t>VENTA OBRADOR 1 DICIEMBRE</t>
  </si>
  <si>
    <t>VENTA 11 SUR 30 NOVIEMBRE</t>
  </si>
  <si>
    <t>CAJA CIC 2 DICIEMBRE</t>
  </si>
  <si>
    <t>VENTA HERRADURA 1 DICIEMBRE</t>
  </si>
  <si>
    <t>VENTA 11 SUR 5 DICIEMBRE</t>
  </si>
  <si>
    <t>VENTA 11 SUR 4 DICIEMBRE</t>
  </si>
  <si>
    <t>VENTA OBRADOR 6 DICIEMBRE</t>
  </si>
  <si>
    <t>VENTA HERRADURA 5 DICIEMBRE</t>
  </si>
  <si>
    <t>VENTA OBRADOR 7 DICIEMBRE</t>
  </si>
  <si>
    <t>VENTA HERRADURA 6 DICIEMBRE</t>
  </si>
  <si>
    <t>VENTA 11 SUR 6 DICIEMBRE</t>
  </si>
  <si>
    <t>VENTA HERRADURA 7 DICIEMBRE</t>
  </si>
  <si>
    <t>VENTA 11 SUR 7 DICIEMBRE</t>
  </si>
  <si>
    <t>VENTA OBRADOR 11 DICIEMBRE</t>
  </si>
  <si>
    <t>VENTA OBRADOR 12 NOVIEMBRE</t>
  </si>
  <si>
    <t>VENTA OBRADOR 12 DICIEMBRE</t>
  </si>
  <si>
    <t>VENTA HERRADURA 10 DICIEMBRE</t>
  </si>
  <si>
    <t>VENTA HERRADURA 12 DICIEMBRE</t>
  </si>
  <si>
    <t>REPORTE CHEQUE 13 DICIEMBRE</t>
  </si>
  <si>
    <t>VENTA 11 SUR 13 DICIEMBRE</t>
  </si>
  <si>
    <t>VENTA HERRADURA 13 DICIEMBRE</t>
  </si>
  <si>
    <t>VENTA OBRADOR 13 DICIEMBR</t>
  </si>
  <si>
    <t>VENTA CIC 13 DICIEMBRE</t>
  </si>
  <si>
    <t>VENTA 11 SUR 12 DICIEMBRE</t>
  </si>
  <si>
    <t>VENTA HERRADURA 14 DICIEMBRE</t>
  </si>
  <si>
    <t>VENTA 11 SUR 14 DICIEMBRE</t>
  </si>
  <si>
    <t>VENTA CIC 14 DICIEMBRE</t>
  </si>
  <si>
    <t>VENTA CIC 15 DICIEMBRE</t>
  </si>
  <si>
    <t>VENTA HERRADURA 15 DICIEMBRE</t>
  </si>
  <si>
    <t>VENTA 11 SUR 15 DICIEMBRE</t>
  </si>
  <si>
    <t>VENTA OBRADOR 18 DICIEMBRE</t>
  </si>
  <si>
    <t>CASA NORMA 19 DICIEMBRE</t>
  </si>
  <si>
    <t>VENTA CIC 19 DICIEMBRE</t>
  </si>
  <si>
    <t>VENTA CIC 16 DICIEMBRE</t>
  </si>
  <si>
    <t>VENTA HERRADURA 17 DICIEMBRE</t>
  </si>
  <si>
    <t xml:space="preserve">VENTA 11 SUR 17 DICIEMBRE </t>
  </si>
  <si>
    <t>VENTA CIC 18 DICIEMBRE</t>
  </si>
  <si>
    <t>VENTA CIC 17 DICIEMBRE</t>
  </si>
  <si>
    <t>VENTA 11 SUR 18 DICIEMBRE</t>
  </si>
  <si>
    <t>VENTA HERRADURA 19 DICIEMBRE</t>
  </si>
  <si>
    <t>VENTA 11 SUR 19 DICIEMBRE</t>
  </si>
  <si>
    <t>VENTA OBRADOR 19 DICIEMBRE</t>
  </si>
  <si>
    <t>VENTA OBRADOR 22 DICIEMBRE</t>
  </si>
  <si>
    <t>VENTA HERRADURA 20 DICIEMBRE</t>
  </si>
  <si>
    <t>VENTA CIC 20 DICIEMBRE</t>
  </si>
  <si>
    <t>VENTA OBADOR 22 DICIEMBRE</t>
  </si>
  <si>
    <t>VENTA HERRADURA 21 DICIEMBRE</t>
  </si>
  <si>
    <t>VENTA 11 SUR 21 DICIEMBRE</t>
  </si>
  <si>
    <t>VDEPOSITO</t>
  </si>
  <si>
    <t>VENTA 11 SUR 24 DICIEMBRE</t>
  </si>
  <si>
    <t>VENTA CIC 24 DICIEMBRE</t>
  </si>
  <si>
    <t xml:space="preserve">VENTA OBRADOR 26 DICIEMBRE </t>
  </si>
  <si>
    <t xml:space="preserve">VENTA OBRADOR 27 DICIEMBRE    </t>
  </si>
  <si>
    <t>VENTA OBRADOR 27 DICIEMBRE</t>
  </si>
  <si>
    <t>VENTA HERRADURA 26 DICIEMBRE</t>
  </si>
  <si>
    <t>VENTA HERRADURA 27 DICIEMBRE</t>
  </si>
  <si>
    <t>VENTA OBRADOR 28 DICIEMBRE</t>
  </si>
  <si>
    <t>VENTA 11 SUR 26 DICIEMBRE</t>
  </si>
  <si>
    <t xml:space="preserve">CAJA CIC 28 DICIEMBRE  24 DIC 22,498.50  26 DIC 42,669.50 27 DIC  58,777.50 </t>
  </si>
  <si>
    <t>VENTA 11 SUR 27 DICIEMBRE</t>
  </si>
  <si>
    <t>VENTA HERRADURA 24 DICIEMBRE</t>
  </si>
  <si>
    <t>VENTA HERRADURA 28 DICIEMBRE</t>
  </si>
  <si>
    <t>VENTA CENTRAL 29 DICIEMBRE</t>
  </si>
  <si>
    <t>VENTA 11 SUR 28 DICIEMBRE</t>
  </si>
  <si>
    <t>VENTA CIC 29 DICIEMBRE</t>
  </si>
  <si>
    <t>VENTA CIC 30 DICIEMBRE</t>
  </si>
  <si>
    <t>DEPOSITO B.SANTANDER</t>
  </si>
  <si>
    <t>VENTA OBRADOR 30 NOVIEMBRE</t>
  </si>
  <si>
    <t>VENTA OBRADOR 16 NOVIEMBRE</t>
  </si>
  <si>
    <t>CASA NORMA 9 DICIEMBRE</t>
  </si>
  <si>
    <t>VENTA OBRADOR 23 NOVIEMBRE</t>
  </si>
  <si>
    <t>VENTA OBRADOR 28 NOVIEMBRE</t>
  </si>
  <si>
    <t>CAJA CENTRAL 14 DICIEMBRE</t>
  </si>
  <si>
    <t xml:space="preserve">VENTA OBRADOR 16 DICIEMBRE </t>
  </si>
  <si>
    <t>CAJA CIC 13 DICIEMBRE</t>
  </si>
  <si>
    <t>VENTA OBRADOR 15,16 DICIEMBRE</t>
  </si>
  <si>
    <t>CASA NORMA 27 DICIEMBRE</t>
  </si>
  <si>
    <t xml:space="preserve">VENTA CENTRAL 16 Y 17 DICIEMBRE </t>
  </si>
  <si>
    <t>DEVUELTO 23 DICIEMBRE</t>
  </si>
  <si>
    <t>CHEQUE DEVUELTO 26 DICIEMBRE</t>
  </si>
  <si>
    <t>DEPOSITO B.INTERNACIONAL</t>
  </si>
  <si>
    <t>VENTA OBRADOR 3 ENERO</t>
  </si>
  <si>
    <t>VENTA CENTRAL 22 DICIEMBRE</t>
  </si>
  <si>
    <t>?????????????????????????</t>
  </si>
  <si>
    <t>VENTA HERRADURA 30 DICIEMBRE</t>
  </si>
  <si>
    <t>VENTA OBRADOR 31 DICIEMBRE</t>
  </si>
  <si>
    <t>VENTA 11 SUR 20 DICIEMBRE       44,284.80</t>
  </si>
  <si>
    <t>???????????????????????????</t>
  </si>
  <si>
    <t>CASA NORMA 3 ENERO</t>
  </si>
  <si>
    <t>VENTA OBRADOR 7 ENERO</t>
  </si>
  <si>
    <t>VENTA OBRADOR 4 ENERO</t>
  </si>
  <si>
    <t>VENTA CIC  30 Y 31 DICIEMBRE</t>
  </si>
  <si>
    <t>VENTA CENTRAL 2 ENERO</t>
  </si>
  <si>
    <t>VENTA OBRADOR 2 ENERO</t>
  </si>
  <si>
    <t>ALFONSO9 GOMEZ MORENO</t>
  </si>
  <si>
    <t>PAGO SALDO SOBRE 1,000 BOLSAS DE CANASTA FACTURA 676</t>
  </si>
  <si>
    <t>SUKARNE SA DE CV</t>
  </si>
  <si>
    <t>PAGO DE FACTURA 8213 PAGO DE CAÑA DE LOMO</t>
  </si>
  <si>
    <t>ALIMENTOS SUPREMOS DE ORIENTE SA DE CV</t>
  </si>
  <si>
    <t>PAGO DE FACTURA 1797 RES ENTRADA DEL 7 DE NOVIEMBRE</t>
  </si>
  <si>
    <t>PAGO DE FACTURA 1780 RES ENTRADA DEL 17 DE NOVIEMBRE</t>
  </si>
  <si>
    <t>IMPEG SA DE CV</t>
  </si>
  <si>
    <t>PAGO DE FACTURA 28665 ENTRADA DE BUCHE</t>
  </si>
  <si>
    <t>PAGO DE FACTURA 8274 ENTRADA DE 12 DE NOVIEMBRE PERNIL IBP</t>
  </si>
  <si>
    <t>MAESCY 2000 SA DE CV</t>
  </si>
  <si>
    <t>PAGO DE FACTURA T 27 POR SEGUROS DE CARGA Y DESCARGA 6 EMBARQUES</t>
  </si>
  <si>
    <t>NORBERTO RODRIGUEZ  JAQUIM</t>
  </si>
  <si>
    <t>PAGO ANTICIPADO POR CONSUMO DE GASOLINA DIC 2011 FACTURA 82331</t>
  </si>
  <si>
    <t>IMPORTADOR DULMAR SA DE V</t>
  </si>
  <si>
    <t>PAGO DE FACTUA A819 POR CUERO FRESCO EN COMBO</t>
  </si>
  <si>
    <t>PAGO ARRENDAMIENTO JETTA CLASICO</t>
  </si>
  <si>
    <t>COMISION FEDERAL DE ELECTRICIDAD</t>
  </si>
  <si>
    <t>PAGO DE LUZ OBRADOR 27 OCT AL 28 NOVIEMBRE</t>
  </si>
  <si>
    <t>PAGO DE LUZ CENTRAL 27 OCT AL 28 NOVIEMBRE</t>
  </si>
  <si>
    <t>PAGO DE LUZ CAMARAS  27 OCT AL 28 NOVIEMBRE</t>
  </si>
  <si>
    <t>NORMA LEDO PARRA</t>
  </si>
  <si>
    <t>PAGO DE GASTOS</t>
  </si>
  <si>
    <t>PAGO DE NOMINA SEMANA 47 DEL 21-27 NOVIEMBRE 2011</t>
  </si>
  <si>
    <t>PAGO DE NOMINA SEMANA 48 DEL 28-04   DICIEMBRE   2011</t>
  </si>
  <si>
    <t>INTERCAM CASA DE BOLSA SA DE CV</t>
  </si>
  <si>
    <t>Compra 37,231.48 usd t.c. 13.648 Y PAGO A FARMLAND FOODS FACTURA 93932751</t>
  </si>
  <si>
    <t>TALAREYNA SA DE CV</t>
  </si>
  <si>
    <t>COMPRA DE 1 JUEGO DE THE Y PLATO DE TALAVERA FACTURA  1488</t>
  </si>
  <si>
    <t>EXCLUSIVAS SONIA DE PUEBLA SA DE CV</t>
  </si>
  <si>
    <t>PAGO SALDO COMPRA DE 100 BATAS FACTURA ___343</t>
  </si>
  <si>
    <t>PAGO DE LUZ 11 SUR BIMESTRE DE OCTUBRE--NOVIEMBRE</t>
  </si>
  <si>
    <t>AXA SEGUROS SA DE CV</t>
  </si>
  <si>
    <t>PAGO DE 2o SEMESTRE UNIDA COURIER</t>
  </si>
  <si>
    <t>PAGO DE 2o SEMESTRE UNIDA  FORD F-450</t>
  </si>
  <si>
    <t>PAGO DE 2o SEMESTRE UNIDA CAMION KODIAK</t>
  </si>
  <si>
    <t>PAGO DE 2o SEMESTRE UNIDA FORD SCAPE ( lupita )</t>
  </si>
  <si>
    <t>Compra de 38,175.28m usd t.c. 13.80 Y PAGO A FARMLAND FACTURA 93935174</t>
  </si>
  <si>
    <t>TELEFONOS DE MEXICO S.A.B. DE CV</t>
  </si>
  <si>
    <t>PAGO TEL 288 92 00  HERRADURA DEL 1-31 OCTUBRE 2011</t>
  </si>
  <si>
    <t>PAGO TEL 288 98 94  ALMACEN   DEL 1-31 OCTUBRE 2011</t>
  </si>
  <si>
    <t>PAGO TEL 288 82 42  CENTRAL  DEL 1-31 OCTUBRE 2011</t>
  </si>
  <si>
    <t>PAGO TEL 288 84 96   Congelados  DEL 1-31 OCTUBRE 2011</t>
  </si>
  <si>
    <t>COMUNICACIONES NEXTEL DE MEXICO SA DE CV</t>
  </si>
  <si>
    <t>PAGO DE FACTURA 51636814  DE 4 EQUIPOS DEL 24 OCT al 23 DE NOV.</t>
  </si>
  <si>
    <t>ANABELLI LIZZET NAJERA AZUARA</t>
  </si>
  <si>
    <t>COMPRA DE 10 PARES DE BOTAS DE USO RUDO CON CASQUILLO FACTURA _285</t>
  </si>
  <si>
    <t>PAGO DE FACTURA 8662 ENTRADA DEL 24 NOVIEMBRE</t>
  </si>
  <si>
    <t>MIGUEL ELIZALDE NAJERA</t>
  </si>
  <si>
    <t>COMPRA DE 100 COFIAS CON BORDADO Y 5 TERMICOS FACTURA 4617</t>
  </si>
  <si>
    <t>Compra de 37,904.92 usd t.c. 13.859 Y PAGO A FARMLAND FOODS FACTURA 93938326 NL11-225</t>
  </si>
  <si>
    <t>Compra de 37,804.64 usd t.c. 13.859 Y PAGO A FARMLAND FOODS FACTURA 93938325 NL11-224</t>
  </si>
  <si>
    <t>PAGO DE NOMINA SEMANA 49 DEL 5-11 DICIEMBRE 2011</t>
  </si>
  <si>
    <t>PAGO DE NOMINA SEMANA 50 DEL 12-18 DICIEMBRE 2011</t>
  </si>
  <si>
    <t>PAGO DE FACTURA 8713 PERNIL DEL 28 NOVIEMBRE</t>
  </si>
  <si>
    <t xml:space="preserve">HUERTA AUTOMOTRIZ SA DE CV </t>
  </si>
  <si>
    <t>PAGO DEL 1er PAGO SOBRE UNIDAD NISSAN 2012</t>
  </si>
  <si>
    <t>PAGO DE FACTURA T-31 POR SEGURO DE EMBARQUES CARGA Y DESCARGA  8 SERVICIOS</t>
  </si>
  <si>
    <t>Compra de 29,942.76 usd t.c. 13.856 Y PAGO A FARMLAND FOODS FACTURA 93940309</t>
  </si>
  <si>
    <t>PAGO DE AGUINALDOS EJERCICIO 2011</t>
  </si>
  <si>
    <t>PAGO DE PTU EJERCICIO 2010</t>
  </si>
  <si>
    <t>ABASTECEDORA ARELLANO SA DE CV</t>
  </si>
  <si>
    <t>COMPRA DE Detergente, Cloro, Cubrevocas Factura _3339</t>
  </si>
  <si>
    <t xml:space="preserve">JESUS DOMINGO CONTRERAS AYALA </t>
  </si>
  <si>
    <r>
      <t xml:space="preserve">PAGO DE 4 PLANES DE CONTINGENCIA ( proteccion civil ) </t>
    </r>
    <r>
      <rPr>
        <b/>
        <sz val="9"/>
        <color rgb="FF0000FF"/>
        <rFont val="Calibri"/>
        <family val="2"/>
        <scheme val="minor"/>
      </rPr>
      <t>en poder del contador Felipe</t>
    </r>
  </si>
  <si>
    <t>PAGO DE NOMINA SEMANA 51</t>
  </si>
  <si>
    <t>PAGO DE NOMINA SEMANA 52</t>
  </si>
  <si>
    <t>GASTOS A COMPROBAR</t>
  </si>
  <si>
    <t>Compra de 38,106.66 usd t.c. 13.833 Y ´PAGO A FARMLAND FOODS FACTURA 93943220</t>
  </si>
  <si>
    <t>Compra de 34,583.37 usd t.c. 13.871 Y PAGO A FARMLAND FOODS FACTURA 93946619</t>
  </si>
  <si>
    <t>DESECHABLES VICMAN SA DE CV</t>
  </si>
  <si>
    <t>COMPRA DE Bolsas 1,2,3,5,10, Y 15 Kg Papel Destraza Poliestrech , Vasos de plastico para tiendas FACTURA 13083A</t>
  </si>
  <si>
    <t>CARLOS DIAZ PATIÑO</t>
  </si>
  <si>
    <t>PAGO POR COMPRA DE Desengrasante., Fabuloso, Pinol, Toallas para tiendas factura 850</t>
  </si>
  <si>
    <t>RAUL VAZQUEZ CRUZ</t>
  </si>
  <si>
    <t>PAGO DE FACTURA 2051 Por cambio de piezas y Mantenimiento de 4 REBANADORAS CENTRAL</t>
  </si>
  <si>
    <t>Compra de 34,444.20 usd t.c. 13.994 Y PAGO A FARMLAND FOODS FACTURA 93948890</t>
  </si>
  <si>
    <t>Compra de 35,194.32 usd t.c. 13.994 Y PAGO A FARMLAND FOODS FACTURA 93949573</t>
  </si>
  <si>
    <t>CARGO</t>
  </si>
  <si>
    <t>COBRO DE PRIMA DE SEGURO DE VIDA</t>
  </si>
  <si>
    <t>CAPITAL DE CREDITO</t>
  </si>
  <si>
    <t xml:space="preserve">INTERESES DE CREDITO </t>
  </si>
  <si>
    <t>I.V.A. POR INTERESES</t>
  </si>
  <si>
    <t>COMISION POR CHEQUES PAGADOS Y USO DE INTERNET</t>
  </si>
  <si>
    <t>PAGO POR USO DE ENLASE</t>
  </si>
  <si>
    <t>CARLOS ANDRES TORRES MORALES</t>
  </si>
  <si>
    <t>PAGO DE FACTURA 128 CANALES DEL 20-Y 21 NOVIEMBRE</t>
  </si>
  <si>
    <t>PACCAR CAPITAL DE MEXICO SA DE CV</t>
  </si>
  <si>
    <t>PAGO 12/12 DE UNIDAD KENWORTH FACTURA 272546</t>
  </si>
  <si>
    <t>BSL NUEVO LAREDO S.C.</t>
  </si>
  <si>
    <t>PAGO SERVICIO ADUANAL NL11-223 FACT 1228</t>
  </si>
  <si>
    <t xml:space="preserve">CARGO  </t>
  </si>
  <si>
    <t>COBRO SOBRE PRESTAMO 9630342580</t>
  </si>
  <si>
    <t>PORCINOS FARMER SPR DE RL</t>
  </si>
  <si>
    <t>PAGO DE FACTURA 276 CERDO VIVO CANALES DEL 29 DE NOV</t>
  </si>
  <si>
    <t>CENTRAL INDS DE CARNICOS DEL BAJIO SA DE CV</t>
  </si>
  <si>
    <t>PAGO DE FACTUA 4746 Matanza CANALES DEL 29 DE NOVIEMBRE</t>
  </si>
  <si>
    <t>CORPORATIVO CSI SC</t>
  </si>
  <si>
    <t>PAGO DE FACTURA 428 HONORARIOS DE DICIEMBRE 2011</t>
  </si>
  <si>
    <t>Compra de 37,396.16 usd t.c. 13.528 Y PAGO A FARMLAND FOODS FACTURA 93931720</t>
  </si>
  <si>
    <t>PAGO DE FACTURA 278 CERDO VIVO Canales del 30 de noviembre</t>
  </si>
  <si>
    <t>PAGO DE FACTURA 4757 Matanza CANALES DEL 30 DE NOVIEMBRE</t>
  </si>
  <si>
    <t>PAGO DE 1er SEMESTRE SEGURO UNIDAD NISSAN 2012</t>
  </si>
  <si>
    <t>DAVID GUERRERO REYES</t>
  </si>
  <si>
    <t>PAGO DE FLETES NLTF11-15 FACT 382 Y NL11-223 FACT 386</t>
  </si>
  <si>
    <t>PAGO SERVICIO ADUANAL NL11-220 FACT 1234 $ 7,681.00 Y NL11-221 fact 1235 $ 7,681.00</t>
  </si>
  <si>
    <t>REYNALDO CANO GARCIA</t>
  </si>
  <si>
    <t>PAGO FLETES NL11-222 FACT 938</t>
  </si>
  <si>
    <t>PAGO DE FACTURA 127 CANALES DEL 18 DE NOVIEMBRE</t>
  </si>
  <si>
    <t>ABONO</t>
  </si>
  <si>
    <t>PAGO DE OCTAVIO CORTES MARES  A CUENTA</t>
  </si>
  <si>
    <t>PAGO DE FLETES NL11-220 FACT 387 Y NL11-221  FACT 388</t>
  </si>
  <si>
    <t>Compra de 43,896.00 usd .t.c.13.648 Y PAGO A FARMLAND FACTURA 93931721</t>
  </si>
  <si>
    <t>PAGO DE FACTURA 129 CANALES DEL 25 DE NOVIEMBRE</t>
  </si>
  <si>
    <t>PECUARIA MICHOACANA SPR DE RL</t>
  </si>
  <si>
    <t>PAGO DE FACTURA 115 CERDO VIVO CANALES DEL 6 DICIEMBRE</t>
  </si>
  <si>
    <t>PAGO DE FACTURA 116 CERDO VIVO CANALES DEL 7 DICIEMBRE</t>
  </si>
  <si>
    <t>PAGO DE FACTURA 4840 Matanza CANALES DEL 6 DICIEMBRE</t>
  </si>
  <si>
    <t>PAGO SERVICIO ADUANAL NL11-226 FACT 1289 7,694.00  NL11-227 FACT 1290 7,694.00</t>
  </si>
  <si>
    <t>PAGO SERVICIO ADUANAL NL11-225  FACT 1272 7,674.50 NL11-224 FACT 1273  7,674.50</t>
  </si>
  <si>
    <t>Compra de 38,385.84 usd .t.c 13.956 Y PAGO A FARMLAND FOODS FACTURA 93935175</t>
  </si>
  <si>
    <t>PAGO DE FACTURA 130 CANALES DEL 28 DE NOVIEMBRE</t>
  </si>
  <si>
    <t>PAGO DE FACTURA 4849 Matanza DE CANALES DEL 7 DICIEMBRE</t>
  </si>
  <si>
    <t>Compra de 39,676.28 usd .t.c 13.830 Y PAGO A FORTIS FOODS FACTURA 172</t>
  </si>
  <si>
    <t>PAGO SERVICIO ADUANAL NL11-228 FACT 1310</t>
  </si>
  <si>
    <t>PAGO DE FLETES NL11-225 FACT 393  NL11-226 FACT 397  NL11-227 FACT 398 $ 18,560.00 C/U</t>
  </si>
  <si>
    <t xml:space="preserve">PAGO DE FLETE NL11-224 FACT 959  </t>
  </si>
  <si>
    <t>PAGO DE FACTURA 8709 ENTRADA DE PERNIL DEL 26 DE NOVIEMBRE</t>
  </si>
  <si>
    <t>PAGO DE FACTURA 131  ENTRADA DEL 2 DE DICIEMBRE</t>
  </si>
  <si>
    <t>PAGO DE FACTURA 117 CERDO VIVO CANALES DEL 13 DICIEMBRE</t>
  </si>
  <si>
    <t>PAGO DE FACTURA 4923 Matanza DE CANALES DEL 13 DE DICIEMBRE</t>
  </si>
  <si>
    <t>GOBIERNO DEL ESTADO DE PUEBLA</t>
  </si>
  <si>
    <t>PAGO DE IMPUESTOS</t>
  </si>
  <si>
    <t>PAGO DE IMPUESTOS IMSS-INFONAVIT  NOVIEMBRE 2011</t>
  </si>
  <si>
    <t>PAGO FACTURA 4933 Matanza DE CANALES DEL 14 DE DICIEMBRE</t>
  </si>
  <si>
    <t>CARNES SELECTAS ALI SA DE CV</t>
  </si>
  <si>
    <t>PAGO DE FACTURA 231789 Menudo Excell ENTRADA DEL 8 DE DICIEMBRE</t>
  </si>
  <si>
    <t xml:space="preserve">PAGO DE FACTURA 118 CERDO VIVO CANALES DEL 14 DE DICIEMBRE </t>
  </si>
  <si>
    <t>PAGO DE FLETES NL11-228 FACT 400</t>
  </si>
  <si>
    <t>PAGO DE SERVICIO ADUANAL NL11-229 FACT 1318 7,746.00  NL11-230  FACT 1319  7,746.00</t>
  </si>
  <si>
    <t>PAGO DE FACTURA 132 ENTRADA DE CANALES DEL 5 DE DICIEMBRE</t>
  </si>
  <si>
    <t>PAGO DE FACTURA __133___ENTRADA DE CANALES DEL 9 DE DICIEMBRE</t>
  </si>
  <si>
    <t>Compra de 38,284.32 usd .t.c. 13.856.00 Y PAGO A FARMLAND FOODS FACTURA 93940308</t>
  </si>
  <si>
    <t>PROMOTORA AMBIENTAL DEL CENTRO SA DE CV</t>
  </si>
  <si>
    <t>PAGO DE FACTURA B-70147 POR RECOLECCION DE BASURA EN CENTRAL DEL 23 DE NOVIEMBRE AL 22 DE DICIEMBRE</t>
  </si>
  <si>
    <t>PAGO DE FLETES NL11-229 FACT 403  Y NL11-230 FACT 404  $ 18,560.00 C/U</t>
  </si>
  <si>
    <t>PAGO DE SERVICIO ADUANAL NL11-231 FACTURA 1347</t>
  </si>
  <si>
    <r>
      <t xml:space="preserve">PAGO DE FACTURA 134 CANALES DEL 12 DE DICIEMBRE </t>
    </r>
    <r>
      <rPr>
        <b/>
        <sz val="9"/>
        <color rgb="FF0000FF"/>
        <rFont val="Calibri"/>
        <family val="2"/>
        <scheme val="minor"/>
      </rPr>
      <t xml:space="preserve"> enviada 21 Enero 2012</t>
    </r>
  </si>
  <si>
    <t>Compra de 36,059.40 usd t .c. 13.833 Y PAGO A FARMLAND FOODS FACTURA 93945036</t>
  </si>
  <si>
    <t>Compra de 36,716.40 usd t.c. 13.833 Y PAGO A FARMLAND FOODS FACTURA 93945035</t>
  </si>
  <si>
    <t>PAGO DE FLETE  NL11-231 FACTURA 988</t>
  </si>
  <si>
    <t>PAGO DE FACTURA 119 CERDO VIVO CANALES DEL 20 DICIEMBRE</t>
  </si>
  <si>
    <t>PAGO DE FACTURA 5010 POR Matanza  DE CANALES DEL 20 DICIEMBRE</t>
  </si>
  <si>
    <r>
      <t xml:space="preserve">PAGO DE SERVICIO ADUANAL  NL11-232 FACT 1363 7,720.00 Y NL11-233 FACT 1364  7,720.00 </t>
    </r>
    <r>
      <rPr>
        <b/>
        <sz val="9"/>
        <color rgb="FFFF0000"/>
        <rFont val="Calibri"/>
        <family val="2"/>
        <scheme val="minor"/>
      </rPr>
      <t xml:space="preserve"> </t>
    </r>
  </si>
  <si>
    <t>PAGO DE FACTURA 120 CERDO VIVO CANALES DEL 21 DICIEMBRE</t>
  </si>
  <si>
    <t>PAGO DE FACTUA 5048 Matanza DE CANALES DEL 21 DICIEMBRE</t>
  </si>
  <si>
    <t>PAGO DE FACTURA B-71358 SERVICIO DE RECOLECCION DE BASURA DEL 23 DE NOV al 22 DE DIC  OBRADOR</t>
  </si>
  <si>
    <t>PAGO DE FACTURA B-71167 SERVICIO DE RECOLLECION DE BASURA DEL 23 Nov  al 22 Dic Congelados</t>
  </si>
  <si>
    <r>
      <t xml:space="preserve">PAGO DE FACTURA 136 CANALES DEL 16 DE DICIEMBRE 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enviada 21 Enero 2012</t>
    </r>
  </si>
  <si>
    <r>
      <t xml:space="preserve">PAGO DE FACTURA 137 CANALES DEL 18 DICIEMBRE </t>
    </r>
    <r>
      <rPr>
        <b/>
        <sz val="9"/>
        <color rgb="FF0000FF"/>
        <rFont val="Calibri"/>
        <family val="2"/>
        <scheme val="minor"/>
      </rPr>
      <t xml:space="preserve"> enviada 21 Enero</t>
    </r>
  </si>
  <si>
    <r>
      <t xml:space="preserve">PAGO DE FACTURA 9175 </t>
    </r>
    <r>
      <rPr>
        <b/>
        <sz val="8"/>
        <color theme="5" tint="-0.249977111117893"/>
        <rFont val="Calibri"/>
        <family val="2"/>
        <scheme val="minor"/>
      </rPr>
      <t xml:space="preserve"> $ 1,147,177.83 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rgb="FF0000FF"/>
        <rFont val="Calibri"/>
        <family val="2"/>
        <scheme val="minor"/>
      </rPr>
      <t xml:space="preserve"> Nota de Credito DABA1043  $ 10,202.85</t>
    </r>
    <r>
      <rPr>
        <sz val="8"/>
        <color theme="1"/>
        <rFont val="Calibri"/>
        <family val="2"/>
        <scheme val="minor"/>
      </rPr>
      <t xml:space="preserve"> CONTRA SWIFT</t>
    </r>
  </si>
  <si>
    <t>PAGO DE FACTURA 9424 ENTRADA PERNIL 19 DICIEMBRE</t>
  </si>
  <si>
    <t>COMISION POR CHEQUES PAGAOS</t>
  </si>
  <si>
    <t>COMISION POR SERBVICIOS DE INTERNET</t>
  </si>
  <si>
    <t>POR CHEQUES PAGADOS</t>
  </si>
  <si>
    <t>SUKARNE SA DE V</t>
  </si>
  <si>
    <r>
      <t xml:space="preserve">PAGO DE FACTURA 8930 </t>
    </r>
    <r>
      <rPr>
        <b/>
        <sz val="9"/>
        <color rgb="FF0000FF"/>
        <rFont val="Calibri"/>
        <family val="2"/>
        <scheme val="minor"/>
      </rPr>
      <t xml:space="preserve">$ 555,704.69 </t>
    </r>
    <r>
      <rPr>
        <sz val="9"/>
        <color theme="1"/>
        <rFont val="Calibri"/>
        <family val="2"/>
        <scheme val="minor"/>
      </rPr>
      <t>CARGA DE COMBOS ENTRADA 3 DIC</t>
    </r>
  </si>
  <si>
    <r>
      <t xml:space="preserve">PAGO DE FACTURA 8970 </t>
    </r>
    <r>
      <rPr>
        <b/>
        <sz val="9"/>
        <color rgb="FF0000FF"/>
        <rFont val="Calibri"/>
        <family val="2"/>
        <scheme val="minor"/>
      </rPr>
      <t xml:space="preserve"> $ 537,728.40 </t>
    </r>
    <r>
      <rPr>
        <sz val="9"/>
        <color theme="1"/>
        <rFont val="Calibri"/>
        <family val="2"/>
        <scheme val="minor"/>
      </rPr>
      <t xml:space="preserve"> CARGA COMBOS ENTRADA 5 DIC</t>
    </r>
  </si>
  <si>
    <r>
      <t>PAGO DE FACTURA   9148_</t>
    </r>
    <r>
      <rPr>
        <b/>
        <sz val="9"/>
        <color rgb="FF0000FF"/>
        <rFont val="Calibri"/>
        <family val="2"/>
        <scheme val="minor"/>
      </rPr>
      <t>$ 546,865.45</t>
    </r>
    <r>
      <rPr>
        <sz val="9"/>
        <color theme="1"/>
        <rFont val="Calibri"/>
        <family val="2"/>
        <scheme val="minor"/>
      </rPr>
      <t xml:space="preserve">  CARGA PERNIL 7 DIC</t>
    </r>
  </si>
  <si>
    <r>
      <t>PAGO DE FACTURA _9123</t>
    </r>
    <r>
      <rPr>
        <b/>
        <sz val="9"/>
        <color rgb="FF0000FF"/>
        <rFont val="Calibri"/>
        <family val="2"/>
        <scheme val="minor"/>
      </rPr>
      <t>_$ 547,096.66</t>
    </r>
    <r>
      <rPr>
        <sz val="9"/>
        <color theme="1"/>
        <rFont val="Calibri"/>
        <family val="2"/>
        <scheme val="minor"/>
      </rPr>
      <t xml:space="preserve"> CARGA PERNIL 8 DIC</t>
    </r>
  </si>
  <si>
    <t>PAGO DE FACTURA _9171__CARGA PERNIL 12 DIC</t>
  </si>
  <si>
    <r>
      <t>PAGO DE FACTURA 9209_</t>
    </r>
    <r>
      <rPr>
        <b/>
        <sz val="9"/>
        <color rgb="FF0000FF"/>
        <rFont val="Calibri"/>
        <family val="2"/>
        <scheme val="minor"/>
      </rPr>
      <t>$ 574,204.52</t>
    </r>
    <r>
      <rPr>
        <sz val="9"/>
        <color theme="1"/>
        <rFont val="Calibri"/>
        <family val="2"/>
        <scheme val="minor"/>
      </rPr>
      <t>_CAGA PERNIL 12 DIC</t>
    </r>
  </si>
  <si>
    <t>PAGO TEL. 288 05 59 OBRADOR DEL 1-31 OCTUBRE</t>
  </si>
  <si>
    <t>PAGO TEL 288 85 02 OBRADOR DEL 1-31 OCTUBRE</t>
  </si>
  <si>
    <t>PAGO DE FACTURA 9306 DEL 14 DE DICIEMBRE</t>
  </si>
  <si>
    <t>PAGO DE FACTURA 9217 DEL 14 DE DICIEMBRE</t>
  </si>
  <si>
    <r>
      <t>PAGO DE FACTURA 9366</t>
    </r>
    <r>
      <rPr>
        <b/>
        <sz val="9"/>
        <color rgb="FF0000FF"/>
        <rFont val="Calibri"/>
        <family val="2"/>
        <scheme val="minor"/>
      </rPr>
      <t xml:space="preserve"> $ 565,792.75</t>
    </r>
    <r>
      <rPr>
        <sz val="9"/>
        <color theme="1"/>
        <rFont val="Calibri"/>
        <family val="2"/>
        <scheme val="minor"/>
      </rPr>
      <t xml:space="preserve"> DEL 17 DE DICIEMBRE</t>
    </r>
  </si>
  <si>
    <t>PAGO DE FACTURA __9455 _ DEL 19 DE DICIEMBRE</t>
  </si>
  <si>
    <r>
      <t xml:space="preserve">PAGO DE FACTURA 9612  DE PERNIL DEL 22 DE DICIEMBRE </t>
    </r>
    <r>
      <rPr>
        <b/>
        <sz val="8"/>
        <color rgb="FF0000FF"/>
        <rFont val="Calibri"/>
        <family val="2"/>
        <scheme val="minor"/>
      </rPr>
      <t xml:space="preserve"> $ 524,911.84</t>
    </r>
  </si>
  <si>
    <r>
      <t>PAGO DE FACTURA 9664 ENTRADA DE PERNIL 26 DE DICIEMBRE</t>
    </r>
    <r>
      <rPr>
        <b/>
        <sz val="8"/>
        <color rgb="FF0000FF"/>
        <rFont val="Calibri"/>
        <family val="2"/>
        <scheme val="minor"/>
      </rPr>
      <t xml:space="preserve"> valor fact  $ 488,901.48</t>
    </r>
  </si>
  <si>
    <t>PAGO DE FACTURA 9776 ENTRADA  PERNIL DE 28 DICIEMBRE</t>
  </si>
  <si>
    <t>PAGO FACTURA 9780 ENTRADA PERNIL 28 DICIEMBRE</t>
  </si>
  <si>
    <t>PAGO FACTURA 9806 ENTRADA PERNIL 29 DICIEMBRE</t>
  </si>
  <si>
    <t>COMISION POR CHEQUES PAGADOS</t>
  </si>
  <si>
    <t>COMISION POR MEMBRESIA</t>
  </si>
  <si>
    <t>DEV CHQ DEPOSITADO SBC</t>
  </si>
  <si>
    <t>BONIF COM MOV PYM</t>
  </si>
  <si>
    <t>COM MEMBRESIA CUENTA E-PYME</t>
  </si>
  <si>
    <t>VENTA CIC 21 DICIEMBRE     100,000.00+30,000.00</t>
  </si>
  <si>
    <t>VENTA OBRADOR 17 DICIEMBRE    45,000.00+55,000.00</t>
  </si>
  <si>
    <t>VENTA CENTRAL 15 DICIEMBRE    50,000.00</t>
  </si>
  <si>
    <t>VENTA CENTRAL 15 DICIEMBRE    50,000.00+50,000.00</t>
  </si>
  <si>
    <t>CAJA CIC 9 DICIEMBRE    35,644.00+76,324.50</t>
  </si>
  <si>
    <t>VENTA CENTRAL 2 DICIEMBRE   50,000.00+10,000.00</t>
  </si>
  <si>
    <t>CAJA CIC 5 DICIEMBRE  2 DIC 46,156.50  3 DIC 75,414.50  4 DIC 46,187.00</t>
  </si>
  <si>
    <t>CAJA CIC 7 DICIEMBRE  5 DIC  48,152.50  6 DIC  71,117.00</t>
  </si>
  <si>
    <t>VENTA 11 SUR 10 DICIEMBRE      76,350.00+14.00</t>
  </si>
  <si>
    <t>VENTA 11 SUR 11 DICIEMBRE     2,800.00+30,700.00</t>
  </si>
  <si>
    <t xml:space="preserve">CAJA CIC 13 DICIEMBRE  9 DIC 24,078.50  10 DIC 130,244.00  11 DIC 122,975.50  12 DIC  91,990.00 </t>
  </si>
  <si>
    <t>VENTA OBRADOR 21 DICIEMBRE   100,000.00+180,000.00</t>
  </si>
  <si>
    <t>VENTA OBRADOR 15 DICIEMBRE        62,823.00</t>
  </si>
  <si>
    <t>VENTA OBRADOR 26 DICIEMBRE   100,000.00+10,930.00</t>
  </si>
  <si>
    <t>VENTA OBRADOR 27 DICIEMBRE  100,000.00+50,000.00</t>
  </si>
  <si>
    <t>VENTA OBRADOR 30 DICIEMBRE    80,000.00</t>
  </si>
  <si>
    <t>VENTS CIC 28 DICIEMBRE             132,626.00</t>
  </si>
  <si>
    <r>
      <t xml:space="preserve">VENTA OBRADOR 30 DICIEMBRE  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</si>
  <si>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VENTA OBRADOR 16 DICIEMBRE    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</si>
  <si>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VENTA OBRADOR 16 DICIEMBRE   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</si>
  <si>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VENTA OBRADOR 10 DICIEMBRE  </t>
    </r>
    <r>
      <rPr>
        <sz val="11"/>
        <color rgb="FFFF0000"/>
        <rFont val="Calibri"/>
        <family val="2"/>
        <scheme val="minor"/>
      </rPr>
      <t xml:space="preserve">   </t>
    </r>
  </si>
  <si>
    <t xml:space="preserve">VENTA OBRADOR 1 DICIEMBRE  </t>
  </si>
</sst>
</file>

<file path=xl/styles.xml><?xml version="1.0" encoding="utf-8"?>
<styleSheet xmlns="http://schemas.openxmlformats.org/spreadsheetml/2006/main">
  <numFmts count="3">
    <numFmt numFmtId="7" formatCode="&quot;$&quot;#,##0.00;\-&quot;$&quot;#,##0.00"/>
    <numFmt numFmtId="164" formatCode="[$-C0A]d\-mmm\-yy;@"/>
    <numFmt numFmtId="165" formatCode="[$$-80A]#,##0.00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color rgb="FFFF66CC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4" fontId="4" fillId="0" borderId="0" xfId="0" applyNumberFormat="1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2" fillId="0" borderId="0" xfId="0" applyFont="1" applyFill="1"/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Fill="1" applyBorder="1" applyAlignment="1">
      <alignment horizontal="right"/>
    </xf>
    <xf numFmtId="4" fontId="5" fillId="0" borderId="0" xfId="0" applyNumberFormat="1" applyFont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164" fontId="1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 applyAlignment="1">
      <alignment wrapText="1"/>
    </xf>
    <xf numFmtId="4" fontId="1" fillId="0" borderId="0" xfId="0" applyNumberFormat="1" applyFont="1" applyFill="1"/>
    <xf numFmtId="0" fontId="9" fillId="0" borderId="0" xfId="0" applyFont="1" applyFill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4" fontId="15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4" fontId="12" fillId="0" borderId="0" xfId="0" applyNumberFormat="1" applyFont="1" applyFill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 wrapText="1"/>
    </xf>
    <xf numFmtId="0" fontId="18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left"/>
    </xf>
    <xf numFmtId="4" fontId="18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4" fontId="1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9" fillId="0" borderId="0" xfId="0" applyFont="1" applyFill="1"/>
    <xf numFmtId="0" fontId="0" fillId="0" borderId="0" xfId="0" applyFont="1" applyFill="1" applyAlignment="1">
      <alignment wrapText="1"/>
    </xf>
    <xf numFmtId="0" fontId="18" fillId="0" borderId="0" xfId="0" applyFont="1" applyFill="1" applyAlignment="1">
      <alignment horizontal="left" wrapText="1"/>
    </xf>
    <xf numFmtId="0" fontId="18" fillId="0" borderId="0" xfId="0" applyFont="1" applyFill="1" applyBorder="1" applyAlignment="1">
      <alignment horizontal="left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horizontal="center"/>
    </xf>
    <xf numFmtId="0" fontId="0" fillId="0" borderId="0" xfId="0" applyFill="1"/>
    <xf numFmtId="4" fontId="4" fillId="0" borderId="0" xfId="0" applyNumberFormat="1" applyFont="1" applyFill="1"/>
    <xf numFmtId="0" fontId="4" fillId="0" borderId="0" xfId="0" applyFont="1" applyFill="1" applyAlignment="1">
      <alignment horizontal="center" wrapText="1"/>
    </xf>
    <xf numFmtId="4" fontId="0" fillId="0" borderId="0" xfId="0" applyNumberFormat="1" applyFont="1" applyFill="1" applyAlignment="1">
      <alignment wrapText="1"/>
    </xf>
    <xf numFmtId="0" fontId="8" fillId="0" borderId="0" xfId="0" applyFont="1" applyFill="1"/>
    <xf numFmtId="0" fontId="10" fillId="0" borderId="0" xfId="0" applyFont="1" applyFill="1"/>
    <xf numFmtId="0" fontId="0" fillId="0" borderId="0" xfId="0" applyFont="1" applyFill="1"/>
    <xf numFmtId="0" fontId="4" fillId="0" borderId="0" xfId="0" applyFont="1" applyFill="1" applyAlignment="1">
      <alignment horizontal="right" wrapText="1"/>
    </xf>
    <xf numFmtId="0" fontId="17" fillId="0" borderId="0" xfId="0" applyFont="1" applyFill="1"/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right"/>
    </xf>
    <xf numFmtId="4" fontId="1" fillId="0" borderId="0" xfId="0" applyNumberFormat="1" applyFont="1"/>
    <xf numFmtId="4" fontId="12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164" fontId="3" fillId="0" borderId="0" xfId="0" applyNumberFormat="1" applyFont="1" applyAlignment="1"/>
    <xf numFmtId="1" fontId="19" fillId="0" borderId="0" xfId="0" applyNumberFormat="1" applyFont="1" applyAlignment="1"/>
    <xf numFmtId="0" fontId="0" fillId="0" borderId="0" xfId="0" applyFont="1" applyAlignment="1">
      <alignment horizontal="center"/>
    </xf>
    <xf numFmtId="4" fontId="0" fillId="0" borderId="0" xfId="0" applyNumberFormat="1" applyFont="1" applyAlignment="1">
      <alignment horizontal="left" wrapText="1"/>
    </xf>
    <xf numFmtId="4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1" fontId="5" fillId="0" borderId="0" xfId="0" applyNumberFormat="1" applyFont="1" applyFill="1" applyBorder="1" applyAlignment="1">
      <alignment horizontal="center"/>
    </xf>
    <xf numFmtId="4" fontId="15" fillId="0" borderId="0" xfId="0" applyNumberFormat="1" applyFont="1" applyBorder="1" applyAlignment="1">
      <alignment horizontal="right"/>
    </xf>
    <xf numFmtId="1" fontId="12" fillId="0" borderId="0" xfId="0" applyNumberFormat="1" applyFont="1" applyFill="1" applyBorder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left" wrapText="1"/>
    </xf>
    <xf numFmtId="0" fontId="23" fillId="0" borderId="0" xfId="0" applyFont="1" applyFill="1"/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" fontId="2" fillId="0" borderId="0" xfId="0" applyNumberFormat="1" applyFont="1" applyFill="1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" fontId="2" fillId="0" borderId="0" xfId="0" applyNumberFormat="1" applyFont="1"/>
    <xf numFmtId="1" fontId="24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wrapText="1"/>
    </xf>
    <xf numFmtId="1" fontId="4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1" fontId="24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4" fontId="18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center" wrapText="1"/>
    </xf>
    <xf numFmtId="4" fontId="7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64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4" fillId="0" borderId="0" xfId="0" applyFont="1"/>
    <xf numFmtId="4" fontId="1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0" xfId="0" applyNumberFormat="1"/>
    <xf numFmtId="16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0" fillId="0" borderId="0" xfId="0" applyBorder="1"/>
    <xf numFmtId="4" fontId="4" fillId="0" borderId="0" xfId="0" applyNumberFormat="1" applyFont="1" applyBorder="1" applyAlignment="1">
      <alignment horizontal="right"/>
    </xf>
    <xf numFmtId="4" fontId="5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4" fontId="1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/>
    <xf numFmtId="0" fontId="14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16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14" fillId="0" borderId="0" xfId="0" applyFont="1" applyFill="1" applyBorder="1"/>
    <xf numFmtId="0" fontId="0" fillId="0" borderId="0" xfId="0" applyFont="1" applyFill="1" applyBorder="1"/>
    <xf numFmtId="0" fontId="0" fillId="0" borderId="0" xfId="0" applyFill="1" applyAlignment="1">
      <alignment horizontal="center"/>
    </xf>
    <xf numFmtId="4" fontId="0" fillId="0" borderId="0" xfId="0" applyNumberFormat="1" applyFont="1" applyFill="1"/>
    <xf numFmtId="0" fontId="25" fillId="0" borderId="0" xfId="0" applyFont="1" applyFill="1"/>
    <xf numFmtId="4" fontId="0" fillId="0" borderId="0" xfId="0" applyNumberFormat="1" applyFill="1" applyBorder="1"/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4" fontId="1" fillId="4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22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4" fontId="26" fillId="0" borderId="0" xfId="0" applyNumberFormat="1" applyFont="1" applyFill="1"/>
    <xf numFmtId="4" fontId="2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9" fillId="0" borderId="0" xfId="0" applyFont="1"/>
    <xf numFmtId="0" fontId="14" fillId="0" borderId="0" xfId="0" applyFont="1" applyAlignment="1">
      <alignment wrapText="1"/>
    </xf>
    <xf numFmtId="0" fontId="9" fillId="0" borderId="0" xfId="0" applyFont="1" applyAlignment="1">
      <alignment wrapText="1"/>
    </xf>
    <xf numFmtId="4" fontId="0" fillId="0" borderId="0" xfId="0" applyNumberFormat="1" applyFill="1"/>
    <xf numFmtId="4" fontId="10" fillId="0" borderId="0" xfId="0" applyNumberFormat="1" applyFont="1" applyFill="1" applyAlignment="1">
      <alignment horizontal="right"/>
    </xf>
    <xf numFmtId="4" fontId="7" fillId="0" borderId="0" xfId="0" applyNumberFormat="1" applyFont="1" applyFill="1"/>
    <xf numFmtId="0" fontId="12" fillId="0" borderId="0" xfId="0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/>
    <xf numFmtId="165" fontId="1" fillId="0" borderId="0" xfId="0" applyNumberFormat="1" applyFont="1" applyFill="1" applyAlignment="1">
      <alignment horizontal="right"/>
    </xf>
    <xf numFmtId="7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 applyAlignment="1">
      <alignment horizontal="left"/>
    </xf>
    <xf numFmtId="4" fontId="27" fillId="0" borderId="0" xfId="0" applyNumberFormat="1" applyFont="1" applyFill="1" applyBorder="1"/>
    <xf numFmtId="4" fontId="27" fillId="0" borderId="0" xfId="0" applyNumberFormat="1" applyFont="1" applyFill="1"/>
    <xf numFmtId="164" fontId="28" fillId="0" borderId="0" xfId="0" applyNumberFormat="1" applyFont="1" applyFill="1" applyBorder="1" applyAlignment="1">
      <alignment horizontal="center"/>
    </xf>
    <xf numFmtId="4" fontId="28" fillId="0" borderId="0" xfId="0" applyNumberFormat="1" applyFont="1" applyFill="1" applyBorder="1" applyAlignment="1">
      <alignment horizontal="right"/>
    </xf>
    <xf numFmtId="0" fontId="28" fillId="0" borderId="0" xfId="0" applyFont="1" applyFill="1"/>
    <xf numFmtId="0" fontId="28" fillId="0" borderId="0" xfId="0" applyFont="1" applyFill="1" applyBorder="1" applyAlignment="1">
      <alignment horizontal="left" wrapText="1"/>
    </xf>
    <xf numFmtId="0" fontId="28" fillId="0" borderId="0" xfId="0" applyFont="1" applyFill="1" applyAlignment="1">
      <alignment horizontal="left" wrapText="1"/>
    </xf>
    <xf numFmtId="0" fontId="28" fillId="0" borderId="0" xfId="0" applyFont="1" applyAlignment="1">
      <alignment horizontal="left" wrapText="1"/>
    </xf>
    <xf numFmtId="4" fontId="29" fillId="0" borderId="0" xfId="0" applyNumberFormat="1" applyFont="1" applyFill="1" applyAlignment="1">
      <alignment horizontal="right"/>
    </xf>
    <xf numFmtId="4" fontId="29" fillId="0" borderId="0" xfId="0" applyNumberFormat="1" applyFont="1" applyFill="1"/>
    <xf numFmtId="164" fontId="29" fillId="0" borderId="0" xfId="0" applyNumberFormat="1" applyFont="1" applyFill="1" applyBorder="1" applyAlignment="1">
      <alignment horizontal="center"/>
    </xf>
    <xf numFmtId="4" fontId="29" fillId="0" borderId="0" xfId="0" applyNumberFormat="1" applyFont="1" applyAlignment="1">
      <alignment horizontal="right"/>
    </xf>
    <xf numFmtId="164" fontId="28" fillId="0" borderId="0" xfId="0" applyNumberFormat="1" applyFont="1" applyFill="1" applyAlignment="1">
      <alignment horizontal="center"/>
    </xf>
    <xf numFmtId="164" fontId="28" fillId="0" borderId="0" xfId="0" applyNumberFormat="1" applyFont="1" applyAlignment="1">
      <alignment horizontal="center"/>
    </xf>
    <xf numFmtId="0" fontId="28" fillId="0" borderId="0" xfId="0" applyFont="1"/>
    <xf numFmtId="4" fontId="29" fillId="0" borderId="0" xfId="0" applyNumberFormat="1" applyFont="1"/>
    <xf numFmtId="1" fontId="29" fillId="0" borderId="0" xfId="0" applyNumberFormat="1" applyFont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0" fontId="29" fillId="0" borderId="0" xfId="0" applyFont="1" applyBorder="1" applyAlignment="1">
      <alignment horizontal="center"/>
    </xf>
    <xf numFmtId="4" fontId="29" fillId="0" borderId="0" xfId="0" applyNumberFormat="1" applyFont="1" applyFill="1" applyBorder="1" applyAlignment="1">
      <alignment horizontal="right"/>
    </xf>
    <xf numFmtId="1" fontId="29" fillId="0" borderId="0" xfId="0" applyNumberFormat="1" applyFont="1" applyFill="1" applyAlignment="1">
      <alignment horizontal="center"/>
    </xf>
    <xf numFmtId="4" fontId="29" fillId="0" borderId="0" xfId="0" applyNumberFormat="1" applyFont="1" applyFill="1" applyBorder="1" applyAlignment="1">
      <alignment horizontal="left" vertical="justify" wrapText="1"/>
    </xf>
    <xf numFmtId="14" fontId="0" fillId="0" borderId="0" xfId="0" applyNumberForma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4" fontId="28" fillId="0" borderId="0" xfId="0" applyNumberFormat="1" applyFont="1" applyFill="1" applyBorder="1"/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4" fontId="28" fillId="0" borderId="0" xfId="0" applyNumberFormat="1" applyFont="1" applyFill="1"/>
    <xf numFmtId="0" fontId="28" fillId="0" borderId="0" xfId="0" applyFont="1" applyFill="1" applyAlignment="1">
      <alignment wrapText="1"/>
    </xf>
    <xf numFmtId="16" fontId="28" fillId="0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4" fontId="28" fillId="0" borderId="0" xfId="0" applyNumberFormat="1" applyFont="1"/>
    <xf numFmtId="164" fontId="30" fillId="0" borderId="0" xfId="0" applyNumberFormat="1" applyFont="1" applyAlignment="1">
      <alignment horizontal="center"/>
    </xf>
    <xf numFmtId="0" fontId="31" fillId="0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Fill="1"/>
    <xf numFmtId="4" fontId="0" fillId="0" borderId="0" xfId="0" applyNumberFormat="1" applyFont="1"/>
    <xf numFmtId="0" fontId="28" fillId="0" borderId="0" xfId="0" applyFont="1" applyFill="1" applyBorder="1" applyAlignment="1">
      <alignment horizontal="left"/>
    </xf>
    <xf numFmtId="0" fontId="32" fillId="0" borderId="0" xfId="0" applyFont="1" applyFill="1"/>
    <xf numFmtId="0" fontId="13" fillId="0" borderId="0" xfId="0" applyFont="1" applyFill="1" applyAlignment="1">
      <alignment wrapText="1"/>
    </xf>
    <xf numFmtId="4" fontId="5" fillId="0" borderId="0" xfId="0" applyNumberFormat="1" applyFont="1" applyFill="1"/>
    <xf numFmtId="4" fontId="0" fillId="0" borderId="0" xfId="0" applyNumberFormat="1" applyFill="1" applyBorder="1" applyAlignment="1">
      <alignment horizontal="right"/>
    </xf>
    <xf numFmtId="0" fontId="0" fillId="0" borderId="0" xfId="0" applyFill="1" applyAlignment="1">
      <alignment horizontal="left"/>
    </xf>
    <xf numFmtId="0" fontId="33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wrapText="1"/>
    </xf>
    <xf numFmtId="0" fontId="12" fillId="7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 wrapText="1"/>
    </xf>
    <xf numFmtId="0" fontId="0" fillId="8" borderId="0" xfId="0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34" fillId="0" borderId="0" xfId="0" applyFont="1" applyFill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0" fillId="0" borderId="0" xfId="0" applyAlignment="1">
      <alignment wrapText="1"/>
    </xf>
    <xf numFmtId="0" fontId="12" fillId="10" borderId="0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 wrapText="1"/>
    </xf>
    <xf numFmtId="0" fontId="12" fillId="10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0" fillId="10" borderId="0" xfId="0" applyFill="1" applyAlignment="1">
      <alignment wrapText="1"/>
    </xf>
    <xf numFmtId="0" fontId="0" fillId="10" borderId="0" xfId="0" applyFill="1" applyAlignment="1">
      <alignment horizontal="left" wrapText="1"/>
    </xf>
    <xf numFmtId="0" fontId="0" fillId="11" borderId="0" xfId="0" applyFill="1"/>
    <xf numFmtId="0" fontId="1" fillId="11" borderId="0" xfId="0" applyFont="1" applyFill="1" applyAlignment="1">
      <alignment horizontal="center" wrapText="1"/>
    </xf>
    <xf numFmtId="0" fontId="18" fillId="0" borderId="0" xfId="0" applyFont="1" applyFill="1"/>
    <xf numFmtId="0" fontId="18" fillId="0" borderId="0" xfId="0" applyFont="1" applyFill="1" applyAlignment="1">
      <alignment horizontal="center" wrapText="1"/>
    </xf>
    <xf numFmtId="0" fontId="35" fillId="12" borderId="0" xfId="0" applyFont="1" applyFill="1" applyAlignment="1">
      <alignment horizontal="left" wrapText="1"/>
    </xf>
    <xf numFmtId="4" fontId="36" fillId="12" borderId="0" xfId="0" applyNumberFormat="1" applyFont="1" applyFill="1" applyBorder="1" applyAlignment="1">
      <alignment horizontal="right"/>
    </xf>
    <xf numFmtId="0" fontId="1" fillId="0" borderId="0" xfId="0" applyFont="1" applyFill="1"/>
    <xf numFmtId="0" fontId="14" fillId="0" borderId="0" xfId="0" applyFont="1" applyFill="1" applyAlignment="1">
      <alignment horizontal="left" wrapText="1"/>
    </xf>
    <xf numFmtId="4" fontId="5" fillId="2" borderId="0" xfId="0" applyNumberFormat="1" applyFont="1" applyFill="1" applyBorder="1" applyAlignment="1">
      <alignment horizontal="right"/>
    </xf>
    <xf numFmtId="4" fontId="12" fillId="0" borderId="0" xfId="0" applyNumberFormat="1" applyFont="1" applyFill="1" applyBorder="1"/>
    <xf numFmtId="0" fontId="16" fillId="0" borderId="0" xfId="0" applyFont="1" applyFill="1"/>
    <xf numFmtId="0" fontId="16" fillId="0" borderId="0" xfId="0" applyFont="1" applyFill="1" applyAlignment="1">
      <alignment horizontal="left" wrapText="1"/>
    </xf>
    <xf numFmtId="0" fontId="40" fillId="0" borderId="0" xfId="0" applyFont="1" applyFill="1" applyAlignment="1">
      <alignment horizontal="left" wrapText="1"/>
    </xf>
    <xf numFmtId="0" fontId="41" fillId="0" borderId="0" xfId="0" applyFont="1" applyFill="1"/>
    <xf numFmtId="0" fontId="42" fillId="0" borderId="0" xfId="0" applyFont="1" applyFill="1" applyAlignment="1">
      <alignment horizontal="left" wrapText="1"/>
    </xf>
    <xf numFmtId="4" fontId="0" fillId="2" borderId="0" xfId="0" applyNumberFormat="1" applyFill="1"/>
    <xf numFmtId="4" fontId="0" fillId="2" borderId="0" xfId="0" applyNumberFormat="1" applyFont="1" applyFill="1"/>
    <xf numFmtId="4" fontId="28" fillId="2" borderId="0" xfId="0" applyNumberFormat="1" applyFont="1" applyFill="1" applyBorder="1"/>
    <xf numFmtId="0" fontId="6" fillId="12" borderId="0" xfId="0" applyFont="1" applyFill="1" applyBorder="1" applyAlignment="1">
      <alignment horizontal="center" wrapText="1"/>
    </xf>
    <xf numFmtId="4" fontId="8" fillId="12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0" fillId="12" borderId="0" xfId="0" applyNumberFormat="1" applyFill="1"/>
    <xf numFmtId="0" fontId="43" fillId="1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" fontId="19" fillId="3" borderId="0" xfId="0" applyNumberFormat="1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4" fontId="3" fillId="6" borderId="0" xfId="0" applyNumberFormat="1" applyFont="1" applyFill="1" applyAlignment="1">
      <alignment horizontal="center"/>
    </xf>
    <xf numFmtId="1" fontId="28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0"/>
  <sheetViews>
    <sheetView topLeftCell="A94" workbookViewId="0">
      <selection activeCell="A291" sqref="A291:XFD534"/>
    </sheetView>
  </sheetViews>
  <sheetFormatPr baseColWidth="10" defaultRowHeight="15"/>
  <cols>
    <col min="1" max="1" width="3.5703125" style="1" customWidth="1"/>
    <col min="2" max="2" width="10.42578125" style="74" bestFit="1" customWidth="1"/>
    <col min="3" max="3" width="10.5703125" style="75" customWidth="1"/>
    <col min="4" max="4" width="42.140625" bestFit="1" customWidth="1"/>
    <col min="5" max="5" width="47.5703125" style="45" customWidth="1"/>
    <col min="6" max="6" width="13.5703125" style="182" customWidth="1"/>
    <col min="7" max="7" width="11.28515625" style="77" bestFit="1" customWidth="1"/>
    <col min="8" max="8" width="14.85546875" style="7" bestFit="1" customWidth="1"/>
  </cols>
  <sheetData>
    <row r="1" spans="1:8" ht="23.25">
      <c r="B1" s="271" t="s">
        <v>0</v>
      </c>
      <c r="C1" s="271"/>
      <c r="D1" s="2" t="s">
        <v>1</v>
      </c>
      <c r="E1" s="3"/>
      <c r="F1" s="179"/>
      <c r="H1" s="5"/>
    </row>
    <row r="2" spans="1:8" ht="23.25">
      <c r="B2" s="272" t="s">
        <v>2</v>
      </c>
      <c r="C2" s="272"/>
      <c r="D2" s="6"/>
      <c r="E2" s="3"/>
      <c r="F2" s="273" t="s">
        <v>22</v>
      </c>
      <c r="G2" s="273"/>
    </row>
    <row r="4" spans="1:8" ht="16.5" thickBot="1">
      <c r="B4" s="8" t="s">
        <v>3</v>
      </c>
      <c r="C4" s="9" t="s">
        <v>4</v>
      </c>
      <c r="D4" s="9" t="s">
        <v>5</v>
      </c>
      <c r="E4" s="80" t="s">
        <v>6</v>
      </c>
      <c r="F4" s="180" t="s">
        <v>7</v>
      </c>
      <c r="G4" s="78" t="s">
        <v>8</v>
      </c>
      <c r="H4" s="10" t="s">
        <v>9</v>
      </c>
    </row>
    <row r="5" spans="1:8" ht="16.5" thickTop="1">
      <c r="A5" s="11"/>
      <c r="B5" s="12">
        <v>40878</v>
      </c>
      <c r="C5" s="13"/>
      <c r="D5" s="14" t="s">
        <v>10</v>
      </c>
      <c r="E5" s="81" t="s">
        <v>10</v>
      </c>
      <c r="F5" s="181">
        <v>15327.74</v>
      </c>
      <c r="G5" s="46"/>
      <c r="H5" s="16">
        <f>F5</f>
        <v>15327.74</v>
      </c>
    </row>
    <row r="6" spans="1:8" ht="15.75">
      <c r="A6" s="11"/>
      <c r="B6" s="12"/>
      <c r="C6" s="13"/>
      <c r="D6" s="14" t="s">
        <v>11</v>
      </c>
      <c r="E6" s="81" t="s">
        <v>12</v>
      </c>
      <c r="F6" s="181"/>
      <c r="G6" s="15">
        <v>15327</v>
      </c>
      <c r="H6" s="18">
        <f>H5+F6-G6</f>
        <v>0.73999999999978172</v>
      </c>
    </row>
    <row r="7" spans="1:8" ht="15.75">
      <c r="A7" s="11"/>
      <c r="B7" s="12"/>
      <c r="C7" s="13"/>
      <c r="D7" s="14" t="s">
        <v>11</v>
      </c>
      <c r="E7" s="81" t="s">
        <v>12</v>
      </c>
      <c r="F7" s="181"/>
      <c r="G7" s="15">
        <v>7822</v>
      </c>
      <c r="H7" s="18">
        <f t="shared" ref="H7:H70" si="0">H6+F7-G7</f>
        <v>-7821.26</v>
      </c>
    </row>
    <row r="8" spans="1:8" ht="15.75">
      <c r="A8" s="11"/>
      <c r="B8" s="33"/>
      <c r="C8" s="151"/>
      <c r="D8" s="65"/>
      <c r="E8" s="143"/>
      <c r="F8" s="145"/>
      <c r="G8" s="160"/>
      <c r="H8" s="18">
        <f t="shared" si="0"/>
        <v>-7821.26</v>
      </c>
    </row>
    <row r="9" spans="1:8" ht="15.75">
      <c r="A9" s="11"/>
      <c r="B9" s="189">
        <v>40878</v>
      </c>
      <c r="C9" s="210"/>
      <c r="D9" s="191" t="s">
        <v>13</v>
      </c>
      <c r="E9" s="191" t="s">
        <v>24</v>
      </c>
      <c r="F9" s="212">
        <v>17160</v>
      </c>
      <c r="G9" s="160"/>
      <c r="H9" s="18">
        <f t="shared" si="0"/>
        <v>9338.74</v>
      </c>
    </row>
    <row r="10" spans="1:8" ht="15.75">
      <c r="A10" s="11"/>
      <c r="B10" s="189"/>
      <c r="C10" s="210"/>
      <c r="D10" s="191" t="s">
        <v>14</v>
      </c>
      <c r="E10" s="211" t="s">
        <v>25</v>
      </c>
      <c r="F10" s="212">
        <v>1020</v>
      </c>
      <c r="G10" s="160"/>
      <c r="H10" s="18">
        <f t="shared" si="0"/>
        <v>10358.74</v>
      </c>
    </row>
    <row r="11" spans="1:8" ht="15.75">
      <c r="A11" s="11"/>
      <c r="B11" s="189"/>
      <c r="C11" s="210"/>
      <c r="D11" s="191" t="s">
        <v>13</v>
      </c>
      <c r="E11" s="211" t="s">
        <v>26</v>
      </c>
      <c r="F11" s="212">
        <v>60000</v>
      </c>
      <c r="G11" s="160"/>
      <c r="H11" s="18">
        <f t="shared" si="0"/>
        <v>70358.740000000005</v>
      </c>
    </row>
    <row r="12" spans="1:8" ht="15.75">
      <c r="A12" s="226"/>
      <c r="B12" s="19">
        <v>40878</v>
      </c>
      <c r="C12" s="13">
        <v>4159</v>
      </c>
      <c r="D12" s="40" t="s">
        <v>17</v>
      </c>
      <c r="E12" s="227" t="s">
        <v>17</v>
      </c>
      <c r="F12" s="23"/>
      <c r="G12" s="228">
        <v>0</v>
      </c>
      <c r="H12" s="18">
        <f t="shared" si="0"/>
        <v>70358.740000000005</v>
      </c>
    </row>
    <row r="13" spans="1:8" ht="15.75">
      <c r="A13" s="226"/>
      <c r="B13" s="19"/>
      <c r="C13" s="20">
        <v>4160</v>
      </c>
      <c r="D13" s="26" t="s">
        <v>196</v>
      </c>
      <c r="E13" s="24" t="s">
        <v>197</v>
      </c>
      <c r="F13" s="229"/>
      <c r="G13" s="15">
        <v>8410</v>
      </c>
      <c r="H13" s="18">
        <f t="shared" si="0"/>
        <v>61948.740000000005</v>
      </c>
    </row>
    <row r="14" spans="1:8" ht="15.75">
      <c r="A14" s="11"/>
      <c r="B14" s="189">
        <v>40879</v>
      </c>
      <c r="C14" s="210"/>
      <c r="D14" s="191" t="s">
        <v>14</v>
      </c>
      <c r="E14" s="211" t="s">
        <v>27</v>
      </c>
      <c r="F14" s="212">
        <v>70000</v>
      </c>
      <c r="G14" s="160"/>
      <c r="H14" s="18">
        <f t="shared" si="0"/>
        <v>131948.74</v>
      </c>
    </row>
    <row r="15" spans="1:8" ht="15.75">
      <c r="A15" s="11"/>
      <c r="B15" s="189"/>
      <c r="C15" s="210"/>
      <c r="D15" s="191" t="s">
        <v>13</v>
      </c>
      <c r="E15" s="211" t="s">
        <v>27</v>
      </c>
      <c r="F15" s="212">
        <v>70000</v>
      </c>
      <c r="G15" s="160"/>
      <c r="H15" s="18">
        <f t="shared" si="0"/>
        <v>201948.74</v>
      </c>
    </row>
    <row r="16" spans="1:8" ht="15.75">
      <c r="A16" s="11"/>
      <c r="B16" s="189"/>
      <c r="C16" s="210"/>
      <c r="D16" s="191" t="s">
        <v>28</v>
      </c>
      <c r="E16" s="211" t="s">
        <v>29</v>
      </c>
      <c r="F16" s="212">
        <v>2430</v>
      </c>
      <c r="G16" s="160"/>
      <c r="H16" s="18">
        <f t="shared" si="0"/>
        <v>204378.74</v>
      </c>
    </row>
    <row r="17" spans="1:8" ht="15.75">
      <c r="A17" s="11"/>
      <c r="B17" s="189"/>
      <c r="C17" s="210"/>
      <c r="D17" s="191" t="s">
        <v>13</v>
      </c>
      <c r="E17" s="211" t="s">
        <v>29</v>
      </c>
      <c r="F17" s="212">
        <v>9720</v>
      </c>
      <c r="G17" s="160"/>
      <c r="H17" s="18">
        <f t="shared" si="0"/>
        <v>214098.74</v>
      </c>
    </row>
    <row r="18" spans="1:8" ht="15.75">
      <c r="A18" s="11"/>
      <c r="B18" s="189"/>
      <c r="C18" s="210"/>
      <c r="D18" s="191" t="s">
        <v>14</v>
      </c>
      <c r="E18" s="211" t="s">
        <v>389</v>
      </c>
      <c r="F18" s="212">
        <v>60000</v>
      </c>
      <c r="G18" s="160"/>
      <c r="H18" s="18">
        <f t="shared" si="0"/>
        <v>274098.74</v>
      </c>
    </row>
    <row r="19" spans="1:8" ht="15.75">
      <c r="A19" s="11"/>
      <c r="B19" s="189"/>
      <c r="C19" s="210"/>
      <c r="D19" s="191" t="s">
        <v>13</v>
      </c>
      <c r="E19" s="211" t="s">
        <v>27</v>
      </c>
      <c r="F19" s="212">
        <v>30000</v>
      </c>
      <c r="G19" s="160"/>
      <c r="H19" s="18">
        <f t="shared" si="0"/>
        <v>304098.74</v>
      </c>
    </row>
    <row r="20" spans="1:8" ht="15.75">
      <c r="A20" s="226"/>
      <c r="B20" s="12">
        <v>40879</v>
      </c>
      <c r="C20" s="13">
        <v>4161</v>
      </c>
      <c r="D20" s="230" t="s">
        <v>198</v>
      </c>
      <c r="E20" s="24" t="s">
        <v>199</v>
      </c>
      <c r="F20" s="229"/>
      <c r="G20" s="15">
        <v>57943.6</v>
      </c>
      <c r="H20" s="18">
        <f t="shared" si="0"/>
        <v>246155.13999999998</v>
      </c>
    </row>
    <row r="21" spans="1:8" ht="15.75">
      <c r="A21" s="226"/>
      <c r="B21" s="12"/>
      <c r="C21" s="20">
        <v>4162</v>
      </c>
      <c r="D21" s="26" t="s">
        <v>200</v>
      </c>
      <c r="E21" s="231" t="s">
        <v>201</v>
      </c>
      <c r="F21" s="17"/>
      <c r="G21" s="15">
        <v>59233.2</v>
      </c>
      <c r="H21" s="18">
        <f t="shared" si="0"/>
        <v>186921.94</v>
      </c>
    </row>
    <row r="22" spans="1:8" ht="15.75">
      <c r="A22" s="226"/>
      <c r="B22" s="12"/>
      <c r="C22" s="13">
        <v>4163</v>
      </c>
      <c r="D22" s="26" t="s">
        <v>200</v>
      </c>
      <c r="E22" s="25" t="s">
        <v>202</v>
      </c>
      <c r="F22" s="17"/>
      <c r="G22" s="15">
        <v>38278.800000000003</v>
      </c>
      <c r="H22" s="18">
        <f t="shared" si="0"/>
        <v>148643.14000000001</v>
      </c>
    </row>
    <row r="23" spans="1:8" ht="15.75">
      <c r="A23" s="226"/>
      <c r="B23" s="12"/>
      <c r="C23" s="20">
        <v>4164</v>
      </c>
      <c r="D23" s="21" t="s">
        <v>203</v>
      </c>
      <c r="E23" s="25" t="s">
        <v>204</v>
      </c>
      <c r="F23" s="17"/>
      <c r="G23" s="15">
        <v>66961.2</v>
      </c>
      <c r="H23" s="18">
        <f t="shared" si="0"/>
        <v>81681.940000000017</v>
      </c>
    </row>
    <row r="24" spans="1:8" ht="15.75">
      <c r="A24" s="11"/>
      <c r="B24" s="189">
        <v>40880</v>
      </c>
      <c r="C24" s="210"/>
      <c r="D24" s="191" t="s">
        <v>14</v>
      </c>
      <c r="E24" s="211" t="s">
        <v>30</v>
      </c>
      <c r="F24" s="212">
        <v>27355</v>
      </c>
      <c r="G24" s="160"/>
      <c r="H24" s="18">
        <f t="shared" si="0"/>
        <v>109036.94000000002</v>
      </c>
    </row>
    <row r="25" spans="1:8" ht="15.75">
      <c r="A25" s="11"/>
      <c r="B25" s="189"/>
      <c r="C25" s="210"/>
      <c r="D25" s="191" t="s">
        <v>13</v>
      </c>
      <c r="E25" s="211" t="s">
        <v>31</v>
      </c>
      <c r="F25" s="212">
        <v>50000</v>
      </c>
      <c r="G25" s="160"/>
      <c r="H25" s="18">
        <f t="shared" si="0"/>
        <v>159036.94</v>
      </c>
    </row>
    <row r="26" spans="1:8" ht="15.75">
      <c r="A26" s="11"/>
      <c r="B26" s="189"/>
      <c r="C26" s="210"/>
      <c r="D26" s="191" t="s">
        <v>13</v>
      </c>
      <c r="E26" s="211" t="s">
        <v>31</v>
      </c>
      <c r="F26" s="212">
        <v>50000</v>
      </c>
      <c r="G26" s="187"/>
      <c r="H26" s="18">
        <f t="shared" si="0"/>
        <v>209036.94</v>
      </c>
    </row>
    <row r="27" spans="1:8" ht="15.75">
      <c r="A27" s="11"/>
      <c r="B27" s="189"/>
      <c r="C27" s="210"/>
      <c r="D27" s="191" t="s">
        <v>14</v>
      </c>
      <c r="E27" s="211" t="s">
        <v>32</v>
      </c>
      <c r="F27" s="212">
        <v>38311.5</v>
      </c>
      <c r="G27" s="160"/>
      <c r="H27" s="18">
        <f t="shared" si="0"/>
        <v>247348.44</v>
      </c>
    </row>
    <row r="28" spans="1:8" ht="15.75">
      <c r="A28" s="11"/>
      <c r="B28" s="189"/>
      <c r="C28" s="210"/>
      <c r="D28" s="191" t="s">
        <v>13</v>
      </c>
      <c r="E28" s="211" t="s">
        <v>33</v>
      </c>
      <c r="F28" s="212">
        <v>11647.5</v>
      </c>
      <c r="G28" s="160"/>
      <c r="H28" s="18">
        <f t="shared" si="0"/>
        <v>258995.94</v>
      </c>
    </row>
    <row r="29" spans="1:8" ht="15.75">
      <c r="A29" s="11"/>
      <c r="B29" s="189"/>
      <c r="C29" s="210"/>
      <c r="D29" s="191" t="s">
        <v>14</v>
      </c>
      <c r="E29" s="211" t="s">
        <v>34</v>
      </c>
      <c r="F29" s="212">
        <v>59800</v>
      </c>
      <c r="G29" s="160"/>
      <c r="H29" s="18">
        <f t="shared" si="0"/>
        <v>318795.94</v>
      </c>
    </row>
    <row r="30" spans="1:8" ht="15.75">
      <c r="A30" s="11"/>
      <c r="B30" s="189">
        <v>40882</v>
      </c>
      <c r="C30" s="210"/>
      <c r="D30" s="191" t="s">
        <v>13</v>
      </c>
      <c r="E30" s="211" t="s">
        <v>35</v>
      </c>
      <c r="F30" s="212">
        <v>100000</v>
      </c>
      <c r="G30" s="160"/>
      <c r="H30" s="18">
        <f t="shared" si="0"/>
        <v>418795.94</v>
      </c>
    </row>
    <row r="31" spans="1:8" ht="15.75">
      <c r="A31" s="11"/>
      <c r="B31" s="189"/>
      <c r="C31" s="210"/>
      <c r="D31" s="191" t="s">
        <v>14</v>
      </c>
      <c r="E31" s="211" t="s">
        <v>36</v>
      </c>
      <c r="F31" s="212">
        <v>50000</v>
      </c>
      <c r="G31" s="160"/>
      <c r="H31" s="18">
        <f t="shared" si="0"/>
        <v>468795.94</v>
      </c>
    </row>
    <row r="32" spans="1:8" ht="15.75">
      <c r="A32" s="11"/>
      <c r="B32" s="189"/>
      <c r="C32" s="210"/>
      <c r="D32" s="191" t="s">
        <v>13</v>
      </c>
      <c r="E32" s="211" t="s">
        <v>36</v>
      </c>
      <c r="F32" s="212">
        <v>50000</v>
      </c>
      <c r="G32" s="160"/>
      <c r="H32" s="18">
        <f t="shared" si="0"/>
        <v>518795.94</v>
      </c>
    </row>
    <row r="33" spans="1:8" s="65" customFormat="1" ht="15.75">
      <c r="A33" s="11"/>
      <c r="B33" s="189"/>
      <c r="C33" s="210"/>
      <c r="D33" s="191" t="s">
        <v>14</v>
      </c>
      <c r="E33" s="211" t="s">
        <v>37</v>
      </c>
      <c r="F33" s="212">
        <v>82160</v>
      </c>
      <c r="G33" s="160"/>
      <c r="H33" s="18">
        <f t="shared" si="0"/>
        <v>600955.93999999994</v>
      </c>
    </row>
    <row r="34" spans="1:8" ht="15.75">
      <c r="A34" s="11"/>
      <c r="B34" s="189"/>
      <c r="C34" s="210"/>
      <c r="D34" s="191" t="s">
        <v>13</v>
      </c>
      <c r="E34" s="211" t="s">
        <v>38</v>
      </c>
      <c r="F34" s="212">
        <v>58250</v>
      </c>
      <c r="G34" s="160"/>
      <c r="H34" s="18">
        <f t="shared" si="0"/>
        <v>659205.93999999994</v>
      </c>
    </row>
    <row r="35" spans="1:8" ht="15.75">
      <c r="A35" s="226"/>
      <c r="B35" s="12">
        <v>40882</v>
      </c>
      <c r="C35" s="13">
        <v>4165</v>
      </c>
      <c r="D35" s="26" t="s">
        <v>198</v>
      </c>
      <c r="E35" s="232" t="s">
        <v>205</v>
      </c>
      <c r="F35" s="17"/>
      <c r="G35" s="15">
        <v>584017.84</v>
      </c>
      <c r="H35" s="18">
        <f t="shared" si="0"/>
        <v>75188.099999999977</v>
      </c>
    </row>
    <row r="36" spans="1:8" ht="23.25">
      <c r="A36" s="226"/>
      <c r="B36" s="12"/>
      <c r="C36" s="20">
        <v>4166</v>
      </c>
      <c r="D36" s="27" t="s">
        <v>206</v>
      </c>
      <c r="E36" s="232" t="s">
        <v>207</v>
      </c>
      <c r="F36" s="17"/>
      <c r="G36" s="15">
        <v>17690</v>
      </c>
      <c r="H36" s="18">
        <f t="shared" si="0"/>
        <v>57498.099999999977</v>
      </c>
    </row>
    <row r="37" spans="1:8" ht="15.75">
      <c r="A37" s="11"/>
      <c r="B37" s="189">
        <v>40883</v>
      </c>
      <c r="C37" s="210"/>
      <c r="D37" s="191" t="s">
        <v>39</v>
      </c>
      <c r="E37" s="211" t="s">
        <v>40</v>
      </c>
      <c r="F37" s="265">
        <v>35000</v>
      </c>
      <c r="G37" s="160"/>
      <c r="H37" s="18">
        <f t="shared" si="0"/>
        <v>92498.099999999977</v>
      </c>
    </row>
    <row r="38" spans="1:8" ht="15.75">
      <c r="A38" s="11"/>
      <c r="B38" s="189"/>
      <c r="C38" s="213"/>
      <c r="D38" s="191" t="s">
        <v>41</v>
      </c>
      <c r="E38" s="211" t="s">
        <v>42</v>
      </c>
      <c r="F38" s="212">
        <v>27614</v>
      </c>
      <c r="G38" s="160"/>
      <c r="H38" s="18">
        <f t="shared" si="0"/>
        <v>120112.09999999998</v>
      </c>
    </row>
    <row r="39" spans="1:8" ht="15.75">
      <c r="A39" s="11"/>
      <c r="B39" s="189"/>
      <c r="C39" s="213"/>
      <c r="D39" s="191" t="s">
        <v>13</v>
      </c>
      <c r="E39" s="211" t="s">
        <v>43</v>
      </c>
      <c r="F39" s="212">
        <v>50000</v>
      </c>
      <c r="G39" s="160"/>
      <c r="H39" s="18">
        <f t="shared" si="0"/>
        <v>170112.09999999998</v>
      </c>
    </row>
    <row r="40" spans="1:8" ht="15.75">
      <c r="A40" s="11"/>
      <c r="B40" s="189">
        <v>40884</v>
      </c>
      <c r="C40" s="213"/>
      <c r="D40" s="191" t="s">
        <v>14</v>
      </c>
      <c r="E40" s="211" t="s">
        <v>44</v>
      </c>
      <c r="F40" s="212">
        <v>70000</v>
      </c>
      <c r="G40" s="160"/>
      <c r="H40" s="18">
        <f t="shared" si="0"/>
        <v>240112.09999999998</v>
      </c>
    </row>
    <row r="41" spans="1:8" ht="15.75">
      <c r="A41" s="11"/>
      <c r="B41" s="189"/>
      <c r="C41" s="213"/>
      <c r="D41" s="191" t="s">
        <v>14</v>
      </c>
      <c r="E41" s="211" t="s">
        <v>45</v>
      </c>
      <c r="F41" s="212">
        <v>18235.599999999999</v>
      </c>
      <c r="G41" s="160"/>
      <c r="H41" s="18">
        <f t="shared" si="0"/>
        <v>258347.69999999998</v>
      </c>
    </row>
    <row r="42" spans="1:8" ht="15.75">
      <c r="A42" s="11"/>
      <c r="B42" s="199"/>
      <c r="C42" s="214"/>
      <c r="D42" s="191" t="s">
        <v>13</v>
      </c>
      <c r="E42" s="211" t="s">
        <v>44</v>
      </c>
      <c r="F42" s="215">
        <v>25000</v>
      </c>
      <c r="G42" s="175"/>
      <c r="H42" s="18">
        <f t="shared" si="0"/>
        <v>283347.69999999995</v>
      </c>
    </row>
    <row r="43" spans="1:8" ht="15.75">
      <c r="A43" s="226"/>
      <c r="B43" s="12">
        <v>40884</v>
      </c>
      <c r="C43" s="13">
        <v>4167</v>
      </c>
      <c r="D43" s="40" t="s">
        <v>17</v>
      </c>
      <c r="E43" s="41" t="s">
        <v>17</v>
      </c>
      <c r="F43" s="17"/>
      <c r="G43" s="15">
        <v>0</v>
      </c>
      <c r="H43" s="18">
        <f t="shared" si="0"/>
        <v>283347.69999999995</v>
      </c>
    </row>
    <row r="44" spans="1:8" ht="23.25">
      <c r="A44" s="226"/>
      <c r="B44" s="12"/>
      <c r="C44" s="20">
        <v>4168</v>
      </c>
      <c r="D44" s="26" t="s">
        <v>208</v>
      </c>
      <c r="E44" s="232" t="s">
        <v>209</v>
      </c>
      <c r="F44" s="17"/>
      <c r="G44" s="15">
        <v>50000</v>
      </c>
      <c r="H44" s="18">
        <f t="shared" si="0"/>
        <v>233347.69999999995</v>
      </c>
    </row>
    <row r="45" spans="1:8" ht="15.75">
      <c r="A45" s="226"/>
      <c r="B45" s="12"/>
      <c r="C45" s="20"/>
      <c r="D45" s="26" t="s">
        <v>274</v>
      </c>
      <c r="E45" s="35" t="s">
        <v>381</v>
      </c>
      <c r="F45" s="17"/>
      <c r="G45" s="256">
        <v>35000</v>
      </c>
      <c r="H45" s="18">
        <f t="shared" si="0"/>
        <v>198347.69999999995</v>
      </c>
    </row>
    <row r="46" spans="1:8" ht="15.75">
      <c r="A46" s="11"/>
      <c r="B46" s="199">
        <v>40885</v>
      </c>
      <c r="C46" s="214"/>
      <c r="D46" s="191" t="s">
        <v>14</v>
      </c>
      <c r="E46" s="216" t="s">
        <v>45</v>
      </c>
      <c r="F46" s="215">
        <v>50000</v>
      </c>
      <c r="G46" s="175"/>
      <c r="H46" s="18">
        <f t="shared" si="0"/>
        <v>248347.69999999995</v>
      </c>
    </row>
    <row r="47" spans="1:8" ht="15.75">
      <c r="A47" s="11"/>
      <c r="B47" s="199"/>
      <c r="C47" s="214"/>
      <c r="D47" s="191" t="s">
        <v>13</v>
      </c>
      <c r="E47" s="216" t="s">
        <v>45</v>
      </c>
      <c r="F47" s="215">
        <v>40000</v>
      </c>
      <c r="G47" s="175"/>
      <c r="H47" s="18">
        <f t="shared" si="0"/>
        <v>288347.69999999995</v>
      </c>
    </row>
    <row r="48" spans="1:8" ht="15.75">
      <c r="A48" s="11"/>
      <c r="B48" s="199"/>
      <c r="C48" s="214"/>
      <c r="D48" s="191" t="s">
        <v>14</v>
      </c>
      <c r="E48" s="216" t="s">
        <v>45</v>
      </c>
      <c r="F48" s="215">
        <v>60000</v>
      </c>
      <c r="G48" s="175"/>
      <c r="H48" s="18">
        <f t="shared" si="0"/>
        <v>348347.69999999995</v>
      </c>
    </row>
    <row r="49" spans="1:8" ht="15.75">
      <c r="A49" s="226"/>
      <c r="B49" s="12">
        <v>40885</v>
      </c>
      <c r="C49" s="13">
        <v>4169</v>
      </c>
      <c r="D49" s="26" t="s">
        <v>210</v>
      </c>
      <c r="E49" s="25" t="s">
        <v>211</v>
      </c>
      <c r="F49" s="17"/>
      <c r="G49" s="15">
        <v>302863.52</v>
      </c>
      <c r="H49" s="18">
        <f t="shared" si="0"/>
        <v>45484.179999999935</v>
      </c>
    </row>
    <row r="50" spans="1:8" ht="15.75">
      <c r="A50" s="226"/>
      <c r="B50" s="12"/>
      <c r="C50" s="13"/>
      <c r="D50" s="233" t="s">
        <v>11</v>
      </c>
      <c r="E50" s="234" t="s">
        <v>212</v>
      </c>
      <c r="F50" s="229"/>
      <c r="G50" s="15">
        <v>5834.41</v>
      </c>
      <c r="H50" s="18">
        <f t="shared" si="0"/>
        <v>39649.769999999931</v>
      </c>
    </row>
    <row r="51" spans="1:8" ht="15.75">
      <c r="A51" s="11"/>
      <c r="B51" s="199">
        <v>40886</v>
      </c>
      <c r="C51" s="214"/>
      <c r="D51" s="191" t="s">
        <v>13</v>
      </c>
      <c r="E51" s="216" t="s">
        <v>388</v>
      </c>
      <c r="F51" s="215">
        <v>111968.5</v>
      </c>
      <c r="G51" s="175"/>
      <c r="H51" s="18">
        <f t="shared" si="0"/>
        <v>151618.26999999993</v>
      </c>
    </row>
    <row r="52" spans="1:8" ht="15.75">
      <c r="A52" s="11"/>
      <c r="B52" s="199"/>
      <c r="C52" s="214"/>
      <c r="D52" s="191" t="s">
        <v>14</v>
      </c>
      <c r="E52" s="216" t="s">
        <v>46</v>
      </c>
      <c r="F52" s="215">
        <v>65000</v>
      </c>
      <c r="G52" s="175"/>
      <c r="H52" s="18">
        <f t="shared" si="0"/>
        <v>216618.26999999993</v>
      </c>
    </row>
    <row r="53" spans="1:8" ht="15.75">
      <c r="A53" s="11"/>
      <c r="B53" s="199"/>
      <c r="C53" s="214"/>
      <c r="D53" s="191" t="s">
        <v>28</v>
      </c>
      <c r="E53" s="216" t="s">
        <v>29</v>
      </c>
      <c r="F53" s="215">
        <v>2610</v>
      </c>
      <c r="G53" s="175"/>
      <c r="H53" s="18">
        <f t="shared" si="0"/>
        <v>219228.26999999993</v>
      </c>
    </row>
    <row r="54" spans="1:8" ht="15.75">
      <c r="A54" s="11"/>
      <c r="B54" s="199"/>
      <c r="C54" s="214"/>
      <c r="D54" s="191" t="s">
        <v>14</v>
      </c>
      <c r="E54" s="216" t="s">
        <v>29</v>
      </c>
      <c r="F54" s="215">
        <v>450</v>
      </c>
      <c r="G54" s="175"/>
      <c r="H54" s="18">
        <f t="shared" si="0"/>
        <v>219678.26999999993</v>
      </c>
    </row>
    <row r="55" spans="1:8" ht="15.75">
      <c r="A55" s="11"/>
      <c r="B55" s="199"/>
      <c r="C55" s="214"/>
      <c r="D55" s="191" t="s">
        <v>13</v>
      </c>
      <c r="E55" s="216" t="s">
        <v>29</v>
      </c>
      <c r="F55" s="215">
        <v>10440</v>
      </c>
      <c r="G55" s="175"/>
      <c r="H55" s="18">
        <f t="shared" si="0"/>
        <v>230118.26999999993</v>
      </c>
    </row>
    <row r="56" spans="1:8" ht="15.75">
      <c r="A56" s="11"/>
      <c r="B56" s="199"/>
      <c r="C56" s="214"/>
      <c r="D56" s="191" t="s">
        <v>13</v>
      </c>
      <c r="E56" s="216" t="s">
        <v>47</v>
      </c>
      <c r="F56" s="215">
        <v>70000</v>
      </c>
      <c r="G56" s="175"/>
      <c r="H56" s="18">
        <f t="shared" si="0"/>
        <v>300118.2699999999</v>
      </c>
    </row>
    <row r="57" spans="1:8" ht="15.75">
      <c r="A57" s="11"/>
      <c r="B57" s="199"/>
      <c r="C57" s="214"/>
      <c r="D57" s="191" t="s">
        <v>14</v>
      </c>
      <c r="E57" s="216" t="s">
        <v>47</v>
      </c>
      <c r="F57" s="215">
        <v>45000</v>
      </c>
      <c r="G57" s="175"/>
      <c r="H57" s="18">
        <f t="shared" si="0"/>
        <v>345118.2699999999</v>
      </c>
    </row>
    <row r="58" spans="1:8" ht="15.75">
      <c r="A58" s="11"/>
      <c r="B58" s="199"/>
      <c r="C58" s="214"/>
      <c r="D58" s="191" t="s">
        <v>13</v>
      </c>
      <c r="E58" s="216" t="s">
        <v>48</v>
      </c>
      <c r="F58" s="215">
        <v>4012</v>
      </c>
      <c r="G58" s="175"/>
      <c r="H58" s="18">
        <f t="shared" si="0"/>
        <v>349130.2699999999</v>
      </c>
    </row>
    <row r="59" spans="1:8" ht="15.75">
      <c r="A59" s="11"/>
      <c r="B59" s="199"/>
      <c r="C59" s="214"/>
      <c r="D59" s="191" t="s">
        <v>14</v>
      </c>
      <c r="E59" s="216" t="s">
        <v>47</v>
      </c>
      <c r="F59" s="215">
        <v>100000</v>
      </c>
      <c r="G59" s="175"/>
      <c r="H59" s="18">
        <f t="shared" si="0"/>
        <v>449130.2699999999</v>
      </c>
    </row>
    <row r="60" spans="1:8" ht="15.75">
      <c r="A60" s="11"/>
      <c r="B60" s="199"/>
      <c r="C60" s="214"/>
      <c r="D60" s="191" t="s">
        <v>13</v>
      </c>
      <c r="E60" s="216" t="s">
        <v>49</v>
      </c>
      <c r="F60" s="215">
        <v>21178.5</v>
      </c>
      <c r="G60" s="175"/>
      <c r="H60" s="18">
        <f t="shared" si="0"/>
        <v>470308.7699999999</v>
      </c>
    </row>
    <row r="61" spans="1:8" ht="15.75">
      <c r="A61" s="11"/>
      <c r="B61" s="199"/>
      <c r="C61" s="214"/>
      <c r="D61" s="191" t="s">
        <v>13</v>
      </c>
      <c r="E61" s="216" t="s">
        <v>47</v>
      </c>
      <c r="F61" s="215">
        <v>627.4</v>
      </c>
      <c r="G61" s="175"/>
      <c r="H61" s="18">
        <f t="shared" si="0"/>
        <v>470936.16999999993</v>
      </c>
    </row>
    <row r="62" spans="1:8" ht="15.75">
      <c r="A62" s="11"/>
      <c r="B62" s="199"/>
      <c r="C62" s="214"/>
      <c r="D62" s="191" t="s">
        <v>14</v>
      </c>
      <c r="E62" s="216" t="s">
        <v>50</v>
      </c>
      <c r="F62" s="215">
        <v>38540</v>
      </c>
      <c r="G62" s="175"/>
      <c r="H62" s="18">
        <f t="shared" si="0"/>
        <v>509476.16999999993</v>
      </c>
    </row>
    <row r="63" spans="1:8" ht="15.75">
      <c r="A63" s="11"/>
      <c r="B63" s="199"/>
      <c r="C63" s="214"/>
      <c r="D63" s="191" t="s">
        <v>13</v>
      </c>
      <c r="E63" s="216" t="s">
        <v>51</v>
      </c>
      <c r="F63" s="215">
        <v>150000</v>
      </c>
      <c r="G63" s="175"/>
      <c r="H63" s="18">
        <f t="shared" si="0"/>
        <v>659476.16999999993</v>
      </c>
    </row>
    <row r="64" spans="1:8" ht="15.75">
      <c r="A64" s="226"/>
      <c r="B64" s="12">
        <v>40886</v>
      </c>
      <c r="C64" s="20">
        <v>4170</v>
      </c>
      <c r="D64" s="235" t="s">
        <v>213</v>
      </c>
      <c r="E64" s="25" t="s">
        <v>214</v>
      </c>
      <c r="F64" s="17"/>
      <c r="G64" s="15">
        <v>28934</v>
      </c>
      <c r="H64" s="18">
        <f t="shared" si="0"/>
        <v>630542.16999999993</v>
      </c>
    </row>
    <row r="65" spans="1:8" ht="15.75">
      <c r="A65" s="226"/>
      <c r="B65" s="12"/>
      <c r="C65" s="13">
        <v>4171</v>
      </c>
      <c r="D65" s="235" t="s">
        <v>213</v>
      </c>
      <c r="E65" s="25" t="s">
        <v>215</v>
      </c>
      <c r="F65" s="17"/>
      <c r="G65" s="15">
        <v>18056</v>
      </c>
      <c r="H65" s="18">
        <f t="shared" si="0"/>
        <v>612486.16999999993</v>
      </c>
    </row>
    <row r="66" spans="1:8" ht="15.75">
      <c r="A66" s="226"/>
      <c r="B66" s="12"/>
      <c r="C66" s="20">
        <v>4172</v>
      </c>
      <c r="D66" s="236" t="s">
        <v>213</v>
      </c>
      <c r="E66" s="25" t="s">
        <v>216</v>
      </c>
      <c r="F66" s="17"/>
      <c r="G66" s="15">
        <v>34197</v>
      </c>
      <c r="H66" s="18">
        <f t="shared" si="0"/>
        <v>578289.16999999993</v>
      </c>
    </row>
    <row r="67" spans="1:8" ht="15.75">
      <c r="A67" s="226"/>
      <c r="B67" s="12"/>
      <c r="C67" s="13">
        <v>4173</v>
      </c>
      <c r="D67" s="26" t="s">
        <v>217</v>
      </c>
      <c r="E67" s="24" t="s">
        <v>218</v>
      </c>
      <c r="F67" s="229"/>
      <c r="G67" s="15">
        <v>18868.169999999998</v>
      </c>
      <c r="H67" s="18">
        <f t="shared" si="0"/>
        <v>559420.99999999988</v>
      </c>
    </row>
    <row r="68" spans="1:8" ht="15.75">
      <c r="A68" s="226"/>
      <c r="B68" s="12"/>
      <c r="C68" s="20">
        <v>4174</v>
      </c>
      <c r="D68" s="21" t="s">
        <v>217</v>
      </c>
      <c r="E68" s="24" t="s">
        <v>218</v>
      </c>
      <c r="F68" s="229"/>
      <c r="G68" s="15">
        <v>29470.5</v>
      </c>
      <c r="H68" s="18">
        <f t="shared" si="0"/>
        <v>529950.49999999988</v>
      </c>
    </row>
    <row r="69" spans="1:8" ht="15.75">
      <c r="A69" s="226"/>
      <c r="B69" s="12"/>
      <c r="C69" s="13">
        <v>4175</v>
      </c>
      <c r="D69" s="26" t="s">
        <v>217</v>
      </c>
      <c r="E69" s="237" t="s">
        <v>219</v>
      </c>
      <c r="F69" s="229"/>
      <c r="G69" s="15">
        <v>51889.279999999999</v>
      </c>
      <c r="H69" s="18">
        <f t="shared" si="0"/>
        <v>478061.21999999986</v>
      </c>
    </row>
    <row r="70" spans="1:8" ht="15.75">
      <c r="A70" s="226"/>
      <c r="B70" s="12"/>
      <c r="C70" s="20">
        <v>4176</v>
      </c>
      <c r="D70" s="21" t="s">
        <v>217</v>
      </c>
      <c r="E70" s="25" t="s">
        <v>220</v>
      </c>
      <c r="F70" s="17"/>
      <c r="G70" s="15">
        <v>52360.7</v>
      </c>
      <c r="H70" s="18">
        <f t="shared" si="0"/>
        <v>425700.51999999984</v>
      </c>
    </row>
    <row r="71" spans="1:8" ht="15.75">
      <c r="A71" s="226"/>
      <c r="B71" s="12"/>
      <c r="C71" s="20"/>
      <c r="D71" s="233" t="s">
        <v>11</v>
      </c>
      <c r="E71" s="234" t="s">
        <v>212</v>
      </c>
      <c r="F71" s="17"/>
      <c r="G71" s="15"/>
      <c r="H71" s="18">
        <f t="shared" ref="H71:H134" si="1">H70+F71-G71</f>
        <v>425700.51999999984</v>
      </c>
    </row>
    <row r="72" spans="1:8" ht="26.25">
      <c r="A72" s="226"/>
      <c r="B72" s="12">
        <v>40886</v>
      </c>
      <c r="C72" s="13">
        <v>4177</v>
      </c>
      <c r="D72" s="26" t="s">
        <v>221</v>
      </c>
      <c r="E72" s="29" t="s">
        <v>222</v>
      </c>
      <c r="F72" s="229"/>
      <c r="G72" s="15">
        <v>508135.24</v>
      </c>
      <c r="H72" s="18">
        <f t="shared" si="1"/>
        <v>-82434.720000000147</v>
      </c>
    </row>
    <row r="73" spans="1:8" ht="15.75">
      <c r="A73" s="11"/>
      <c r="B73" s="199">
        <v>40887</v>
      </c>
      <c r="C73" s="214"/>
      <c r="D73" s="191" t="s">
        <v>14</v>
      </c>
      <c r="E73" s="216" t="s">
        <v>25</v>
      </c>
      <c r="F73" s="215">
        <v>15000</v>
      </c>
      <c r="G73" s="175"/>
      <c r="H73" s="18">
        <f t="shared" si="1"/>
        <v>-67434.720000000147</v>
      </c>
    </row>
    <row r="74" spans="1:8" ht="15.75">
      <c r="A74" s="11"/>
      <c r="B74" s="199"/>
      <c r="C74" s="214"/>
      <c r="D74" s="191" t="s">
        <v>13</v>
      </c>
      <c r="E74" s="216" t="s">
        <v>52</v>
      </c>
      <c r="F74" s="215">
        <v>35000</v>
      </c>
      <c r="G74" s="175"/>
      <c r="H74" s="18">
        <f t="shared" si="1"/>
        <v>-32434.720000000147</v>
      </c>
    </row>
    <row r="75" spans="1:8" ht="15.75">
      <c r="A75" s="11"/>
      <c r="B75" s="199"/>
      <c r="C75" s="214"/>
      <c r="D75" s="191" t="s">
        <v>14</v>
      </c>
      <c r="E75" s="216" t="s">
        <v>54</v>
      </c>
      <c r="F75" s="215">
        <v>53000</v>
      </c>
      <c r="G75" s="175"/>
      <c r="H75" s="18">
        <f t="shared" si="1"/>
        <v>20565.279999999853</v>
      </c>
    </row>
    <row r="76" spans="1:8" ht="15.75">
      <c r="A76" s="11"/>
      <c r="B76" s="199"/>
      <c r="C76" s="214"/>
      <c r="D76" s="191" t="s">
        <v>14</v>
      </c>
      <c r="E76" s="216" t="s">
        <v>53</v>
      </c>
      <c r="F76" s="215">
        <v>60856</v>
      </c>
      <c r="G76" s="175"/>
      <c r="H76" s="18">
        <f t="shared" si="1"/>
        <v>81421.279999999853</v>
      </c>
    </row>
    <row r="77" spans="1:8" ht="15.75">
      <c r="A77" s="11"/>
      <c r="B77" s="199"/>
      <c r="C77" s="214"/>
      <c r="D77" s="191" t="s">
        <v>13</v>
      </c>
      <c r="E77" s="216" t="s">
        <v>55</v>
      </c>
      <c r="F77" s="215">
        <v>150000</v>
      </c>
      <c r="G77" s="175"/>
      <c r="H77" s="18">
        <f t="shared" si="1"/>
        <v>231421.27999999985</v>
      </c>
    </row>
    <row r="78" spans="1:8" ht="15.75">
      <c r="A78" s="11"/>
      <c r="B78" s="199"/>
      <c r="C78" s="214"/>
      <c r="D78" s="191" t="s">
        <v>14</v>
      </c>
      <c r="E78" s="216" t="s">
        <v>56</v>
      </c>
      <c r="F78" s="215">
        <v>50000</v>
      </c>
      <c r="G78" s="175"/>
      <c r="H78" s="18">
        <f t="shared" si="1"/>
        <v>281421.27999999985</v>
      </c>
    </row>
    <row r="79" spans="1:8" ht="15.75">
      <c r="A79" s="11"/>
      <c r="B79" s="199"/>
      <c r="C79" s="214"/>
      <c r="D79" s="191" t="s">
        <v>13</v>
      </c>
      <c r="E79" s="216" t="s">
        <v>56</v>
      </c>
      <c r="F79" s="215">
        <v>80000</v>
      </c>
      <c r="G79" s="175"/>
      <c r="H79" s="18">
        <f t="shared" si="1"/>
        <v>361421.27999999985</v>
      </c>
    </row>
    <row r="80" spans="1:8" ht="15.75">
      <c r="A80" s="11"/>
      <c r="B80" s="199"/>
      <c r="C80" s="214"/>
      <c r="D80" s="191" t="s">
        <v>14</v>
      </c>
      <c r="E80" s="216" t="s">
        <v>57</v>
      </c>
      <c r="F80" s="215">
        <v>93500</v>
      </c>
      <c r="G80" s="175"/>
      <c r="H80" s="18">
        <f t="shared" si="1"/>
        <v>454921.27999999985</v>
      </c>
    </row>
    <row r="81" spans="1:8" ht="24.75">
      <c r="A81" s="226"/>
      <c r="B81" s="12">
        <v>40889</v>
      </c>
      <c r="C81" s="20">
        <v>4178</v>
      </c>
      <c r="D81" s="27" t="s">
        <v>223</v>
      </c>
      <c r="E81" s="25" t="s">
        <v>224</v>
      </c>
      <c r="F81" s="17"/>
      <c r="G81" s="15">
        <v>5667.76</v>
      </c>
      <c r="H81" s="18">
        <f t="shared" si="1"/>
        <v>449253.51999999984</v>
      </c>
    </row>
    <row r="82" spans="1:8" ht="15.75">
      <c r="A82" s="226"/>
      <c r="B82" s="12"/>
      <c r="C82" s="13">
        <v>4179</v>
      </c>
      <c r="D82" s="27" t="s">
        <v>225</v>
      </c>
      <c r="E82" s="25" t="s">
        <v>226</v>
      </c>
      <c r="F82" s="17"/>
      <c r="G82" s="15">
        <v>10300</v>
      </c>
      <c r="H82" s="18">
        <f t="shared" si="1"/>
        <v>438953.51999999984</v>
      </c>
    </row>
    <row r="83" spans="1:8" ht="15.75">
      <c r="A83" s="11"/>
      <c r="B83" s="199">
        <v>40890</v>
      </c>
      <c r="C83" s="214"/>
      <c r="D83" s="191" t="s">
        <v>13</v>
      </c>
      <c r="E83" s="216" t="s">
        <v>53</v>
      </c>
      <c r="F83" s="215">
        <v>9354</v>
      </c>
      <c r="G83" s="175"/>
      <c r="H83" s="18">
        <f t="shared" si="1"/>
        <v>448307.51999999984</v>
      </c>
    </row>
    <row r="84" spans="1:8" ht="15.75">
      <c r="A84" s="11"/>
      <c r="B84" s="199"/>
      <c r="C84" s="214"/>
      <c r="D84" s="191" t="s">
        <v>14</v>
      </c>
      <c r="E84" s="216" t="s">
        <v>58</v>
      </c>
      <c r="F84" s="215">
        <v>50000</v>
      </c>
      <c r="G84" s="175"/>
      <c r="H84" s="18">
        <f t="shared" si="1"/>
        <v>498307.51999999984</v>
      </c>
    </row>
    <row r="85" spans="1:8" ht="15.75">
      <c r="A85" s="11"/>
      <c r="B85" s="199"/>
      <c r="C85" s="214"/>
      <c r="D85" s="191" t="s">
        <v>13</v>
      </c>
      <c r="E85" s="216" t="s">
        <v>58</v>
      </c>
      <c r="F85" s="215">
        <v>80000</v>
      </c>
      <c r="G85" s="175"/>
      <c r="H85" s="18">
        <f t="shared" si="1"/>
        <v>578307.51999999979</v>
      </c>
    </row>
    <row r="86" spans="1:8" ht="15.75">
      <c r="A86" s="11"/>
      <c r="B86" s="199"/>
      <c r="C86" s="214"/>
      <c r="D86" s="191" t="s">
        <v>41</v>
      </c>
      <c r="E86" s="216" t="s">
        <v>44</v>
      </c>
      <c r="F86" s="215">
        <v>5850</v>
      </c>
      <c r="G86" s="175"/>
      <c r="H86" s="18">
        <f t="shared" si="1"/>
        <v>584157.51999999979</v>
      </c>
    </row>
    <row r="87" spans="1:8" ht="15.75">
      <c r="A87" s="11"/>
      <c r="B87" s="199"/>
      <c r="C87" s="214"/>
      <c r="D87" s="191" t="s">
        <v>41</v>
      </c>
      <c r="E87" s="216" t="s">
        <v>59</v>
      </c>
      <c r="F87" s="215">
        <v>26195</v>
      </c>
      <c r="G87" s="175"/>
      <c r="H87" s="18">
        <f t="shared" si="1"/>
        <v>610352.51999999979</v>
      </c>
    </row>
    <row r="88" spans="1:8" ht="15.75">
      <c r="A88" s="11"/>
      <c r="B88" s="199"/>
      <c r="C88" s="214"/>
      <c r="D88" s="191" t="s">
        <v>14</v>
      </c>
      <c r="E88" s="216" t="s">
        <v>58</v>
      </c>
      <c r="F88" s="215">
        <v>60000</v>
      </c>
      <c r="G88" s="175"/>
      <c r="H88" s="18">
        <f t="shared" si="1"/>
        <v>670352.51999999979</v>
      </c>
    </row>
    <row r="89" spans="1:8" ht="15.75">
      <c r="A89" s="226"/>
      <c r="B89" s="12">
        <v>40890</v>
      </c>
      <c r="C89" s="20">
        <v>4180</v>
      </c>
      <c r="D89" s="235" t="s">
        <v>213</v>
      </c>
      <c r="E89" s="25" t="s">
        <v>227</v>
      </c>
      <c r="F89" s="17"/>
      <c r="G89" s="15">
        <v>9354</v>
      </c>
      <c r="H89" s="18">
        <f t="shared" si="1"/>
        <v>660998.51999999979</v>
      </c>
    </row>
    <row r="90" spans="1:8" ht="15.75">
      <c r="A90" s="226"/>
      <c r="B90" s="12"/>
      <c r="C90" s="13">
        <v>4181</v>
      </c>
      <c r="D90" s="26" t="s">
        <v>228</v>
      </c>
      <c r="E90" s="28" t="s">
        <v>229</v>
      </c>
      <c r="F90" s="17"/>
      <c r="G90" s="15">
        <v>3125.76</v>
      </c>
      <c r="H90" s="18">
        <f t="shared" si="1"/>
        <v>657872.75999999978</v>
      </c>
    </row>
    <row r="91" spans="1:8" ht="15.75">
      <c r="A91" s="226"/>
      <c r="B91" s="12"/>
      <c r="C91" s="20">
        <v>4182</v>
      </c>
      <c r="D91" s="238" t="s">
        <v>228</v>
      </c>
      <c r="E91" s="28" t="s">
        <v>230</v>
      </c>
      <c r="F91" s="17"/>
      <c r="G91" s="15">
        <v>6690.24</v>
      </c>
      <c r="H91" s="18">
        <f t="shared" si="1"/>
        <v>651182.51999999979</v>
      </c>
    </row>
    <row r="92" spans="1:8" ht="15.75">
      <c r="A92" s="226"/>
      <c r="B92" s="12"/>
      <c r="C92" s="13">
        <v>4183</v>
      </c>
      <c r="D92" s="238" t="s">
        <v>228</v>
      </c>
      <c r="E92" s="28" t="s">
        <v>231</v>
      </c>
      <c r="F92" s="17"/>
      <c r="G92" s="15">
        <v>8018.46</v>
      </c>
      <c r="H92" s="18">
        <f t="shared" si="1"/>
        <v>643164.05999999982</v>
      </c>
    </row>
    <row r="93" spans="1:8" ht="15.75">
      <c r="A93" s="226"/>
      <c r="B93" s="12"/>
      <c r="C93" s="20">
        <v>4184</v>
      </c>
      <c r="D93" s="238" t="s">
        <v>228</v>
      </c>
      <c r="E93" s="28" t="s">
        <v>232</v>
      </c>
      <c r="F93" s="17"/>
      <c r="G93" s="15">
        <v>4727.1000000000004</v>
      </c>
      <c r="H93" s="18">
        <f t="shared" si="1"/>
        <v>638436.95999999985</v>
      </c>
    </row>
    <row r="94" spans="1:8" ht="24.75">
      <c r="A94" s="226"/>
      <c r="B94" s="31"/>
      <c r="C94" s="13">
        <v>4185</v>
      </c>
      <c r="D94" s="26" t="s">
        <v>221</v>
      </c>
      <c r="E94" s="25" t="s">
        <v>233</v>
      </c>
      <c r="F94" s="32"/>
      <c r="G94" s="15">
        <v>526818.86</v>
      </c>
      <c r="H94" s="18">
        <f t="shared" si="1"/>
        <v>111618.09999999986</v>
      </c>
    </row>
    <row r="95" spans="1:8" ht="15.75">
      <c r="A95" s="11"/>
      <c r="B95" s="199">
        <v>40891</v>
      </c>
      <c r="C95" s="214"/>
      <c r="D95" s="191" t="s">
        <v>13</v>
      </c>
      <c r="E95" s="216" t="s">
        <v>29</v>
      </c>
      <c r="F95" s="215">
        <v>40000</v>
      </c>
      <c r="G95" s="175"/>
      <c r="H95" s="18">
        <f t="shared" si="1"/>
        <v>151618.09999999986</v>
      </c>
    </row>
    <row r="96" spans="1:8" ht="15.75">
      <c r="A96" s="11"/>
      <c r="B96" s="199"/>
      <c r="C96" s="214"/>
      <c r="D96" s="191" t="s">
        <v>13</v>
      </c>
      <c r="E96" s="216" t="s">
        <v>60</v>
      </c>
      <c r="F96" s="215">
        <v>110000</v>
      </c>
      <c r="G96" s="175"/>
      <c r="H96" s="18">
        <f t="shared" si="1"/>
        <v>261618.09999999986</v>
      </c>
    </row>
    <row r="97" spans="1:8" ht="15.75">
      <c r="A97" s="11"/>
      <c r="B97" s="199"/>
      <c r="C97" s="214"/>
      <c r="D97" s="191" t="s">
        <v>14</v>
      </c>
      <c r="E97" s="216" t="s">
        <v>29</v>
      </c>
      <c r="F97" s="215">
        <v>50000</v>
      </c>
      <c r="G97" s="175"/>
      <c r="H97" s="18">
        <f t="shared" si="1"/>
        <v>311618.09999999986</v>
      </c>
    </row>
    <row r="98" spans="1:8" ht="15.75">
      <c r="A98" s="11"/>
      <c r="B98" s="199"/>
      <c r="C98" s="214"/>
      <c r="D98" s="191" t="s">
        <v>13</v>
      </c>
      <c r="E98" s="216" t="s">
        <v>61</v>
      </c>
      <c r="F98" s="215">
        <v>105000</v>
      </c>
      <c r="G98" s="175"/>
      <c r="H98" s="18">
        <f t="shared" si="1"/>
        <v>416618.09999999986</v>
      </c>
    </row>
    <row r="99" spans="1:8" ht="30">
      <c r="A99" s="11"/>
      <c r="B99" s="199"/>
      <c r="C99" s="214"/>
      <c r="D99" s="191" t="s">
        <v>14</v>
      </c>
      <c r="E99" s="216" t="s">
        <v>387</v>
      </c>
      <c r="F99" s="215">
        <v>100000</v>
      </c>
      <c r="G99" s="175"/>
      <c r="H99" s="18">
        <f t="shared" si="1"/>
        <v>516618.09999999986</v>
      </c>
    </row>
    <row r="100" spans="1:8" ht="15.75">
      <c r="A100" s="11"/>
      <c r="B100" s="199"/>
      <c r="C100" s="214"/>
      <c r="D100" s="191" t="s">
        <v>13</v>
      </c>
      <c r="E100" s="216" t="s">
        <v>61</v>
      </c>
      <c r="F100" s="215">
        <v>100000</v>
      </c>
      <c r="G100" s="175"/>
      <c r="H100" s="18">
        <f t="shared" si="1"/>
        <v>616618.09999999986</v>
      </c>
    </row>
    <row r="101" spans="1:8" ht="15.75">
      <c r="A101" s="11"/>
      <c r="B101" s="199"/>
      <c r="C101" s="214"/>
      <c r="D101" s="191" t="s">
        <v>13</v>
      </c>
      <c r="E101" s="216" t="s">
        <v>48</v>
      </c>
      <c r="F101" s="215">
        <v>1232.4000000000001</v>
      </c>
      <c r="G101" s="175"/>
      <c r="H101" s="18">
        <f t="shared" si="1"/>
        <v>617850.49999999988</v>
      </c>
    </row>
    <row r="102" spans="1:8" ht="15.75">
      <c r="A102" s="11"/>
      <c r="B102" s="199"/>
      <c r="C102" s="214"/>
      <c r="D102" s="191" t="s">
        <v>14</v>
      </c>
      <c r="E102" s="216" t="s">
        <v>48</v>
      </c>
      <c r="F102" s="215">
        <v>570</v>
      </c>
      <c r="G102" s="175"/>
      <c r="H102" s="18">
        <f t="shared" si="1"/>
        <v>618420.49999999988</v>
      </c>
    </row>
    <row r="103" spans="1:8" ht="15.75">
      <c r="A103" s="226"/>
      <c r="B103" s="33">
        <v>40891</v>
      </c>
      <c r="C103" s="20">
        <v>4186</v>
      </c>
      <c r="D103" s="239" t="s">
        <v>234</v>
      </c>
      <c r="E103" s="25" t="s">
        <v>235</v>
      </c>
      <c r="F103" s="32"/>
      <c r="G103" s="15">
        <v>760</v>
      </c>
      <c r="H103" s="18">
        <f t="shared" si="1"/>
        <v>617660.49999999988</v>
      </c>
    </row>
    <row r="104" spans="1:8" ht="15.75">
      <c r="A104" s="226"/>
      <c r="B104" s="33"/>
      <c r="C104" s="13">
        <v>4187</v>
      </c>
      <c r="D104" s="239" t="s">
        <v>234</v>
      </c>
      <c r="E104" s="25" t="s">
        <v>236</v>
      </c>
      <c r="F104" s="32"/>
      <c r="G104" s="15">
        <v>1857</v>
      </c>
      <c r="H104" s="18">
        <f t="shared" si="1"/>
        <v>615803.49999999988</v>
      </c>
    </row>
    <row r="105" spans="1:8" ht="15.75">
      <c r="A105" s="226"/>
      <c r="B105" s="33"/>
      <c r="C105" s="20">
        <v>4188</v>
      </c>
      <c r="D105" s="239" t="s">
        <v>234</v>
      </c>
      <c r="E105" s="25" t="s">
        <v>237</v>
      </c>
      <c r="F105" s="32"/>
      <c r="G105" s="15">
        <v>2379</v>
      </c>
      <c r="H105" s="18">
        <f t="shared" si="1"/>
        <v>613424.49999999988</v>
      </c>
    </row>
    <row r="106" spans="1:8" ht="15.75">
      <c r="A106" s="226"/>
      <c r="B106" s="31"/>
      <c r="C106" s="13">
        <v>4189</v>
      </c>
      <c r="D106" s="239" t="s">
        <v>234</v>
      </c>
      <c r="E106" s="25" t="s">
        <v>238</v>
      </c>
      <c r="F106" s="229"/>
      <c r="G106" s="15">
        <v>1154</v>
      </c>
      <c r="H106" s="18">
        <f t="shared" si="1"/>
        <v>612270.49999999988</v>
      </c>
    </row>
    <row r="107" spans="1:8" ht="15.75">
      <c r="A107" s="226"/>
      <c r="B107" s="31"/>
      <c r="C107" s="20">
        <v>4190</v>
      </c>
      <c r="D107" s="239" t="s">
        <v>239</v>
      </c>
      <c r="E107" s="232" t="s">
        <v>240</v>
      </c>
      <c r="F107" s="32"/>
      <c r="G107" s="228">
        <v>6310.33</v>
      </c>
      <c r="H107" s="18">
        <f t="shared" si="1"/>
        <v>605960.16999999993</v>
      </c>
    </row>
    <row r="108" spans="1:8" ht="24.75">
      <c r="A108" s="226"/>
      <c r="B108" s="12"/>
      <c r="C108" s="13">
        <v>4191</v>
      </c>
      <c r="D108" s="26" t="s">
        <v>241</v>
      </c>
      <c r="E108" s="24" t="s">
        <v>242</v>
      </c>
      <c r="F108" s="17"/>
      <c r="G108" s="15">
        <v>3004.4</v>
      </c>
      <c r="H108" s="18">
        <f t="shared" si="1"/>
        <v>602955.7699999999</v>
      </c>
    </row>
    <row r="109" spans="1:8" ht="15.75">
      <c r="A109" s="226"/>
      <c r="B109" s="12"/>
      <c r="C109" s="20">
        <v>4192</v>
      </c>
      <c r="D109" s="26" t="s">
        <v>198</v>
      </c>
      <c r="E109" s="24" t="s">
        <v>243</v>
      </c>
      <c r="F109" s="17"/>
      <c r="G109" s="15">
        <v>594398.21</v>
      </c>
      <c r="H109" s="18">
        <f t="shared" si="1"/>
        <v>8557.5599999999395</v>
      </c>
    </row>
    <row r="110" spans="1:8" ht="15.75">
      <c r="A110" s="11"/>
      <c r="B110" s="199">
        <v>40892</v>
      </c>
      <c r="C110" s="214"/>
      <c r="D110" s="191" t="s">
        <v>14</v>
      </c>
      <c r="E110" s="216" t="s">
        <v>48</v>
      </c>
      <c r="F110" s="215">
        <v>60000</v>
      </c>
      <c r="G110" s="175"/>
      <c r="H110" s="18">
        <f t="shared" si="1"/>
        <v>68557.559999999939</v>
      </c>
    </row>
    <row r="111" spans="1:8" ht="15.75">
      <c r="A111" s="11"/>
      <c r="B111" s="199"/>
      <c r="C111" s="214"/>
      <c r="D111" s="191" t="s">
        <v>13</v>
      </c>
      <c r="E111" s="216" t="s">
        <v>48</v>
      </c>
      <c r="F111" s="215">
        <v>75000</v>
      </c>
      <c r="G111" s="175"/>
      <c r="H111" s="18">
        <f t="shared" si="1"/>
        <v>143557.55999999994</v>
      </c>
    </row>
    <row r="112" spans="1:8" ht="15.75">
      <c r="A112" s="11"/>
      <c r="B112" s="199"/>
      <c r="C112" s="214"/>
      <c r="D112" s="191" t="s">
        <v>13</v>
      </c>
      <c r="E112" s="216" t="s">
        <v>63</v>
      </c>
      <c r="F112" s="215">
        <v>3058.5</v>
      </c>
      <c r="G112" s="175"/>
      <c r="H112" s="18">
        <f t="shared" si="1"/>
        <v>146616.05999999994</v>
      </c>
    </row>
    <row r="113" spans="1:8" ht="15.75">
      <c r="A113" s="11"/>
      <c r="B113" s="199"/>
      <c r="C113" s="214"/>
      <c r="D113" s="191" t="s">
        <v>13</v>
      </c>
      <c r="E113" s="216" t="s">
        <v>386</v>
      </c>
      <c r="F113" s="215">
        <v>45000</v>
      </c>
      <c r="G113" s="188"/>
      <c r="H113" s="18">
        <f t="shared" si="1"/>
        <v>191616.05999999994</v>
      </c>
    </row>
    <row r="114" spans="1:8" ht="15.75">
      <c r="A114" s="11"/>
      <c r="B114" s="199"/>
      <c r="C114" s="214"/>
      <c r="D114" s="191" t="s">
        <v>13</v>
      </c>
      <c r="E114" s="216" t="s">
        <v>48</v>
      </c>
      <c r="F114" s="215">
        <v>5000</v>
      </c>
      <c r="G114" s="175"/>
      <c r="H114" s="18">
        <f t="shared" si="1"/>
        <v>196616.05999999994</v>
      </c>
    </row>
    <row r="115" spans="1:8" ht="15.75">
      <c r="A115" s="11"/>
      <c r="B115" s="199">
        <v>40893</v>
      </c>
      <c r="C115" s="214"/>
      <c r="D115" s="191" t="s">
        <v>14</v>
      </c>
      <c r="E115" s="216" t="s">
        <v>63</v>
      </c>
      <c r="F115" s="215">
        <v>80000</v>
      </c>
      <c r="G115" s="175"/>
      <c r="H115" s="18">
        <f t="shared" si="1"/>
        <v>276616.05999999994</v>
      </c>
    </row>
    <row r="116" spans="1:8" ht="15.75">
      <c r="A116" s="11"/>
      <c r="B116" s="199"/>
      <c r="C116" s="214"/>
      <c r="D116" s="191" t="s">
        <v>28</v>
      </c>
      <c r="E116" s="216" t="s">
        <v>64</v>
      </c>
      <c r="F116" s="215">
        <v>1980</v>
      </c>
      <c r="G116" s="175"/>
      <c r="H116" s="18">
        <f t="shared" si="1"/>
        <v>278596.05999999994</v>
      </c>
    </row>
    <row r="117" spans="1:8" ht="15.75">
      <c r="A117" s="11"/>
      <c r="B117" s="199"/>
      <c r="C117" s="214"/>
      <c r="D117" s="191" t="s">
        <v>14</v>
      </c>
      <c r="E117" s="216" t="s">
        <v>64</v>
      </c>
      <c r="F117" s="215">
        <v>7920</v>
      </c>
      <c r="G117" s="175"/>
      <c r="H117" s="18">
        <f t="shared" si="1"/>
        <v>286516.05999999994</v>
      </c>
    </row>
    <row r="118" spans="1:8" ht="15.75">
      <c r="A118" s="11"/>
      <c r="B118" s="199"/>
      <c r="C118" s="214"/>
      <c r="D118" s="191" t="s">
        <v>13</v>
      </c>
      <c r="E118" s="216" t="s">
        <v>63</v>
      </c>
      <c r="F118" s="215">
        <v>60000</v>
      </c>
      <c r="G118" s="175"/>
      <c r="H118" s="18">
        <f t="shared" si="1"/>
        <v>346516.05999999994</v>
      </c>
    </row>
    <row r="119" spans="1:8" ht="24.75">
      <c r="A119" s="226"/>
      <c r="B119" s="12">
        <v>40893</v>
      </c>
      <c r="C119" s="13">
        <v>4193</v>
      </c>
      <c r="D119" s="26" t="s">
        <v>244</v>
      </c>
      <c r="E119" s="24" t="s">
        <v>245</v>
      </c>
      <c r="F119" s="17"/>
      <c r="G119" s="15">
        <v>4658.5600000000004</v>
      </c>
      <c r="H119" s="18">
        <f t="shared" si="1"/>
        <v>341857.49999999994</v>
      </c>
    </row>
    <row r="120" spans="1:8" ht="24.75">
      <c r="A120" s="226"/>
      <c r="B120" s="12"/>
      <c r="C120" s="20">
        <v>4194</v>
      </c>
      <c r="D120" s="26" t="s">
        <v>221</v>
      </c>
      <c r="E120" s="25" t="s">
        <v>246</v>
      </c>
      <c r="F120" s="17"/>
      <c r="G120" s="15">
        <v>525324.29</v>
      </c>
      <c r="H120" s="18">
        <f t="shared" si="1"/>
        <v>-183466.7900000001</v>
      </c>
    </row>
    <row r="121" spans="1:8" ht="15.75">
      <c r="A121" s="11"/>
      <c r="B121" s="199">
        <v>40894</v>
      </c>
      <c r="C121" s="214"/>
      <c r="D121" s="191" t="s">
        <v>14</v>
      </c>
      <c r="E121" s="216" t="s">
        <v>65</v>
      </c>
      <c r="F121" s="215">
        <v>80000</v>
      </c>
      <c r="G121" s="175"/>
      <c r="H121" s="18">
        <f t="shared" si="1"/>
        <v>-103466.7900000001</v>
      </c>
    </row>
    <row r="122" spans="1:8" ht="15.75">
      <c r="A122" s="11"/>
      <c r="B122" s="199"/>
      <c r="C122" s="214"/>
      <c r="D122" s="191" t="s">
        <v>13</v>
      </c>
      <c r="E122" s="216" t="s">
        <v>66</v>
      </c>
      <c r="F122" s="215">
        <v>57250</v>
      </c>
      <c r="G122" s="175"/>
      <c r="H122" s="18">
        <f t="shared" si="1"/>
        <v>-46216.790000000095</v>
      </c>
    </row>
    <row r="123" spans="1:8" ht="15.75">
      <c r="A123" s="11"/>
      <c r="B123" s="199"/>
      <c r="C123" s="214"/>
      <c r="D123" s="191" t="s">
        <v>14</v>
      </c>
      <c r="E123" s="216" t="s">
        <v>67</v>
      </c>
      <c r="F123" s="215">
        <v>58876.5</v>
      </c>
      <c r="G123" s="175"/>
      <c r="H123" s="18">
        <f t="shared" si="1"/>
        <v>12659.709999999905</v>
      </c>
    </row>
    <row r="124" spans="1:8" ht="15.75">
      <c r="A124" s="11"/>
      <c r="B124" s="199"/>
      <c r="C124" s="217"/>
      <c r="D124" s="191" t="s">
        <v>41</v>
      </c>
      <c r="E124" s="216" t="s">
        <v>68</v>
      </c>
      <c r="F124" s="215">
        <v>5060</v>
      </c>
      <c r="G124" s="175"/>
      <c r="H124" s="18">
        <f t="shared" si="1"/>
        <v>17719.709999999905</v>
      </c>
    </row>
    <row r="125" spans="1:8" ht="15.75">
      <c r="A125" s="11"/>
      <c r="B125" s="199"/>
      <c r="C125" s="214"/>
      <c r="D125" s="191" t="s">
        <v>14</v>
      </c>
      <c r="E125" s="216" t="s">
        <v>61</v>
      </c>
      <c r="F125" s="215">
        <v>8275.5</v>
      </c>
      <c r="G125" s="175"/>
      <c r="H125" s="18">
        <f t="shared" si="1"/>
        <v>25995.209999999905</v>
      </c>
    </row>
    <row r="126" spans="1:8" ht="15.75">
      <c r="A126" s="11"/>
      <c r="B126" s="199"/>
      <c r="C126" s="214"/>
      <c r="D126" s="191" t="s">
        <v>13</v>
      </c>
      <c r="E126" s="216" t="s">
        <v>68</v>
      </c>
      <c r="F126" s="215">
        <v>15645</v>
      </c>
      <c r="G126" s="175"/>
      <c r="H126" s="18">
        <f t="shared" si="1"/>
        <v>41640.209999999905</v>
      </c>
    </row>
    <row r="127" spans="1:8" ht="30">
      <c r="A127" s="11"/>
      <c r="B127" s="199"/>
      <c r="C127" s="214"/>
      <c r="D127" s="191" t="s">
        <v>13</v>
      </c>
      <c r="E127" s="216" t="s">
        <v>385</v>
      </c>
      <c r="F127" s="215">
        <v>100000</v>
      </c>
      <c r="G127" s="175"/>
      <c r="H127" s="18">
        <f t="shared" si="1"/>
        <v>141640.2099999999</v>
      </c>
    </row>
    <row r="128" spans="1:8" ht="15.75">
      <c r="A128" s="11"/>
      <c r="B128" s="200">
        <v>40896</v>
      </c>
      <c r="C128" s="218"/>
      <c r="D128" s="191" t="s">
        <v>41</v>
      </c>
      <c r="E128" s="216" t="s">
        <v>30</v>
      </c>
      <c r="F128" s="219">
        <v>25194</v>
      </c>
      <c r="G128" s="175"/>
      <c r="H128" s="18">
        <f t="shared" si="1"/>
        <v>166834.2099999999</v>
      </c>
    </row>
    <row r="129" spans="1:8" ht="15.75">
      <c r="A129" s="11"/>
      <c r="B129" s="199"/>
      <c r="C129" s="214"/>
      <c r="D129" s="191" t="s">
        <v>39</v>
      </c>
      <c r="E129" s="216" t="s">
        <v>68</v>
      </c>
      <c r="F129" s="215">
        <v>3558.2</v>
      </c>
      <c r="G129" s="175"/>
      <c r="H129" s="18">
        <f t="shared" si="1"/>
        <v>170392.40999999992</v>
      </c>
    </row>
    <row r="130" spans="1:8" ht="15.75">
      <c r="A130" s="11"/>
      <c r="B130" s="200"/>
      <c r="C130" s="218"/>
      <c r="D130" s="191" t="s">
        <v>41</v>
      </c>
      <c r="E130" s="216" t="s">
        <v>63</v>
      </c>
      <c r="F130" s="219">
        <v>3200</v>
      </c>
      <c r="G130" s="175"/>
      <c r="H130" s="18">
        <f t="shared" si="1"/>
        <v>173592.40999999992</v>
      </c>
    </row>
    <row r="131" spans="1:8" ht="15.75">
      <c r="A131" s="11"/>
      <c r="B131" s="200"/>
      <c r="C131" s="218"/>
      <c r="D131" s="191" t="s">
        <v>13</v>
      </c>
      <c r="E131" s="216" t="s">
        <v>70</v>
      </c>
      <c r="F131" s="219">
        <v>200000</v>
      </c>
      <c r="G131" s="175"/>
      <c r="H131" s="18">
        <f t="shared" si="1"/>
        <v>373592.40999999992</v>
      </c>
    </row>
    <row r="132" spans="1:8" ht="18.75">
      <c r="A132" s="11"/>
      <c r="B132" s="220"/>
      <c r="C132" s="218"/>
      <c r="D132" s="191" t="s">
        <v>14</v>
      </c>
      <c r="E132" s="216" t="s">
        <v>70</v>
      </c>
      <c r="F132" s="215">
        <v>250000</v>
      </c>
      <c r="G132" s="175"/>
      <c r="H132" s="18">
        <f t="shared" si="1"/>
        <v>623592.40999999992</v>
      </c>
    </row>
    <row r="133" spans="1:8" ht="24.75">
      <c r="A133" s="226"/>
      <c r="B133" s="12">
        <v>40896</v>
      </c>
      <c r="C133" s="13">
        <v>4195</v>
      </c>
      <c r="D133" s="26" t="s">
        <v>221</v>
      </c>
      <c r="E133" s="25" t="s">
        <v>247</v>
      </c>
      <c r="F133" s="17"/>
      <c r="G133" s="15">
        <v>523934.51</v>
      </c>
      <c r="H133" s="18">
        <f t="shared" si="1"/>
        <v>99657.899999999907</v>
      </c>
    </row>
    <row r="134" spans="1:8" ht="15.75">
      <c r="A134" s="226"/>
      <c r="B134" s="12"/>
      <c r="C134" s="20">
        <v>4196</v>
      </c>
      <c r="D134" s="26" t="s">
        <v>217</v>
      </c>
      <c r="E134" s="25" t="s">
        <v>248</v>
      </c>
      <c r="F134" s="17"/>
      <c r="G134" s="15">
        <v>53225.279999999999</v>
      </c>
      <c r="H134" s="18">
        <f t="shared" si="1"/>
        <v>46432.619999999908</v>
      </c>
    </row>
    <row r="135" spans="1:8" ht="15.75">
      <c r="A135" s="226"/>
      <c r="B135" s="12"/>
      <c r="C135" s="13">
        <v>4197</v>
      </c>
      <c r="D135" s="26" t="s">
        <v>217</v>
      </c>
      <c r="E135" s="25" t="s">
        <v>249</v>
      </c>
      <c r="F135" s="17"/>
      <c r="G135" s="15">
        <v>53163.72</v>
      </c>
      <c r="H135" s="18">
        <f t="shared" ref="H135:H198" si="2">H134+F135-G135</f>
        <v>-6731.1000000000931</v>
      </c>
    </row>
    <row r="136" spans="1:8" ht="15.75">
      <c r="A136" s="226"/>
      <c r="B136" s="12"/>
      <c r="C136" s="20">
        <v>4198</v>
      </c>
      <c r="D136" s="27" t="s">
        <v>217</v>
      </c>
      <c r="E136" s="35" t="s">
        <v>218</v>
      </c>
      <c r="F136" s="17"/>
      <c r="G136" s="15">
        <v>32221</v>
      </c>
      <c r="H136" s="18">
        <f t="shared" si="2"/>
        <v>-38952.100000000093</v>
      </c>
    </row>
    <row r="137" spans="1:8" ht="15.75">
      <c r="A137" s="226"/>
      <c r="B137" s="12"/>
      <c r="C137" s="13">
        <v>4199</v>
      </c>
      <c r="D137" s="26" t="s">
        <v>217</v>
      </c>
      <c r="E137" s="35" t="s">
        <v>218</v>
      </c>
      <c r="F137" s="17"/>
      <c r="G137" s="15">
        <v>17464.45</v>
      </c>
      <c r="H137" s="18">
        <f t="shared" si="2"/>
        <v>-56416.55000000009</v>
      </c>
    </row>
    <row r="138" spans="1:8" ht="15.75">
      <c r="A138" s="226"/>
      <c r="B138" s="12"/>
      <c r="C138" s="20">
        <v>4200</v>
      </c>
      <c r="D138" s="21" t="s">
        <v>217</v>
      </c>
      <c r="E138" s="163" t="s">
        <v>218</v>
      </c>
      <c r="F138" s="17"/>
      <c r="G138" s="15">
        <v>39867.18</v>
      </c>
      <c r="H138" s="18">
        <f t="shared" si="2"/>
        <v>-96283.730000000098</v>
      </c>
    </row>
    <row r="139" spans="1:8" ht="15.75">
      <c r="A139" s="11"/>
      <c r="B139" s="199">
        <v>40897</v>
      </c>
      <c r="C139" s="214"/>
      <c r="D139" s="191" t="s">
        <v>13</v>
      </c>
      <c r="E139" s="216" t="s">
        <v>71</v>
      </c>
      <c r="F139" s="215">
        <v>100000</v>
      </c>
      <c r="G139" s="175"/>
      <c r="H139" s="18">
        <f t="shared" si="2"/>
        <v>3716.2699999999022</v>
      </c>
    </row>
    <row r="140" spans="1:8" ht="15.75">
      <c r="A140" s="11"/>
      <c r="B140" s="199"/>
      <c r="C140" s="214"/>
      <c r="D140" s="191" t="s">
        <v>14</v>
      </c>
      <c r="E140" s="216" t="s">
        <v>71</v>
      </c>
      <c r="F140" s="215">
        <v>60000</v>
      </c>
      <c r="G140" s="175"/>
      <c r="H140" s="18">
        <f t="shared" si="2"/>
        <v>63716.269999999902</v>
      </c>
    </row>
    <row r="141" spans="1:8" ht="15.75">
      <c r="A141" s="11"/>
      <c r="B141" s="199"/>
      <c r="C141" s="214"/>
      <c r="D141" s="191" t="s">
        <v>13</v>
      </c>
      <c r="E141" s="216" t="s">
        <v>71</v>
      </c>
      <c r="F141" s="215">
        <v>100000</v>
      </c>
      <c r="G141" s="175"/>
      <c r="H141" s="18">
        <f t="shared" si="2"/>
        <v>163716.2699999999</v>
      </c>
    </row>
    <row r="142" spans="1:8" ht="15.75">
      <c r="A142" s="11"/>
      <c r="B142" s="199"/>
      <c r="C142" s="214"/>
      <c r="D142" s="191" t="s">
        <v>14</v>
      </c>
      <c r="E142" s="216" t="s">
        <v>71</v>
      </c>
      <c r="F142" s="215">
        <v>100000</v>
      </c>
      <c r="G142" s="175"/>
      <c r="H142" s="18">
        <f t="shared" si="2"/>
        <v>263716.2699999999</v>
      </c>
    </row>
    <row r="143" spans="1:8" ht="15.75">
      <c r="A143" s="11"/>
      <c r="B143" s="199"/>
      <c r="C143" s="214"/>
      <c r="D143" s="191" t="s">
        <v>13</v>
      </c>
      <c r="E143" s="216" t="s">
        <v>71</v>
      </c>
      <c r="F143" s="215">
        <v>100000</v>
      </c>
      <c r="G143" s="175"/>
      <c r="H143" s="18">
        <f t="shared" si="2"/>
        <v>363716.2699999999</v>
      </c>
    </row>
    <row r="144" spans="1:8" ht="15.75">
      <c r="A144" s="11"/>
      <c r="B144" s="199"/>
      <c r="C144" s="214"/>
      <c r="D144" s="191" t="s">
        <v>13</v>
      </c>
      <c r="E144" s="216" t="s">
        <v>71</v>
      </c>
      <c r="F144" s="215">
        <v>45000</v>
      </c>
      <c r="G144" s="175"/>
      <c r="H144" s="18">
        <f t="shared" si="2"/>
        <v>408716.2699999999</v>
      </c>
    </row>
    <row r="145" spans="1:8" ht="15.75">
      <c r="A145" s="11"/>
      <c r="B145" s="199"/>
      <c r="C145" s="214"/>
      <c r="D145" s="191" t="s">
        <v>14</v>
      </c>
      <c r="E145" s="216" t="s">
        <v>72</v>
      </c>
      <c r="F145" s="215">
        <v>95000</v>
      </c>
      <c r="G145" s="175"/>
      <c r="H145" s="18">
        <f t="shared" si="2"/>
        <v>503716.2699999999</v>
      </c>
    </row>
    <row r="146" spans="1:8" ht="15.75">
      <c r="A146" s="11"/>
      <c r="B146" s="199"/>
      <c r="C146" s="214"/>
      <c r="D146" s="191" t="s">
        <v>13</v>
      </c>
      <c r="E146" s="216" t="s">
        <v>72</v>
      </c>
      <c r="F146" s="215">
        <v>100000</v>
      </c>
      <c r="G146" s="175"/>
      <c r="H146" s="18">
        <f t="shared" si="2"/>
        <v>603716.2699999999</v>
      </c>
    </row>
    <row r="147" spans="1:8" ht="15.75">
      <c r="A147" s="226"/>
      <c r="B147" s="12">
        <v>40897</v>
      </c>
      <c r="C147" s="13">
        <v>4201</v>
      </c>
      <c r="D147" s="21" t="s">
        <v>198</v>
      </c>
      <c r="E147" s="25" t="s">
        <v>250</v>
      </c>
      <c r="F147" s="17"/>
      <c r="G147" s="15">
        <v>583190.91</v>
      </c>
      <c r="H147" s="18">
        <f t="shared" si="2"/>
        <v>20525.35999999987</v>
      </c>
    </row>
    <row r="148" spans="1:8" ht="15.75">
      <c r="A148" s="11"/>
      <c r="B148" s="199">
        <v>40898</v>
      </c>
      <c r="C148" s="214"/>
      <c r="D148" s="191" t="s">
        <v>14</v>
      </c>
      <c r="E148" s="216" t="s">
        <v>64</v>
      </c>
      <c r="F148" s="215">
        <v>60000</v>
      </c>
      <c r="G148" s="175"/>
      <c r="H148" s="18">
        <f t="shared" si="2"/>
        <v>80525.35999999987</v>
      </c>
    </row>
    <row r="149" spans="1:8" ht="15.75">
      <c r="A149" s="11"/>
      <c r="B149" s="199"/>
      <c r="C149" s="214"/>
      <c r="D149" s="191" t="s">
        <v>13</v>
      </c>
      <c r="E149" s="216" t="s">
        <v>64</v>
      </c>
      <c r="F149" s="215">
        <v>53000</v>
      </c>
      <c r="G149" s="175"/>
      <c r="H149" s="18">
        <f t="shared" si="2"/>
        <v>133525.35999999987</v>
      </c>
    </row>
    <row r="150" spans="1:8" ht="15.75">
      <c r="A150" s="11"/>
      <c r="B150" s="199"/>
      <c r="C150" s="214"/>
      <c r="D150" s="191" t="s">
        <v>14</v>
      </c>
      <c r="E150" s="216" t="s">
        <v>73</v>
      </c>
      <c r="F150" s="215">
        <v>63325</v>
      </c>
      <c r="G150" s="175"/>
      <c r="H150" s="18">
        <f t="shared" si="2"/>
        <v>196850.35999999987</v>
      </c>
    </row>
    <row r="151" spans="1:8" ht="15.75">
      <c r="A151" s="11"/>
      <c r="B151" s="199"/>
      <c r="C151" s="214"/>
      <c r="D151" s="191" t="s">
        <v>13</v>
      </c>
      <c r="E151" s="216" t="s">
        <v>74</v>
      </c>
      <c r="F151" s="215">
        <v>100000</v>
      </c>
      <c r="G151" s="175"/>
      <c r="H151" s="18">
        <f t="shared" si="2"/>
        <v>296850.35999999987</v>
      </c>
    </row>
    <row r="152" spans="1:8" ht="15.75">
      <c r="A152" s="11"/>
      <c r="B152" s="199"/>
      <c r="C152" s="214"/>
      <c r="D152" s="191" t="s">
        <v>14</v>
      </c>
      <c r="E152" s="216" t="s">
        <v>384</v>
      </c>
      <c r="F152" s="215">
        <v>130000</v>
      </c>
      <c r="G152" s="175"/>
      <c r="H152" s="18">
        <f t="shared" si="2"/>
        <v>426850.35999999987</v>
      </c>
    </row>
    <row r="153" spans="1:8" ht="15.75">
      <c r="A153" s="11"/>
      <c r="B153" s="199"/>
      <c r="C153" s="214"/>
      <c r="D153" s="191" t="s">
        <v>14</v>
      </c>
      <c r="E153" s="216" t="s">
        <v>184</v>
      </c>
      <c r="F153" s="215">
        <v>720</v>
      </c>
      <c r="G153" s="175"/>
      <c r="H153" s="18">
        <f t="shared" si="2"/>
        <v>427570.35999999987</v>
      </c>
    </row>
    <row r="154" spans="1:8" ht="15.75">
      <c r="A154" s="11"/>
      <c r="B154" s="199"/>
      <c r="C154" s="214"/>
      <c r="D154" s="191" t="s">
        <v>13</v>
      </c>
      <c r="E154" s="216" t="s">
        <v>73</v>
      </c>
      <c r="F154" s="215">
        <v>50000</v>
      </c>
      <c r="G154" s="175"/>
      <c r="H154" s="18">
        <f t="shared" si="2"/>
        <v>477570.35999999987</v>
      </c>
    </row>
    <row r="155" spans="1:8" ht="15.75">
      <c r="A155" s="226"/>
      <c r="B155" s="12">
        <v>40898</v>
      </c>
      <c r="C155" s="20">
        <v>4202</v>
      </c>
      <c r="D155" s="21" t="s">
        <v>251</v>
      </c>
      <c r="E155" s="60" t="s">
        <v>252</v>
      </c>
      <c r="F155" s="17"/>
      <c r="G155" s="15">
        <v>28600</v>
      </c>
      <c r="H155" s="18">
        <f t="shared" si="2"/>
        <v>448970.35999999987</v>
      </c>
    </row>
    <row r="156" spans="1:8" ht="26.25">
      <c r="A156" s="226"/>
      <c r="B156" s="12"/>
      <c r="C156" s="13">
        <v>4203</v>
      </c>
      <c r="D156" s="21" t="s">
        <v>206</v>
      </c>
      <c r="E156" s="37" t="s">
        <v>253</v>
      </c>
      <c r="F156" s="17"/>
      <c r="G156" s="15">
        <v>22620</v>
      </c>
      <c r="H156" s="18">
        <f t="shared" si="2"/>
        <v>426350.35999999987</v>
      </c>
    </row>
    <row r="157" spans="1:8" ht="24.75">
      <c r="A157" s="226"/>
      <c r="B157" s="12"/>
      <c r="C157" s="20">
        <v>4204</v>
      </c>
      <c r="D157" s="21" t="s">
        <v>221</v>
      </c>
      <c r="E157" s="22" t="s">
        <v>254</v>
      </c>
      <c r="F157" s="17"/>
      <c r="G157" s="15">
        <v>414886.88</v>
      </c>
      <c r="H157" s="18">
        <f t="shared" si="2"/>
        <v>11463.479999999865</v>
      </c>
    </row>
    <row r="158" spans="1:8" ht="15.75">
      <c r="A158" s="226"/>
      <c r="B158" s="12"/>
      <c r="C158" s="13">
        <v>4205</v>
      </c>
      <c r="D158" s="27" t="s">
        <v>217</v>
      </c>
      <c r="E158" s="25" t="s">
        <v>255</v>
      </c>
      <c r="F158" s="17"/>
      <c r="G158" s="15">
        <v>124638.08</v>
      </c>
      <c r="H158" s="18">
        <f t="shared" si="2"/>
        <v>-113174.60000000014</v>
      </c>
    </row>
    <row r="159" spans="1:8" ht="15.75">
      <c r="A159" s="226"/>
      <c r="B159" s="12"/>
      <c r="C159" s="20">
        <v>4206</v>
      </c>
      <c r="D159" s="21" t="s">
        <v>217</v>
      </c>
      <c r="E159" s="35" t="s">
        <v>256</v>
      </c>
      <c r="F159" s="17"/>
      <c r="G159" s="15">
        <v>67097.41</v>
      </c>
      <c r="H159" s="18">
        <f t="shared" si="2"/>
        <v>-180272.01000000013</v>
      </c>
    </row>
    <row r="160" spans="1:8" ht="15.75">
      <c r="A160" s="11"/>
      <c r="B160" s="199">
        <v>40899</v>
      </c>
      <c r="C160" s="221"/>
      <c r="D160" s="191" t="s">
        <v>14</v>
      </c>
      <c r="E160" s="216" t="s">
        <v>76</v>
      </c>
      <c r="F160" s="215">
        <v>7920</v>
      </c>
      <c r="G160" s="176"/>
      <c r="H160" s="18">
        <f t="shared" si="2"/>
        <v>-172352.01000000013</v>
      </c>
    </row>
    <row r="161" spans="1:8" ht="15.75">
      <c r="A161" s="11"/>
      <c r="B161" s="199"/>
      <c r="C161" s="214"/>
      <c r="D161" s="191" t="s">
        <v>41</v>
      </c>
      <c r="E161" s="216" t="s">
        <v>60</v>
      </c>
      <c r="F161" s="215">
        <v>29405</v>
      </c>
      <c r="G161" s="175"/>
      <c r="H161" s="18">
        <f t="shared" si="2"/>
        <v>-142947.01000000013</v>
      </c>
    </row>
    <row r="162" spans="1:8" ht="15.75">
      <c r="A162" s="11"/>
      <c r="B162" s="199"/>
      <c r="C162" s="214"/>
      <c r="D162" s="191" t="s">
        <v>13</v>
      </c>
      <c r="E162" s="216" t="s">
        <v>77</v>
      </c>
      <c r="F162" s="215">
        <v>100000</v>
      </c>
      <c r="G162" s="175"/>
      <c r="H162" s="18">
        <f t="shared" si="2"/>
        <v>-42947.010000000126</v>
      </c>
    </row>
    <row r="163" spans="1:8" ht="15.75">
      <c r="A163" s="11"/>
      <c r="B163" s="199"/>
      <c r="C163" s="214"/>
      <c r="D163" s="191" t="s">
        <v>14</v>
      </c>
      <c r="E163" s="216" t="s">
        <v>78</v>
      </c>
      <c r="F163" s="215">
        <v>112500</v>
      </c>
      <c r="G163" s="175"/>
      <c r="H163" s="18">
        <f t="shared" si="2"/>
        <v>69552.989999999874</v>
      </c>
    </row>
    <row r="164" spans="1:8" ht="15.75">
      <c r="A164" s="11"/>
      <c r="B164" s="199"/>
      <c r="C164" s="214"/>
      <c r="D164" s="191" t="s">
        <v>13</v>
      </c>
      <c r="E164" s="216" t="s">
        <v>74</v>
      </c>
      <c r="F164" s="215">
        <v>52055</v>
      </c>
      <c r="G164" s="175"/>
      <c r="H164" s="18">
        <f t="shared" si="2"/>
        <v>121607.98999999987</v>
      </c>
    </row>
    <row r="165" spans="1:8" ht="15.75">
      <c r="A165" s="11"/>
      <c r="B165" s="199"/>
      <c r="C165" s="214"/>
      <c r="D165" s="191" t="s">
        <v>14</v>
      </c>
      <c r="E165" s="216" t="s">
        <v>80</v>
      </c>
      <c r="F165" s="215">
        <v>859</v>
      </c>
      <c r="G165" s="175"/>
      <c r="H165" s="18">
        <f t="shared" si="2"/>
        <v>122466.98999999987</v>
      </c>
    </row>
    <row r="166" spans="1:8" ht="15.75">
      <c r="A166" s="226"/>
      <c r="B166" s="12">
        <v>40899</v>
      </c>
      <c r="C166" s="13">
        <v>4207</v>
      </c>
      <c r="D166" s="240" t="s">
        <v>17</v>
      </c>
      <c r="E166" s="41" t="s">
        <v>17</v>
      </c>
      <c r="F166" s="17"/>
      <c r="G166" s="15">
        <v>0</v>
      </c>
      <c r="H166" s="18">
        <f t="shared" si="2"/>
        <v>122466.98999999987</v>
      </c>
    </row>
    <row r="167" spans="1:8" ht="15.75">
      <c r="A167" s="226"/>
      <c r="B167" s="12"/>
      <c r="C167" s="20">
        <v>4208</v>
      </c>
      <c r="D167" s="21" t="s">
        <v>257</v>
      </c>
      <c r="E167" s="25" t="s">
        <v>258</v>
      </c>
      <c r="F167" s="17"/>
      <c r="G167" s="15">
        <v>4903.0600000000004</v>
      </c>
      <c r="H167" s="18">
        <f t="shared" si="2"/>
        <v>117563.92999999988</v>
      </c>
    </row>
    <row r="168" spans="1:8" ht="24.75">
      <c r="A168" s="226"/>
      <c r="B168" s="12"/>
      <c r="C168" s="13">
        <v>4209</v>
      </c>
      <c r="D168" s="21" t="s">
        <v>259</v>
      </c>
      <c r="E168" s="25" t="s">
        <v>260</v>
      </c>
      <c r="F168" s="17"/>
      <c r="G168" s="15">
        <v>16240</v>
      </c>
      <c r="H168" s="18">
        <f t="shared" si="2"/>
        <v>101323.92999999988</v>
      </c>
    </row>
    <row r="169" spans="1:8" ht="15.75">
      <c r="A169" s="226"/>
      <c r="B169" s="12"/>
      <c r="C169" s="20">
        <v>4210</v>
      </c>
      <c r="D169" s="21" t="s">
        <v>217</v>
      </c>
      <c r="E169" s="28" t="s">
        <v>261</v>
      </c>
      <c r="F169" s="17"/>
      <c r="G169" s="15">
        <v>53479.14</v>
      </c>
      <c r="H169" s="18">
        <f t="shared" si="2"/>
        <v>47844.789999999877</v>
      </c>
    </row>
    <row r="170" spans="1:8" ht="15.75">
      <c r="A170" s="226"/>
      <c r="B170" s="12"/>
      <c r="C170" s="13">
        <v>4211</v>
      </c>
      <c r="D170" s="21" t="s">
        <v>217</v>
      </c>
      <c r="E170" s="28" t="s">
        <v>262</v>
      </c>
      <c r="F170" s="17"/>
      <c r="G170" s="15">
        <v>52856</v>
      </c>
      <c r="H170" s="18">
        <f t="shared" si="2"/>
        <v>-5011.2100000001228</v>
      </c>
    </row>
    <row r="171" spans="1:8" ht="15.75">
      <c r="A171" s="226"/>
      <c r="B171" s="12"/>
      <c r="C171" s="20">
        <v>4212</v>
      </c>
      <c r="D171" s="21" t="s">
        <v>217</v>
      </c>
      <c r="E171" s="25" t="s">
        <v>263</v>
      </c>
      <c r="F171" s="17"/>
      <c r="G171" s="15">
        <v>25000</v>
      </c>
      <c r="H171" s="18">
        <f t="shared" si="2"/>
        <v>-30011.210000000123</v>
      </c>
    </row>
    <row r="172" spans="1:8" ht="15.75">
      <c r="A172" s="226"/>
      <c r="B172" s="12"/>
      <c r="C172" s="13">
        <v>4213</v>
      </c>
      <c r="D172" s="21" t="s">
        <v>217</v>
      </c>
      <c r="E172" s="25" t="s">
        <v>263</v>
      </c>
      <c r="F172" s="17"/>
      <c r="G172" s="15">
        <v>25000</v>
      </c>
      <c r="H172" s="18">
        <f t="shared" si="2"/>
        <v>-55011.210000000123</v>
      </c>
    </row>
    <row r="173" spans="1:8" ht="15.75">
      <c r="A173" s="226"/>
      <c r="B173" s="12"/>
      <c r="C173" s="20">
        <v>4214</v>
      </c>
      <c r="D173" s="21" t="s">
        <v>217</v>
      </c>
      <c r="E173" s="25" t="s">
        <v>263</v>
      </c>
      <c r="F173" s="17"/>
      <c r="G173" s="15">
        <v>25000</v>
      </c>
      <c r="H173" s="18">
        <f t="shared" si="2"/>
        <v>-80011.210000000123</v>
      </c>
    </row>
    <row r="174" spans="1:8" ht="15.75">
      <c r="A174" s="11"/>
      <c r="B174" s="199">
        <v>40900</v>
      </c>
      <c r="C174" s="214"/>
      <c r="D174" s="191" t="s">
        <v>13</v>
      </c>
      <c r="E174" s="216" t="s">
        <v>81</v>
      </c>
      <c r="F174" s="215">
        <v>63450</v>
      </c>
      <c r="G174" s="175"/>
      <c r="H174" s="18">
        <f t="shared" si="2"/>
        <v>-16561.210000000123</v>
      </c>
    </row>
    <row r="175" spans="1:8" ht="15.75">
      <c r="A175" s="11"/>
      <c r="B175" s="199"/>
      <c r="C175" s="214"/>
      <c r="D175" s="191" t="s">
        <v>14</v>
      </c>
      <c r="E175" s="216" t="s">
        <v>82</v>
      </c>
      <c r="F175" s="215">
        <v>155000</v>
      </c>
      <c r="G175" s="177"/>
      <c r="H175" s="18">
        <f t="shared" si="2"/>
        <v>138438.78999999986</v>
      </c>
    </row>
    <row r="176" spans="1:8" ht="15.75">
      <c r="A176" s="11"/>
      <c r="B176" s="199"/>
      <c r="C176" s="214"/>
      <c r="D176" s="191" t="s">
        <v>13</v>
      </c>
      <c r="E176" s="216" t="s">
        <v>79</v>
      </c>
      <c r="F176" s="215">
        <v>60000</v>
      </c>
      <c r="G176" s="177"/>
      <c r="H176" s="18">
        <f t="shared" si="2"/>
        <v>198438.78999999986</v>
      </c>
    </row>
    <row r="177" spans="1:8" ht="15.75">
      <c r="A177" s="11"/>
      <c r="B177" s="199"/>
      <c r="C177" s="214"/>
      <c r="D177" s="191" t="s">
        <v>14</v>
      </c>
      <c r="E177" s="216" t="s">
        <v>79</v>
      </c>
      <c r="F177" s="215">
        <v>100000</v>
      </c>
      <c r="G177" s="175"/>
      <c r="H177" s="18">
        <f t="shared" si="2"/>
        <v>298438.78999999986</v>
      </c>
    </row>
    <row r="178" spans="1:8" ht="15.75">
      <c r="A178" s="11"/>
      <c r="B178" s="199"/>
      <c r="C178" s="214"/>
      <c r="D178" s="191" t="s">
        <v>28</v>
      </c>
      <c r="E178" s="216" t="s">
        <v>76</v>
      </c>
      <c r="F178" s="215">
        <v>1980</v>
      </c>
      <c r="G178" s="175"/>
      <c r="H178" s="18">
        <f t="shared" si="2"/>
        <v>300418.78999999986</v>
      </c>
    </row>
    <row r="179" spans="1:8" ht="15.75">
      <c r="A179" s="11"/>
      <c r="B179" s="200"/>
      <c r="C179" s="218"/>
      <c r="D179" s="191" t="s">
        <v>41</v>
      </c>
      <c r="E179" s="216" t="s">
        <v>64</v>
      </c>
      <c r="F179" s="215">
        <v>41060.5</v>
      </c>
      <c r="G179" s="133"/>
      <c r="H179" s="18">
        <f t="shared" si="2"/>
        <v>341479.28999999986</v>
      </c>
    </row>
    <row r="180" spans="1:8" ht="15.75">
      <c r="A180" s="11"/>
      <c r="B180" s="200"/>
      <c r="C180" s="218"/>
      <c r="D180" s="191" t="s">
        <v>13</v>
      </c>
      <c r="E180" s="216" t="s">
        <v>83</v>
      </c>
      <c r="F180" s="215">
        <v>165480.5</v>
      </c>
      <c r="G180" s="133"/>
      <c r="H180" s="18">
        <f t="shared" si="2"/>
        <v>506959.78999999986</v>
      </c>
    </row>
    <row r="181" spans="1:8" ht="15.75">
      <c r="A181" s="11"/>
      <c r="B181" s="200"/>
      <c r="C181" s="218"/>
      <c r="D181" s="191" t="s">
        <v>13</v>
      </c>
      <c r="E181" s="216" t="s">
        <v>84</v>
      </c>
      <c r="F181" s="215">
        <v>76473.501999999993</v>
      </c>
      <c r="G181" s="133"/>
      <c r="H181" s="18">
        <f t="shared" si="2"/>
        <v>583433.2919999999</v>
      </c>
    </row>
    <row r="182" spans="1:8" ht="15.75">
      <c r="A182" s="226"/>
      <c r="B182" s="12">
        <v>40900</v>
      </c>
      <c r="C182" s="13">
        <v>4215</v>
      </c>
      <c r="D182" s="40" t="s">
        <v>17</v>
      </c>
      <c r="E182" s="41" t="s">
        <v>17</v>
      </c>
      <c r="F182" s="17"/>
      <c r="G182" s="15">
        <v>0</v>
      </c>
      <c r="H182" s="18">
        <f t="shared" si="2"/>
        <v>583433.2919999999</v>
      </c>
    </row>
    <row r="183" spans="1:8" ht="30">
      <c r="A183" s="226"/>
      <c r="B183" s="12"/>
      <c r="C183" s="20">
        <v>4216</v>
      </c>
      <c r="D183" s="21" t="s">
        <v>221</v>
      </c>
      <c r="E183" s="28" t="s">
        <v>264</v>
      </c>
      <c r="F183" s="17"/>
      <c r="G183" s="15">
        <v>527129.43000000005</v>
      </c>
      <c r="H183" s="18">
        <f t="shared" si="2"/>
        <v>56303.861999999848</v>
      </c>
    </row>
    <row r="184" spans="1:8" ht="15.75">
      <c r="A184" s="11"/>
      <c r="B184" s="200">
        <v>40901</v>
      </c>
      <c r="C184" s="218"/>
      <c r="D184" s="191" t="s">
        <v>14</v>
      </c>
      <c r="E184" s="216" t="s">
        <v>85</v>
      </c>
      <c r="F184" s="215">
        <v>100000</v>
      </c>
      <c r="G184" s="133"/>
      <c r="H184" s="18">
        <f t="shared" si="2"/>
        <v>156303.86199999985</v>
      </c>
    </row>
    <row r="185" spans="1:8" ht="15.75">
      <c r="A185" s="11"/>
      <c r="B185" s="200"/>
      <c r="C185" s="218"/>
      <c r="D185" s="191" t="s">
        <v>13</v>
      </c>
      <c r="E185" s="216" t="s">
        <v>86</v>
      </c>
      <c r="F185" s="215">
        <v>97876.5</v>
      </c>
      <c r="G185" s="133"/>
      <c r="H185" s="18">
        <f t="shared" si="2"/>
        <v>254180.36199999985</v>
      </c>
    </row>
    <row r="186" spans="1:8" ht="15.75">
      <c r="A186" s="11"/>
      <c r="B186" s="200"/>
      <c r="C186" s="218"/>
      <c r="D186" s="191" t="s">
        <v>14</v>
      </c>
      <c r="E186" s="216" t="s">
        <v>87</v>
      </c>
      <c r="F186" s="215">
        <v>86200</v>
      </c>
      <c r="G186" s="133"/>
      <c r="H186" s="18">
        <f t="shared" si="2"/>
        <v>340380.36199999985</v>
      </c>
    </row>
    <row r="187" spans="1:8" ht="15.75">
      <c r="A187" s="11"/>
      <c r="B187" s="200"/>
      <c r="C187" s="218"/>
      <c r="D187" s="191" t="s">
        <v>13</v>
      </c>
      <c r="E187" s="216" t="s">
        <v>85</v>
      </c>
      <c r="F187" s="215">
        <v>100000</v>
      </c>
      <c r="G187" s="133"/>
      <c r="H187" s="18">
        <f t="shared" si="2"/>
        <v>440380.36199999985</v>
      </c>
    </row>
    <row r="188" spans="1:8" ht="15.75">
      <c r="A188" s="11"/>
      <c r="B188" s="199"/>
      <c r="C188" s="214"/>
      <c r="D188" s="191" t="s">
        <v>14</v>
      </c>
      <c r="E188" s="216" t="s">
        <v>88</v>
      </c>
      <c r="F188" s="215">
        <v>92750</v>
      </c>
      <c r="G188" s="133"/>
      <c r="H188" s="18">
        <f t="shared" si="2"/>
        <v>533130.36199999985</v>
      </c>
    </row>
    <row r="189" spans="1:8" ht="15.75">
      <c r="A189" s="11"/>
      <c r="B189" s="199">
        <v>40903</v>
      </c>
      <c r="C189" s="214"/>
      <c r="D189" s="191" t="s">
        <v>13</v>
      </c>
      <c r="E189" s="216" t="s">
        <v>89</v>
      </c>
      <c r="F189" s="215">
        <v>90000</v>
      </c>
      <c r="G189" s="133"/>
      <c r="H189" s="18">
        <f t="shared" si="2"/>
        <v>623130.36199999985</v>
      </c>
    </row>
    <row r="190" spans="1:8" ht="15.75">
      <c r="A190" s="11"/>
      <c r="B190" s="199"/>
      <c r="C190" s="214"/>
      <c r="D190" s="191" t="s">
        <v>41</v>
      </c>
      <c r="E190" s="216" t="s">
        <v>90</v>
      </c>
      <c r="F190" s="215">
        <v>25278</v>
      </c>
      <c r="G190" s="133"/>
      <c r="H190" s="18">
        <f t="shared" si="2"/>
        <v>648408.36199999985</v>
      </c>
    </row>
    <row r="191" spans="1:8" ht="15.75">
      <c r="A191" s="11"/>
      <c r="B191" s="200"/>
      <c r="C191" s="218"/>
      <c r="D191" s="191" t="s">
        <v>41</v>
      </c>
      <c r="E191" s="216" t="s">
        <v>91</v>
      </c>
      <c r="F191" s="215">
        <v>26501</v>
      </c>
      <c r="G191" s="133"/>
      <c r="H191" s="18">
        <f t="shared" si="2"/>
        <v>674909.36199999985</v>
      </c>
    </row>
    <row r="192" spans="1:8" ht="15.75">
      <c r="A192" s="11"/>
      <c r="B192" s="200"/>
      <c r="C192" s="218"/>
      <c r="D192" s="191" t="s">
        <v>14</v>
      </c>
      <c r="E192" s="216" t="s">
        <v>89</v>
      </c>
      <c r="F192" s="215">
        <v>40000</v>
      </c>
      <c r="G192" s="133"/>
      <c r="H192" s="18">
        <f t="shared" si="2"/>
        <v>714909.36199999985</v>
      </c>
    </row>
    <row r="193" spans="1:8" ht="30">
      <c r="A193" s="226"/>
      <c r="B193" s="12">
        <v>40903</v>
      </c>
      <c r="C193" s="13">
        <v>4217</v>
      </c>
      <c r="D193" s="21" t="s">
        <v>221</v>
      </c>
      <c r="E193" s="28" t="s">
        <v>265</v>
      </c>
      <c r="F193" s="17"/>
      <c r="G193" s="15">
        <v>479705.93</v>
      </c>
      <c r="H193" s="18">
        <f t="shared" si="2"/>
        <v>235203.43199999986</v>
      </c>
    </row>
    <row r="194" spans="1:8" ht="36.75">
      <c r="A194" s="226"/>
      <c r="B194" s="12"/>
      <c r="C194" s="20">
        <v>4218</v>
      </c>
      <c r="D194" s="21" t="s">
        <v>266</v>
      </c>
      <c r="E194" s="25" t="s">
        <v>267</v>
      </c>
      <c r="F194" s="17"/>
      <c r="G194" s="15">
        <v>51203.69</v>
      </c>
      <c r="H194" s="18">
        <f t="shared" si="2"/>
        <v>183999.74199999985</v>
      </c>
    </row>
    <row r="195" spans="1:8" ht="15.75">
      <c r="A195" s="11"/>
      <c r="B195" s="200">
        <v>40904</v>
      </c>
      <c r="C195" s="218"/>
      <c r="D195" s="191" t="s">
        <v>13</v>
      </c>
      <c r="E195" s="216" t="s">
        <v>92</v>
      </c>
      <c r="F195" s="215">
        <v>65000</v>
      </c>
      <c r="G195" s="133"/>
      <c r="H195" s="18">
        <f t="shared" si="2"/>
        <v>248999.74199999985</v>
      </c>
    </row>
    <row r="196" spans="1:8" ht="15.75">
      <c r="A196" s="11"/>
      <c r="B196" s="200"/>
      <c r="C196" s="218"/>
      <c r="D196" s="191" t="s">
        <v>13</v>
      </c>
      <c r="E196" s="216" t="s">
        <v>93</v>
      </c>
      <c r="F196" s="215">
        <v>55000</v>
      </c>
      <c r="G196" s="133"/>
      <c r="H196" s="18">
        <f t="shared" si="2"/>
        <v>303999.74199999985</v>
      </c>
    </row>
    <row r="197" spans="1:8" ht="24.75">
      <c r="A197" s="226"/>
      <c r="B197" s="12">
        <v>41270</v>
      </c>
      <c r="C197" s="13">
        <v>4219</v>
      </c>
      <c r="D197" s="27" t="s">
        <v>268</v>
      </c>
      <c r="E197" s="22" t="s">
        <v>269</v>
      </c>
      <c r="F197" s="17"/>
      <c r="G197" s="15">
        <v>3477.68</v>
      </c>
      <c r="H197" s="18">
        <f t="shared" si="2"/>
        <v>300522.06199999986</v>
      </c>
    </row>
    <row r="198" spans="1:8" ht="15.75">
      <c r="A198" s="11"/>
      <c r="B198" s="200">
        <v>40905</v>
      </c>
      <c r="C198" s="218"/>
      <c r="D198" s="191" t="s">
        <v>14</v>
      </c>
      <c r="E198" s="216" t="s">
        <v>94</v>
      </c>
      <c r="F198" s="215">
        <v>70000</v>
      </c>
      <c r="G198" s="133"/>
      <c r="H198" s="18">
        <f t="shared" si="2"/>
        <v>370522.06199999986</v>
      </c>
    </row>
    <row r="199" spans="1:8" ht="15.75">
      <c r="A199" s="11"/>
      <c r="B199" s="200"/>
      <c r="C199" s="218"/>
      <c r="D199" s="191" t="s">
        <v>13</v>
      </c>
      <c r="E199" s="216" t="s">
        <v>94</v>
      </c>
      <c r="F199" s="215">
        <v>70000</v>
      </c>
      <c r="G199" s="133"/>
      <c r="H199" s="18">
        <f t="shared" ref="H199:H227" si="3">H198+F199-G199</f>
        <v>440522.06199999986</v>
      </c>
    </row>
    <row r="200" spans="1:8" ht="15.75">
      <c r="A200" s="11"/>
      <c r="B200" s="200"/>
      <c r="C200" s="218"/>
      <c r="D200" s="191" t="s">
        <v>14</v>
      </c>
      <c r="E200" s="216" t="s">
        <v>94</v>
      </c>
      <c r="F200" s="215">
        <v>60000</v>
      </c>
      <c r="G200" s="133"/>
      <c r="H200" s="18">
        <f t="shared" si="3"/>
        <v>500522.06199999986</v>
      </c>
    </row>
    <row r="201" spans="1:8" ht="15.75">
      <c r="A201" s="11"/>
      <c r="B201" s="200">
        <v>40906</v>
      </c>
      <c r="C201" s="218"/>
      <c r="D201" s="191" t="s">
        <v>95</v>
      </c>
      <c r="E201" s="216" t="s">
        <v>96</v>
      </c>
      <c r="F201" s="215">
        <v>12282</v>
      </c>
      <c r="G201" s="133"/>
      <c r="H201" s="18">
        <f t="shared" si="3"/>
        <v>512804.06199999986</v>
      </c>
    </row>
    <row r="202" spans="1:8" ht="15.75">
      <c r="A202" s="11"/>
      <c r="B202" s="200"/>
      <c r="C202" s="218"/>
      <c r="D202" s="191" t="s">
        <v>95</v>
      </c>
      <c r="E202" s="216" t="s">
        <v>96</v>
      </c>
      <c r="F202" s="215">
        <v>8188</v>
      </c>
      <c r="G202" s="133"/>
      <c r="H202" s="18">
        <f t="shared" si="3"/>
        <v>520992.06199999986</v>
      </c>
    </row>
    <row r="203" spans="1:8" ht="15.75">
      <c r="A203" s="11"/>
      <c r="B203" s="200"/>
      <c r="C203" s="218"/>
      <c r="D203" s="191" t="s">
        <v>14</v>
      </c>
      <c r="E203" s="216" t="s">
        <v>164</v>
      </c>
      <c r="F203" s="215">
        <v>2556</v>
      </c>
      <c r="G203" s="133"/>
      <c r="H203" s="18">
        <f t="shared" si="3"/>
        <v>523548.06199999986</v>
      </c>
    </row>
    <row r="204" spans="1:8" ht="24.75">
      <c r="A204" s="226"/>
      <c r="B204" s="12">
        <v>41272</v>
      </c>
      <c r="C204" s="20">
        <v>4220</v>
      </c>
      <c r="D204" s="26" t="s">
        <v>270</v>
      </c>
      <c r="E204" s="25" t="s">
        <v>271</v>
      </c>
      <c r="F204" s="17"/>
      <c r="G204" s="15">
        <v>15610.79</v>
      </c>
      <c r="H204" s="18">
        <f t="shared" si="3"/>
        <v>507937.27199999988</v>
      </c>
    </row>
    <row r="205" spans="1:8" ht="24.75">
      <c r="A205" s="226"/>
      <c r="B205" s="12"/>
      <c r="C205" s="13">
        <v>4221</v>
      </c>
      <c r="D205" s="26" t="s">
        <v>221</v>
      </c>
      <c r="E205" s="25" t="s">
        <v>272</v>
      </c>
      <c r="F205" s="17"/>
      <c r="G205" s="15">
        <v>482012.13</v>
      </c>
      <c r="H205" s="18">
        <f t="shared" si="3"/>
        <v>25925.141999999876</v>
      </c>
    </row>
    <row r="206" spans="1:8" ht="24.75">
      <c r="A206" s="226"/>
      <c r="B206" s="12"/>
      <c r="C206" s="20">
        <v>4222</v>
      </c>
      <c r="D206" s="26" t="s">
        <v>221</v>
      </c>
      <c r="E206" s="25" t="s">
        <v>273</v>
      </c>
      <c r="F206" s="17"/>
      <c r="G206" s="15">
        <v>492509.31</v>
      </c>
      <c r="H206" s="18">
        <f t="shared" si="3"/>
        <v>-466584.16800000012</v>
      </c>
    </row>
    <row r="207" spans="1:8" ht="15.75">
      <c r="A207" s="226"/>
      <c r="B207" s="12"/>
      <c r="C207" s="13"/>
      <c r="D207" s="26"/>
      <c r="E207" s="35"/>
      <c r="F207" s="17"/>
      <c r="G207" s="15"/>
      <c r="H207" s="18">
        <f t="shared" si="3"/>
        <v>-466584.16800000012</v>
      </c>
    </row>
    <row r="208" spans="1:8" ht="15.75">
      <c r="A208" s="226"/>
      <c r="B208" s="12"/>
      <c r="C208" s="20"/>
      <c r="D208" s="26" t="s">
        <v>274</v>
      </c>
      <c r="E208" s="241" t="s">
        <v>275</v>
      </c>
      <c r="F208" s="17"/>
      <c r="G208" s="15">
        <v>630.08000000000004</v>
      </c>
      <c r="H208" s="18">
        <f t="shared" si="3"/>
        <v>-467214.24800000014</v>
      </c>
    </row>
    <row r="209" spans="1:8" ht="15.75">
      <c r="A209" s="226"/>
      <c r="B209" s="12"/>
      <c r="C209" s="13"/>
      <c r="D209" s="242" t="s">
        <v>274</v>
      </c>
      <c r="E209" s="243" t="s">
        <v>276</v>
      </c>
      <c r="F209" s="17"/>
      <c r="G209" s="15">
        <v>126984.13</v>
      </c>
      <c r="H209" s="18">
        <f t="shared" si="3"/>
        <v>-594198.37800000014</v>
      </c>
    </row>
    <row r="210" spans="1:8" ht="15.75">
      <c r="A210" s="226"/>
      <c r="B210" s="12"/>
      <c r="C210" s="20"/>
      <c r="D210" s="242" t="s">
        <v>274</v>
      </c>
      <c r="E210" s="244" t="s">
        <v>277</v>
      </c>
      <c r="F210" s="17"/>
      <c r="G210" s="15">
        <v>6268.78</v>
      </c>
      <c r="H210" s="18">
        <f t="shared" si="3"/>
        <v>-600467.15800000017</v>
      </c>
    </row>
    <row r="211" spans="1:8" ht="15.75">
      <c r="A211" s="226"/>
      <c r="B211" s="12"/>
      <c r="C211" s="13"/>
      <c r="D211" s="242" t="s">
        <v>274</v>
      </c>
      <c r="E211" s="243" t="s">
        <v>278</v>
      </c>
      <c r="F211" s="17"/>
      <c r="G211" s="15">
        <v>214.625</v>
      </c>
      <c r="H211" s="18">
        <f t="shared" si="3"/>
        <v>-600681.78300000017</v>
      </c>
    </row>
    <row r="212" spans="1:8" ht="15.75">
      <c r="A212" s="226"/>
      <c r="B212" s="12"/>
      <c r="C212" s="20"/>
      <c r="D212" s="51" t="s">
        <v>274</v>
      </c>
      <c r="E212" s="245" t="s">
        <v>279</v>
      </c>
      <c r="F212" s="17"/>
      <c r="G212" s="15">
        <v>802.6</v>
      </c>
      <c r="H212" s="18">
        <f t="shared" si="3"/>
        <v>-601484.38300000015</v>
      </c>
    </row>
    <row r="213" spans="1:8" ht="15.75">
      <c r="A213" s="226"/>
      <c r="B213" s="12"/>
      <c r="C213" s="13"/>
      <c r="D213" s="51" t="s">
        <v>274</v>
      </c>
      <c r="E213" s="241" t="s">
        <v>280</v>
      </c>
      <c r="F213" s="17"/>
      <c r="G213" s="15">
        <v>406</v>
      </c>
      <c r="H213" s="18">
        <f t="shared" si="3"/>
        <v>-601890.38300000015</v>
      </c>
    </row>
    <row r="214" spans="1:8" ht="15.75">
      <c r="A214" s="226"/>
      <c r="B214" s="12"/>
      <c r="C214" s="13"/>
      <c r="D214" s="51" t="s">
        <v>11</v>
      </c>
      <c r="E214" s="241" t="s">
        <v>383</v>
      </c>
      <c r="F214" s="17"/>
      <c r="G214" s="15">
        <v>346.84</v>
      </c>
      <c r="H214" s="18">
        <f t="shared" si="3"/>
        <v>-602237.22300000011</v>
      </c>
    </row>
    <row r="215" spans="1:8" ht="15.75">
      <c r="A215" s="11"/>
      <c r="B215" s="200">
        <v>40907</v>
      </c>
      <c r="C215" s="218"/>
      <c r="D215" s="191" t="s">
        <v>39</v>
      </c>
      <c r="E215" s="216" t="s">
        <v>97</v>
      </c>
      <c r="F215" s="215">
        <v>3000</v>
      </c>
      <c r="G215" s="175"/>
      <c r="H215" s="18">
        <f t="shared" si="3"/>
        <v>-599237.22300000011</v>
      </c>
    </row>
    <row r="216" spans="1:8" ht="15.75">
      <c r="A216" s="11"/>
      <c r="B216" s="200"/>
      <c r="C216" s="218"/>
      <c r="D216" s="191" t="s">
        <v>14</v>
      </c>
      <c r="E216" s="216" t="s">
        <v>98</v>
      </c>
      <c r="F216" s="215">
        <v>40000</v>
      </c>
      <c r="G216" s="133"/>
      <c r="H216" s="18">
        <f t="shared" si="3"/>
        <v>-559237.22300000011</v>
      </c>
    </row>
    <row r="217" spans="1:8" ht="15.75">
      <c r="A217" s="11"/>
      <c r="B217" s="200"/>
      <c r="C217" s="218"/>
      <c r="D217" s="191" t="s">
        <v>13</v>
      </c>
      <c r="E217" s="216" t="s">
        <v>99</v>
      </c>
      <c r="F217" s="215">
        <v>2420</v>
      </c>
      <c r="G217" s="133"/>
      <c r="H217" s="18">
        <f t="shared" si="3"/>
        <v>-556817.22300000011</v>
      </c>
    </row>
    <row r="218" spans="1:8" ht="15.75">
      <c r="A218" s="11"/>
      <c r="B218" s="200"/>
      <c r="C218" s="218"/>
      <c r="D218" s="191" t="s">
        <v>14</v>
      </c>
      <c r="E218" s="216" t="s">
        <v>98</v>
      </c>
      <c r="F218" s="215">
        <v>60000</v>
      </c>
      <c r="G218" s="133"/>
      <c r="H218" s="18">
        <f t="shared" si="3"/>
        <v>-496817.22300000011</v>
      </c>
    </row>
    <row r="219" spans="1:8" ht="15.75">
      <c r="A219" s="11"/>
      <c r="B219" s="200"/>
      <c r="C219" s="218"/>
      <c r="D219" s="191" t="s">
        <v>13</v>
      </c>
      <c r="E219" s="216" t="s">
        <v>98</v>
      </c>
      <c r="F219" s="215">
        <v>70000</v>
      </c>
      <c r="G219" s="133"/>
      <c r="H219" s="18">
        <f t="shared" si="3"/>
        <v>-426817.22300000011</v>
      </c>
    </row>
    <row r="220" spans="1:8" ht="15.75">
      <c r="A220" s="11"/>
      <c r="B220" s="200"/>
      <c r="C220" s="218"/>
      <c r="D220" s="191" t="s">
        <v>14</v>
      </c>
      <c r="E220" s="216" t="s">
        <v>100</v>
      </c>
      <c r="F220" s="215">
        <v>48550</v>
      </c>
      <c r="G220" s="133"/>
      <c r="H220" s="18">
        <f t="shared" si="3"/>
        <v>-378267.22300000011</v>
      </c>
    </row>
    <row r="221" spans="1:8" ht="15.75">
      <c r="A221" s="11"/>
      <c r="B221" s="200"/>
      <c r="C221" s="218"/>
      <c r="D221" s="191" t="s">
        <v>14</v>
      </c>
      <c r="E221" s="216" t="s">
        <v>101</v>
      </c>
      <c r="F221" s="215">
        <v>53123.5</v>
      </c>
      <c r="G221" s="133"/>
      <c r="H221" s="18">
        <f t="shared" si="3"/>
        <v>-325143.72300000011</v>
      </c>
    </row>
    <row r="222" spans="1:8" ht="15.75">
      <c r="A222" s="11"/>
      <c r="B222" s="200"/>
      <c r="C222" s="218"/>
      <c r="D222" s="191" t="s">
        <v>14</v>
      </c>
      <c r="E222" s="216" t="s">
        <v>194</v>
      </c>
      <c r="F222" s="215">
        <v>155000</v>
      </c>
      <c r="G222" s="133"/>
      <c r="H222" s="18">
        <f t="shared" si="3"/>
        <v>-170143.72300000011</v>
      </c>
    </row>
    <row r="223" spans="1:8" ht="15.75">
      <c r="A223" s="11"/>
      <c r="B223" s="200"/>
      <c r="C223" s="218"/>
      <c r="D223" s="191" t="s">
        <v>14</v>
      </c>
      <c r="E223" s="216" t="s">
        <v>195</v>
      </c>
      <c r="F223" s="215">
        <v>100000</v>
      </c>
      <c r="G223" s="133"/>
      <c r="H223" s="18">
        <f t="shared" si="3"/>
        <v>-70143.723000000115</v>
      </c>
    </row>
    <row r="224" spans="1:8" ht="15.75">
      <c r="A224" s="11"/>
      <c r="B224" s="222">
        <v>40906</v>
      </c>
      <c r="D224" s="223" t="s">
        <v>14</v>
      </c>
      <c r="E224" s="119" t="s">
        <v>185</v>
      </c>
      <c r="F224" s="66">
        <v>86656</v>
      </c>
      <c r="G224" s="133"/>
      <c r="H224" s="18">
        <f t="shared" si="3"/>
        <v>16512.276999999885</v>
      </c>
    </row>
    <row r="225" spans="1:8" ht="15.75">
      <c r="A225" s="11"/>
      <c r="B225" s="102"/>
      <c r="C225" s="166"/>
      <c r="D225" s="65"/>
      <c r="E225" s="36"/>
      <c r="F225" s="23"/>
      <c r="G225" s="133"/>
      <c r="H225" s="18">
        <f t="shared" si="3"/>
        <v>16512.276999999885</v>
      </c>
    </row>
    <row r="226" spans="1:8" ht="15.75">
      <c r="A226" s="11"/>
      <c r="B226" s="102"/>
      <c r="C226" s="166"/>
      <c r="D226" s="65"/>
      <c r="E226" s="36"/>
      <c r="F226" s="23"/>
      <c r="G226" s="133"/>
      <c r="H226" s="18">
        <f t="shared" si="3"/>
        <v>16512.276999999885</v>
      </c>
    </row>
    <row r="227" spans="1:8" ht="18.75">
      <c r="A227" s="11"/>
      <c r="B227" s="102"/>
      <c r="C227" s="166"/>
      <c r="D227" s="65"/>
      <c r="E227" s="266" t="s">
        <v>16</v>
      </c>
      <c r="F227" s="158"/>
      <c r="G227" s="133"/>
      <c r="H227" s="267">
        <f t="shared" si="3"/>
        <v>16512.276999999885</v>
      </c>
    </row>
    <row r="228" spans="1:8">
      <c r="A228" s="11"/>
      <c r="B228" s="102"/>
      <c r="C228" s="166"/>
      <c r="D228" s="65"/>
      <c r="E228" s="36"/>
      <c r="F228" s="23"/>
      <c r="G228" s="133"/>
      <c r="H228" s="133"/>
    </row>
    <row r="229" spans="1:8">
      <c r="A229" s="11"/>
      <c r="B229" s="102"/>
      <c r="C229" s="166"/>
      <c r="D229" s="65"/>
      <c r="E229" s="36"/>
      <c r="F229" s="23"/>
      <c r="G229" s="133"/>
      <c r="H229" s="133"/>
    </row>
    <row r="230" spans="1:8">
      <c r="A230" s="11"/>
      <c r="B230" s="102"/>
      <c r="C230" s="166"/>
      <c r="D230" s="65"/>
      <c r="E230" s="36"/>
      <c r="F230" s="23"/>
      <c r="G230" s="133"/>
      <c r="H230" s="133"/>
    </row>
    <row r="231" spans="1:8">
      <c r="A231" s="11"/>
      <c r="B231" s="102"/>
      <c r="C231" s="166"/>
      <c r="D231" s="65"/>
      <c r="E231" s="36"/>
      <c r="F231" s="23"/>
      <c r="G231" s="133"/>
      <c r="H231" s="133"/>
    </row>
    <row r="232" spans="1:8">
      <c r="A232" s="11"/>
      <c r="B232" s="102"/>
      <c r="C232" s="166"/>
      <c r="D232" s="65"/>
      <c r="E232" s="36"/>
      <c r="F232" s="23"/>
      <c r="G232" s="133"/>
      <c r="H232" s="133"/>
    </row>
    <row r="233" spans="1:8">
      <c r="A233" s="11"/>
      <c r="B233" s="102"/>
      <c r="C233" s="166"/>
      <c r="D233" s="65"/>
      <c r="E233" s="36"/>
      <c r="F233" s="23"/>
      <c r="G233" s="133"/>
      <c r="H233" s="133"/>
    </row>
    <row r="234" spans="1:8">
      <c r="A234" s="11"/>
      <c r="B234" s="102"/>
      <c r="C234" s="166"/>
      <c r="D234" s="65"/>
      <c r="E234" s="36"/>
      <c r="F234" s="158"/>
      <c r="G234" s="133"/>
      <c r="H234" s="133"/>
    </row>
    <row r="235" spans="1:8">
      <c r="A235" s="11"/>
      <c r="B235" s="102"/>
      <c r="C235" s="166"/>
      <c r="D235" s="65"/>
      <c r="E235" s="36"/>
      <c r="F235" s="23"/>
      <c r="G235" s="133"/>
      <c r="H235" s="133"/>
    </row>
    <row r="236" spans="1:8">
      <c r="A236" s="11"/>
      <c r="B236" s="102"/>
      <c r="C236" s="166"/>
      <c r="D236" s="65"/>
      <c r="E236" s="36"/>
      <c r="F236" s="23"/>
      <c r="G236" s="133"/>
      <c r="H236" s="133"/>
    </row>
    <row r="237" spans="1:8">
      <c r="A237" s="11"/>
      <c r="B237" s="102"/>
      <c r="C237" s="166"/>
      <c r="D237" s="65"/>
      <c r="E237" s="36"/>
      <c r="F237" s="23"/>
      <c r="G237" s="133"/>
      <c r="H237" s="133"/>
    </row>
    <row r="238" spans="1:8">
      <c r="A238" s="11"/>
      <c r="B238" s="102"/>
      <c r="C238" s="166"/>
      <c r="D238" s="65"/>
      <c r="E238" s="36"/>
      <c r="F238" s="23"/>
      <c r="G238" s="133"/>
      <c r="H238" s="133"/>
    </row>
    <row r="239" spans="1:8">
      <c r="A239" s="11"/>
      <c r="B239" s="102"/>
      <c r="C239" s="166"/>
      <c r="D239" s="65"/>
      <c r="E239" s="36"/>
      <c r="F239" s="23"/>
      <c r="G239" s="133"/>
      <c r="H239" s="133"/>
    </row>
    <row r="240" spans="1:8">
      <c r="A240" s="11"/>
      <c r="B240" s="102"/>
      <c r="C240" s="166"/>
      <c r="D240" s="65"/>
      <c r="E240" s="36"/>
      <c r="F240" s="23"/>
      <c r="G240" s="133"/>
      <c r="H240" s="133"/>
    </row>
    <row r="241" spans="1:8">
      <c r="A241" s="11"/>
      <c r="B241" s="102"/>
      <c r="C241" s="166"/>
      <c r="D241" s="65"/>
      <c r="E241" s="36"/>
      <c r="F241" s="158"/>
      <c r="G241" s="133"/>
      <c r="H241" s="133"/>
    </row>
    <row r="242" spans="1:8" ht="15.75">
      <c r="A242" s="11"/>
      <c r="B242" s="12"/>
      <c r="C242" s="38"/>
      <c r="D242" s="21"/>
      <c r="G242" s="46"/>
      <c r="H242" s="18"/>
    </row>
    <row r="243" spans="1:8" ht="15.75">
      <c r="A243" s="11"/>
      <c r="B243" s="12"/>
      <c r="C243" s="38"/>
      <c r="D243" s="21"/>
      <c r="E243" s="35"/>
      <c r="G243" s="46"/>
      <c r="H243" s="18"/>
    </row>
    <row r="244" spans="1:8" ht="15.75">
      <c r="A244" s="11"/>
      <c r="B244" s="12"/>
      <c r="C244" s="38"/>
      <c r="D244" s="21"/>
      <c r="E244" s="35"/>
      <c r="G244" s="46"/>
      <c r="H244" s="18"/>
    </row>
    <row r="245" spans="1:8" ht="15.75">
      <c r="A245" s="11"/>
      <c r="B245" s="12"/>
      <c r="C245" s="38"/>
      <c r="D245" s="30"/>
      <c r="E245" s="35"/>
      <c r="G245" s="46"/>
      <c r="H245" s="18"/>
    </row>
    <row r="246" spans="1:8" ht="15.75">
      <c r="A246" s="11"/>
      <c r="B246" s="12"/>
      <c r="C246" s="38"/>
      <c r="D246" s="21"/>
      <c r="E246" s="35"/>
      <c r="G246" s="46"/>
      <c r="H246" s="18"/>
    </row>
    <row r="247" spans="1:8" ht="15.75">
      <c r="A247" s="11"/>
      <c r="B247" s="12"/>
      <c r="C247" s="38"/>
      <c r="D247" s="21"/>
      <c r="E247" s="35"/>
      <c r="G247" s="46"/>
      <c r="H247" s="18"/>
    </row>
    <row r="248" spans="1:8" ht="15.75">
      <c r="A248" s="11"/>
      <c r="B248" s="12"/>
      <c r="C248" s="38"/>
      <c r="D248" s="21"/>
      <c r="E248" s="35"/>
      <c r="G248" s="46"/>
      <c r="H248" s="18"/>
    </row>
    <row r="249" spans="1:8" ht="15.75">
      <c r="A249" s="11"/>
      <c r="B249" s="12"/>
      <c r="C249" s="38"/>
      <c r="D249" s="21"/>
      <c r="E249" s="35"/>
      <c r="G249" s="46"/>
      <c r="H249" s="18"/>
    </row>
    <row r="250" spans="1:8" ht="15.75">
      <c r="A250" s="11"/>
      <c r="B250" s="12"/>
      <c r="C250" s="38"/>
      <c r="D250" s="21"/>
      <c r="E250" s="35"/>
      <c r="G250" s="46"/>
      <c r="H250" s="18"/>
    </row>
    <row r="251" spans="1:8" ht="15.75">
      <c r="A251" s="11"/>
      <c r="B251" s="12"/>
      <c r="C251" s="38"/>
      <c r="D251" s="21"/>
      <c r="E251" s="35"/>
      <c r="G251" s="46"/>
      <c r="H251" s="18"/>
    </row>
    <row r="252" spans="1:8" ht="15.75">
      <c r="A252" s="11"/>
      <c r="B252" s="12"/>
      <c r="C252" s="38"/>
      <c r="D252" s="21"/>
      <c r="E252" s="35"/>
      <c r="G252" s="46"/>
      <c r="H252" s="18"/>
    </row>
    <row r="253" spans="1:8" ht="15.75">
      <c r="A253" s="11"/>
      <c r="B253" s="12"/>
      <c r="C253" s="38"/>
      <c r="D253" s="21"/>
      <c r="E253" s="35"/>
      <c r="G253" s="46"/>
      <c r="H253" s="18"/>
    </row>
    <row r="254" spans="1:8" ht="15.75">
      <c r="A254" s="11"/>
      <c r="B254" s="12"/>
      <c r="C254" s="38"/>
      <c r="D254" s="21"/>
      <c r="E254" s="35"/>
      <c r="G254" s="46"/>
      <c r="H254" s="18"/>
    </row>
    <row r="255" spans="1:8" ht="15.75">
      <c r="A255" s="11"/>
      <c r="B255" s="12"/>
      <c r="C255" s="38"/>
      <c r="D255" s="21"/>
      <c r="E255" s="35"/>
      <c r="F255" s="181"/>
      <c r="G255" s="46"/>
      <c r="H255" s="18"/>
    </row>
    <row r="256" spans="1:8" ht="15.75">
      <c r="A256" s="11"/>
      <c r="B256" s="12"/>
      <c r="C256" s="38"/>
      <c r="D256" s="21"/>
      <c r="E256" s="35"/>
      <c r="F256" s="181"/>
      <c r="G256" s="43"/>
      <c r="H256" s="18"/>
    </row>
    <row r="257" spans="1:8" ht="15.75">
      <c r="A257" s="11"/>
      <c r="B257" s="12"/>
      <c r="C257" s="38"/>
      <c r="D257" s="21"/>
      <c r="E257" s="35"/>
      <c r="F257" s="181"/>
      <c r="G257" s="46"/>
      <c r="H257" s="18"/>
    </row>
    <row r="258" spans="1:8" ht="15.75">
      <c r="A258" s="11"/>
      <c r="B258" s="12"/>
      <c r="C258" s="38"/>
      <c r="D258" s="21"/>
      <c r="E258" s="35"/>
      <c r="F258" s="181"/>
      <c r="G258" s="46"/>
      <c r="H258" s="18"/>
    </row>
    <row r="259" spans="1:8" ht="15.75">
      <c r="A259" s="11"/>
      <c r="B259" s="12"/>
      <c r="C259" s="38"/>
      <c r="D259" s="21"/>
      <c r="F259" s="181"/>
      <c r="G259" s="46"/>
      <c r="H259" s="46"/>
    </row>
    <row r="260" spans="1:8" ht="15.75">
      <c r="A260" s="11"/>
      <c r="B260" s="12"/>
      <c r="C260" s="38"/>
      <c r="D260" s="21"/>
      <c r="E260" s="35"/>
      <c r="F260" s="181"/>
      <c r="G260" s="46"/>
      <c r="H260" s="47"/>
    </row>
    <row r="261" spans="1:8" ht="15.75">
      <c r="A261" s="11"/>
      <c r="B261" s="12"/>
      <c r="C261" s="38"/>
      <c r="D261" s="21"/>
      <c r="E261" s="35"/>
      <c r="F261" s="181"/>
      <c r="G261" s="46"/>
      <c r="H261" s="47"/>
    </row>
    <row r="262" spans="1:8" ht="15.75">
      <c r="A262" s="11"/>
      <c r="B262" s="12"/>
      <c r="C262" s="38"/>
      <c r="D262" s="21"/>
      <c r="E262" s="35"/>
      <c r="F262" s="181"/>
      <c r="G262" s="46"/>
      <c r="H262" s="47"/>
    </row>
    <row r="263" spans="1:8" ht="15.75">
      <c r="A263" s="11"/>
      <c r="B263" s="12"/>
      <c r="C263" s="38"/>
      <c r="D263" s="21"/>
      <c r="E263" s="35"/>
      <c r="F263" s="181"/>
      <c r="G263" s="46"/>
      <c r="H263" s="47"/>
    </row>
    <row r="264" spans="1:8" ht="15.75">
      <c r="A264" s="11"/>
      <c r="B264" s="12"/>
      <c r="C264" s="38"/>
      <c r="D264" s="21"/>
      <c r="E264" s="35"/>
      <c r="F264" s="181"/>
      <c r="G264" s="46"/>
      <c r="H264" s="47"/>
    </row>
    <row r="265" spans="1:8" ht="15.75">
      <c r="A265" s="11"/>
      <c r="B265" s="12"/>
      <c r="C265" s="38"/>
      <c r="D265" s="21"/>
      <c r="E265" s="35"/>
      <c r="F265" s="181"/>
      <c r="G265" s="46"/>
      <c r="H265" s="47"/>
    </row>
    <row r="266" spans="1:8" ht="15.75">
      <c r="A266" s="11"/>
      <c r="B266" s="12"/>
      <c r="C266" s="38"/>
      <c r="D266" s="21"/>
      <c r="E266" s="35"/>
      <c r="F266" s="181"/>
      <c r="G266" s="46"/>
      <c r="H266" s="47"/>
    </row>
    <row r="267" spans="1:8" ht="15.75">
      <c r="A267" s="11"/>
      <c r="B267" s="12"/>
      <c r="C267" s="38"/>
      <c r="D267" s="21"/>
      <c r="E267" s="35"/>
      <c r="F267" s="181"/>
      <c r="G267" s="46"/>
      <c r="H267" s="47"/>
    </row>
    <row r="268" spans="1:8" ht="15.75">
      <c r="A268" s="11"/>
      <c r="B268" s="12"/>
      <c r="C268" s="38"/>
      <c r="D268" s="21"/>
      <c r="E268" s="35"/>
      <c r="F268" s="181"/>
      <c r="G268" s="46"/>
      <c r="H268" s="47"/>
    </row>
    <row r="269" spans="1:8" ht="15.75">
      <c r="A269" s="11"/>
      <c r="B269" s="12"/>
      <c r="C269" s="38"/>
      <c r="D269" s="21"/>
      <c r="E269" s="35"/>
      <c r="F269" s="181"/>
      <c r="G269" s="46"/>
      <c r="H269" s="47"/>
    </row>
    <row r="270" spans="1:8" ht="15.75">
      <c r="A270" s="11"/>
      <c r="B270" s="12"/>
      <c r="C270" s="38"/>
      <c r="D270" s="21"/>
      <c r="E270" s="35"/>
      <c r="F270" s="181"/>
      <c r="G270" s="46"/>
      <c r="H270" s="47"/>
    </row>
    <row r="271" spans="1:8" ht="15.75">
      <c r="A271" s="11"/>
      <c r="B271" s="12"/>
      <c r="C271" s="38"/>
      <c r="D271" s="21"/>
      <c r="E271" s="35"/>
      <c r="F271" s="181"/>
      <c r="G271" s="46"/>
      <c r="H271" s="47"/>
    </row>
    <row r="272" spans="1:8" ht="15.75">
      <c r="A272" s="11"/>
      <c r="B272" s="12"/>
      <c r="C272" s="38"/>
      <c r="D272" s="21"/>
      <c r="E272" s="35"/>
      <c r="F272" s="181"/>
      <c r="G272" s="46"/>
      <c r="H272" s="47"/>
    </row>
    <row r="273" spans="1:8" ht="15.75">
      <c r="A273" s="11"/>
      <c r="B273" s="12"/>
      <c r="C273" s="38"/>
      <c r="D273" s="21"/>
      <c r="E273" s="35"/>
      <c r="F273" s="181"/>
      <c r="G273" s="46"/>
      <c r="H273" s="47"/>
    </row>
    <row r="274" spans="1:8" ht="15.75">
      <c r="A274" s="11"/>
      <c r="B274" s="12"/>
      <c r="C274" s="38"/>
      <c r="D274" s="21"/>
      <c r="E274" s="35"/>
      <c r="F274" s="181"/>
      <c r="G274" s="46"/>
      <c r="H274" s="47"/>
    </row>
    <row r="275" spans="1:8" ht="15.75">
      <c r="A275" s="11"/>
      <c r="B275" s="12"/>
      <c r="C275" s="38"/>
      <c r="D275" s="21"/>
      <c r="E275" s="35"/>
      <c r="F275" s="181"/>
      <c r="G275" s="46"/>
      <c r="H275" s="47"/>
    </row>
    <row r="276" spans="1:8" ht="15.75">
      <c r="A276" s="11"/>
      <c r="B276" s="12"/>
      <c r="C276" s="38"/>
      <c r="D276" s="21"/>
      <c r="E276" s="35"/>
      <c r="F276" s="181"/>
      <c r="G276" s="46"/>
      <c r="H276" s="47"/>
    </row>
    <row r="277" spans="1:8" ht="15.75">
      <c r="A277" s="11"/>
      <c r="B277" s="12"/>
      <c r="C277" s="38"/>
      <c r="D277" s="21"/>
      <c r="E277" s="35"/>
      <c r="F277" s="181"/>
      <c r="G277" s="46"/>
      <c r="H277" s="47"/>
    </row>
    <row r="278" spans="1:8" ht="15.75">
      <c r="A278" s="11"/>
      <c r="B278" s="12"/>
      <c r="C278" s="38"/>
      <c r="D278" s="21"/>
      <c r="E278" s="35"/>
      <c r="F278" s="181"/>
      <c r="G278" s="46"/>
      <c r="H278" s="47"/>
    </row>
    <row r="279" spans="1:8" ht="15.75">
      <c r="A279" s="11"/>
      <c r="B279" s="12"/>
      <c r="C279" s="38"/>
      <c r="D279" s="21"/>
      <c r="E279" s="35"/>
      <c r="F279" s="181"/>
      <c r="G279" s="46"/>
      <c r="H279" s="47"/>
    </row>
    <row r="280" spans="1:8" ht="15.75">
      <c r="A280" s="11"/>
      <c r="B280" s="12"/>
      <c r="C280" s="38"/>
      <c r="D280" s="21"/>
      <c r="E280" s="35"/>
      <c r="F280" s="181"/>
      <c r="G280" s="46"/>
      <c r="H280" s="47"/>
    </row>
    <row r="281" spans="1:8" ht="15.75">
      <c r="A281" s="11"/>
      <c r="B281" s="12"/>
      <c r="C281" s="38"/>
      <c r="D281" s="21"/>
      <c r="E281" s="35"/>
      <c r="F281" s="181"/>
      <c r="G281" s="46"/>
      <c r="H281" s="47"/>
    </row>
    <row r="282" spans="1:8" ht="15.75">
      <c r="A282" s="11"/>
      <c r="B282" s="12"/>
      <c r="C282" s="38"/>
      <c r="D282" s="21"/>
      <c r="E282" s="35"/>
      <c r="F282" s="181"/>
      <c r="G282" s="46"/>
      <c r="H282" s="47"/>
    </row>
    <row r="283" spans="1:8" ht="15.75">
      <c r="A283" s="11"/>
      <c r="B283" s="12"/>
      <c r="C283" s="38"/>
      <c r="D283" s="21"/>
      <c r="E283" s="35"/>
      <c r="F283" s="181"/>
      <c r="G283" s="46"/>
      <c r="H283" s="47"/>
    </row>
    <row r="284" spans="1:8" ht="15.75">
      <c r="A284" s="11"/>
      <c r="B284" s="12"/>
      <c r="C284" s="38"/>
      <c r="D284" s="21"/>
      <c r="E284" s="35"/>
      <c r="F284" s="181"/>
      <c r="G284" s="46"/>
      <c r="H284" s="47"/>
    </row>
    <row r="285" spans="1:8" ht="15.75">
      <c r="A285" s="11"/>
      <c r="B285" s="12"/>
      <c r="C285" s="38"/>
      <c r="D285" s="21"/>
      <c r="E285" s="35"/>
      <c r="F285" s="181"/>
      <c r="G285" s="46"/>
      <c r="H285" s="47"/>
    </row>
    <row r="286" spans="1:8" ht="15.75">
      <c r="A286" s="11"/>
      <c r="B286" s="12"/>
      <c r="C286" s="38"/>
      <c r="D286" s="21"/>
      <c r="E286" s="35"/>
      <c r="F286" s="181"/>
      <c r="G286" s="46"/>
      <c r="H286" s="47"/>
    </row>
    <row r="287" spans="1:8" ht="15.75">
      <c r="A287" s="11"/>
      <c r="B287" s="12"/>
      <c r="C287" s="38"/>
      <c r="D287" s="21"/>
      <c r="E287" s="35"/>
      <c r="F287" s="181"/>
      <c r="G287" s="46"/>
      <c r="H287" s="47"/>
    </row>
    <row r="288" spans="1:8" ht="15.75">
      <c r="A288" s="11"/>
      <c r="B288" s="12"/>
      <c r="C288" s="38"/>
      <c r="D288" s="21"/>
      <c r="E288" s="35"/>
      <c r="F288" s="181"/>
      <c r="G288" s="46"/>
      <c r="H288" s="47"/>
    </row>
    <row r="289" spans="1:8" ht="15.75">
      <c r="A289" s="11"/>
      <c r="B289" s="12"/>
      <c r="C289" s="38"/>
      <c r="D289" s="21"/>
      <c r="E289" s="35"/>
      <c r="F289" s="181"/>
      <c r="G289" s="46"/>
      <c r="H289" s="47"/>
    </row>
    <row r="290" spans="1:8" ht="15.75">
      <c r="A290" s="11"/>
      <c r="B290" s="12"/>
      <c r="C290" s="38"/>
      <c r="D290" s="21"/>
      <c r="E290" s="35"/>
      <c r="F290" s="181"/>
      <c r="G290" s="46"/>
      <c r="H290" s="47"/>
    </row>
    <row r="291" spans="1:8" ht="15.75">
      <c r="B291" s="19"/>
      <c r="C291" s="39"/>
      <c r="D291" s="21"/>
      <c r="E291" s="55"/>
      <c r="F291" s="183"/>
      <c r="G291" s="56"/>
      <c r="H291" s="18"/>
    </row>
    <row r="292" spans="1:8" ht="15.75">
      <c r="B292" s="19"/>
      <c r="C292" s="39"/>
      <c r="D292" s="21"/>
      <c r="E292" s="55"/>
      <c r="F292" s="183"/>
      <c r="G292" s="56"/>
      <c r="H292" s="18"/>
    </row>
    <row r="293" spans="1:8" ht="15.75">
      <c r="B293" s="19"/>
      <c r="C293" s="39"/>
      <c r="D293" s="21"/>
      <c r="E293" s="55"/>
      <c r="F293" s="183"/>
      <c r="G293" s="56"/>
      <c r="H293" s="18"/>
    </row>
    <row r="294" spans="1:8" ht="15.75">
      <c r="B294" s="19"/>
      <c r="C294" s="39"/>
      <c r="D294" s="21"/>
      <c r="E294" s="55"/>
      <c r="F294" s="183"/>
      <c r="G294" s="56"/>
      <c r="H294" s="18"/>
    </row>
    <row r="295" spans="1:8" ht="15.75">
      <c r="B295" s="19"/>
      <c r="C295" s="39"/>
      <c r="D295" s="21"/>
      <c r="E295" s="55"/>
      <c r="F295" s="183"/>
      <c r="G295" s="56"/>
      <c r="H295" s="18"/>
    </row>
    <row r="296" spans="1:8" ht="15.75">
      <c r="B296" s="19"/>
      <c r="C296" s="39"/>
      <c r="D296" s="21"/>
      <c r="E296" s="55"/>
      <c r="F296" s="183"/>
      <c r="G296" s="56"/>
      <c r="H296" s="18"/>
    </row>
    <row r="297" spans="1:8" ht="15.75">
      <c r="B297" s="19"/>
      <c r="C297" s="39"/>
      <c r="D297" s="21"/>
      <c r="E297" s="55"/>
      <c r="F297" s="183"/>
      <c r="G297" s="56"/>
      <c r="H297" s="18"/>
    </row>
    <row r="298" spans="1:8" ht="15.75">
      <c r="B298" s="19"/>
      <c r="C298" s="39"/>
      <c r="D298" s="21"/>
      <c r="E298" s="55"/>
      <c r="F298" s="183"/>
      <c r="G298" s="56"/>
      <c r="H298" s="18"/>
    </row>
    <row r="299" spans="1:8" ht="15.75">
      <c r="B299" s="19"/>
      <c r="C299" s="39"/>
      <c r="D299" s="21"/>
      <c r="E299" s="55"/>
      <c r="F299" s="183"/>
      <c r="G299" s="56"/>
      <c r="H299" s="18"/>
    </row>
    <row r="300" spans="1:8" ht="15.75">
      <c r="B300" s="19"/>
      <c r="C300" s="39"/>
      <c r="D300" s="21"/>
      <c r="E300" s="55"/>
      <c r="F300" s="183"/>
      <c r="G300" s="56"/>
      <c r="H300" s="18"/>
    </row>
    <row r="301" spans="1:8" ht="15.75">
      <c r="B301" s="19"/>
      <c r="C301" s="39"/>
      <c r="D301" s="21"/>
      <c r="E301" s="55"/>
      <c r="F301" s="183"/>
      <c r="G301" s="56"/>
      <c r="H301" s="18"/>
    </row>
    <row r="302" spans="1:8" ht="15.75">
      <c r="B302" s="19"/>
      <c r="C302" s="39"/>
      <c r="D302" s="21"/>
      <c r="E302" s="55"/>
      <c r="F302" s="183"/>
      <c r="G302" s="56"/>
      <c r="H302" s="18"/>
    </row>
    <row r="303" spans="1:8" ht="15.75">
      <c r="B303" s="19"/>
      <c r="C303" s="39"/>
      <c r="D303" s="62"/>
      <c r="E303" s="50"/>
      <c r="G303" s="56"/>
      <c r="H303" s="18"/>
    </row>
    <row r="304" spans="1:8" ht="15.75">
      <c r="B304" s="19"/>
      <c r="C304" s="39"/>
      <c r="D304" s="27"/>
      <c r="E304" s="60"/>
      <c r="G304" s="56"/>
      <c r="H304" s="18"/>
    </row>
    <row r="305" spans="2:8" ht="15.75">
      <c r="B305" s="19"/>
      <c r="C305" s="39"/>
      <c r="D305" s="26"/>
      <c r="E305" s="60"/>
      <c r="G305" s="56"/>
      <c r="H305" s="18"/>
    </row>
    <row r="306" spans="2:8" ht="15.75">
      <c r="B306" s="19"/>
      <c r="C306" s="39"/>
      <c r="D306" s="26"/>
      <c r="E306" s="60"/>
      <c r="G306" s="56"/>
      <c r="H306" s="18"/>
    </row>
    <row r="307" spans="2:8" ht="15.75">
      <c r="B307" s="19"/>
      <c r="C307" s="39"/>
      <c r="D307" s="26"/>
      <c r="E307" s="60"/>
      <c r="G307" s="56"/>
      <c r="H307" s="18"/>
    </row>
    <row r="308" spans="2:8" ht="15.75">
      <c r="B308" s="19"/>
      <c r="C308" s="39"/>
      <c r="D308" s="26"/>
      <c r="E308" s="60"/>
      <c r="G308" s="56"/>
      <c r="H308" s="18"/>
    </row>
    <row r="309" spans="2:8" ht="15.75">
      <c r="B309" s="19"/>
      <c r="C309" s="39"/>
      <c r="D309" s="26"/>
      <c r="E309" s="60"/>
      <c r="G309" s="56"/>
      <c r="H309" s="18"/>
    </row>
    <row r="310" spans="2:8" ht="15.75">
      <c r="B310" s="19"/>
      <c r="C310" s="39"/>
      <c r="D310" s="26"/>
      <c r="E310" s="60"/>
      <c r="G310" s="56"/>
      <c r="H310" s="18"/>
    </row>
    <row r="311" spans="2:8" ht="15.75">
      <c r="B311" s="19"/>
      <c r="C311" s="58"/>
      <c r="D311" s="26"/>
      <c r="E311" s="60"/>
      <c r="G311" s="56"/>
      <c r="H311" s="18"/>
    </row>
    <row r="312" spans="2:8" ht="15.75">
      <c r="B312" s="19"/>
      <c r="C312" s="58"/>
      <c r="D312" s="26"/>
      <c r="E312" s="60"/>
      <c r="G312" s="56"/>
      <c r="H312" s="18"/>
    </row>
    <row r="313" spans="2:8" ht="15.75">
      <c r="B313" s="19"/>
      <c r="C313" s="58"/>
      <c r="D313" s="26"/>
      <c r="E313" s="60"/>
      <c r="G313" s="56"/>
      <c r="H313" s="18"/>
    </row>
    <row r="314" spans="2:8" ht="15.75">
      <c r="B314" s="19"/>
      <c r="C314" s="58"/>
      <c r="D314" s="26"/>
      <c r="E314" s="60"/>
      <c r="G314" s="56"/>
      <c r="H314" s="18"/>
    </row>
    <row r="315" spans="2:8" ht="15.75">
      <c r="B315" s="19"/>
      <c r="C315" s="58"/>
      <c r="D315" s="26"/>
      <c r="E315" s="60"/>
      <c r="G315" s="56"/>
      <c r="H315" s="18"/>
    </row>
    <row r="316" spans="2:8" ht="15.75">
      <c r="B316" s="19"/>
      <c r="C316" s="58"/>
      <c r="D316" s="26"/>
      <c r="E316" s="60"/>
      <c r="G316" s="56"/>
      <c r="H316" s="18"/>
    </row>
    <row r="317" spans="2:8" ht="15.75">
      <c r="B317" s="19"/>
      <c r="C317" s="58"/>
      <c r="D317" s="26"/>
      <c r="E317" s="60"/>
      <c r="G317" s="56"/>
      <c r="H317" s="18"/>
    </row>
    <row r="318" spans="2:8" ht="15.75">
      <c r="B318" s="19"/>
      <c r="C318" s="58"/>
      <c r="D318" s="26"/>
      <c r="E318" s="60"/>
      <c r="G318" s="56"/>
      <c r="H318" s="18"/>
    </row>
    <row r="319" spans="2:8" ht="15.75">
      <c r="B319" s="19"/>
      <c r="C319" s="58"/>
      <c r="D319" s="26"/>
      <c r="E319" s="60"/>
      <c r="G319" s="56"/>
      <c r="H319" s="18"/>
    </row>
    <row r="320" spans="2:8" ht="15.75">
      <c r="B320" s="19"/>
      <c r="C320" s="58"/>
      <c r="D320" s="26"/>
      <c r="E320" s="60"/>
      <c r="G320" s="56"/>
      <c r="H320" s="18"/>
    </row>
    <row r="321" spans="2:8" ht="15.75">
      <c r="B321" s="19"/>
      <c r="C321" s="58"/>
      <c r="D321" s="26"/>
      <c r="E321" s="60"/>
      <c r="G321" s="56"/>
      <c r="H321" s="18"/>
    </row>
    <row r="322" spans="2:8" ht="15.75">
      <c r="B322" s="19"/>
      <c r="C322" s="58"/>
      <c r="D322" s="26"/>
      <c r="E322" s="60"/>
      <c r="G322" s="56"/>
      <c r="H322" s="18"/>
    </row>
    <row r="323" spans="2:8" ht="15.75">
      <c r="B323" s="19"/>
      <c r="C323" s="58"/>
      <c r="D323" s="26"/>
      <c r="E323" s="60"/>
      <c r="G323" s="56"/>
      <c r="H323" s="18"/>
    </row>
    <row r="324" spans="2:8" ht="15.75">
      <c r="B324" s="19"/>
      <c r="C324" s="58"/>
      <c r="D324" s="26"/>
      <c r="E324" s="60"/>
      <c r="G324" s="56"/>
      <c r="H324" s="18"/>
    </row>
    <row r="325" spans="2:8" ht="15.75">
      <c r="B325" s="19"/>
      <c r="C325" s="58"/>
      <c r="D325" s="26"/>
      <c r="E325" s="60"/>
      <c r="G325" s="56"/>
      <c r="H325" s="18"/>
    </row>
    <row r="326" spans="2:8" ht="15.75">
      <c r="B326" s="19"/>
      <c r="C326" s="58"/>
      <c r="D326" s="26"/>
      <c r="E326" s="60"/>
      <c r="G326" s="56"/>
      <c r="H326" s="18"/>
    </row>
    <row r="327" spans="2:8" ht="15.75">
      <c r="B327" s="19"/>
      <c r="C327" s="58"/>
      <c r="D327" s="26"/>
      <c r="E327" s="60"/>
      <c r="G327" s="56"/>
      <c r="H327" s="18"/>
    </row>
    <row r="328" spans="2:8" ht="15.75">
      <c r="B328" s="19"/>
      <c r="C328" s="58"/>
      <c r="D328" s="26"/>
      <c r="E328" s="60"/>
      <c r="G328" s="56"/>
      <c r="H328" s="18"/>
    </row>
    <row r="329" spans="2:8" ht="15.75">
      <c r="B329" s="19"/>
      <c r="C329" s="58"/>
      <c r="D329" s="26"/>
      <c r="E329" s="60"/>
      <c r="G329" s="56"/>
      <c r="H329" s="18"/>
    </row>
    <row r="330" spans="2:8" ht="15.75">
      <c r="B330" s="19"/>
      <c r="C330" s="58"/>
      <c r="D330" s="26"/>
      <c r="E330" s="63"/>
      <c r="G330" s="56"/>
      <c r="H330" s="18"/>
    </row>
    <row r="331" spans="2:8" ht="15.75">
      <c r="B331" s="19"/>
      <c r="C331" s="58"/>
      <c r="D331" s="26"/>
      <c r="E331" s="60"/>
      <c r="G331" s="56"/>
      <c r="H331" s="18"/>
    </row>
    <row r="332" spans="2:8" ht="15.75">
      <c r="B332" s="19"/>
      <c r="C332" s="58"/>
      <c r="D332" s="26"/>
      <c r="E332" s="60"/>
      <c r="G332" s="56"/>
      <c r="H332" s="18"/>
    </row>
    <row r="333" spans="2:8" ht="15.75">
      <c r="B333" s="19"/>
      <c r="C333" s="58"/>
      <c r="D333" s="26"/>
      <c r="E333" s="60"/>
      <c r="G333" s="56"/>
      <c r="H333" s="18"/>
    </row>
    <row r="334" spans="2:8" ht="15.75">
      <c r="B334" s="19"/>
      <c r="C334" s="58"/>
      <c r="D334" s="26"/>
      <c r="E334" s="60"/>
      <c r="G334" s="56"/>
      <c r="H334" s="18"/>
    </row>
    <row r="335" spans="2:8" ht="15.75">
      <c r="B335" s="19"/>
      <c r="C335" s="58"/>
      <c r="D335" s="26"/>
      <c r="E335" s="60"/>
      <c r="G335" s="56"/>
      <c r="H335" s="18"/>
    </row>
    <row r="336" spans="2:8" ht="15.75">
      <c r="B336" s="19"/>
      <c r="C336" s="58"/>
      <c r="D336" s="26"/>
      <c r="E336" s="60"/>
      <c r="G336" s="56"/>
      <c r="H336" s="18"/>
    </row>
    <row r="337" spans="2:8" ht="15.75">
      <c r="B337" s="19"/>
      <c r="C337" s="58"/>
      <c r="D337" s="26"/>
      <c r="E337" s="60"/>
      <c r="G337" s="56"/>
      <c r="H337" s="18"/>
    </row>
    <row r="338" spans="2:8" ht="15.75">
      <c r="B338" s="19"/>
      <c r="C338" s="58"/>
      <c r="D338" s="26"/>
      <c r="E338" s="60"/>
      <c r="G338" s="56"/>
      <c r="H338" s="18"/>
    </row>
    <row r="339" spans="2:8" ht="15.75">
      <c r="B339" s="19"/>
      <c r="C339" s="58"/>
      <c r="D339" s="26"/>
      <c r="E339" s="60"/>
      <c r="G339" s="56"/>
      <c r="H339" s="18"/>
    </row>
    <row r="340" spans="2:8" ht="15.75">
      <c r="B340" s="19"/>
      <c r="C340" s="58"/>
      <c r="D340" s="62"/>
      <c r="E340" s="50"/>
      <c r="G340" s="56"/>
      <c r="H340" s="18"/>
    </row>
    <row r="341" spans="2:8" ht="15.75">
      <c r="B341" s="19"/>
      <c r="C341" s="58"/>
      <c r="D341" s="34"/>
      <c r="E341" s="60"/>
      <c r="G341" s="56"/>
      <c r="H341" s="18"/>
    </row>
    <row r="342" spans="2:8" ht="15.75">
      <c r="B342" s="19"/>
      <c r="C342" s="58"/>
      <c r="D342" s="27"/>
      <c r="E342" s="60"/>
      <c r="G342" s="56"/>
      <c r="H342" s="18"/>
    </row>
    <row r="343" spans="2:8" ht="15.75">
      <c r="B343" s="19"/>
      <c r="C343" s="58"/>
      <c r="D343" s="27"/>
      <c r="E343" s="60"/>
      <c r="G343" s="56"/>
      <c r="H343" s="18"/>
    </row>
    <row r="344" spans="2:8" ht="15.75">
      <c r="B344" s="19"/>
      <c r="C344" s="58"/>
      <c r="D344" s="26"/>
      <c r="E344" s="60"/>
      <c r="G344" s="56"/>
      <c r="H344" s="18"/>
    </row>
    <row r="345" spans="2:8" ht="15.75">
      <c r="B345" s="19"/>
      <c r="C345" s="58"/>
      <c r="D345" s="26"/>
      <c r="E345" s="60"/>
      <c r="G345" s="56"/>
      <c r="H345" s="18"/>
    </row>
    <row r="346" spans="2:8" ht="15.75">
      <c r="B346" s="19"/>
      <c r="C346" s="58"/>
      <c r="D346" s="26"/>
      <c r="E346" s="60"/>
      <c r="G346" s="56"/>
      <c r="H346" s="18"/>
    </row>
    <row r="347" spans="2:8" ht="15.75">
      <c r="B347" s="19"/>
      <c r="C347" s="58"/>
      <c r="D347" s="26"/>
      <c r="E347" s="60"/>
      <c r="G347" s="56"/>
      <c r="H347" s="18"/>
    </row>
    <row r="348" spans="2:8" ht="15.75">
      <c r="B348" s="19"/>
      <c r="C348" s="58"/>
      <c r="D348" s="27"/>
      <c r="E348" s="60"/>
      <c r="G348" s="56"/>
      <c r="H348" s="18"/>
    </row>
    <row r="349" spans="2:8" ht="15.75">
      <c r="B349" s="19"/>
      <c r="C349" s="58"/>
      <c r="D349" s="27"/>
      <c r="E349" s="60"/>
      <c r="G349" s="56"/>
      <c r="H349" s="18"/>
    </row>
    <row r="350" spans="2:8" ht="15.75">
      <c r="B350" s="19"/>
      <c r="C350" s="58"/>
      <c r="D350" s="26"/>
      <c r="E350" s="60"/>
      <c r="G350" s="56"/>
      <c r="H350" s="18"/>
    </row>
    <row r="351" spans="2:8" ht="15.75">
      <c r="B351" s="19"/>
      <c r="C351" s="58"/>
      <c r="D351" s="26"/>
      <c r="E351" s="60"/>
      <c r="G351" s="56"/>
      <c r="H351" s="18"/>
    </row>
    <row r="352" spans="2:8" ht="15.75">
      <c r="B352" s="19"/>
      <c r="C352" s="58"/>
      <c r="D352" s="21"/>
      <c r="E352" s="60"/>
      <c r="G352" s="56"/>
      <c r="H352" s="18"/>
    </row>
    <row r="353" spans="2:8" ht="15.75">
      <c r="B353" s="19"/>
      <c r="C353" s="58"/>
      <c r="D353" s="21"/>
      <c r="E353" s="60"/>
      <c r="G353" s="56"/>
      <c r="H353" s="18"/>
    </row>
    <row r="354" spans="2:8" ht="15.75">
      <c r="B354" s="19"/>
      <c r="C354" s="58"/>
      <c r="D354" s="21"/>
      <c r="E354" s="60"/>
      <c r="G354" s="56"/>
      <c r="H354" s="18"/>
    </row>
    <row r="355" spans="2:8" ht="15.75">
      <c r="B355" s="19"/>
      <c r="C355" s="58"/>
      <c r="D355" s="21"/>
      <c r="E355" s="60"/>
      <c r="G355" s="56"/>
      <c r="H355" s="18"/>
    </row>
    <row r="356" spans="2:8" ht="15.75">
      <c r="B356" s="19"/>
      <c r="C356" s="58"/>
      <c r="D356" s="21"/>
      <c r="E356" s="60"/>
      <c r="G356" s="56"/>
      <c r="H356" s="18"/>
    </row>
    <row r="357" spans="2:8" ht="15.75">
      <c r="B357" s="19"/>
      <c r="C357" s="58"/>
      <c r="D357" s="21"/>
      <c r="E357" s="60"/>
      <c r="G357" s="56"/>
      <c r="H357" s="18"/>
    </row>
    <row r="358" spans="2:8" ht="15.75">
      <c r="B358" s="19"/>
      <c r="C358" s="58"/>
      <c r="D358" s="21"/>
      <c r="E358" s="60"/>
      <c r="G358" s="56"/>
      <c r="H358" s="18"/>
    </row>
    <row r="359" spans="2:8" ht="15.75">
      <c r="B359" s="19"/>
      <c r="C359" s="58"/>
      <c r="D359" s="21"/>
      <c r="E359" s="60"/>
      <c r="G359" s="56"/>
      <c r="H359" s="18"/>
    </row>
    <row r="360" spans="2:8" ht="15.75">
      <c r="B360" s="19"/>
      <c r="C360" s="58"/>
      <c r="D360" s="21"/>
      <c r="E360" s="60"/>
      <c r="G360" s="56"/>
      <c r="H360" s="18"/>
    </row>
    <row r="361" spans="2:8" ht="15.75">
      <c r="B361" s="19"/>
      <c r="C361" s="58"/>
      <c r="D361" s="21"/>
      <c r="E361" s="60"/>
      <c r="G361" s="56"/>
      <c r="H361" s="18"/>
    </row>
    <row r="362" spans="2:8" ht="15.75">
      <c r="B362" s="19"/>
      <c r="C362" s="58"/>
      <c r="D362" s="21"/>
      <c r="E362" s="60"/>
      <c r="G362" s="56"/>
      <c r="H362" s="18"/>
    </row>
    <row r="363" spans="2:8" ht="15.75">
      <c r="B363" s="19"/>
      <c r="C363" s="58"/>
      <c r="D363" s="21"/>
      <c r="E363" s="60"/>
      <c r="G363" s="56"/>
      <c r="H363" s="18"/>
    </row>
    <row r="364" spans="2:8" ht="15.75">
      <c r="B364" s="19"/>
      <c r="C364" s="58"/>
      <c r="D364" s="21"/>
      <c r="E364" s="60"/>
      <c r="G364" s="56"/>
      <c r="H364" s="18"/>
    </row>
    <row r="365" spans="2:8" ht="15.75">
      <c r="B365" s="19"/>
      <c r="C365" s="58"/>
      <c r="D365" s="21"/>
      <c r="E365" s="60"/>
      <c r="G365" s="56"/>
      <c r="H365" s="18"/>
    </row>
    <row r="366" spans="2:8" ht="15.75">
      <c r="B366" s="19"/>
      <c r="C366" s="58"/>
      <c r="D366" s="21"/>
      <c r="E366" s="60"/>
      <c r="G366" s="56"/>
      <c r="H366" s="18"/>
    </row>
    <row r="367" spans="2:8" ht="15.75">
      <c r="B367" s="19"/>
      <c r="C367" s="58"/>
      <c r="D367" s="21"/>
      <c r="E367" s="60"/>
      <c r="G367" s="56"/>
      <c r="H367" s="18"/>
    </row>
    <row r="368" spans="2:8" ht="15.75">
      <c r="B368" s="19"/>
      <c r="C368" s="64"/>
      <c r="D368" s="21"/>
      <c r="E368" s="60"/>
      <c r="G368" s="56"/>
      <c r="H368" s="18"/>
    </row>
    <row r="369" spans="2:8" ht="15.75">
      <c r="B369" s="19"/>
      <c r="C369" s="64"/>
      <c r="D369" s="21"/>
      <c r="E369" s="60"/>
      <c r="G369" s="56"/>
      <c r="H369" s="18"/>
    </row>
    <row r="370" spans="2:8" ht="15.75">
      <c r="B370" s="19"/>
      <c r="C370" s="64"/>
      <c r="D370" s="21"/>
      <c r="E370" s="60"/>
      <c r="G370" s="56"/>
      <c r="H370" s="18"/>
    </row>
    <row r="371" spans="2:8" ht="15.75">
      <c r="B371" s="19"/>
      <c r="C371" s="64"/>
      <c r="D371" s="21"/>
      <c r="E371" s="60"/>
      <c r="G371" s="56"/>
      <c r="H371" s="18"/>
    </row>
    <row r="372" spans="2:8" ht="15.75">
      <c r="B372" s="19"/>
      <c r="C372" s="64"/>
      <c r="D372" s="21"/>
      <c r="E372" s="60"/>
      <c r="G372" s="56"/>
      <c r="H372" s="18"/>
    </row>
    <row r="373" spans="2:8" ht="15.75">
      <c r="B373" s="19"/>
      <c r="C373" s="64"/>
      <c r="D373" s="21"/>
      <c r="E373" s="60"/>
      <c r="G373" s="56"/>
      <c r="H373" s="18"/>
    </row>
    <row r="374" spans="2:8" ht="15.75">
      <c r="B374" s="19"/>
      <c r="C374" s="64"/>
      <c r="D374" s="21"/>
      <c r="E374" s="60"/>
      <c r="G374" s="56"/>
      <c r="H374" s="18"/>
    </row>
    <row r="375" spans="2:8" ht="15.75">
      <c r="B375" s="19"/>
      <c r="C375" s="64"/>
      <c r="D375" s="21"/>
      <c r="E375" s="60"/>
      <c r="G375" s="56"/>
      <c r="H375" s="18"/>
    </row>
    <row r="376" spans="2:8" ht="15.75">
      <c r="B376" s="19"/>
      <c r="C376" s="64"/>
      <c r="D376" s="65"/>
      <c r="E376" s="60"/>
      <c r="G376" s="56"/>
      <c r="H376" s="18"/>
    </row>
    <row r="377" spans="2:8" ht="15.75">
      <c r="B377" s="19"/>
      <c r="C377" s="64"/>
      <c r="D377" s="65"/>
      <c r="E377" s="60"/>
      <c r="G377" s="56"/>
      <c r="H377" s="18"/>
    </row>
    <row r="378" spans="2:8" ht="15.75">
      <c r="B378" s="19"/>
      <c r="C378" s="64"/>
      <c r="D378" s="21"/>
      <c r="E378" s="60"/>
      <c r="G378" s="56"/>
      <c r="H378" s="18"/>
    </row>
    <row r="379" spans="2:8" ht="15.75">
      <c r="B379" s="19"/>
      <c r="C379" s="64"/>
      <c r="D379" s="21"/>
      <c r="E379" s="60"/>
      <c r="G379" s="56"/>
      <c r="H379" s="18"/>
    </row>
    <row r="380" spans="2:8" ht="15.75">
      <c r="B380" s="19"/>
      <c r="C380" s="38"/>
      <c r="D380" s="21"/>
      <c r="E380" s="35"/>
      <c r="F380" s="181"/>
      <c r="G380" s="23"/>
      <c r="H380" s="18"/>
    </row>
    <row r="381" spans="2:8" ht="15.75">
      <c r="B381" s="19"/>
      <c r="C381" s="38"/>
      <c r="D381" s="21"/>
      <c r="E381" s="35"/>
      <c r="F381" s="181"/>
      <c r="G381" s="23"/>
      <c r="H381" s="18"/>
    </row>
    <row r="382" spans="2:8" ht="15.75">
      <c r="B382" s="19"/>
      <c r="C382" s="38"/>
      <c r="D382" s="21"/>
      <c r="E382" s="35"/>
      <c r="F382" s="181"/>
      <c r="G382" s="23"/>
      <c r="H382" s="18"/>
    </row>
    <row r="383" spans="2:8" ht="15.75">
      <c r="B383" s="19"/>
      <c r="C383" s="38"/>
      <c r="D383" s="21"/>
      <c r="E383" s="35"/>
      <c r="F383" s="181"/>
      <c r="G383" s="23"/>
      <c r="H383" s="18"/>
    </row>
    <row r="384" spans="2:8" ht="15.75">
      <c r="B384" s="19"/>
      <c r="C384" s="39"/>
      <c r="D384" s="26"/>
      <c r="E384" s="60"/>
      <c r="F384" s="183"/>
      <c r="G384" s="23"/>
      <c r="H384" s="18"/>
    </row>
    <row r="385" spans="2:8" ht="15.75">
      <c r="B385" s="19"/>
      <c r="C385" s="58"/>
      <c r="D385" s="26"/>
      <c r="E385" s="60"/>
      <c r="F385" s="183"/>
      <c r="G385" s="23"/>
      <c r="H385" s="18"/>
    </row>
    <row r="386" spans="2:8" ht="15.75">
      <c r="B386" s="19"/>
      <c r="C386" s="58"/>
      <c r="D386" s="26"/>
      <c r="E386" s="60"/>
      <c r="F386" s="183"/>
      <c r="G386" s="23"/>
      <c r="H386" s="18"/>
    </row>
    <row r="387" spans="2:8" ht="15.75">
      <c r="B387" s="19"/>
      <c r="C387" s="58"/>
      <c r="D387" s="21"/>
      <c r="E387" s="60"/>
      <c r="F387" s="183"/>
      <c r="G387" s="23"/>
      <c r="H387" s="18"/>
    </row>
    <row r="388" spans="2:8" ht="15.75">
      <c r="B388" s="19"/>
      <c r="C388" s="58"/>
      <c r="D388" s="21"/>
      <c r="E388" s="60"/>
      <c r="F388" s="183"/>
      <c r="G388" s="23"/>
      <c r="H388" s="18"/>
    </row>
    <row r="389" spans="2:8" ht="15.75">
      <c r="B389" s="19"/>
      <c r="C389" s="58"/>
      <c r="D389" s="21"/>
      <c r="E389" s="60"/>
      <c r="F389" s="183"/>
      <c r="G389" s="23"/>
      <c r="H389" s="18"/>
    </row>
    <row r="390" spans="2:8" ht="15.75">
      <c r="B390" s="19"/>
      <c r="C390" s="64"/>
      <c r="D390" s="21"/>
      <c r="E390" s="60"/>
      <c r="G390" s="56"/>
      <c r="H390" s="18"/>
    </row>
    <row r="391" spans="2:8" ht="15.75">
      <c r="B391" s="19"/>
      <c r="C391" s="64"/>
      <c r="D391" s="21"/>
      <c r="E391" s="60"/>
      <c r="G391" s="56"/>
      <c r="H391" s="18"/>
    </row>
    <row r="392" spans="2:8" ht="15.75">
      <c r="B392" s="19"/>
      <c r="C392" s="64"/>
      <c r="D392" s="21"/>
      <c r="E392" s="60"/>
      <c r="G392" s="56"/>
      <c r="H392" s="18"/>
    </row>
    <row r="393" spans="2:8" ht="15.75">
      <c r="B393" s="19"/>
      <c r="C393" s="64"/>
      <c r="D393" s="21"/>
      <c r="E393" s="67"/>
      <c r="G393" s="56"/>
      <c r="H393" s="18"/>
    </row>
    <row r="394" spans="2:8" ht="15.75">
      <c r="B394" s="19"/>
      <c r="C394" s="64"/>
      <c r="D394" s="21"/>
      <c r="E394" s="68"/>
      <c r="G394" s="56"/>
      <c r="H394" s="18"/>
    </row>
    <row r="395" spans="2:8" ht="15.75">
      <c r="B395" s="19"/>
      <c r="C395" s="64"/>
      <c r="D395" s="21"/>
      <c r="E395" s="60"/>
      <c r="G395" s="56"/>
      <c r="H395" s="18"/>
    </row>
    <row r="396" spans="2:8" ht="15.75">
      <c r="B396" s="19"/>
      <c r="C396" s="64"/>
      <c r="D396" s="21"/>
      <c r="E396" s="60"/>
      <c r="G396" s="56"/>
      <c r="H396" s="47"/>
    </row>
    <row r="397" spans="2:8" ht="15.75">
      <c r="B397" s="19"/>
      <c r="C397" s="64"/>
      <c r="D397" s="21"/>
      <c r="E397" s="60"/>
      <c r="G397" s="56"/>
      <c r="H397" s="18"/>
    </row>
    <row r="398" spans="2:8" ht="15.75">
      <c r="B398" s="19"/>
      <c r="C398" s="64"/>
      <c r="D398" s="21"/>
      <c r="E398" s="60"/>
      <c r="G398" s="56"/>
      <c r="H398" s="18"/>
    </row>
    <row r="399" spans="2:8" ht="15.75">
      <c r="B399" s="19"/>
      <c r="C399" s="64"/>
      <c r="D399" s="21"/>
      <c r="E399" s="60"/>
      <c r="G399" s="56"/>
      <c r="H399" s="18"/>
    </row>
    <row r="400" spans="2:8" ht="15.75">
      <c r="B400" s="19"/>
      <c r="C400" s="64"/>
      <c r="D400" s="21"/>
      <c r="E400" s="60"/>
      <c r="G400" s="56"/>
      <c r="H400" s="18"/>
    </row>
    <row r="401" spans="2:8" ht="15.75">
      <c r="B401" s="19"/>
      <c r="C401" s="58"/>
      <c r="D401" s="21"/>
      <c r="E401" s="60"/>
      <c r="G401" s="56"/>
      <c r="H401" s="18"/>
    </row>
    <row r="402" spans="2:8" ht="15.75">
      <c r="B402" s="19"/>
      <c r="C402" s="64"/>
      <c r="D402" s="21"/>
      <c r="E402" s="60"/>
      <c r="G402" s="56"/>
      <c r="H402" s="18"/>
    </row>
    <row r="403" spans="2:8" ht="15.75">
      <c r="B403" s="19"/>
      <c r="C403" s="64"/>
      <c r="D403" s="21"/>
      <c r="E403" s="60"/>
      <c r="G403" s="56"/>
      <c r="H403" s="18"/>
    </row>
    <row r="404" spans="2:8" ht="15.75">
      <c r="B404" s="19"/>
      <c r="C404" s="58"/>
      <c r="D404" s="21"/>
      <c r="E404" s="60"/>
      <c r="G404" s="56"/>
      <c r="H404" s="18"/>
    </row>
    <row r="405" spans="2:8" ht="15.75">
      <c r="B405" s="19"/>
      <c r="C405" s="58"/>
      <c r="D405" s="21"/>
      <c r="E405" s="60"/>
      <c r="G405" s="56"/>
      <c r="H405" s="18"/>
    </row>
    <row r="406" spans="2:8" ht="15.75">
      <c r="B406" s="19"/>
      <c r="C406" s="58"/>
      <c r="D406" s="21"/>
      <c r="E406" s="60"/>
      <c r="G406" s="56"/>
      <c r="H406" s="18"/>
    </row>
    <row r="407" spans="2:8" ht="15.75">
      <c r="B407" s="19"/>
      <c r="C407" s="58"/>
      <c r="D407" s="21"/>
      <c r="E407" s="60"/>
      <c r="G407" s="56"/>
      <c r="H407" s="18"/>
    </row>
    <row r="408" spans="2:8" ht="15.75">
      <c r="B408" s="19"/>
      <c r="C408" s="58"/>
      <c r="D408" s="30"/>
      <c r="E408" s="60"/>
      <c r="G408" s="56"/>
      <c r="H408" s="18"/>
    </row>
    <row r="409" spans="2:8" ht="15.75">
      <c r="B409" s="19"/>
      <c r="C409" s="58"/>
      <c r="D409" s="27"/>
      <c r="E409" s="60"/>
      <c r="G409" s="56"/>
      <c r="H409" s="18"/>
    </row>
    <row r="410" spans="2:8" ht="15.75">
      <c r="B410" s="19"/>
      <c r="C410" s="58"/>
      <c r="D410" s="21"/>
      <c r="E410" s="60"/>
      <c r="G410" s="56"/>
      <c r="H410" s="18"/>
    </row>
    <row r="411" spans="2:8" ht="15.75">
      <c r="B411" s="19"/>
      <c r="C411" s="58"/>
      <c r="D411" s="21"/>
      <c r="E411" s="60"/>
      <c r="G411" s="56"/>
      <c r="H411" s="18"/>
    </row>
    <row r="412" spans="2:8" ht="15.75">
      <c r="B412" s="19"/>
      <c r="C412" s="58"/>
      <c r="D412" s="21"/>
      <c r="E412" s="60"/>
      <c r="G412" s="56"/>
      <c r="H412" s="18"/>
    </row>
    <row r="413" spans="2:8" ht="15.75">
      <c r="B413" s="19"/>
      <c r="C413" s="58"/>
      <c r="D413" s="21"/>
      <c r="E413" s="60"/>
      <c r="G413" s="56"/>
      <c r="H413" s="18"/>
    </row>
    <row r="414" spans="2:8" ht="15.75">
      <c r="B414" s="19"/>
      <c r="C414" s="58"/>
      <c r="D414" s="21"/>
      <c r="E414" s="60"/>
      <c r="G414" s="56"/>
      <c r="H414" s="18"/>
    </row>
    <row r="415" spans="2:8" ht="15.75">
      <c r="B415" s="19"/>
      <c r="C415" s="58"/>
      <c r="D415" s="21"/>
      <c r="E415" s="60"/>
      <c r="G415" s="56"/>
      <c r="H415" s="18"/>
    </row>
    <row r="416" spans="2:8" ht="15.75">
      <c r="B416" s="19"/>
      <c r="C416" s="64"/>
      <c r="D416" s="21"/>
      <c r="E416" s="60"/>
      <c r="G416" s="56"/>
      <c r="H416" s="18"/>
    </row>
    <row r="417" spans="2:8" ht="15.75">
      <c r="B417" s="19"/>
      <c r="C417" s="64"/>
      <c r="D417" s="69"/>
      <c r="E417" s="60"/>
      <c r="G417" s="56"/>
      <c r="H417" s="18"/>
    </row>
    <row r="418" spans="2:8" ht="15.75">
      <c r="B418" s="19"/>
      <c r="C418" s="64"/>
      <c r="D418" s="69"/>
      <c r="E418" s="60"/>
      <c r="G418" s="56"/>
      <c r="H418" s="18"/>
    </row>
    <row r="419" spans="2:8" ht="15.75">
      <c r="B419" s="19"/>
      <c r="C419" s="64"/>
      <c r="D419" s="69"/>
      <c r="E419" s="60"/>
      <c r="G419" s="56"/>
      <c r="H419" s="18"/>
    </row>
    <row r="420" spans="2:8" ht="15.75">
      <c r="B420" s="19"/>
      <c r="C420" s="64"/>
      <c r="D420" s="69"/>
      <c r="E420" s="60"/>
      <c r="G420" s="56"/>
      <c r="H420" s="18"/>
    </row>
    <row r="421" spans="2:8" ht="15.75">
      <c r="B421" s="19"/>
      <c r="C421" s="64"/>
      <c r="D421" s="69"/>
      <c r="E421" s="60"/>
      <c r="G421" s="56"/>
      <c r="H421" s="18"/>
    </row>
    <row r="422" spans="2:8" ht="15.75">
      <c r="B422" s="19"/>
      <c r="C422" s="64"/>
      <c r="D422" s="69"/>
      <c r="E422" s="60"/>
      <c r="G422" s="56"/>
      <c r="H422" s="18"/>
    </row>
    <row r="423" spans="2:8" ht="15.75">
      <c r="B423" s="19"/>
      <c r="C423" s="64"/>
      <c r="D423" s="69"/>
      <c r="E423" s="60"/>
      <c r="G423" s="56"/>
      <c r="H423" s="18"/>
    </row>
    <row r="424" spans="2:8" ht="15.75">
      <c r="B424" s="19"/>
      <c r="C424" s="64"/>
      <c r="D424" s="69"/>
      <c r="E424" s="60"/>
      <c r="G424" s="56"/>
      <c r="H424" s="18"/>
    </row>
    <row r="425" spans="2:8" ht="15.75">
      <c r="B425" s="19"/>
      <c r="C425" s="64"/>
      <c r="D425" s="69"/>
      <c r="E425" s="60"/>
      <c r="G425" s="56"/>
      <c r="H425" s="18"/>
    </row>
    <row r="426" spans="2:8" ht="15.75">
      <c r="B426" s="19"/>
      <c r="C426" s="64"/>
      <c r="D426" s="69"/>
      <c r="E426" s="60"/>
      <c r="G426" s="56"/>
      <c r="H426" s="18"/>
    </row>
    <row r="427" spans="2:8" ht="15.75">
      <c r="B427" s="19"/>
      <c r="C427" s="64"/>
      <c r="D427" s="69"/>
      <c r="E427" s="60"/>
      <c r="G427" s="56"/>
      <c r="H427" s="18"/>
    </row>
    <row r="428" spans="2:8" ht="15.75">
      <c r="B428" s="19"/>
      <c r="C428" s="64"/>
      <c r="D428" s="69"/>
      <c r="E428" s="60"/>
      <c r="G428" s="56"/>
      <c r="H428" s="18"/>
    </row>
    <row r="429" spans="2:8" ht="15.75">
      <c r="B429" s="19"/>
      <c r="C429" s="64"/>
      <c r="D429" s="69"/>
      <c r="E429" s="60"/>
      <c r="G429" s="56"/>
      <c r="H429" s="18"/>
    </row>
    <row r="430" spans="2:8" ht="15.75">
      <c r="B430" s="19"/>
      <c r="C430" s="64"/>
      <c r="D430" s="69"/>
      <c r="E430" s="60"/>
      <c r="G430" s="56"/>
      <c r="H430" s="18"/>
    </row>
    <row r="431" spans="2:8" ht="15.75">
      <c r="B431" s="19"/>
      <c r="C431" s="64"/>
      <c r="D431" s="69"/>
      <c r="E431" s="60"/>
      <c r="G431" s="56"/>
      <c r="H431" s="18"/>
    </row>
    <row r="432" spans="2:8" ht="15.75">
      <c r="B432" s="19"/>
      <c r="C432" s="64"/>
      <c r="D432" s="69"/>
      <c r="E432" s="60"/>
      <c r="G432" s="56"/>
      <c r="H432" s="18"/>
    </row>
    <row r="433" spans="2:8" ht="15.75">
      <c r="B433" s="19"/>
      <c r="C433" s="64"/>
      <c r="D433" s="69"/>
      <c r="E433" s="60"/>
      <c r="G433" s="56"/>
      <c r="H433" s="18"/>
    </row>
    <row r="434" spans="2:8" ht="15.75">
      <c r="B434" s="19"/>
      <c r="C434" s="64"/>
      <c r="D434" s="69"/>
      <c r="E434" s="60"/>
      <c r="G434" s="56"/>
      <c r="H434" s="18"/>
    </row>
    <row r="435" spans="2:8" ht="15.75">
      <c r="B435" s="19"/>
      <c r="C435" s="39"/>
      <c r="D435" s="69"/>
      <c r="E435" s="60"/>
      <c r="G435" s="56"/>
      <c r="H435" s="18"/>
    </row>
    <row r="436" spans="2:8" ht="15.75">
      <c r="B436" s="19"/>
      <c r="C436" s="39"/>
      <c r="D436" s="69"/>
      <c r="E436" s="60"/>
      <c r="G436" s="56"/>
      <c r="H436" s="18"/>
    </row>
    <row r="437" spans="2:8" ht="15.75">
      <c r="B437" s="19"/>
      <c r="C437" s="39"/>
      <c r="D437" s="69"/>
      <c r="E437" s="60"/>
      <c r="G437" s="56"/>
      <c r="H437" s="18"/>
    </row>
    <row r="438" spans="2:8" ht="15.75">
      <c r="B438" s="19"/>
      <c r="C438" s="39"/>
      <c r="D438" s="69"/>
      <c r="E438" s="60"/>
      <c r="G438" s="56"/>
      <c r="H438" s="18"/>
    </row>
    <row r="439" spans="2:8" ht="15.75">
      <c r="B439" s="19"/>
      <c r="C439" s="39"/>
      <c r="D439" s="69"/>
      <c r="E439" s="60"/>
      <c r="G439" s="56"/>
      <c r="H439" s="18"/>
    </row>
    <row r="440" spans="2:8" ht="15.75">
      <c r="B440" s="19"/>
      <c r="C440" s="39"/>
      <c r="D440" s="69"/>
      <c r="E440" s="60"/>
      <c r="G440" s="56"/>
      <c r="H440" s="18"/>
    </row>
    <row r="441" spans="2:8" ht="15.75">
      <c r="B441" s="19"/>
      <c r="C441" s="39"/>
      <c r="D441" s="69"/>
      <c r="E441" s="60"/>
      <c r="G441" s="56"/>
      <c r="H441" s="18"/>
    </row>
    <row r="442" spans="2:8" ht="15.75">
      <c r="B442" s="19"/>
      <c r="C442" s="39"/>
      <c r="D442" s="69"/>
      <c r="E442" s="60"/>
      <c r="G442" s="56"/>
      <c r="H442" s="18"/>
    </row>
    <row r="443" spans="2:8" ht="15.75">
      <c r="B443" s="19"/>
      <c r="C443" s="39"/>
      <c r="D443" s="69"/>
      <c r="E443" s="60"/>
      <c r="G443" s="56"/>
      <c r="H443" s="18"/>
    </row>
    <row r="444" spans="2:8" ht="15.75">
      <c r="B444" s="19"/>
      <c r="C444" s="39"/>
      <c r="D444" s="69"/>
      <c r="E444" s="60"/>
      <c r="G444" s="56"/>
      <c r="H444" s="18"/>
    </row>
    <row r="445" spans="2:8" ht="15.75">
      <c r="B445" s="19"/>
      <c r="C445" s="39"/>
      <c r="D445" s="69"/>
      <c r="E445" s="60"/>
      <c r="G445" s="56"/>
      <c r="H445" s="18"/>
    </row>
    <row r="446" spans="2:8" ht="15.75">
      <c r="B446" s="19"/>
      <c r="C446" s="39"/>
      <c r="D446" s="69"/>
      <c r="E446" s="60"/>
      <c r="G446" s="56"/>
      <c r="H446" s="18"/>
    </row>
    <row r="447" spans="2:8" ht="15.75">
      <c r="B447" s="19"/>
      <c r="C447" s="39"/>
      <c r="D447" s="69"/>
      <c r="E447" s="60"/>
      <c r="G447" s="56"/>
      <c r="H447" s="18"/>
    </row>
    <row r="448" spans="2:8" ht="15.75">
      <c r="B448" s="19"/>
      <c r="C448" s="39"/>
      <c r="D448" s="69"/>
      <c r="E448" s="60"/>
      <c r="G448" s="56"/>
      <c r="H448" s="18"/>
    </row>
    <row r="449" spans="2:8" ht="15.75">
      <c r="B449" s="19"/>
      <c r="C449" s="39"/>
      <c r="D449" s="69"/>
      <c r="E449" s="60"/>
      <c r="G449" s="56"/>
      <c r="H449" s="18"/>
    </row>
    <row r="450" spans="2:8" ht="15.75">
      <c r="B450" s="19"/>
      <c r="C450" s="39"/>
      <c r="D450" s="70"/>
      <c r="E450" s="60"/>
      <c r="G450" s="56"/>
      <c r="H450" s="18"/>
    </row>
    <row r="451" spans="2:8" ht="15.75">
      <c r="B451" s="19"/>
      <c r="C451" s="39"/>
      <c r="D451" s="69"/>
      <c r="E451" s="60"/>
      <c r="G451" s="23"/>
      <c r="H451" s="18"/>
    </row>
    <row r="452" spans="2:8" ht="15.75">
      <c r="B452" s="19"/>
      <c r="C452" s="39"/>
      <c r="D452" s="71"/>
      <c r="E452" s="60"/>
      <c r="G452" s="23"/>
      <c r="H452" s="18"/>
    </row>
    <row r="453" spans="2:8" ht="15.75">
      <c r="B453" s="19"/>
      <c r="C453" s="39"/>
      <c r="D453" s="71"/>
      <c r="E453" s="60"/>
      <c r="G453" s="23"/>
      <c r="H453" s="18"/>
    </row>
    <row r="454" spans="2:8" ht="15.75">
      <c r="B454" s="19"/>
      <c r="C454" s="39"/>
      <c r="D454" s="65"/>
      <c r="E454" s="60"/>
      <c r="G454" s="23"/>
      <c r="H454" s="18"/>
    </row>
    <row r="455" spans="2:8" ht="15.75">
      <c r="B455" s="19"/>
      <c r="C455" s="39"/>
      <c r="D455" s="65"/>
      <c r="E455" s="60"/>
      <c r="G455" s="23"/>
      <c r="H455" s="18"/>
    </row>
    <row r="456" spans="2:8" ht="15.75">
      <c r="B456" s="19"/>
      <c r="C456" s="39"/>
      <c r="D456" s="65"/>
      <c r="E456" s="60"/>
      <c r="G456" s="23"/>
      <c r="H456" s="18"/>
    </row>
    <row r="457" spans="2:8" ht="15.75">
      <c r="B457" s="19"/>
      <c r="C457" s="39"/>
      <c r="D457" s="65"/>
      <c r="E457" s="60"/>
      <c r="G457" s="23"/>
      <c r="H457" s="18"/>
    </row>
    <row r="458" spans="2:8" ht="15.75">
      <c r="B458" s="19"/>
      <c r="C458" s="64"/>
      <c r="D458" s="69"/>
      <c r="E458" s="60"/>
      <c r="G458" s="56"/>
      <c r="H458" s="18"/>
    </row>
    <row r="459" spans="2:8" ht="15.75">
      <c r="B459" s="19"/>
      <c r="C459" s="64"/>
      <c r="D459" s="69"/>
      <c r="E459" s="60"/>
      <c r="G459" s="56"/>
      <c r="H459" s="18"/>
    </row>
    <row r="460" spans="2:8" ht="15.75">
      <c r="B460" s="19"/>
      <c r="C460" s="64"/>
      <c r="D460" s="69"/>
      <c r="E460" s="60"/>
      <c r="G460" s="56"/>
      <c r="H460" s="18"/>
    </row>
    <row r="461" spans="2:8" ht="15.75">
      <c r="B461" s="19"/>
      <c r="C461" s="64"/>
      <c r="D461" s="69"/>
      <c r="E461" s="60"/>
      <c r="G461" s="56"/>
      <c r="H461" s="18"/>
    </row>
    <row r="462" spans="2:8" ht="15.75">
      <c r="B462" s="19"/>
      <c r="C462" s="64"/>
      <c r="D462" s="69"/>
      <c r="E462" s="60"/>
      <c r="G462" s="56"/>
      <c r="H462" s="18"/>
    </row>
    <row r="463" spans="2:8" ht="15.75">
      <c r="B463" s="19"/>
      <c r="C463" s="64"/>
      <c r="D463" s="69"/>
      <c r="E463" s="60"/>
      <c r="G463" s="56"/>
      <c r="H463" s="18"/>
    </row>
    <row r="464" spans="2:8" ht="15.75">
      <c r="B464" s="19"/>
      <c r="C464" s="64"/>
      <c r="D464" s="69"/>
      <c r="E464" s="60"/>
      <c r="G464" s="56"/>
      <c r="H464" s="18"/>
    </row>
    <row r="465" spans="2:8" ht="15.75">
      <c r="B465" s="19"/>
      <c r="C465" s="64"/>
      <c r="D465" s="69"/>
      <c r="E465" s="60"/>
      <c r="G465" s="56"/>
      <c r="H465" s="18"/>
    </row>
    <row r="466" spans="2:8" ht="15.75">
      <c r="B466" s="19"/>
      <c r="C466" s="64"/>
      <c r="D466" s="69"/>
      <c r="E466" s="60"/>
      <c r="G466" s="56"/>
      <c r="H466" s="18"/>
    </row>
    <row r="467" spans="2:8" ht="15.75">
      <c r="B467" s="19"/>
      <c r="C467" s="64"/>
      <c r="D467" s="69"/>
      <c r="E467" s="60"/>
      <c r="G467" s="56"/>
      <c r="H467" s="18"/>
    </row>
    <row r="468" spans="2:8" ht="15.75">
      <c r="B468" s="19"/>
      <c r="C468" s="64"/>
      <c r="D468" s="69"/>
      <c r="E468" s="60"/>
      <c r="G468" s="56"/>
      <c r="H468" s="18"/>
    </row>
    <row r="469" spans="2:8" ht="15.75">
      <c r="B469" s="19"/>
      <c r="C469" s="64"/>
      <c r="D469" s="69"/>
      <c r="E469" s="60"/>
      <c r="G469" s="56"/>
      <c r="H469" s="18"/>
    </row>
    <row r="470" spans="2:8" ht="15.75">
      <c r="B470" s="19"/>
      <c r="C470" s="64"/>
      <c r="D470" s="69"/>
      <c r="E470" s="60"/>
      <c r="G470" s="56"/>
      <c r="H470" s="18"/>
    </row>
    <row r="471" spans="2:8" ht="15.75">
      <c r="B471" s="19"/>
      <c r="C471" s="64"/>
      <c r="D471" s="69"/>
      <c r="E471" s="60"/>
      <c r="G471" s="56"/>
      <c r="H471" s="18"/>
    </row>
    <row r="472" spans="2:8" ht="15.75">
      <c r="B472" s="19"/>
      <c r="C472" s="64"/>
      <c r="D472" s="69"/>
      <c r="E472" s="60"/>
      <c r="G472" s="56"/>
      <c r="H472" s="18"/>
    </row>
    <row r="473" spans="2:8" ht="15.75">
      <c r="B473" s="19"/>
      <c r="C473" s="64"/>
      <c r="D473" s="69"/>
      <c r="E473" s="60"/>
      <c r="G473" s="56"/>
      <c r="H473" s="18"/>
    </row>
    <row r="474" spans="2:8" ht="15.75">
      <c r="B474" s="19"/>
      <c r="C474" s="64"/>
      <c r="D474" s="69"/>
      <c r="E474" s="60"/>
      <c r="G474" s="56"/>
      <c r="H474" s="18"/>
    </row>
    <row r="475" spans="2:8" ht="15.75">
      <c r="B475" s="19"/>
      <c r="C475" s="64"/>
      <c r="D475" s="69"/>
      <c r="E475" s="60"/>
      <c r="G475" s="56"/>
      <c r="H475" s="18"/>
    </row>
    <row r="476" spans="2:8" ht="15.75">
      <c r="B476" s="19"/>
      <c r="C476" s="64"/>
      <c r="D476" s="69"/>
      <c r="E476" s="60"/>
      <c r="G476" s="56"/>
      <c r="H476" s="18"/>
    </row>
    <row r="477" spans="2:8" ht="15.75">
      <c r="B477" s="19"/>
      <c r="C477" s="64"/>
      <c r="D477" s="69"/>
      <c r="E477" s="60"/>
      <c r="G477" s="56"/>
      <c r="H477" s="18"/>
    </row>
    <row r="478" spans="2:8" ht="15.75">
      <c r="B478" s="19"/>
      <c r="C478" s="64"/>
      <c r="D478" s="69"/>
      <c r="E478" s="60"/>
      <c r="G478" s="56"/>
      <c r="H478" s="18"/>
    </row>
    <row r="479" spans="2:8" ht="15.75">
      <c r="B479" s="19"/>
      <c r="C479" s="64"/>
      <c r="D479" s="70"/>
      <c r="E479" s="60"/>
      <c r="G479" s="56"/>
      <c r="H479" s="18"/>
    </row>
    <row r="480" spans="2:8" ht="15.75">
      <c r="B480" s="19"/>
      <c r="C480" s="64"/>
      <c r="D480" s="69"/>
      <c r="E480" s="60"/>
      <c r="G480" s="56"/>
      <c r="H480" s="18"/>
    </row>
    <row r="481" spans="2:8" ht="15.75">
      <c r="B481" s="19"/>
      <c r="C481" s="64"/>
      <c r="D481" s="69"/>
      <c r="E481" s="60"/>
      <c r="G481" s="56"/>
      <c r="H481" s="18"/>
    </row>
    <row r="482" spans="2:8" ht="15.75">
      <c r="B482" s="19"/>
      <c r="C482" s="64"/>
      <c r="D482" s="69"/>
      <c r="E482" s="60"/>
      <c r="G482" s="56"/>
      <c r="H482" s="18"/>
    </row>
    <row r="483" spans="2:8" ht="15.75">
      <c r="B483" s="19"/>
      <c r="C483" s="64"/>
      <c r="D483" s="69"/>
      <c r="E483" s="60"/>
      <c r="G483" s="56"/>
      <c r="H483" s="18"/>
    </row>
    <row r="484" spans="2:8" ht="15.75">
      <c r="B484" s="19"/>
      <c r="C484" s="64"/>
      <c r="D484" s="69"/>
      <c r="E484" s="60"/>
      <c r="G484" s="56"/>
      <c r="H484" s="18"/>
    </row>
    <row r="485" spans="2:8" ht="15.75">
      <c r="B485" s="19"/>
      <c r="C485" s="64"/>
      <c r="D485" s="71"/>
      <c r="E485" s="60"/>
      <c r="G485" s="56"/>
      <c r="H485" s="18"/>
    </row>
    <row r="486" spans="2:8" ht="15.75">
      <c r="B486" s="19"/>
      <c r="C486" s="64"/>
      <c r="D486" s="71"/>
      <c r="E486" s="60"/>
      <c r="G486" s="56"/>
      <c r="H486" s="18"/>
    </row>
    <row r="487" spans="2:8" ht="15.75">
      <c r="B487" s="19"/>
      <c r="C487" s="64"/>
      <c r="D487" s="69"/>
      <c r="E487" s="60"/>
      <c r="G487" s="56"/>
      <c r="H487" s="18"/>
    </row>
    <row r="488" spans="2:8" ht="15.75">
      <c r="B488" s="19"/>
      <c r="C488" s="64"/>
      <c r="D488" s="69"/>
      <c r="E488" s="60"/>
      <c r="G488" s="56"/>
      <c r="H488" s="18"/>
    </row>
    <row r="489" spans="2:8" ht="15.75">
      <c r="B489" s="19"/>
      <c r="C489" s="64"/>
      <c r="D489" s="69"/>
      <c r="E489" s="60"/>
      <c r="G489" s="56"/>
      <c r="H489" s="18"/>
    </row>
    <row r="490" spans="2:8" ht="15.75">
      <c r="B490" s="19"/>
      <c r="C490" s="64"/>
      <c r="D490" s="69"/>
      <c r="E490" s="60"/>
      <c r="G490" s="56"/>
      <c r="H490" s="18"/>
    </row>
    <row r="491" spans="2:8" ht="15.75">
      <c r="B491" s="19"/>
      <c r="C491" s="64"/>
      <c r="D491" s="69"/>
      <c r="E491" s="60"/>
      <c r="G491" s="56"/>
      <c r="H491" s="18"/>
    </row>
    <row r="492" spans="2:8" ht="15.75">
      <c r="B492" s="19"/>
      <c r="C492" s="64"/>
      <c r="D492" s="69"/>
      <c r="E492" s="60"/>
      <c r="G492" s="23"/>
      <c r="H492" s="18"/>
    </row>
    <row r="493" spans="2:8" ht="15.75">
      <c r="B493" s="19"/>
      <c r="C493" s="64"/>
      <c r="D493" s="69"/>
      <c r="E493" s="60"/>
      <c r="G493" s="23"/>
      <c r="H493" s="18"/>
    </row>
    <row r="494" spans="2:8" ht="15.75">
      <c r="B494" s="19"/>
      <c r="C494" s="64"/>
      <c r="D494" s="69"/>
      <c r="E494" s="60"/>
      <c r="G494" s="23"/>
      <c r="H494" s="18"/>
    </row>
    <row r="495" spans="2:8" ht="15.75">
      <c r="B495" s="19"/>
      <c r="C495" s="64"/>
      <c r="D495" s="69"/>
      <c r="E495" s="60"/>
      <c r="G495" s="23"/>
      <c r="H495" s="18"/>
    </row>
    <row r="496" spans="2:8" ht="15.75">
      <c r="B496" s="19"/>
      <c r="C496" s="64"/>
      <c r="D496" s="69"/>
      <c r="E496" s="60"/>
      <c r="G496" s="23"/>
      <c r="H496" s="18"/>
    </row>
    <row r="497" spans="2:8" ht="15.75">
      <c r="B497" s="19"/>
      <c r="C497" s="64"/>
      <c r="D497" s="69"/>
      <c r="E497" s="60"/>
      <c r="G497" s="23"/>
      <c r="H497" s="18"/>
    </row>
    <row r="498" spans="2:8" ht="15.75">
      <c r="B498" s="19"/>
      <c r="C498" s="64"/>
      <c r="D498" s="69"/>
      <c r="E498" s="60"/>
      <c r="G498" s="23"/>
      <c r="H498" s="18"/>
    </row>
    <row r="499" spans="2:8" ht="15.75">
      <c r="B499" s="19"/>
      <c r="C499" s="64"/>
      <c r="D499" s="69"/>
      <c r="E499" s="60"/>
      <c r="G499" s="23"/>
      <c r="H499" s="18"/>
    </row>
    <row r="500" spans="2:8" ht="15.75">
      <c r="B500" s="19"/>
      <c r="C500" s="64"/>
      <c r="D500" s="70"/>
      <c r="E500" s="60"/>
      <c r="G500" s="56"/>
      <c r="H500" s="18"/>
    </row>
    <row r="501" spans="2:8" ht="15.75">
      <c r="B501" s="19"/>
      <c r="C501" s="64"/>
      <c r="D501" s="70"/>
      <c r="E501" s="60"/>
      <c r="G501" s="56"/>
      <c r="H501" s="18"/>
    </row>
    <row r="502" spans="2:8" ht="15.75">
      <c r="B502" s="19"/>
      <c r="C502" s="64"/>
      <c r="D502" s="69"/>
      <c r="E502" s="60"/>
      <c r="G502" s="56"/>
      <c r="H502" s="18"/>
    </row>
    <row r="503" spans="2:8" ht="15.75">
      <c r="B503" s="19"/>
      <c r="C503" s="64"/>
      <c r="D503" s="69"/>
      <c r="E503" s="60"/>
      <c r="G503" s="56"/>
      <c r="H503" s="18"/>
    </row>
    <row r="504" spans="2:8" ht="15.75">
      <c r="B504" s="19"/>
      <c r="C504" s="64"/>
      <c r="D504" s="69"/>
      <c r="E504" s="60"/>
      <c r="G504" s="56"/>
      <c r="H504" s="18"/>
    </row>
    <row r="505" spans="2:8" ht="15.75">
      <c r="B505" s="19"/>
      <c r="C505" s="64"/>
      <c r="D505" s="69"/>
      <c r="E505" s="60"/>
      <c r="G505" s="56"/>
      <c r="H505" s="18"/>
    </row>
    <row r="506" spans="2:8" ht="15.75">
      <c r="B506" s="19"/>
      <c r="C506" s="64"/>
      <c r="D506" s="69"/>
      <c r="E506" s="60"/>
      <c r="G506" s="56"/>
      <c r="H506" s="18"/>
    </row>
    <row r="507" spans="2:8" ht="15.75">
      <c r="B507" s="19"/>
      <c r="C507" s="64"/>
      <c r="D507" s="69"/>
      <c r="E507" s="60"/>
      <c r="G507" s="56"/>
      <c r="H507" s="18"/>
    </row>
    <row r="508" spans="2:8" ht="15.75">
      <c r="B508" s="19"/>
      <c r="C508" s="64"/>
      <c r="D508" s="69"/>
      <c r="E508" s="60"/>
      <c r="G508" s="56"/>
      <c r="H508" s="18"/>
    </row>
    <row r="509" spans="2:8" ht="15.75">
      <c r="B509" s="19"/>
      <c r="C509" s="64"/>
      <c r="D509" s="69"/>
      <c r="E509" s="60"/>
      <c r="G509" s="56"/>
      <c r="H509" s="18"/>
    </row>
    <row r="510" spans="2:8" ht="15.75">
      <c r="B510" s="19"/>
      <c r="C510" s="64"/>
      <c r="D510" s="65"/>
      <c r="E510" s="60"/>
      <c r="G510" s="23"/>
      <c r="H510" s="47"/>
    </row>
    <row r="511" spans="2:8" ht="15.75">
      <c r="B511" s="19"/>
      <c r="C511" s="64"/>
      <c r="D511" s="59"/>
      <c r="E511" s="72"/>
      <c r="G511" s="56"/>
      <c r="H511" s="47"/>
    </row>
    <row r="512" spans="2:8" ht="15.75">
      <c r="B512" s="19"/>
      <c r="C512" s="64"/>
      <c r="D512" s="59"/>
      <c r="E512" s="72"/>
      <c r="G512" s="56"/>
      <c r="H512" s="47"/>
    </row>
    <row r="513" spans="2:8" ht="15.75">
      <c r="B513" s="19"/>
      <c r="C513" s="64"/>
      <c r="D513" s="69"/>
      <c r="E513" s="72"/>
      <c r="G513" s="56"/>
      <c r="H513" s="47"/>
    </row>
    <row r="514" spans="2:8" ht="15.75">
      <c r="B514" s="19"/>
      <c r="C514" s="64"/>
      <c r="D514" s="69"/>
      <c r="E514" s="60"/>
      <c r="G514" s="56"/>
      <c r="H514" s="47"/>
    </row>
    <row r="515" spans="2:8" ht="15.75">
      <c r="B515" s="19"/>
      <c r="C515" s="64"/>
      <c r="D515" s="69"/>
      <c r="E515" s="60"/>
      <c r="G515" s="56"/>
      <c r="H515" s="47"/>
    </row>
    <row r="516" spans="2:8" ht="15.75">
      <c r="B516" s="19"/>
      <c r="C516" s="64"/>
      <c r="D516" s="69"/>
      <c r="E516" s="60"/>
      <c r="G516" s="56"/>
      <c r="H516" s="18"/>
    </row>
    <row r="517" spans="2:8" ht="15.75">
      <c r="B517" s="19"/>
      <c r="C517" s="64"/>
      <c r="D517" s="69"/>
      <c r="E517" s="60"/>
      <c r="G517" s="56"/>
      <c r="H517" s="18"/>
    </row>
    <row r="518" spans="2:8" ht="15.75">
      <c r="B518" s="19"/>
      <c r="C518" s="64"/>
      <c r="D518" s="69"/>
      <c r="E518" s="60"/>
      <c r="G518" s="56"/>
      <c r="H518" s="18"/>
    </row>
    <row r="519" spans="2:8" ht="15.75">
      <c r="B519" s="19"/>
      <c r="C519" s="64"/>
      <c r="D519" s="69"/>
      <c r="E519" s="60"/>
      <c r="G519" s="56"/>
      <c r="H519" s="18"/>
    </row>
    <row r="520" spans="2:8" ht="15.75">
      <c r="B520" s="19"/>
      <c r="C520" s="64"/>
      <c r="D520" s="69"/>
      <c r="E520" s="60"/>
      <c r="G520" s="56"/>
      <c r="H520" s="18"/>
    </row>
    <row r="521" spans="2:8" ht="15.75">
      <c r="B521" s="19"/>
      <c r="C521" s="64"/>
      <c r="D521" s="69"/>
      <c r="E521" s="60"/>
      <c r="G521" s="56"/>
      <c r="H521" s="18"/>
    </row>
    <row r="522" spans="2:8" ht="15.75">
      <c r="B522" s="19"/>
      <c r="C522" s="64"/>
      <c r="D522" s="69"/>
      <c r="E522" s="60"/>
      <c r="G522" s="56"/>
      <c r="H522" s="18"/>
    </row>
    <row r="523" spans="2:8" ht="15.75">
      <c r="B523" s="19"/>
      <c r="C523" s="58"/>
      <c r="D523" s="69"/>
      <c r="E523" s="60"/>
      <c r="G523" s="56"/>
      <c r="H523" s="18"/>
    </row>
    <row r="524" spans="2:8" ht="15.75">
      <c r="B524" s="19"/>
      <c r="C524" s="58"/>
      <c r="D524" s="69"/>
      <c r="E524" s="60"/>
      <c r="G524" s="56"/>
      <c r="H524" s="18"/>
    </row>
    <row r="525" spans="2:8" ht="15.75">
      <c r="B525" s="19"/>
      <c r="C525" s="64"/>
      <c r="D525" s="69"/>
      <c r="E525" s="60"/>
      <c r="G525" s="56"/>
      <c r="H525" s="18"/>
    </row>
    <row r="526" spans="2:8" ht="15.75">
      <c r="B526" s="19"/>
      <c r="C526" s="64"/>
      <c r="D526" s="69"/>
      <c r="E526" s="60"/>
      <c r="G526" s="56"/>
      <c r="H526" s="18"/>
    </row>
    <row r="527" spans="2:8" ht="15.75">
      <c r="B527" s="19"/>
      <c r="C527" s="64"/>
      <c r="D527" s="69"/>
      <c r="E527" s="60"/>
      <c r="G527" s="56"/>
      <c r="H527" s="18"/>
    </row>
    <row r="528" spans="2:8" ht="15.75">
      <c r="B528" s="19"/>
      <c r="C528" s="64"/>
      <c r="D528" s="69"/>
      <c r="E528" s="60"/>
      <c r="G528" s="56"/>
      <c r="H528" s="18"/>
    </row>
    <row r="529" spans="2:8" ht="15.75">
      <c r="B529" s="19"/>
      <c r="C529" s="64"/>
      <c r="D529" s="69"/>
      <c r="E529" s="60"/>
      <c r="G529" s="56"/>
      <c r="H529" s="18"/>
    </row>
    <row r="530" spans="2:8" ht="15.75">
      <c r="B530" s="19"/>
      <c r="C530" s="58"/>
      <c r="D530" s="69"/>
      <c r="E530" s="60"/>
      <c r="G530" s="56"/>
      <c r="H530" s="18"/>
    </row>
    <row r="531" spans="2:8" ht="15.75">
      <c r="B531" s="19"/>
      <c r="C531" s="64"/>
      <c r="D531" s="69"/>
      <c r="E531" s="60"/>
      <c r="G531" s="56"/>
      <c r="H531" s="18"/>
    </row>
    <row r="532" spans="2:8" ht="15.75">
      <c r="B532" s="19"/>
      <c r="C532" s="64"/>
      <c r="D532" s="69"/>
      <c r="E532" s="60"/>
      <c r="G532" s="56"/>
      <c r="H532" s="18"/>
    </row>
    <row r="533" spans="2:8" ht="15.75">
      <c r="B533" s="19"/>
      <c r="C533" s="64"/>
      <c r="D533" s="69"/>
      <c r="E533" s="60"/>
      <c r="G533" s="56"/>
      <c r="H533" s="18"/>
    </row>
    <row r="534" spans="2:8" ht="15.75">
      <c r="B534" s="19"/>
      <c r="C534" s="64"/>
      <c r="D534" s="69"/>
      <c r="E534" s="60"/>
      <c r="G534" s="56"/>
      <c r="H534" s="18"/>
    </row>
    <row r="535" spans="2:8" ht="15.75">
      <c r="B535" s="19"/>
      <c r="C535" s="64"/>
      <c r="D535" s="69"/>
      <c r="E535" s="60"/>
      <c r="G535" s="56"/>
      <c r="H535" s="18"/>
    </row>
    <row r="536" spans="2:8" ht="15.75">
      <c r="B536" s="19"/>
      <c r="C536" s="64"/>
      <c r="D536" s="69"/>
      <c r="E536" s="60"/>
      <c r="G536" s="56"/>
      <c r="H536" s="18"/>
    </row>
    <row r="537" spans="2:8" ht="15.75">
      <c r="B537" s="19"/>
      <c r="C537" s="64"/>
      <c r="D537" s="69"/>
      <c r="E537" s="60"/>
      <c r="G537" s="56"/>
      <c r="H537" s="18"/>
    </row>
    <row r="538" spans="2:8" ht="15.75">
      <c r="B538" s="19"/>
      <c r="C538" s="64"/>
      <c r="D538" s="69"/>
      <c r="E538" s="60"/>
      <c r="G538" s="56"/>
      <c r="H538" s="18"/>
    </row>
    <row r="539" spans="2:8" ht="15.75">
      <c r="B539" s="19"/>
      <c r="C539" s="64"/>
      <c r="D539" s="69"/>
      <c r="E539" s="60"/>
      <c r="G539" s="56"/>
      <c r="H539" s="18"/>
    </row>
    <row r="540" spans="2:8" ht="15.75">
      <c r="B540" s="19"/>
      <c r="C540" s="64"/>
      <c r="D540" s="69"/>
      <c r="E540" s="60"/>
      <c r="G540" s="56"/>
      <c r="H540" s="18"/>
    </row>
    <row r="541" spans="2:8" ht="15.75">
      <c r="B541" s="19"/>
      <c r="C541" s="64"/>
      <c r="D541" s="69"/>
      <c r="E541" s="60"/>
      <c r="G541" s="56"/>
      <c r="H541" s="18"/>
    </row>
    <row r="542" spans="2:8" ht="15.75">
      <c r="B542" s="19"/>
      <c r="C542" s="64"/>
      <c r="D542" s="69"/>
      <c r="E542" s="60"/>
      <c r="G542" s="56"/>
      <c r="H542" s="18"/>
    </row>
    <row r="543" spans="2:8" ht="15.75">
      <c r="B543" s="19"/>
      <c r="C543" s="64"/>
      <c r="D543" s="69"/>
      <c r="E543" s="60"/>
      <c r="G543" s="56"/>
      <c r="H543" s="18"/>
    </row>
    <row r="544" spans="2:8" ht="15.75">
      <c r="B544" s="19"/>
      <c r="C544" s="64"/>
      <c r="D544" s="69"/>
      <c r="E544" s="60"/>
      <c r="G544" s="56"/>
      <c r="H544" s="18"/>
    </row>
    <row r="545" spans="2:8" ht="15.75">
      <c r="B545" s="19"/>
      <c r="C545" s="64"/>
      <c r="D545" s="69"/>
      <c r="E545" s="60"/>
      <c r="G545" s="56"/>
      <c r="H545" s="18"/>
    </row>
    <row r="546" spans="2:8" ht="15.75">
      <c r="B546" s="19"/>
      <c r="C546" s="64"/>
      <c r="D546" s="69"/>
      <c r="E546" s="60"/>
      <c r="G546" s="56"/>
      <c r="H546" s="18"/>
    </row>
    <row r="547" spans="2:8" ht="15.75">
      <c r="B547" s="19"/>
      <c r="C547" s="64"/>
      <c r="D547" s="69"/>
      <c r="E547" s="60"/>
      <c r="G547" s="56"/>
      <c r="H547" s="18"/>
    </row>
    <row r="548" spans="2:8" ht="15.75">
      <c r="B548" s="19"/>
      <c r="C548" s="64"/>
      <c r="D548" s="69"/>
      <c r="E548" s="60"/>
      <c r="G548" s="56"/>
      <c r="H548" s="18"/>
    </row>
    <row r="549" spans="2:8" ht="15.75">
      <c r="B549" s="19"/>
      <c r="C549" s="64"/>
      <c r="D549" s="69"/>
      <c r="E549" s="60"/>
      <c r="G549" s="56"/>
      <c r="H549" s="18"/>
    </row>
    <row r="550" spans="2:8" ht="15.75">
      <c r="B550" s="19"/>
      <c r="C550" s="64"/>
      <c r="D550" s="69"/>
      <c r="E550" s="60"/>
      <c r="G550" s="56"/>
      <c r="H550" s="18"/>
    </row>
    <row r="551" spans="2:8" ht="15.75">
      <c r="B551" s="19"/>
      <c r="C551" s="64"/>
      <c r="D551" s="69"/>
      <c r="E551" s="60"/>
      <c r="G551" s="56"/>
      <c r="H551" s="18"/>
    </row>
    <row r="552" spans="2:8" ht="15.75">
      <c r="B552" s="19"/>
      <c r="C552" s="64"/>
      <c r="D552" s="69"/>
      <c r="E552" s="60"/>
      <c r="G552" s="56"/>
      <c r="H552" s="18"/>
    </row>
    <row r="553" spans="2:8" ht="15.75">
      <c r="B553" s="19"/>
      <c r="C553" s="64"/>
      <c r="D553" s="69"/>
      <c r="E553" s="60"/>
      <c r="G553" s="56"/>
      <c r="H553" s="18"/>
    </row>
    <row r="554" spans="2:8" ht="15.75">
      <c r="B554" s="19"/>
      <c r="C554" s="64"/>
      <c r="D554" s="69"/>
      <c r="E554" s="60"/>
      <c r="G554" s="56"/>
      <c r="H554" s="18"/>
    </row>
    <row r="555" spans="2:8" ht="15.75">
      <c r="B555" s="19"/>
      <c r="C555" s="64"/>
      <c r="D555" s="69"/>
      <c r="E555" s="60"/>
      <c r="G555" s="56"/>
      <c r="H555" s="18"/>
    </row>
    <row r="556" spans="2:8" ht="15.75">
      <c r="B556" s="19"/>
      <c r="C556" s="64"/>
      <c r="D556" s="69"/>
      <c r="E556" s="60"/>
      <c r="G556" s="56"/>
      <c r="H556" s="18"/>
    </row>
    <row r="557" spans="2:8" ht="15.75">
      <c r="B557" s="19"/>
      <c r="C557" s="58"/>
      <c r="D557" s="69"/>
      <c r="E557" s="60"/>
      <c r="G557" s="56"/>
      <c r="H557" s="18"/>
    </row>
    <row r="558" spans="2:8" ht="15.75">
      <c r="B558" s="19"/>
      <c r="C558" s="58"/>
      <c r="D558" s="73"/>
      <c r="E558" s="50"/>
      <c r="G558" s="56"/>
      <c r="H558" s="18"/>
    </row>
    <row r="559" spans="2:8" ht="15.75">
      <c r="B559" s="19"/>
      <c r="C559" s="58"/>
      <c r="D559" s="69"/>
      <c r="E559" s="60"/>
      <c r="G559" s="56"/>
      <c r="H559" s="18"/>
    </row>
    <row r="560" spans="2:8" ht="15.75">
      <c r="B560" s="19"/>
      <c r="C560" s="58"/>
      <c r="D560" s="69"/>
      <c r="E560" s="60"/>
      <c r="G560" s="56"/>
      <c r="H560" s="18"/>
    </row>
    <row r="561" spans="2:8" ht="15.75">
      <c r="B561" s="19"/>
      <c r="C561" s="58"/>
      <c r="D561" s="69"/>
      <c r="E561" s="60"/>
      <c r="G561" s="56"/>
      <c r="H561" s="18"/>
    </row>
    <row r="562" spans="2:8" ht="15.75">
      <c r="B562" s="19"/>
      <c r="C562" s="64"/>
      <c r="D562" s="69"/>
      <c r="E562" s="60"/>
      <c r="G562" s="56"/>
      <c r="H562" s="18"/>
    </row>
    <row r="563" spans="2:8" ht="15.75">
      <c r="B563" s="19"/>
      <c r="C563" s="64"/>
      <c r="D563" s="69"/>
      <c r="E563" s="60"/>
      <c r="G563" s="56"/>
      <c r="H563" s="18"/>
    </row>
    <row r="564" spans="2:8" ht="15.75">
      <c r="B564" s="19"/>
      <c r="C564" s="64"/>
      <c r="D564" s="69"/>
      <c r="E564" s="60"/>
      <c r="G564" s="56"/>
      <c r="H564" s="18"/>
    </row>
    <row r="565" spans="2:8" ht="15.75">
      <c r="B565" s="19"/>
      <c r="C565" s="64"/>
      <c r="D565" s="69"/>
      <c r="E565" s="60"/>
      <c r="G565" s="56"/>
      <c r="H565" s="18"/>
    </row>
    <row r="566" spans="2:8" ht="15.75">
      <c r="B566" s="19"/>
      <c r="C566" s="64"/>
      <c r="D566" s="69"/>
      <c r="E566" s="60"/>
      <c r="G566" s="56"/>
      <c r="H566" s="18"/>
    </row>
    <row r="567" spans="2:8" ht="15.75">
      <c r="B567" s="19"/>
      <c r="C567" s="64"/>
      <c r="D567" s="69"/>
      <c r="E567" s="60"/>
      <c r="G567" s="56"/>
      <c r="H567" s="18"/>
    </row>
    <row r="568" spans="2:8" ht="15.75">
      <c r="B568" s="19"/>
      <c r="C568" s="64"/>
      <c r="D568" s="69"/>
      <c r="E568" s="60"/>
      <c r="G568" s="56"/>
      <c r="H568" s="18"/>
    </row>
    <row r="569" spans="2:8" ht="15.75">
      <c r="B569" s="19"/>
      <c r="C569" s="64"/>
      <c r="D569" s="69"/>
      <c r="E569" s="60"/>
      <c r="G569" s="56"/>
      <c r="H569" s="18"/>
    </row>
    <row r="570" spans="2:8" ht="15.75">
      <c r="B570" s="19"/>
      <c r="C570" s="64"/>
      <c r="D570" s="69"/>
      <c r="E570" s="60"/>
      <c r="G570" s="56"/>
      <c r="H570" s="18"/>
    </row>
    <row r="571" spans="2:8" ht="15.75">
      <c r="B571" s="19"/>
      <c r="C571" s="64"/>
      <c r="D571" s="69"/>
      <c r="E571" s="60"/>
      <c r="G571" s="56"/>
      <c r="H571" s="18"/>
    </row>
    <row r="572" spans="2:8" ht="15.75">
      <c r="B572" s="19"/>
      <c r="C572" s="64"/>
      <c r="D572" s="69"/>
      <c r="E572" s="60"/>
      <c r="G572" s="56"/>
      <c r="H572" s="18"/>
    </row>
    <row r="573" spans="2:8" ht="15.75">
      <c r="B573" s="19"/>
      <c r="C573" s="64"/>
      <c r="D573" s="69"/>
      <c r="E573" s="60"/>
      <c r="G573" s="56"/>
      <c r="H573" s="18"/>
    </row>
    <row r="574" spans="2:8" ht="15.75">
      <c r="B574" s="19"/>
      <c r="C574" s="64"/>
      <c r="D574" s="69"/>
      <c r="E574" s="60"/>
      <c r="G574" s="56"/>
      <c r="H574" s="18"/>
    </row>
    <row r="575" spans="2:8" ht="15.75">
      <c r="B575" s="19"/>
      <c r="C575" s="64"/>
      <c r="D575" s="69"/>
      <c r="E575" s="60"/>
      <c r="G575" s="56"/>
      <c r="H575" s="18"/>
    </row>
    <row r="576" spans="2:8" ht="15.75">
      <c r="B576" s="19"/>
      <c r="C576" s="58"/>
      <c r="D576" s="69"/>
      <c r="E576" s="60"/>
      <c r="G576" s="56"/>
      <c r="H576" s="18"/>
    </row>
    <row r="577" spans="2:8" ht="15.75">
      <c r="B577" s="19"/>
      <c r="C577" s="58"/>
      <c r="D577" s="69"/>
      <c r="E577" s="60"/>
      <c r="G577" s="56"/>
      <c r="H577" s="18"/>
    </row>
    <row r="578" spans="2:8" ht="15.75">
      <c r="B578" s="19"/>
      <c r="C578" s="58"/>
      <c r="D578" s="69"/>
      <c r="E578" s="60"/>
      <c r="G578" s="56"/>
      <c r="H578" s="18"/>
    </row>
    <row r="579" spans="2:8" ht="15.75">
      <c r="B579" s="19"/>
      <c r="C579" s="58"/>
      <c r="D579" s="69"/>
      <c r="E579" s="60"/>
      <c r="G579" s="56"/>
      <c r="H579" s="18"/>
    </row>
    <row r="580" spans="2:8" ht="15.75">
      <c r="B580" s="19"/>
      <c r="C580" s="64"/>
      <c r="D580" s="69"/>
      <c r="E580" s="60"/>
      <c r="G580" s="56"/>
      <c r="H580" s="18"/>
    </row>
    <row r="581" spans="2:8" ht="15.75">
      <c r="B581" s="19"/>
      <c r="C581" s="64"/>
      <c r="D581" s="69"/>
      <c r="E581" s="60"/>
      <c r="G581" s="56"/>
      <c r="H581" s="18"/>
    </row>
    <row r="582" spans="2:8" ht="15.75">
      <c r="B582" s="19"/>
      <c r="C582" s="64"/>
      <c r="D582" s="69"/>
      <c r="E582" s="60"/>
      <c r="G582" s="56"/>
      <c r="H582" s="18"/>
    </row>
    <row r="583" spans="2:8" ht="15.75">
      <c r="B583" s="19"/>
      <c r="C583" s="64"/>
      <c r="D583" s="69"/>
      <c r="E583" s="60"/>
      <c r="G583" s="56"/>
      <c r="H583" s="18"/>
    </row>
    <row r="584" spans="2:8" ht="15.75">
      <c r="B584" s="19"/>
      <c r="C584" s="58"/>
      <c r="D584" s="69"/>
      <c r="E584" s="60"/>
      <c r="G584" s="56"/>
      <c r="H584" s="18"/>
    </row>
    <row r="585" spans="2:8" ht="15.75">
      <c r="B585" s="19"/>
      <c r="C585" s="64"/>
      <c r="D585" s="69"/>
      <c r="E585" s="60"/>
      <c r="G585" s="56"/>
      <c r="H585" s="18"/>
    </row>
    <row r="586" spans="2:8" ht="15.75">
      <c r="B586" s="19"/>
      <c r="C586" s="64"/>
      <c r="D586" s="69"/>
      <c r="E586" s="60"/>
      <c r="G586" s="56"/>
      <c r="H586" s="18"/>
    </row>
    <row r="587" spans="2:8" ht="15.75">
      <c r="B587" s="19"/>
      <c r="C587" s="64"/>
      <c r="D587" s="69"/>
      <c r="E587" s="60"/>
      <c r="G587" s="56"/>
      <c r="H587" s="18"/>
    </row>
    <row r="588" spans="2:8" ht="15.75">
      <c r="B588" s="19"/>
      <c r="C588" s="58"/>
      <c r="D588" s="69"/>
      <c r="E588" s="60"/>
      <c r="G588" s="56"/>
      <c r="H588" s="18"/>
    </row>
    <row r="589" spans="2:8" ht="15.75">
      <c r="B589" s="19"/>
      <c r="C589" s="58"/>
      <c r="D589" s="69"/>
      <c r="E589" s="60"/>
      <c r="G589" s="56"/>
      <c r="H589" s="18"/>
    </row>
    <row r="590" spans="2:8" ht="15.75">
      <c r="B590" s="19"/>
      <c r="C590" s="58"/>
      <c r="D590" s="69"/>
      <c r="E590" s="60"/>
      <c r="G590" s="56"/>
      <c r="H590" s="18"/>
    </row>
    <row r="591" spans="2:8" ht="15.75">
      <c r="B591" s="19"/>
      <c r="C591" s="64"/>
      <c r="D591" s="69"/>
      <c r="E591" s="60"/>
      <c r="G591" s="56"/>
      <c r="H591" s="18"/>
    </row>
    <row r="592" spans="2:8" ht="15.75">
      <c r="B592" s="19"/>
      <c r="C592" s="64"/>
      <c r="D592" s="65"/>
      <c r="E592" s="67"/>
      <c r="G592" s="56"/>
      <c r="H592" s="18"/>
    </row>
    <row r="593" spans="2:8" ht="15.75">
      <c r="B593" s="19"/>
      <c r="C593" s="64"/>
      <c r="D593" s="65"/>
      <c r="E593" s="60"/>
      <c r="G593" s="56"/>
      <c r="H593" s="18"/>
    </row>
    <row r="594" spans="2:8" ht="15.75">
      <c r="B594" s="19"/>
      <c r="C594" s="64"/>
      <c r="D594" s="65"/>
      <c r="E594" s="60"/>
      <c r="G594" s="56"/>
      <c r="H594" s="18"/>
    </row>
    <row r="595" spans="2:8" ht="15.75">
      <c r="B595" s="19"/>
      <c r="C595" s="64"/>
      <c r="D595" s="65"/>
      <c r="E595" s="60"/>
      <c r="G595" s="56"/>
      <c r="H595" s="18"/>
    </row>
    <row r="596" spans="2:8" ht="15.75">
      <c r="G596" s="79"/>
      <c r="H596" s="18"/>
    </row>
    <row r="597" spans="2:8" ht="15.75">
      <c r="G597" s="79"/>
      <c r="H597" s="18"/>
    </row>
    <row r="598" spans="2:8" ht="15.75">
      <c r="G598" s="79"/>
      <c r="H598" s="18"/>
    </row>
    <row r="599" spans="2:8" ht="15.75">
      <c r="H599" s="18"/>
    </row>
    <row r="600" spans="2:8" ht="15.75">
      <c r="H600" s="18"/>
    </row>
  </sheetData>
  <mergeCells count="3">
    <mergeCell ref="B1:C1"/>
    <mergeCell ref="B2:C2"/>
    <mergeCell ref="F2:G2"/>
  </mergeCells>
  <printOptions gridLines="1"/>
  <pageMargins left="0.70866141732283472" right="0.19" top="0.46" bottom="0.4" header="0.31496062992125984" footer="0.31496062992125984"/>
  <pageSetup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76"/>
  <sheetViews>
    <sheetView tabSelected="1" workbookViewId="0">
      <selection activeCell="E7" sqref="E7"/>
    </sheetView>
  </sheetViews>
  <sheetFormatPr baseColWidth="10" defaultRowHeight="15"/>
  <cols>
    <col min="1" max="1" width="3.42578125" style="1" customWidth="1"/>
    <col min="2" max="2" width="10.85546875" style="100" customWidth="1"/>
    <col min="3" max="3" width="12.28515625" style="103" customWidth="1"/>
    <col min="4" max="4" width="37.5703125" style="109" bestFit="1" customWidth="1"/>
    <col min="5" max="5" width="50.5703125" style="110" customWidth="1"/>
    <col min="6" max="6" width="13.5703125" style="79" bestFit="1" customWidth="1"/>
    <col min="7" max="7" width="13" style="4" bestFit="1" customWidth="1"/>
    <col min="8" max="8" width="13.7109375" style="7" bestFit="1" customWidth="1"/>
  </cols>
  <sheetData>
    <row r="1" spans="1:8" ht="23.25">
      <c r="B1" s="82" t="s">
        <v>18</v>
      </c>
      <c r="C1" s="83"/>
      <c r="D1" s="178">
        <v>150115967</v>
      </c>
      <c r="E1" s="85"/>
      <c r="G1" s="86"/>
    </row>
    <row r="2" spans="1:8" ht="23.25">
      <c r="A2" s="87"/>
      <c r="B2" s="272" t="s">
        <v>2</v>
      </c>
      <c r="C2" s="272"/>
      <c r="D2" s="84"/>
      <c r="E2" s="274" t="s">
        <v>23</v>
      </c>
      <c r="F2" s="274"/>
    </row>
    <row r="3" spans="1:8" ht="16.5" thickBot="1">
      <c r="A3" s="88"/>
      <c r="B3" s="89" t="s">
        <v>3</v>
      </c>
      <c r="C3" s="90" t="s">
        <v>4</v>
      </c>
      <c r="D3" s="91" t="s">
        <v>5</v>
      </c>
      <c r="E3" s="80" t="s">
        <v>6</v>
      </c>
      <c r="F3" s="92" t="s">
        <v>7</v>
      </c>
      <c r="G3" s="10" t="s">
        <v>8</v>
      </c>
      <c r="H3" s="10" t="s">
        <v>9</v>
      </c>
    </row>
    <row r="4" spans="1:8" ht="16.5" thickTop="1">
      <c r="B4" s="31">
        <v>40878</v>
      </c>
      <c r="C4" s="93"/>
      <c r="D4" s="14" t="s">
        <v>10</v>
      </c>
      <c r="E4" s="14" t="s">
        <v>10</v>
      </c>
      <c r="F4" s="32">
        <v>15422.71</v>
      </c>
      <c r="G4" s="15"/>
      <c r="H4" s="94">
        <f>F4</f>
        <v>15422.71</v>
      </c>
    </row>
    <row r="5" spans="1:8" ht="15.75">
      <c r="B5" s="33"/>
      <c r="C5" s="95"/>
      <c r="D5" s="14" t="s">
        <v>11</v>
      </c>
      <c r="E5" s="14" t="s">
        <v>12</v>
      </c>
      <c r="F5" s="32"/>
      <c r="G5" s="15"/>
      <c r="H5" s="94">
        <f>H4+F5-G5</f>
        <v>15422.71</v>
      </c>
    </row>
    <row r="6" spans="1:8" ht="15.75">
      <c r="B6" s="189"/>
      <c r="C6" s="204"/>
      <c r="D6" s="205"/>
      <c r="E6" s="205"/>
      <c r="F6" s="190"/>
      <c r="G6" s="206"/>
      <c r="H6" s="94">
        <f t="shared" ref="H6:H69" si="0">H5+F6-G6</f>
        <v>15422.71</v>
      </c>
    </row>
    <row r="7" spans="1:8" ht="15.75">
      <c r="A7" s="11"/>
      <c r="B7" s="189">
        <v>40878</v>
      </c>
      <c r="C7" s="204"/>
      <c r="D7" s="191" t="s">
        <v>14</v>
      </c>
      <c r="E7" s="192" t="s">
        <v>405</v>
      </c>
      <c r="F7" s="190">
        <v>2706</v>
      </c>
      <c r="G7" s="52"/>
      <c r="H7" s="94">
        <f t="shared" si="0"/>
        <v>18128.71</v>
      </c>
    </row>
    <row r="8" spans="1:8" ht="15.75">
      <c r="A8" s="11"/>
      <c r="B8" s="189">
        <v>40879</v>
      </c>
      <c r="C8" s="204"/>
      <c r="D8" s="191" t="s">
        <v>13</v>
      </c>
      <c r="E8" s="192" t="s">
        <v>103</v>
      </c>
      <c r="F8" s="190">
        <v>1870</v>
      </c>
      <c r="G8" s="206"/>
      <c r="H8" s="94">
        <f t="shared" si="0"/>
        <v>19998.71</v>
      </c>
    </row>
    <row r="9" spans="1:8" ht="15.75">
      <c r="A9" s="11"/>
      <c r="B9" s="189"/>
      <c r="C9" s="204"/>
      <c r="D9" s="191" t="s">
        <v>14</v>
      </c>
      <c r="E9" s="193" t="s">
        <v>30</v>
      </c>
      <c r="F9" s="190">
        <v>85000</v>
      </c>
      <c r="G9" s="206"/>
      <c r="H9" s="94">
        <f t="shared" si="0"/>
        <v>104998.70999999999</v>
      </c>
    </row>
    <row r="10" spans="1:8" ht="15.75">
      <c r="A10" s="11"/>
      <c r="B10" s="189"/>
      <c r="C10" s="204"/>
      <c r="D10" s="191" t="s">
        <v>14</v>
      </c>
      <c r="E10" s="193" t="s">
        <v>104</v>
      </c>
      <c r="F10" s="190">
        <v>106231.5</v>
      </c>
      <c r="G10" s="206"/>
      <c r="H10" s="94">
        <f t="shared" si="0"/>
        <v>211230.21</v>
      </c>
    </row>
    <row r="11" spans="1:8" ht="15.75">
      <c r="A11" s="11"/>
      <c r="B11" s="189"/>
      <c r="C11" s="204"/>
      <c r="D11" s="191" t="s">
        <v>14</v>
      </c>
      <c r="E11" s="193" t="s">
        <v>104</v>
      </c>
      <c r="F11" s="190">
        <v>20000</v>
      </c>
      <c r="G11" s="206"/>
      <c r="H11" s="94">
        <f t="shared" si="0"/>
        <v>231230.21</v>
      </c>
    </row>
    <row r="12" spans="1:8" ht="15.75">
      <c r="A12" s="11"/>
      <c r="B12" s="189"/>
      <c r="C12" s="204"/>
      <c r="D12" s="191" t="s">
        <v>13</v>
      </c>
      <c r="E12" s="193" t="s">
        <v>105</v>
      </c>
      <c r="F12" s="190">
        <v>30500</v>
      </c>
      <c r="G12" s="206"/>
      <c r="H12" s="94">
        <f t="shared" si="0"/>
        <v>261730.21</v>
      </c>
    </row>
    <row r="13" spans="1:8" ht="15.75">
      <c r="A13" s="11"/>
      <c r="B13" s="189"/>
      <c r="C13" s="204"/>
      <c r="D13" s="191" t="s">
        <v>14</v>
      </c>
      <c r="E13" s="193" t="s">
        <v>30</v>
      </c>
      <c r="F13" s="190">
        <v>55000</v>
      </c>
      <c r="G13" s="206"/>
      <c r="H13" s="94">
        <f t="shared" si="0"/>
        <v>316730.20999999996</v>
      </c>
    </row>
    <row r="14" spans="1:8" ht="15.75">
      <c r="A14" s="11"/>
      <c r="B14" s="189"/>
      <c r="C14" s="204"/>
      <c r="D14" s="191" t="s">
        <v>13</v>
      </c>
      <c r="E14" s="194" t="s">
        <v>102</v>
      </c>
      <c r="F14" s="190">
        <v>63950</v>
      </c>
      <c r="G14" s="206"/>
      <c r="H14" s="94">
        <f t="shared" si="0"/>
        <v>380680.20999999996</v>
      </c>
    </row>
    <row r="15" spans="1:8" ht="15.75">
      <c r="A15" s="11"/>
      <c r="B15" s="189"/>
      <c r="C15" s="204"/>
      <c r="D15" s="191" t="s">
        <v>14</v>
      </c>
      <c r="E15" s="193" t="s">
        <v>30</v>
      </c>
      <c r="F15" s="190">
        <v>100000</v>
      </c>
      <c r="G15" s="206"/>
      <c r="H15" s="94">
        <f t="shared" si="0"/>
        <v>480680.20999999996</v>
      </c>
    </row>
    <row r="16" spans="1:8" ht="15.75">
      <c r="A16" s="11"/>
      <c r="B16" s="189"/>
      <c r="C16" s="204"/>
      <c r="D16" s="191" t="s">
        <v>13</v>
      </c>
      <c r="E16" s="193" t="s">
        <v>30</v>
      </c>
      <c r="F16" s="190">
        <v>125000</v>
      </c>
      <c r="G16" s="206"/>
      <c r="H16" s="94">
        <f t="shared" si="0"/>
        <v>605680.21</v>
      </c>
    </row>
    <row r="17" spans="1:8" ht="15.75">
      <c r="A17" s="11"/>
      <c r="B17" s="189"/>
      <c r="C17" s="204"/>
      <c r="D17" s="191" t="s">
        <v>14</v>
      </c>
      <c r="E17" s="193" t="s">
        <v>30</v>
      </c>
      <c r="F17" s="190">
        <v>20000</v>
      </c>
      <c r="G17" s="206"/>
      <c r="H17" s="94">
        <f t="shared" si="0"/>
        <v>625680.21</v>
      </c>
    </row>
    <row r="18" spans="1:8" ht="30">
      <c r="A18" s="98"/>
      <c r="B18" s="31">
        <v>40879</v>
      </c>
      <c r="C18" s="93">
        <v>897</v>
      </c>
      <c r="D18" s="60" t="s">
        <v>281</v>
      </c>
      <c r="E18" s="55" t="s">
        <v>282</v>
      </c>
      <c r="F18" s="229"/>
      <c r="G18" s="15">
        <v>359388</v>
      </c>
      <c r="H18" s="94">
        <f t="shared" si="0"/>
        <v>266292.20999999996</v>
      </c>
    </row>
    <row r="19" spans="1:8" ht="15.75">
      <c r="A19" s="98"/>
      <c r="B19" s="31"/>
      <c r="C19" s="93"/>
      <c r="D19" s="246" t="s">
        <v>283</v>
      </c>
      <c r="E19" s="247" t="s">
        <v>284</v>
      </c>
      <c r="F19" s="229"/>
      <c r="G19" s="15">
        <v>46594.42</v>
      </c>
      <c r="H19" s="94">
        <f t="shared" si="0"/>
        <v>219697.78999999998</v>
      </c>
    </row>
    <row r="20" spans="1:8" ht="15.75">
      <c r="A20" s="98"/>
      <c r="B20" s="31"/>
      <c r="C20" s="95">
        <v>50943042</v>
      </c>
      <c r="D20" s="36" t="s">
        <v>285</v>
      </c>
      <c r="E20" s="54" t="s">
        <v>286</v>
      </c>
      <c r="F20" s="229"/>
      <c r="G20" s="15">
        <v>7733</v>
      </c>
      <c r="H20" s="94">
        <f t="shared" si="0"/>
        <v>211964.78999999998</v>
      </c>
    </row>
    <row r="21" spans="1:8" ht="15.75">
      <c r="A21" s="98"/>
      <c r="B21" s="31"/>
      <c r="C21" s="95"/>
      <c r="D21" s="248" t="s">
        <v>287</v>
      </c>
      <c r="E21" s="249" t="s">
        <v>288</v>
      </c>
      <c r="F21" s="229"/>
      <c r="G21" s="15">
        <v>157004.5</v>
      </c>
      <c r="H21" s="94">
        <f t="shared" si="0"/>
        <v>54960.289999999979</v>
      </c>
    </row>
    <row r="22" spans="1:8" ht="15.75">
      <c r="A22" s="11"/>
      <c r="B22" s="189">
        <v>40882</v>
      </c>
      <c r="C22" s="204"/>
      <c r="D22" s="191" t="s">
        <v>13</v>
      </c>
      <c r="E22" s="193" t="s">
        <v>106</v>
      </c>
      <c r="F22" s="190">
        <v>38885</v>
      </c>
      <c r="G22" s="206"/>
      <c r="H22" s="94">
        <f t="shared" si="0"/>
        <v>93845.289999999979</v>
      </c>
    </row>
    <row r="23" spans="1:8" ht="15.75">
      <c r="A23" s="11"/>
      <c r="B23" s="189"/>
      <c r="C23" s="204"/>
      <c r="D23" s="191" t="s">
        <v>14</v>
      </c>
      <c r="E23" s="193" t="s">
        <v>107</v>
      </c>
      <c r="F23" s="190">
        <v>34674.5</v>
      </c>
      <c r="G23" s="206"/>
      <c r="H23" s="94">
        <f t="shared" si="0"/>
        <v>128519.78999999998</v>
      </c>
    </row>
    <row r="24" spans="1:8" ht="30">
      <c r="A24" s="11"/>
      <c r="B24" s="189"/>
      <c r="C24" s="204"/>
      <c r="D24" s="191" t="s">
        <v>13</v>
      </c>
      <c r="E24" s="193" t="s">
        <v>390</v>
      </c>
      <c r="F24" s="190">
        <v>167758</v>
      </c>
      <c r="G24" s="206"/>
      <c r="H24" s="94">
        <f t="shared" si="0"/>
        <v>296277.78999999998</v>
      </c>
    </row>
    <row r="25" spans="1:8" ht="15.75">
      <c r="A25" s="11"/>
      <c r="B25" s="189"/>
      <c r="C25" s="204"/>
      <c r="D25" s="191" t="s">
        <v>14</v>
      </c>
      <c r="E25" s="193" t="s">
        <v>35</v>
      </c>
      <c r="F25" s="190">
        <v>60450</v>
      </c>
      <c r="G25" s="206"/>
      <c r="H25" s="94">
        <f t="shared" si="0"/>
        <v>356727.79</v>
      </c>
    </row>
    <row r="26" spans="1:8" ht="15.75">
      <c r="A26" s="11"/>
      <c r="B26" s="189"/>
      <c r="C26" s="204"/>
      <c r="D26" s="191" t="s">
        <v>13</v>
      </c>
      <c r="E26" s="193" t="s">
        <v>35</v>
      </c>
      <c r="F26" s="190">
        <v>100000</v>
      </c>
      <c r="G26" s="206"/>
      <c r="H26" s="94">
        <f t="shared" si="0"/>
        <v>456727.79</v>
      </c>
    </row>
    <row r="27" spans="1:8" ht="15.75">
      <c r="A27" s="11"/>
      <c r="B27" s="189"/>
      <c r="C27" s="204"/>
      <c r="D27" s="191" t="s">
        <v>14</v>
      </c>
      <c r="E27" s="193" t="s">
        <v>52</v>
      </c>
      <c r="F27" s="190">
        <v>100000</v>
      </c>
      <c r="G27" s="206"/>
      <c r="H27" s="94">
        <f t="shared" si="0"/>
        <v>556727.79</v>
      </c>
    </row>
    <row r="28" spans="1:8" ht="15.75">
      <c r="A28" s="11"/>
      <c r="B28" s="189"/>
      <c r="C28" s="204"/>
      <c r="D28" s="191" t="s">
        <v>13</v>
      </c>
      <c r="E28" s="193" t="s">
        <v>52</v>
      </c>
      <c r="F28" s="190">
        <v>65000</v>
      </c>
      <c r="G28" s="206"/>
      <c r="H28" s="94">
        <f t="shared" si="0"/>
        <v>621727.79</v>
      </c>
    </row>
    <row r="29" spans="1:8" ht="15.75">
      <c r="A29" s="11"/>
      <c r="B29" s="189"/>
      <c r="C29" s="204"/>
      <c r="D29" s="191" t="s">
        <v>14</v>
      </c>
      <c r="E29" s="193" t="s">
        <v>52</v>
      </c>
      <c r="F29" s="190">
        <v>105000</v>
      </c>
      <c r="G29" s="206"/>
      <c r="H29" s="94">
        <f t="shared" si="0"/>
        <v>726727.79</v>
      </c>
    </row>
    <row r="30" spans="1:8" ht="15.75">
      <c r="A30" s="98"/>
      <c r="B30" s="33">
        <v>40882</v>
      </c>
      <c r="C30" s="93">
        <v>898</v>
      </c>
      <c r="D30" s="60" t="s">
        <v>289</v>
      </c>
      <c r="E30" s="24" t="s">
        <v>290</v>
      </c>
      <c r="F30" s="229"/>
      <c r="G30" s="15">
        <v>286778</v>
      </c>
      <c r="H30" s="94">
        <f t="shared" si="0"/>
        <v>439949.79000000004</v>
      </c>
    </row>
    <row r="31" spans="1:8" ht="17.25" customHeight="1">
      <c r="A31" s="98"/>
      <c r="B31" s="33"/>
      <c r="C31" s="93">
        <v>899</v>
      </c>
      <c r="D31" s="22" t="s">
        <v>291</v>
      </c>
      <c r="E31" s="24" t="s">
        <v>292</v>
      </c>
      <c r="F31" s="229"/>
      <c r="G31" s="15">
        <v>7800</v>
      </c>
      <c r="H31" s="94">
        <f t="shared" si="0"/>
        <v>432149.79000000004</v>
      </c>
    </row>
    <row r="32" spans="1:8" ht="15.75">
      <c r="A32" s="98"/>
      <c r="B32" s="31"/>
      <c r="C32" s="93">
        <v>900</v>
      </c>
      <c r="D32" s="250" t="s">
        <v>17</v>
      </c>
      <c r="E32" s="251" t="s">
        <v>17</v>
      </c>
      <c r="F32" s="229"/>
      <c r="G32" s="15">
        <v>0</v>
      </c>
      <c r="H32" s="94">
        <f t="shared" si="0"/>
        <v>432149.79000000004</v>
      </c>
    </row>
    <row r="33" spans="1:8" ht="15.75">
      <c r="A33" s="98"/>
      <c r="B33" s="31"/>
      <c r="C33" s="93">
        <v>901</v>
      </c>
      <c r="D33" s="65" t="s">
        <v>293</v>
      </c>
      <c r="E33" s="24" t="s">
        <v>294</v>
      </c>
      <c r="F33" s="229"/>
      <c r="G33" s="15">
        <v>10440</v>
      </c>
      <c r="H33" s="94">
        <f t="shared" si="0"/>
        <v>421709.79000000004</v>
      </c>
    </row>
    <row r="34" spans="1:8" ht="15.75">
      <c r="A34" s="11"/>
      <c r="B34" s="189">
        <v>40883</v>
      </c>
      <c r="C34" s="204"/>
      <c r="D34" s="191" t="s">
        <v>13</v>
      </c>
      <c r="E34" s="193" t="s">
        <v>52</v>
      </c>
      <c r="F34" s="195">
        <v>48010</v>
      </c>
      <c r="G34" s="196"/>
      <c r="H34" s="94">
        <f t="shared" si="0"/>
        <v>469719.79000000004</v>
      </c>
    </row>
    <row r="35" spans="1:8" ht="15.75">
      <c r="A35" s="11"/>
      <c r="B35" s="189"/>
      <c r="C35" s="204"/>
      <c r="D35" s="191" t="s">
        <v>13</v>
      </c>
      <c r="E35" s="193" t="s">
        <v>108</v>
      </c>
      <c r="F35" s="190">
        <v>115000</v>
      </c>
      <c r="G35" s="206"/>
      <c r="H35" s="94">
        <f t="shared" si="0"/>
        <v>584719.79</v>
      </c>
    </row>
    <row r="36" spans="1:8" ht="15.75">
      <c r="A36" s="11"/>
      <c r="B36" s="189"/>
      <c r="C36" s="204"/>
      <c r="D36" s="191" t="s">
        <v>14</v>
      </c>
      <c r="E36" s="193" t="s">
        <v>43</v>
      </c>
      <c r="F36" s="190">
        <v>50000</v>
      </c>
      <c r="G36" s="206"/>
      <c r="H36" s="94">
        <f t="shared" si="0"/>
        <v>634719.79</v>
      </c>
    </row>
    <row r="37" spans="1:8" ht="15.75">
      <c r="A37" s="11"/>
      <c r="B37" s="189"/>
      <c r="C37" s="204"/>
      <c r="D37" s="191" t="s">
        <v>13</v>
      </c>
      <c r="E37" s="193" t="s">
        <v>108</v>
      </c>
      <c r="F37" s="190">
        <v>110000</v>
      </c>
      <c r="G37" s="206"/>
      <c r="H37" s="94">
        <f t="shared" si="0"/>
        <v>744719.79</v>
      </c>
    </row>
    <row r="38" spans="1:8" ht="15.75">
      <c r="A38" s="11"/>
      <c r="B38" s="189"/>
      <c r="C38" s="204"/>
      <c r="D38" s="191" t="s">
        <v>14</v>
      </c>
      <c r="E38" s="193" t="s">
        <v>108</v>
      </c>
      <c r="F38" s="190">
        <v>105000</v>
      </c>
      <c r="G38" s="206"/>
      <c r="H38" s="94">
        <f t="shared" si="0"/>
        <v>849719.79</v>
      </c>
    </row>
    <row r="39" spans="1:8" ht="15.75">
      <c r="A39" s="11"/>
      <c r="B39" s="189"/>
      <c r="C39" s="204"/>
      <c r="D39" s="191" t="s">
        <v>14</v>
      </c>
      <c r="E39" s="193" t="s">
        <v>109</v>
      </c>
      <c r="F39" s="190">
        <v>27500</v>
      </c>
      <c r="G39" s="206"/>
      <c r="H39" s="94">
        <f t="shared" si="0"/>
        <v>877219.79</v>
      </c>
    </row>
    <row r="40" spans="1:8" ht="15.75">
      <c r="A40" s="11"/>
      <c r="B40" s="189"/>
      <c r="C40" s="204"/>
      <c r="D40" s="191" t="s">
        <v>13</v>
      </c>
      <c r="E40" s="193" t="s">
        <v>106</v>
      </c>
      <c r="F40" s="190">
        <v>20050</v>
      </c>
      <c r="G40" s="206"/>
      <c r="H40" s="94">
        <f t="shared" si="0"/>
        <v>897269.79</v>
      </c>
    </row>
    <row r="41" spans="1:8" ht="15.75">
      <c r="A41" s="98"/>
      <c r="B41" s="31">
        <v>40883</v>
      </c>
      <c r="C41" s="93">
        <v>902</v>
      </c>
      <c r="D41" s="250" t="s">
        <v>17</v>
      </c>
      <c r="E41" s="251" t="s">
        <v>17</v>
      </c>
      <c r="F41" s="229"/>
      <c r="G41" s="15">
        <v>0</v>
      </c>
      <c r="H41" s="94">
        <f t="shared" si="0"/>
        <v>897269.79</v>
      </c>
    </row>
    <row r="42" spans="1:8" ht="24.75">
      <c r="A42" s="98"/>
      <c r="B42" s="31"/>
      <c r="C42" s="93">
        <v>903</v>
      </c>
      <c r="D42" s="65" t="s">
        <v>221</v>
      </c>
      <c r="E42" s="24" t="s">
        <v>295</v>
      </c>
      <c r="F42" s="229"/>
      <c r="G42" s="15">
        <v>505895.25</v>
      </c>
      <c r="H42" s="94">
        <f t="shared" si="0"/>
        <v>391374.54000000004</v>
      </c>
    </row>
    <row r="43" spans="1:8" ht="24.75">
      <c r="A43" s="98"/>
      <c r="B43" s="31"/>
      <c r="C43" s="93">
        <v>904</v>
      </c>
      <c r="D43" s="36" t="s">
        <v>289</v>
      </c>
      <c r="E43" s="24" t="s">
        <v>296</v>
      </c>
      <c r="F43" s="229"/>
      <c r="G43" s="15">
        <v>290640</v>
      </c>
      <c r="H43" s="94">
        <f t="shared" si="0"/>
        <v>100734.54000000004</v>
      </c>
    </row>
    <row r="44" spans="1:8" ht="24.75">
      <c r="A44" s="98"/>
      <c r="B44" s="31"/>
      <c r="C44" s="93">
        <v>905</v>
      </c>
      <c r="D44" s="59" t="s">
        <v>291</v>
      </c>
      <c r="E44" s="24" t="s">
        <v>297</v>
      </c>
      <c r="F44" s="229"/>
      <c r="G44" s="15">
        <v>7800</v>
      </c>
      <c r="H44" s="94">
        <f t="shared" si="0"/>
        <v>92934.540000000037</v>
      </c>
    </row>
    <row r="45" spans="1:8" ht="15.75">
      <c r="A45" s="98"/>
      <c r="B45" s="31"/>
      <c r="C45" s="93">
        <v>906</v>
      </c>
      <c r="D45" s="65" t="s">
        <v>228</v>
      </c>
      <c r="E45" s="24" t="s">
        <v>298</v>
      </c>
      <c r="F45" s="229"/>
      <c r="G45" s="15">
        <v>4060.4</v>
      </c>
      <c r="H45" s="94">
        <f t="shared" si="0"/>
        <v>88874.140000000043</v>
      </c>
    </row>
    <row r="46" spans="1:8" ht="15.75">
      <c r="A46" s="98"/>
      <c r="B46" s="31"/>
      <c r="C46" s="93">
        <v>907</v>
      </c>
      <c r="D46" s="96" t="s">
        <v>17</v>
      </c>
      <c r="E46" s="97" t="s">
        <v>17</v>
      </c>
      <c r="F46" s="229"/>
      <c r="G46" s="15">
        <v>0</v>
      </c>
      <c r="H46" s="94">
        <f t="shared" si="0"/>
        <v>88874.140000000043</v>
      </c>
    </row>
    <row r="47" spans="1:8" ht="30">
      <c r="A47" s="98"/>
      <c r="B47" s="31"/>
      <c r="C47" s="95">
        <v>15352025</v>
      </c>
      <c r="D47" s="71" t="s">
        <v>299</v>
      </c>
      <c r="E47" s="55" t="s">
        <v>300</v>
      </c>
      <c r="F47" s="229"/>
      <c r="G47" s="15">
        <v>37120</v>
      </c>
      <c r="H47" s="94">
        <f t="shared" si="0"/>
        <v>51754.140000000043</v>
      </c>
    </row>
    <row r="48" spans="1:8" ht="24.75">
      <c r="A48" s="98"/>
      <c r="B48" s="31"/>
      <c r="C48" s="95">
        <v>15352013</v>
      </c>
      <c r="D48" s="65" t="s">
        <v>285</v>
      </c>
      <c r="E48" s="24" t="s">
        <v>301</v>
      </c>
      <c r="F48" s="229"/>
      <c r="G48" s="15">
        <v>15362</v>
      </c>
      <c r="H48" s="94">
        <f t="shared" si="0"/>
        <v>36392.140000000043</v>
      </c>
    </row>
    <row r="49" spans="1:8" ht="15.75">
      <c r="A49" s="98"/>
      <c r="B49" s="31"/>
      <c r="C49" s="95">
        <v>15352019</v>
      </c>
      <c r="D49" s="65" t="s">
        <v>302</v>
      </c>
      <c r="E49" s="54" t="s">
        <v>303</v>
      </c>
      <c r="F49" s="229"/>
      <c r="G49" s="15">
        <v>18560</v>
      </c>
      <c r="H49" s="94">
        <f t="shared" si="0"/>
        <v>17832.140000000043</v>
      </c>
    </row>
    <row r="50" spans="1:8" ht="15.75">
      <c r="A50" s="11"/>
      <c r="B50" s="189">
        <v>40884</v>
      </c>
      <c r="C50" s="204"/>
      <c r="D50" s="191" t="s">
        <v>14</v>
      </c>
      <c r="E50" s="193" t="s">
        <v>44</v>
      </c>
      <c r="F50" s="190">
        <v>50000</v>
      </c>
      <c r="G50" s="206"/>
      <c r="H50" s="94">
        <f t="shared" si="0"/>
        <v>67832.140000000043</v>
      </c>
    </row>
    <row r="51" spans="1:8" ht="15.75">
      <c r="A51" s="11"/>
      <c r="B51" s="189"/>
      <c r="C51" s="204"/>
      <c r="D51" s="191" t="s">
        <v>13</v>
      </c>
      <c r="E51" s="193" t="s">
        <v>108</v>
      </c>
      <c r="F51" s="190">
        <v>76765</v>
      </c>
      <c r="G51" s="206"/>
      <c r="H51" s="94">
        <f t="shared" si="0"/>
        <v>144597.14000000004</v>
      </c>
    </row>
    <row r="52" spans="1:8" ht="15.75">
      <c r="A52" s="11"/>
      <c r="B52" s="189"/>
      <c r="C52" s="204"/>
      <c r="D52" s="191" t="s">
        <v>14</v>
      </c>
      <c r="E52" s="193" t="s">
        <v>110</v>
      </c>
      <c r="F52" s="190">
        <v>55000</v>
      </c>
      <c r="G52" s="206"/>
      <c r="H52" s="94">
        <f t="shared" si="0"/>
        <v>199597.14000000004</v>
      </c>
    </row>
    <row r="53" spans="1:8" ht="15.75">
      <c r="A53" s="11"/>
      <c r="B53" s="189"/>
      <c r="C53" s="204"/>
      <c r="D53" s="191" t="s">
        <v>13</v>
      </c>
      <c r="E53" s="193" t="s">
        <v>110</v>
      </c>
      <c r="F53" s="190">
        <v>100000</v>
      </c>
      <c r="G53" s="206"/>
      <c r="H53" s="94">
        <f t="shared" si="0"/>
        <v>299597.14</v>
      </c>
    </row>
    <row r="54" spans="1:8" ht="15.75">
      <c r="A54" s="11"/>
      <c r="B54" s="189"/>
      <c r="C54" s="204"/>
      <c r="D54" s="191" t="s">
        <v>14</v>
      </c>
      <c r="E54" s="193" t="s">
        <v>111</v>
      </c>
      <c r="F54" s="190">
        <v>25400</v>
      </c>
      <c r="G54" s="206"/>
      <c r="H54" s="94">
        <f t="shared" si="0"/>
        <v>324997.14</v>
      </c>
    </row>
    <row r="55" spans="1:8" ht="15.75">
      <c r="A55" s="11"/>
      <c r="B55" s="189"/>
      <c r="C55" s="204"/>
      <c r="D55" s="191" t="s">
        <v>13</v>
      </c>
      <c r="E55" s="193" t="s">
        <v>112</v>
      </c>
      <c r="F55" s="190">
        <v>48828.5</v>
      </c>
      <c r="G55" s="206"/>
      <c r="H55" s="94">
        <f t="shared" si="0"/>
        <v>373825.64</v>
      </c>
    </row>
    <row r="56" spans="1:8" ht="15.75">
      <c r="A56" s="11"/>
      <c r="B56" s="189"/>
      <c r="C56" s="204"/>
      <c r="D56" s="191" t="s">
        <v>13</v>
      </c>
      <c r="E56" s="193" t="s">
        <v>391</v>
      </c>
      <c r="F56" s="190">
        <v>119269</v>
      </c>
      <c r="G56" s="206"/>
      <c r="H56" s="94">
        <f t="shared" si="0"/>
        <v>493094.64</v>
      </c>
    </row>
    <row r="57" spans="1:8" ht="15.75">
      <c r="A57" s="11"/>
      <c r="B57" s="189"/>
      <c r="C57" s="204"/>
      <c r="D57" s="191" t="s">
        <v>14</v>
      </c>
      <c r="E57" s="193" t="s">
        <v>90</v>
      </c>
      <c r="F57" s="190">
        <v>150000</v>
      </c>
      <c r="G57" s="206"/>
      <c r="H57" s="94">
        <f t="shared" si="0"/>
        <v>643094.64</v>
      </c>
    </row>
    <row r="58" spans="1:8" ht="15.75">
      <c r="A58" s="98"/>
      <c r="B58" s="31">
        <v>40884</v>
      </c>
      <c r="C58" s="93">
        <v>908</v>
      </c>
      <c r="D58" s="65" t="s">
        <v>281</v>
      </c>
      <c r="E58" s="24" t="s">
        <v>304</v>
      </c>
      <c r="F58" s="229"/>
      <c r="G58" s="15">
        <v>628155</v>
      </c>
      <c r="H58" s="94">
        <f t="shared" si="0"/>
        <v>14939.640000000014</v>
      </c>
    </row>
    <row r="59" spans="1:8" ht="18.75">
      <c r="A59" s="98"/>
      <c r="B59" s="31"/>
      <c r="C59" s="95">
        <v>44336016</v>
      </c>
      <c r="D59" s="65" t="s">
        <v>305</v>
      </c>
      <c r="E59" s="252" t="s">
        <v>306</v>
      </c>
      <c r="F59" s="253">
        <v>30000</v>
      </c>
      <c r="G59" s="15"/>
      <c r="H59" s="94">
        <f t="shared" si="0"/>
        <v>44939.640000000014</v>
      </c>
    </row>
    <row r="60" spans="1:8" ht="15.75">
      <c r="A60" s="11"/>
      <c r="B60" s="189">
        <v>40885</v>
      </c>
      <c r="C60" s="204"/>
      <c r="D60" s="191" t="s">
        <v>14</v>
      </c>
      <c r="E60" s="193" t="s">
        <v>113</v>
      </c>
      <c r="F60" s="190">
        <v>25910</v>
      </c>
      <c r="G60" s="206"/>
      <c r="H60" s="94">
        <f t="shared" si="0"/>
        <v>70849.640000000014</v>
      </c>
    </row>
    <row r="61" spans="1:8" ht="15.75">
      <c r="A61" s="11"/>
      <c r="B61" s="189"/>
      <c r="C61" s="204"/>
      <c r="D61" s="191" t="s">
        <v>13</v>
      </c>
      <c r="E61" s="193" t="s">
        <v>114</v>
      </c>
      <c r="F61" s="190">
        <v>14050</v>
      </c>
      <c r="G61" s="206"/>
      <c r="H61" s="94">
        <f t="shared" si="0"/>
        <v>84899.640000000014</v>
      </c>
    </row>
    <row r="62" spans="1:8" ht="15.75">
      <c r="A62" s="11"/>
      <c r="B62" s="189"/>
      <c r="C62" s="204"/>
      <c r="D62" s="191" t="s">
        <v>14</v>
      </c>
      <c r="E62" s="193" t="s">
        <v>110</v>
      </c>
      <c r="F62" s="190">
        <v>37420</v>
      </c>
      <c r="G62" s="206"/>
      <c r="H62" s="94">
        <f t="shared" si="0"/>
        <v>122319.64000000001</v>
      </c>
    </row>
    <row r="63" spans="1:8" ht="15.75">
      <c r="A63" s="11"/>
      <c r="B63" s="189"/>
      <c r="C63" s="204"/>
      <c r="D63" s="191" t="s">
        <v>13</v>
      </c>
      <c r="E63" s="193" t="s">
        <v>90</v>
      </c>
      <c r="F63" s="190">
        <v>20000</v>
      </c>
      <c r="G63" s="206"/>
      <c r="H63" s="94">
        <f t="shared" si="0"/>
        <v>142319.64000000001</v>
      </c>
    </row>
    <row r="64" spans="1:8" ht="15.75">
      <c r="A64" s="98"/>
      <c r="B64" s="31">
        <v>40885</v>
      </c>
      <c r="C64" s="95">
        <v>66509022</v>
      </c>
      <c r="D64" s="65" t="s">
        <v>299</v>
      </c>
      <c r="E64" s="24" t="s">
        <v>307</v>
      </c>
      <c r="F64" s="229"/>
      <c r="G64" s="15">
        <v>37120</v>
      </c>
      <c r="H64" s="94">
        <f t="shared" si="0"/>
        <v>105199.64000000001</v>
      </c>
    </row>
    <row r="65" spans="1:8" ht="15.75">
      <c r="A65" s="11"/>
      <c r="B65" s="189">
        <v>40886</v>
      </c>
      <c r="C65" s="204"/>
      <c r="D65" s="191" t="s">
        <v>14</v>
      </c>
      <c r="E65" s="193" t="s">
        <v>57</v>
      </c>
      <c r="F65" s="190">
        <v>195000</v>
      </c>
      <c r="G65" s="206"/>
      <c r="H65" s="94">
        <f t="shared" si="0"/>
        <v>300199.64</v>
      </c>
    </row>
    <row r="66" spans="1:8" ht="15.75">
      <c r="A66" s="11"/>
      <c r="B66" s="189"/>
      <c r="C66" s="204"/>
      <c r="D66" s="191" t="s">
        <v>13</v>
      </c>
      <c r="E66" s="193" t="s">
        <v>57</v>
      </c>
      <c r="F66" s="190">
        <v>120000</v>
      </c>
      <c r="G66" s="206"/>
      <c r="H66" s="94">
        <f t="shared" si="0"/>
        <v>420199.64</v>
      </c>
    </row>
    <row r="67" spans="1:8" ht="15.75">
      <c r="A67" s="11"/>
      <c r="B67" s="189"/>
      <c r="C67" s="204"/>
      <c r="D67" s="191" t="s">
        <v>14</v>
      </c>
      <c r="E67" s="193" t="s">
        <v>90</v>
      </c>
      <c r="F67" s="190">
        <v>8740</v>
      </c>
      <c r="G67" s="206"/>
      <c r="H67" s="94">
        <f t="shared" si="0"/>
        <v>428939.64</v>
      </c>
    </row>
    <row r="68" spans="1:8" ht="15.75">
      <c r="A68" s="11"/>
      <c r="B68" s="189"/>
      <c r="C68" s="204"/>
      <c r="D68" s="191" t="s">
        <v>13</v>
      </c>
      <c r="E68" s="193" t="s">
        <v>90</v>
      </c>
      <c r="F68" s="190">
        <v>100000</v>
      </c>
      <c r="G68" s="206"/>
      <c r="H68" s="94">
        <f t="shared" si="0"/>
        <v>528939.64</v>
      </c>
    </row>
    <row r="69" spans="1:8" ht="15.75">
      <c r="A69" s="11"/>
      <c r="B69" s="189"/>
      <c r="C69" s="204"/>
      <c r="D69" s="191" t="s">
        <v>14</v>
      </c>
      <c r="E69" s="193" t="s">
        <v>404</v>
      </c>
      <c r="F69" s="190">
        <v>122565</v>
      </c>
      <c r="G69" s="52"/>
      <c r="H69" s="94">
        <f t="shared" si="0"/>
        <v>651504.64000000001</v>
      </c>
    </row>
    <row r="70" spans="1:8" ht="24.75">
      <c r="A70" s="98"/>
      <c r="B70" s="31">
        <v>40886</v>
      </c>
      <c r="C70" s="93">
        <v>909</v>
      </c>
      <c r="D70" s="65" t="s">
        <v>221</v>
      </c>
      <c r="E70" s="24" t="s">
        <v>308</v>
      </c>
      <c r="F70" s="229"/>
      <c r="G70" s="15">
        <v>599092.61</v>
      </c>
      <c r="H70" s="94">
        <f t="shared" ref="H70:H133" si="1">H69+F70-G70</f>
        <v>52412.030000000028</v>
      </c>
    </row>
    <row r="71" spans="1:8" ht="15.75">
      <c r="A71" s="11"/>
      <c r="B71" s="189">
        <v>40890</v>
      </c>
      <c r="C71" s="204"/>
      <c r="D71" s="191" t="s">
        <v>13</v>
      </c>
      <c r="E71" s="193" t="s">
        <v>115</v>
      </c>
      <c r="F71" s="190">
        <v>100000</v>
      </c>
      <c r="G71" s="206"/>
      <c r="H71" s="94">
        <f t="shared" si="1"/>
        <v>152412.03000000003</v>
      </c>
    </row>
    <row r="72" spans="1:8" ht="15.75">
      <c r="A72" s="11"/>
      <c r="B72" s="189"/>
      <c r="C72" s="204"/>
      <c r="D72" s="191" t="s">
        <v>14</v>
      </c>
      <c r="E72" s="193" t="s">
        <v>115</v>
      </c>
      <c r="F72" s="190">
        <v>82620</v>
      </c>
      <c r="G72" s="206"/>
      <c r="H72" s="94">
        <f t="shared" si="1"/>
        <v>235032.03000000003</v>
      </c>
    </row>
    <row r="73" spans="1:8" ht="15.75">
      <c r="A73" s="11"/>
      <c r="B73" s="189"/>
      <c r="C73" s="204"/>
      <c r="D73" s="191" t="s">
        <v>13</v>
      </c>
      <c r="E73" s="193" t="s">
        <v>115</v>
      </c>
      <c r="F73" s="190">
        <v>100000</v>
      </c>
      <c r="G73" s="206"/>
      <c r="H73" s="94">
        <f t="shared" si="1"/>
        <v>335032.03000000003</v>
      </c>
    </row>
    <row r="74" spans="1:8" ht="15.75">
      <c r="A74" s="11"/>
      <c r="B74" s="189"/>
      <c r="C74" s="204"/>
      <c r="D74" s="191" t="s">
        <v>14</v>
      </c>
      <c r="E74" s="193" t="s">
        <v>51</v>
      </c>
      <c r="F74" s="190">
        <v>100000</v>
      </c>
      <c r="G74" s="206"/>
      <c r="H74" s="94">
        <f t="shared" si="1"/>
        <v>435032.03</v>
      </c>
    </row>
    <row r="75" spans="1:8" ht="15.75">
      <c r="A75" s="11"/>
      <c r="B75" s="189"/>
      <c r="C75" s="204"/>
      <c r="D75" s="191" t="s">
        <v>13</v>
      </c>
      <c r="E75" s="193" t="s">
        <v>51</v>
      </c>
      <c r="F75" s="190">
        <v>14580</v>
      </c>
      <c r="G75" s="206"/>
      <c r="H75" s="94">
        <f t="shared" si="1"/>
        <v>449612.03</v>
      </c>
    </row>
    <row r="76" spans="1:8" ht="15.75">
      <c r="A76" s="11"/>
      <c r="B76" s="189"/>
      <c r="C76" s="204"/>
      <c r="D76" s="191" t="s">
        <v>14</v>
      </c>
      <c r="E76" s="193" t="s">
        <v>116</v>
      </c>
      <c r="F76" s="190">
        <v>100000</v>
      </c>
      <c r="G76" s="206"/>
      <c r="H76" s="94">
        <f t="shared" si="1"/>
        <v>549612.03</v>
      </c>
    </row>
    <row r="77" spans="1:8" ht="15.75">
      <c r="A77" s="11"/>
      <c r="B77" s="189"/>
      <c r="C77" s="204"/>
      <c r="D77" s="191" t="s">
        <v>13</v>
      </c>
      <c r="E77" s="193" t="s">
        <v>117</v>
      </c>
      <c r="F77" s="190">
        <v>100000</v>
      </c>
      <c r="G77" s="206"/>
      <c r="H77" s="94">
        <f t="shared" si="1"/>
        <v>649612.03</v>
      </c>
    </row>
    <row r="78" spans="1:8" ht="15.75">
      <c r="A78" s="11"/>
      <c r="B78" s="189"/>
      <c r="C78" s="204"/>
      <c r="D78" s="191" t="s">
        <v>14</v>
      </c>
      <c r="E78" s="193" t="s">
        <v>117</v>
      </c>
      <c r="F78" s="190">
        <v>180000</v>
      </c>
      <c r="G78" s="206"/>
      <c r="H78" s="94">
        <f t="shared" si="1"/>
        <v>829612.03</v>
      </c>
    </row>
    <row r="79" spans="1:8" ht="15.75">
      <c r="A79" s="11"/>
      <c r="B79" s="189"/>
      <c r="C79" s="204"/>
      <c r="D79" s="191" t="s">
        <v>13</v>
      </c>
      <c r="E79" s="193" t="s">
        <v>117</v>
      </c>
      <c r="F79" s="190">
        <v>50000</v>
      </c>
      <c r="G79" s="206"/>
      <c r="H79" s="94">
        <f t="shared" si="1"/>
        <v>879612.03</v>
      </c>
    </row>
    <row r="80" spans="1:8" ht="15.75">
      <c r="A80" s="11"/>
      <c r="B80" s="189"/>
      <c r="C80" s="204"/>
      <c r="D80" s="191" t="s">
        <v>14</v>
      </c>
      <c r="E80" s="193" t="s">
        <v>118</v>
      </c>
      <c r="F80" s="190">
        <v>68200</v>
      </c>
      <c r="G80" s="206"/>
      <c r="H80" s="94">
        <f t="shared" si="1"/>
        <v>947812.03</v>
      </c>
    </row>
    <row r="81" spans="1:8" ht="15.75">
      <c r="A81" s="11"/>
      <c r="B81" s="189"/>
      <c r="C81" s="204"/>
      <c r="D81" s="191" t="s">
        <v>13</v>
      </c>
      <c r="E81" s="193" t="s">
        <v>119</v>
      </c>
      <c r="F81" s="190">
        <v>39050</v>
      </c>
      <c r="G81" s="206"/>
      <c r="H81" s="94">
        <f t="shared" si="1"/>
        <v>986862.03</v>
      </c>
    </row>
    <row r="82" spans="1:8" ht="15.75">
      <c r="A82" s="11"/>
      <c r="B82" s="197"/>
      <c r="C82" s="204"/>
      <c r="D82" s="191" t="s">
        <v>14</v>
      </c>
      <c r="E82" s="193" t="s">
        <v>392</v>
      </c>
      <c r="F82" s="190">
        <v>76364</v>
      </c>
      <c r="G82" s="206"/>
      <c r="H82" s="94">
        <f t="shared" si="1"/>
        <v>1063226.03</v>
      </c>
    </row>
    <row r="83" spans="1:8" ht="15.75">
      <c r="A83" s="11"/>
      <c r="B83" s="197"/>
      <c r="C83" s="204"/>
      <c r="D83" s="191" t="s">
        <v>13</v>
      </c>
      <c r="E83" s="193" t="s">
        <v>393</v>
      </c>
      <c r="F83" s="190">
        <v>33500</v>
      </c>
      <c r="G83" s="206"/>
      <c r="H83" s="94">
        <f t="shared" si="1"/>
        <v>1096726.03</v>
      </c>
    </row>
    <row r="84" spans="1:8" ht="30">
      <c r="A84" s="11"/>
      <c r="B84" s="189"/>
      <c r="C84" s="204"/>
      <c r="D84" s="191" t="s">
        <v>14</v>
      </c>
      <c r="E84" s="193" t="s">
        <v>394</v>
      </c>
      <c r="F84" s="190">
        <v>369288</v>
      </c>
      <c r="G84" s="206"/>
      <c r="H84" s="94">
        <f t="shared" si="1"/>
        <v>1466014.03</v>
      </c>
    </row>
    <row r="85" spans="1:8" ht="15.75">
      <c r="A85" s="11" t="s">
        <v>15</v>
      </c>
      <c r="B85" s="197"/>
      <c r="C85" s="204"/>
      <c r="D85" s="191" t="s">
        <v>13</v>
      </c>
      <c r="E85" s="193" t="s">
        <v>120</v>
      </c>
      <c r="F85" s="190">
        <v>59453.5</v>
      </c>
      <c r="G85" s="206"/>
      <c r="H85" s="94">
        <f t="shared" si="1"/>
        <v>1525467.53</v>
      </c>
    </row>
    <row r="86" spans="1:8" ht="15.75">
      <c r="A86" s="11"/>
      <c r="B86" s="197"/>
      <c r="C86" s="204"/>
      <c r="D86" s="191" t="s">
        <v>14</v>
      </c>
      <c r="E86" s="193" t="s">
        <v>52</v>
      </c>
      <c r="F86" s="190">
        <v>13618</v>
      </c>
      <c r="G86" s="206"/>
      <c r="H86" s="94">
        <f t="shared" si="1"/>
        <v>1539085.53</v>
      </c>
    </row>
    <row r="87" spans="1:8" ht="15.75">
      <c r="A87" s="98"/>
      <c r="B87" s="31">
        <v>40890</v>
      </c>
      <c r="C87" s="93">
        <v>910</v>
      </c>
      <c r="D87" s="65" t="s">
        <v>281</v>
      </c>
      <c r="E87" s="24" t="s">
        <v>309</v>
      </c>
      <c r="F87" s="229"/>
      <c r="G87" s="15">
        <v>577365</v>
      </c>
      <c r="H87" s="94">
        <f t="shared" si="1"/>
        <v>961720.53</v>
      </c>
    </row>
    <row r="88" spans="1:8" ht="15.75">
      <c r="A88" s="98"/>
      <c r="B88" s="31"/>
      <c r="C88" s="93">
        <v>911</v>
      </c>
      <c r="D88" s="65" t="s">
        <v>310</v>
      </c>
      <c r="E88" s="24" t="s">
        <v>311</v>
      </c>
      <c r="F88" s="229"/>
      <c r="G88" s="15">
        <v>299690</v>
      </c>
      <c r="H88" s="94">
        <f t="shared" si="1"/>
        <v>662030.53</v>
      </c>
    </row>
    <row r="89" spans="1:8" ht="15.75">
      <c r="A89" s="98"/>
      <c r="B89" s="31"/>
      <c r="C89" s="93">
        <v>912</v>
      </c>
      <c r="D89" s="71" t="s">
        <v>310</v>
      </c>
      <c r="E89" s="24" t="s">
        <v>312</v>
      </c>
      <c r="F89" s="229"/>
      <c r="G89" s="15">
        <v>299000</v>
      </c>
      <c r="H89" s="94">
        <f t="shared" si="1"/>
        <v>363030.53</v>
      </c>
    </row>
    <row r="90" spans="1:8" ht="15.75">
      <c r="A90" s="98"/>
      <c r="B90" s="31"/>
      <c r="C90" s="93">
        <v>913</v>
      </c>
      <c r="D90" s="59" t="s">
        <v>291</v>
      </c>
      <c r="E90" s="24" t="s">
        <v>313</v>
      </c>
      <c r="F90" s="229"/>
      <c r="G90" s="15">
        <v>7800</v>
      </c>
      <c r="H90" s="94">
        <f t="shared" si="1"/>
        <v>355230.53</v>
      </c>
    </row>
    <row r="91" spans="1:8" ht="24.75">
      <c r="A91" s="98"/>
      <c r="B91" s="31"/>
      <c r="C91" s="95">
        <v>80124009</v>
      </c>
      <c r="D91" s="71" t="s">
        <v>285</v>
      </c>
      <c r="E91" s="24" t="s">
        <v>314</v>
      </c>
      <c r="F91" s="229"/>
      <c r="G91" s="15">
        <v>15388</v>
      </c>
      <c r="H91" s="94">
        <f t="shared" si="1"/>
        <v>339842.53</v>
      </c>
    </row>
    <row r="92" spans="1:8" ht="24.75">
      <c r="A92" s="98"/>
      <c r="B92" s="31"/>
      <c r="C92" s="95">
        <v>2748009</v>
      </c>
      <c r="D92" s="71" t="s">
        <v>285</v>
      </c>
      <c r="E92" s="24" t="s">
        <v>315</v>
      </c>
      <c r="F92" s="229"/>
      <c r="G92" s="15">
        <v>15349</v>
      </c>
      <c r="H92" s="94">
        <f t="shared" si="1"/>
        <v>324493.53000000003</v>
      </c>
    </row>
    <row r="93" spans="1:8" ht="15.75">
      <c r="A93" s="11"/>
      <c r="B93" s="189">
        <v>40891</v>
      </c>
      <c r="C93" s="204"/>
      <c r="D93" s="191" t="s">
        <v>13</v>
      </c>
      <c r="E93" s="193" t="s">
        <v>121</v>
      </c>
      <c r="F93" s="190">
        <v>30066.5</v>
      </c>
      <c r="G93" s="206"/>
      <c r="H93" s="94">
        <f t="shared" si="1"/>
        <v>354560.03</v>
      </c>
    </row>
    <row r="94" spans="1:8" ht="15.75">
      <c r="A94" s="11"/>
      <c r="B94" s="189"/>
      <c r="C94" s="204"/>
      <c r="D94" s="191" t="s">
        <v>14</v>
      </c>
      <c r="E94" s="193" t="s">
        <v>122</v>
      </c>
      <c r="F94" s="190">
        <v>25900</v>
      </c>
      <c r="G94" s="206"/>
      <c r="H94" s="94">
        <f t="shared" si="1"/>
        <v>380460.03</v>
      </c>
    </row>
    <row r="95" spans="1:8" ht="15.75">
      <c r="A95" s="11"/>
      <c r="B95" s="189"/>
      <c r="C95" s="204"/>
      <c r="D95" s="191" t="s">
        <v>13</v>
      </c>
      <c r="E95" s="193" t="s">
        <v>123</v>
      </c>
      <c r="F95" s="190">
        <v>7930</v>
      </c>
      <c r="G95" s="206"/>
      <c r="H95" s="94">
        <f t="shared" si="1"/>
        <v>388390.03</v>
      </c>
    </row>
    <row r="96" spans="1:8" ht="15.75">
      <c r="A96" s="11"/>
      <c r="B96" s="189"/>
      <c r="C96" s="204"/>
      <c r="D96" s="191" t="s">
        <v>14</v>
      </c>
      <c r="E96" s="193" t="s">
        <v>117</v>
      </c>
      <c r="F96" s="190">
        <v>59208</v>
      </c>
      <c r="G96" s="206"/>
      <c r="H96" s="94">
        <f t="shared" si="1"/>
        <v>447598.03</v>
      </c>
    </row>
    <row r="97" spans="1:8" ht="15.75">
      <c r="A97" s="11"/>
      <c r="B97" s="197"/>
      <c r="C97" s="204"/>
      <c r="D97" s="191" t="s">
        <v>13</v>
      </c>
      <c r="E97" s="193" t="s">
        <v>123</v>
      </c>
      <c r="F97" s="190">
        <v>150000</v>
      </c>
      <c r="G97" s="206"/>
      <c r="H97" s="94">
        <f t="shared" si="1"/>
        <v>597598.03</v>
      </c>
    </row>
    <row r="98" spans="1:8" ht="15.75">
      <c r="A98" s="11"/>
      <c r="B98" s="197"/>
      <c r="C98" s="207"/>
      <c r="D98" s="191" t="s">
        <v>14</v>
      </c>
      <c r="E98" s="193" t="s">
        <v>60</v>
      </c>
      <c r="F98" s="190">
        <v>100000</v>
      </c>
      <c r="G98" s="206"/>
      <c r="H98" s="94">
        <f t="shared" si="1"/>
        <v>697598.03</v>
      </c>
    </row>
    <row r="99" spans="1:8" ht="15.75">
      <c r="A99" s="11"/>
      <c r="B99" s="189"/>
      <c r="C99" s="204"/>
      <c r="D99" s="191" t="s">
        <v>13</v>
      </c>
      <c r="E99" s="193" t="s">
        <v>60</v>
      </c>
      <c r="F99" s="190">
        <v>100000</v>
      </c>
      <c r="G99" s="206"/>
      <c r="H99" s="94">
        <f t="shared" si="1"/>
        <v>797598.03</v>
      </c>
    </row>
    <row r="100" spans="1:8" ht="15.75">
      <c r="A100" s="11"/>
      <c r="B100" s="189"/>
      <c r="C100" s="207"/>
      <c r="D100" s="191" t="s">
        <v>14</v>
      </c>
      <c r="E100" s="193" t="s">
        <v>60</v>
      </c>
      <c r="F100" s="190">
        <v>70000</v>
      </c>
      <c r="G100" s="206"/>
      <c r="H100" s="94">
        <f t="shared" si="1"/>
        <v>867598.03</v>
      </c>
    </row>
    <row r="101" spans="1:8" ht="15.75">
      <c r="A101" s="11"/>
      <c r="B101" s="189"/>
      <c r="C101" s="204"/>
      <c r="D101" s="191" t="s">
        <v>13</v>
      </c>
      <c r="E101" s="193" t="s">
        <v>124</v>
      </c>
      <c r="F101" s="190">
        <v>124211.5</v>
      </c>
      <c r="G101" s="206"/>
      <c r="H101" s="94">
        <f t="shared" si="1"/>
        <v>991809.53</v>
      </c>
    </row>
    <row r="102" spans="1:8" ht="24.75">
      <c r="A102" s="98"/>
      <c r="B102" s="31">
        <v>40891</v>
      </c>
      <c r="C102" s="93">
        <v>914</v>
      </c>
      <c r="D102" s="71" t="s">
        <v>221</v>
      </c>
      <c r="E102" s="24" t="s">
        <v>316</v>
      </c>
      <c r="F102" s="229"/>
      <c r="G102" s="15">
        <v>535712.78</v>
      </c>
      <c r="H102" s="94">
        <f t="shared" si="1"/>
        <v>456096.75</v>
      </c>
    </row>
    <row r="103" spans="1:8" ht="15.75">
      <c r="A103" s="98"/>
      <c r="B103" s="31"/>
      <c r="C103" s="93">
        <v>915</v>
      </c>
      <c r="D103" s="71" t="s">
        <v>281</v>
      </c>
      <c r="E103" s="24" t="s">
        <v>317</v>
      </c>
      <c r="F103" s="229"/>
      <c r="G103" s="15">
        <v>420444</v>
      </c>
      <c r="H103" s="94">
        <f t="shared" si="1"/>
        <v>35652.75</v>
      </c>
    </row>
    <row r="104" spans="1:8" ht="15.75">
      <c r="A104" s="98"/>
      <c r="B104" s="31"/>
      <c r="C104" s="93">
        <v>916</v>
      </c>
      <c r="D104" s="59" t="s">
        <v>291</v>
      </c>
      <c r="E104" s="24" t="s">
        <v>318</v>
      </c>
      <c r="F104" s="229"/>
      <c r="G104" s="15">
        <v>7735</v>
      </c>
      <c r="H104" s="94">
        <f t="shared" si="1"/>
        <v>27917.75</v>
      </c>
    </row>
    <row r="105" spans="1:8" ht="15.75">
      <c r="A105" s="11"/>
      <c r="B105" s="189">
        <v>40892</v>
      </c>
      <c r="C105" s="207"/>
      <c r="D105" s="191" t="s">
        <v>14</v>
      </c>
      <c r="E105" s="193" t="s">
        <v>125</v>
      </c>
      <c r="F105" s="190">
        <v>54471.5</v>
      </c>
      <c r="G105" s="206"/>
      <c r="H105" s="94">
        <f t="shared" si="1"/>
        <v>82389.25</v>
      </c>
    </row>
    <row r="106" spans="1:8" ht="15.75">
      <c r="A106" s="11"/>
      <c r="B106" s="189"/>
      <c r="C106" s="207"/>
      <c r="D106" s="191" t="s">
        <v>13</v>
      </c>
      <c r="E106" s="193" t="s">
        <v>51</v>
      </c>
      <c r="F106" s="190">
        <v>58000</v>
      </c>
      <c r="G106" s="206"/>
      <c r="H106" s="94">
        <f t="shared" si="1"/>
        <v>140389.25</v>
      </c>
    </row>
    <row r="107" spans="1:8" ht="15.75">
      <c r="A107" s="11"/>
      <c r="B107" s="189"/>
      <c r="C107" s="204"/>
      <c r="D107" s="191" t="s">
        <v>14</v>
      </c>
      <c r="E107" s="193" t="s">
        <v>60</v>
      </c>
      <c r="F107" s="190">
        <v>4020</v>
      </c>
      <c r="G107" s="208"/>
      <c r="H107" s="94">
        <f t="shared" si="1"/>
        <v>144409.25</v>
      </c>
    </row>
    <row r="108" spans="1:8" ht="15.75">
      <c r="A108" s="11"/>
      <c r="B108" s="189"/>
      <c r="C108" s="207"/>
      <c r="D108" s="191" t="s">
        <v>13</v>
      </c>
      <c r="E108" s="194" t="s">
        <v>62</v>
      </c>
      <c r="F108" s="198">
        <v>150000</v>
      </c>
      <c r="G108" s="206"/>
      <c r="H108" s="94">
        <f t="shared" si="1"/>
        <v>294409.25</v>
      </c>
    </row>
    <row r="109" spans="1:8" ht="15.75">
      <c r="A109" s="11"/>
      <c r="B109" s="197"/>
      <c r="C109" s="204"/>
      <c r="D109" s="191" t="s">
        <v>14</v>
      </c>
      <c r="E109" s="193" t="s">
        <v>126</v>
      </c>
      <c r="F109" s="190">
        <v>45800</v>
      </c>
      <c r="G109" s="206"/>
      <c r="H109" s="94">
        <f t="shared" si="1"/>
        <v>340209.25</v>
      </c>
    </row>
    <row r="110" spans="1:8" ht="15.75">
      <c r="A110" s="11"/>
      <c r="B110" s="197"/>
      <c r="C110" s="207"/>
      <c r="D110" s="191" t="s">
        <v>13</v>
      </c>
      <c r="E110" s="193" t="s">
        <v>127</v>
      </c>
      <c r="F110" s="190">
        <v>82409.5</v>
      </c>
      <c r="G110" s="206"/>
      <c r="H110" s="94">
        <f t="shared" si="1"/>
        <v>422618.75</v>
      </c>
    </row>
    <row r="111" spans="1:8" ht="15.75">
      <c r="A111" s="11"/>
      <c r="B111" s="189"/>
      <c r="C111" s="204"/>
      <c r="D111" s="191" t="s">
        <v>14</v>
      </c>
      <c r="E111" s="193" t="s">
        <v>128</v>
      </c>
      <c r="F111" s="195">
        <v>118379.5</v>
      </c>
      <c r="G111" s="196"/>
      <c r="H111" s="94">
        <f t="shared" si="1"/>
        <v>540998.25</v>
      </c>
    </row>
    <row r="112" spans="1:8" ht="15.75">
      <c r="A112" s="11"/>
      <c r="B112" s="189"/>
      <c r="C112" s="207"/>
      <c r="D112" s="191" t="s">
        <v>13</v>
      </c>
      <c r="E112" s="193" t="s">
        <v>129</v>
      </c>
      <c r="F112" s="195">
        <v>50000</v>
      </c>
      <c r="G112" s="196"/>
      <c r="H112" s="94">
        <f t="shared" si="1"/>
        <v>590998.25</v>
      </c>
    </row>
    <row r="113" spans="1:8" ht="24.75">
      <c r="A113" s="98"/>
      <c r="B113" s="31">
        <v>40892</v>
      </c>
      <c r="C113" s="93">
        <v>917</v>
      </c>
      <c r="D113" s="254" t="s">
        <v>221</v>
      </c>
      <c r="E113" s="24" t="s">
        <v>319</v>
      </c>
      <c r="F113" s="229"/>
      <c r="G113" s="15">
        <v>548722.94999999995</v>
      </c>
      <c r="H113" s="94">
        <f t="shared" si="1"/>
        <v>42275.300000000047</v>
      </c>
    </row>
    <row r="114" spans="1:8" ht="15.75">
      <c r="A114" s="98"/>
      <c r="B114" s="31"/>
      <c r="C114" s="95">
        <v>8564033</v>
      </c>
      <c r="D114" s="254" t="s">
        <v>285</v>
      </c>
      <c r="E114" s="24" t="s">
        <v>320</v>
      </c>
      <c r="F114" s="229"/>
      <c r="G114" s="15">
        <v>7746</v>
      </c>
      <c r="H114" s="94">
        <f t="shared" si="1"/>
        <v>34529.300000000047</v>
      </c>
    </row>
    <row r="115" spans="1:8" ht="24.75">
      <c r="A115" s="98"/>
      <c r="B115" s="31"/>
      <c r="C115" s="95">
        <v>8564024</v>
      </c>
      <c r="D115" s="254" t="s">
        <v>299</v>
      </c>
      <c r="E115" s="24" t="s">
        <v>321</v>
      </c>
      <c r="F115" s="229"/>
      <c r="G115" s="15">
        <v>55680</v>
      </c>
      <c r="H115" s="94">
        <f t="shared" si="1"/>
        <v>-21150.699999999953</v>
      </c>
    </row>
    <row r="116" spans="1:8" ht="15.75">
      <c r="A116" s="98"/>
      <c r="B116" s="31"/>
      <c r="C116" s="95">
        <v>8564018</v>
      </c>
      <c r="D116" s="254" t="s">
        <v>302</v>
      </c>
      <c r="E116" s="24" t="s">
        <v>322</v>
      </c>
      <c r="F116" s="229"/>
      <c r="G116" s="15">
        <v>18560</v>
      </c>
      <c r="H116" s="94">
        <f t="shared" si="1"/>
        <v>-39710.699999999953</v>
      </c>
    </row>
    <row r="117" spans="1:8" ht="15.75">
      <c r="A117" s="11"/>
      <c r="B117" s="189">
        <v>40893</v>
      </c>
      <c r="C117" s="204"/>
      <c r="D117" s="191" t="s">
        <v>14</v>
      </c>
      <c r="E117" s="193" t="s">
        <v>130</v>
      </c>
      <c r="F117" s="195">
        <v>60010</v>
      </c>
      <c r="G117" s="196"/>
      <c r="H117" s="94">
        <f t="shared" si="1"/>
        <v>20299.300000000047</v>
      </c>
    </row>
    <row r="118" spans="1:8" ht="15.75">
      <c r="A118" s="11"/>
      <c r="B118" s="189"/>
      <c r="C118" s="207"/>
      <c r="D118" s="191" t="s">
        <v>13</v>
      </c>
      <c r="E118" s="193" t="s">
        <v>131</v>
      </c>
      <c r="F118" s="195">
        <v>40192.5</v>
      </c>
      <c r="G118" s="196"/>
      <c r="H118" s="94">
        <f t="shared" si="1"/>
        <v>60491.800000000047</v>
      </c>
    </row>
    <row r="119" spans="1:8" ht="15.75">
      <c r="A119" s="11"/>
      <c r="B119" s="189"/>
      <c r="C119" s="204"/>
      <c r="D119" s="191" t="s">
        <v>14</v>
      </c>
      <c r="E119" s="193" t="s">
        <v>60</v>
      </c>
      <c r="F119" s="195">
        <v>24660</v>
      </c>
      <c r="G119" s="196"/>
      <c r="H119" s="94">
        <f t="shared" si="1"/>
        <v>85151.800000000047</v>
      </c>
    </row>
    <row r="120" spans="1:8" ht="15.75">
      <c r="A120" s="98"/>
      <c r="B120" s="189"/>
      <c r="C120" s="207"/>
      <c r="D120" s="191" t="s">
        <v>13</v>
      </c>
      <c r="E120" s="193" t="s">
        <v>62</v>
      </c>
      <c r="F120" s="195">
        <v>12630</v>
      </c>
      <c r="G120" s="196"/>
      <c r="H120" s="94">
        <f t="shared" si="1"/>
        <v>97781.800000000047</v>
      </c>
    </row>
    <row r="121" spans="1:8" ht="15.75">
      <c r="A121" s="11"/>
      <c r="B121" s="189"/>
      <c r="C121" s="204"/>
      <c r="D121" s="191" t="s">
        <v>14</v>
      </c>
      <c r="E121" s="193" t="s">
        <v>402</v>
      </c>
      <c r="F121" s="195">
        <v>178943.5</v>
      </c>
      <c r="G121" s="117"/>
      <c r="H121" s="94">
        <f t="shared" si="1"/>
        <v>276725.30000000005</v>
      </c>
    </row>
    <row r="122" spans="1:8" ht="15.75">
      <c r="A122" s="11"/>
      <c r="B122" s="189"/>
      <c r="C122" s="204"/>
      <c r="D122" s="191" t="s">
        <v>13</v>
      </c>
      <c r="E122" s="193" t="s">
        <v>403</v>
      </c>
      <c r="F122" s="195">
        <v>48560</v>
      </c>
      <c r="G122" s="117"/>
      <c r="H122" s="94">
        <f t="shared" si="1"/>
        <v>325285.30000000005</v>
      </c>
    </row>
    <row r="123" spans="1:8" ht="15.75">
      <c r="A123" s="11"/>
      <c r="B123" s="189">
        <v>40896</v>
      </c>
      <c r="C123" s="204"/>
      <c r="D123" s="191" t="s">
        <v>14</v>
      </c>
      <c r="E123" s="193" t="s">
        <v>132</v>
      </c>
      <c r="F123" s="195">
        <v>255000</v>
      </c>
      <c r="G123" s="117"/>
      <c r="H123" s="94">
        <f t="shared" si="1"/>
        <v>580285.30000000005</v>
      </c>
    </row>
    <row r="124" spans="1:8" ht="15.75">
      <c r="A124" s="11"/>
      <c r="B124" s="189"/>
      <c r="C124" s="204"/>
      <c r="D124" s="191" t="s">
        <v>13</v>
      </c>
      <c r="E124" s="193" t="s">
        <v>132</v>
      </c>
      <c r="F124" s="195">
        <v>20890</v>
      </c>
      <c r="G124" s="196"/>
      <c r="H124" s="94">
        <f t="shared" si="1"/>
        <v>601175.30000000005</v>
      </c>
    </row>
    <row r="125" spans="1:8" ht="15.75">
      <c r="A125" s="11"/>
      <c r="B125" s="189"/>
      <c r="C125" s="204"/>
      <c r="D125" s="191" t="s">
        <v>14</v>
      </c>
      <c r="E125" s="193" t="s">
        <v>133</v>
      </c>
      <c r="F125" s="195">
        <v>200000</v>
      </c>
      <c r="G125" s="196"/>
      <c r="H125" s="94">
        <f t="shared" si="1"/>
        <v>801175.3</v>
      </c>
    </row>
    <row r="126" spans="1:8" ht="15.75">
      <c r="A126" s="98"/>
      <c r="B126" s="189"/>
      <c r="C126" s="207"/>
      <c r="D126" s="191" t="s">
        <v>13</v>
      </c>
      <c r="E126" s="193" t="s">
        <v>69</v>
      </c>
      <c r="F126" s="195">
        <v>175000</v>
      </c>
      <c r="G126" s="196"/>
      <c r="H126" s="94">
        <f t="shared" si="1"/>
        <v>976175.3</v>
      </c>
    </row>
    <row r="127" spans="1:8" ht="15.75">
      <c r="A127" s="11"/>
      <c r="B127" s="189"/>
      <c r="C127" s="204"/>
      <c r="D127" s="191" t="s">
        <v>14</v>
      </c>
      <c r="E127" s="193" t="s">
        <v>132</v>
      </c>
      <c r="F127" s="190">
        <v>13800</v>
      </c>
      <c r="G127" s="206"/>
      <c r="H127" s="94">
        <f t="shared" si="1"/>
        <v>989975.3</v>
      </c>
    </row>
    <row r="128" spans="1:8" ht="15.75">
      <c r="A128" s="11"/>
      <c r="B128" s="189"/>
      <c r="C128" s="204"/>
      <c r="D128" s="191" t="s">
        <v>13</v>
      </c>
      <c r="E128" s="193" t="s">
        <v>134</v>
      </c>
      <c r="F128" s="190">
        <v>55000</v>
      </c>
      <c r="G128" s="206"/>
      <c r="H128" s="94">
        <f t="shared" si="1"/>
        <v>1044975.3</v>
      </c>
    </row>
    <row r="129" spans="1:8" ht="15.75">
      <c r="A129" s="11"/>
      <c r="B129" s="189"/>
      <c r="C129" s="204"/>
      <c r="D129" s="191" t="s">
        <v>14</v>
      </c>
      <c r="E129" s="193" t="s">
        <v>135</v>
      </c>
      <c r="F129" s="190">
        <v>81250</v>
      </c>
      <c r="G129" s="206"/>
      <c r="H129" s="94">
        <f t="shared" si="1"/>
        <v>1126225.3</v>
      </c>
    </row>
    <row r="130" spans="1:8" ht="15.75">
      <c r="A130" s="11"/>
      <c r="B130" s="189"/>
      <c r="C130" s="204"/>
      <c r="D130" s="191" t="s">
        <v>13</v>
      </c>
      <c r="E130" s="193" t="s">
        <v>136</v>
      </c>
      <c r="F130" s="190">
        <v>85650</v>
      </c>
      <c r="G130" s="206"/>
      <c r="H130" s="94">
        <f t="shared" si="1"/>
        <v>1211875.3</v>
      </c>
    </row>
    <row r="131" spans="1:8" ht="15.75">
      <c r="A131" s="11"/>
      <c r="B131" s="189"/>
      <c r="C131" s="204"/>
      <c r="D131" s="191" t="s">
        <v>14</v>
      </c>
      <c r="E131" s="193" t="s">
        <v>137</v>
      </c>
      <c r="F131" s="190">
        <v>49330</v>
      </c>
      <c r="G131" s="206"/>
      <c r="H131" s="94">
        <f t="shared" si="1"/>
        <v>1261205.3</v>
      </c>
    </row>
    <row r="132" spans="1:8" ht="15.75">
      <c r="A132" s="11"/>
      <c r="B132" s="189"/>
      <c r="C132" s="204"/>
      <c r="D132" s="191" t="s">
        <v>13</v>
      </c>
      <c r="E132" s="193" t="s">
        <v>138</v>
      </c>
      <c r="F132" s="190">
        <v>139042</v>
      </c>
      <c r="G132" s="206"/>
      <c r="H132" s="94">
        <f t="shared" si="1"/>
        <v>1400247.3</v>
      </c>
    </row>
    <row r="133" spans="1:8" ht="15.75">
      <c r="A133" s="11"/>
      <c r="B133" s="189"/>
      <c r="C133" s="204"/>
      <c r="D133" s="191" t="s">
        <v>14</v>
      </c>
      <c r="E133" s="193" t="s">
        <v>139</v>
      </c>
      <c r="F133" s="190">
        <v>216889</v>
      </c>
      <c r="G133" s="206"/>
      <c r="H133" s="94">
        <f t="shared" si="1"/>
        <v>1617136.3</v>
      </c>
    </row>
    <row r="134" spans="1:8" ht="15.75">
      <c r="A134" s="11"/>
      <c r="B134" s="189"/>
      <c r="C134" s="207"/>
      <c r="D134" s="191" t="s">
        <v>13</v>
      </c>
      <c r="E134" s="193" t="s">
        <v>140</v>
      </c>
      <c r="F134" s="190">
        <v>57035.5</v>
      </c>
      <c r="G134" s="206"/>
      <c r="H134" s="94">
        <f t="shared" ref="H134:H197" si="2">H133+F134-G134</f>
        <v>1674171.8</v>
      </c>
    </row>
    <row r="135" spans="1:8" ht="24.75">
      <c r="A135" s="98"/>
      <c r="B135" s="31">
        <v>40896</v>
      </c>
      <c r="C135" s="93">
        <v>918</v>
      </c>
      <c r="D135" s="65" t="s">
        <v>198</v>
      </c>
      <c r="E135" s="24" t="s">
        <v>323</v>
      </c>
      <c r="F135" s="229"/>
      <c r="G135" s="15">
        <v>586930.30000000005</v>
      </c>
      <c r="H135" s="94">
        <f t="shared" si="2"/>
        <v>1087241.5</v>
      </c>
    </row>
    <row r="136" spans="1:8" ht="15.75">
      <c r="A136" s="98"/>
      <c r="B136" s="31"/>
      <c r="C136" s="93">
        <v>919</v>
      </c>
      <c r="D136" s="65" t="s">
        <v>281</v>
      </c>
      <c r="E136" s="24" t="s">
        <v>324</v>
      </c>
      <c r="F136" s="229"/>
      <c r="G136" s="15">
        <v>403788</v>
      </c>
      <c r="H136" s="94">
        <f t="shared" si="2"/>
        <v>683453.5</v>
      </c>
    </row>
    <row r="137" spans="1:8" ht="15.75">
      <c r="A137" s="98"/>
      <c r="B137" s="31"/>
      <c r="C137" s="93">
        <v>920</v>
      </c>
      <c r="D137" s="65" t="s">
        <v>310</v>
      </c>
      <c r="E137" s="24" t="s">
        <v>325</v>
      </c>
      <c r="F137" s="229"/>
      <c r="G137" s="15">
        <v>322680</v>
      </c>
      <c r="H137" s="94">
        <f t="shared" si="2"/>
        <v>360773.5</v>
      </c>
    </row>
    <row r="138" spans="1:8" ht="24.75">
      <c r="A138" s="98"/>
      <c r="B138" s="31"/>
      <c r="C138" s="93">
        <v>921</v>
      </c>
      <c r="D138" s="70" t="s">
        <v>291</v>
      </c>
      <c r="E138" s="24" t="s">
        <v>326</v>
      </c>
      <c r="F138" s="229"/>
      <c r="G138" s="15">
        <v>7800</v>
      </c>
      <c r="H138" s="94">
        <f t="shared" si="2"/>
        <v>352973.5</v>
      </c>
    </row>
    <row r="139" spans="1:8" ht="15.75">
      <c r="A139" s="98"/>
      <c r="B139" s="31"/>
      <c r="C139" s="95">
        <v>37939003</v>
      </c>
      <c r="D139" s="70" t="s">
        <v>327</v>
      </c>
      <c r="E139" s="24" t="s">
        <v>328</v>
      </c>
      <c r="F139" s="229"/>
      <c r="G139" s="15">
        <v>9561.32</v>
      </c>
      <c r="H139" s="94">
        <f t="shared" si="2"/>
        <v>343412.18</v>
      </c>
    </row>
    <row r="140" spans="1:8" ht="15.75">
      <c r="A140" s="98"/>
      <c r="B140" s="31"/>
      <c r="C140" s="95"/>
      <c r="D140" s="70" t="s">
        <v>11</v>
      </c>
      <c r="E140" s="24" t="s">
        <v>329</v>
      </c>
      <c r="F140" s="229"/>
      <c r="G140" s="15">
        <v>40411.15</v>
      </c>
      <c r="H140" s="94">
        <f t="shared" si="2"/>
        <v>303001.02999999997</v>
      </c>
    </row>
    <row r="141" spans="1:8" ht="15.75">
      <c r="A141" s="11"/>
      <c r="B141" s="189">
        <v>40897</v>
      </c>
      <c r="C141" s="204"/>
      <c r="D141" s="191" t="s">
        <v>14</v>
      </c>
      <c r="E141" s="193" t="s">
        <v>141</v>
      </c>
      <c r="F141" s="190">
        <v>30750</v>
      </c>
      <c r="G141" s="206"/>
      <c r="H141" s="94">
        <f t="shared" si="2"/>
        <v>333751.02999999997</v>
      </c>
    </row>
    <row r="142" spans="1:8" ht="15.75">
      <c r="A142" s="11"/>
      <c r="B142" s="189"/>
      <c r="C142" s="207"/>
      <c r="D142" s="191" t="s">
        <v>13</v>
      </c>
      <c r="E142" s="193" t="s">
        <v>142</v>
      </c>
      <c r="F142" s="190">
        <v>40018</v>
      </c>
      <c r="G142" s="206"/>
      <c r="H142" s="94">
        <f t="shared" si="2"/>
        <v>373769.02999999997</v>
      </c>
    </row>
    <row r="143" spans="1:8" ht="15.75">
      <c r="A143" s="11"/>
      <c r="B143" s="189"/>
      <c r="C143" s="204"/>
      <c r="D143" s="191" t="s">
        <v>14</v>
      </c>
      <c r="E143" s="193" t="s">
        <v>143</v>
      </c>
      <c r="F143" s="195">
        <v>122100</v>
      </c>
      <c r="G143" s="196"/>
      <c r="H143" s="94">
        <f t="shared" si="2"/>
        <v>495869.02999999997</v>
      </c>
    </row>
    <row r="144" spans="1:8" ht="15.75">
      <c r="A144" s="11"/>
      <c r="B144" s="189"/>
      <c r="C144" s="207"/>
      <c r="D144" s="191" t="s">
        <v>13</v>
      </c>
      <c r="E144" s="193" t="s">
        <v>143</v>
      </c>
      <c r="F144" s="195">
        <v>100000</v>
      </c>
      <c r="G144" s="196"/>
      <c r="H144" s="94">
        <f t="shared" si="2"/>
        <v>595869.03</v>
      </c>
    </row>
    <row r="145" spans="1:8" ht="15.75">
      <c r="A145" s="11"/>
      <c r="B145" s="189"/>
      <c r="C145" s="204"/>
      <c r="D145" s="191" t="s">
        <v>14</v>
      </c>
      <c r="E145" s="193" t="s">
        <v>143</v>
      </c>
      <c r="F145" s="195">
        <v>100000</v>
      </c>
      <c r="G145" s="196"/>
      <c r="H145" s="94">
        <f t="shared" si="2"/>
        <v>695869.03</v>
      </c>
    </row>
    <row r="146" spans="1:8" ht="15.75">
      <c r="A146" s="11"/>
      <c r="B146" s="189"/>
      <c r="C146" s="207"/>
      <c r="D146" s="191" t="s">
        <v>13</v>
      </c>
      <c r="E146" s="193" t="s">
        <v>71</v>
      </c>
      <c r="F146" s="195">
        <v>155000</v>
      </c>
      <c r="G146" s="196"/>
      <c r="H146" s="94">
        <f t="shared" si="2"/>
        <v>850869.03</v>
      </c>
    </row>
    <row r="147" spans="1:8" ht="15.75">
      <c r="A147" s="11"/>
      <c r="B147" s="189"/>
      <c r="C147" s="204"/>
      <c r="D147" s="191" t="s">
        <v>14</v>
      </c>
      <c r="E147" s="193" t="s">
        <v>71</v>
      </c>
      <c r="F147" s="195">
        <v>5000</v>
      </c>
      <c r="G147" s="196"/>
      <c r="H147" s="94">
        <f t="shared" si="2"/>
        <v>855869.03</v>
      </c>
    </row>
    <row r="148" spans="1:8" ht="26.25">
      <c r="A148" s="98"/>
      <c r="B148" s="31">
        <v>40897</v>
      </c>
      <c r="C148" s="93">
        <v>922</v>
      </c>
      <c r="D148" s="70" t="s">
        <v>291</v>
      </c>
      <c r="E148" s="29" t="s">
        <v>330</v>
      </c>
      <c r="F148" s="229"/>
      <c r="G148" s="15">
        <v>7800</v>
      </c>
      <c r="H148" s="94">
        <f t="shared" si="2"/>
        <v>848069.03</v>
      </c>
    </row>
    <row r="149" spans="1:8" ht="26.25">
      <c r="A149" s="98"/>
      <c r="B149" s="31"/>
      <c r="C149" s="93">
        <v>923</v>
      </c>
      <c r="D149" s="65" t="s">
        <v>331</v>
      </c>
      <c r="E149" s="29" t="s">
        <v>332</v>
      </c>
      <c r="F149" s="229"/>
      <c r="G149" s="15">
        <v>443699.59</v>
      </c>
      <c r="H149" s="94">
        <f t="shared" si="2"/>
        <v>404369.44</v>
      </c>
    </row>
    <row r="150" spans="1:8" ht="24.75">
      <c r="A150" s="98"/>
      <c r="B150" s="31"/>
      <c r="C150" s="93">
        <v>924</v>
      </c>
      <c r="D150" s="69" t="s">
        <v>310</v>
      </c>
      <c r="E150" s="24" t="s">
        <v>333</v>
      </c>
      <c r="F150" s="229"/>
      <c r="G150" s="15">
        <v>317520</v>
      </c>
      <c r="H150" s="94">
        <f t="shared" si="2"/>
        <v>86849.44</v>
      </c>
    </row>
    <row r="151" spans="1:8" ht="15.75">
      <c r="A151" s="98"/>
      <c r="B151" s="31"/>
      <c r="C151" s="95">
        <v>35772016</v>
      </c>
      <c r="D151" s="69" t="s">
        <v>299</v>
      </c>
      <c r="E151" s="24" t="s">
        <v>334</v>
      </c>
      <c r="F151" s="229"/>
      <c r="G151" s="15">
        <v>18560</v>
      </c>
      <c r="H151" s="94">
        <f t="shared" si="2"/>
        <v>68289.440000000002</v>
      </c>
    </row>
    <row r="152" spans="1:8" ht="24.75">
      <c r="A152" s="98"/>
      <c r="B152" s="31"/>
      <c r="C152" s="95">
        <v>35772009</v>
      </c>
      <c r="D152" s="69" t="s">
        <v>285</v>
      </c>
      <c r="E152" s="24" t="s">
        <v>335</v>
      </c>
      <c r="F152" s="229"/>
      <c r="G152" s="15">
        <v>15492</v>
      </c>
      <c r="H152" s="94">
        <f t="shared" si="2"/>
        <v>52797.440000000002</v>
      </c>
    </row>
    <row r="153" spans="1:8" ht="15.75">
      <c r="A153" s="11"/>
      <c r="B153" s="189">
        <v>40898</v>
      </c>
      <c r="C153" s="207"/>
      <c r="D153" s="191" t="s">
        <v>13</v>
      </c>
      <c r="E153" s="193" t="s">
        <v>74</v>
      </c>
      <c r="F153" s="195">
        <v>80000</v>
      </c>
      <c r="G153" s="196"/>
      <c r="H153" s="94">
        <f t="shared" si="2"/>
        <v>132797.44</v>
      </c>
    </row>
    <row r="154" spans="1:8" ht="15.75">
      <c r="A154" s="11"/>
      <c r="B154" s="189"/>
      <c r="C154" s="204"/>
      <c r="D154" s="191" t="s">
        <v>14</v>
      </c>
      <c r="E154" s="193" t="s">
        <v>71</v>
      </c>
      <c r="F154" s="190">
        <v>100000</v>
      </c>
      <c r="G154" s="206"/>
      <c r="H154" s="94">
        <f t="shared" si="2"/>
        <v>232797.44</v>
      </c>
    </row>
    <row r="155" spans="1:8" ht="15.75">
      <c r="A155" s="11"/>
      <c r="B155" s="189"/>
      <c r="C155" s="204"/>
      <c r="D155" s="191" t="s">
        <v>13</v>
      </c>
      <c r="E155" s="193" t="s">
        <v>71</v>
      </c>
      <c r="F155" s="190">
        <v>100000</v>
      </c>
      <c r="G155" s="206"/>
      <c r="H155" s="94">
        <f t="shared" si="2"/>
        <v>332797.44</v>
      </c>
    </row>
    <row r="156" spans="1:8" ht="15.75">
      <c r="A156" s="11"/>
      <c r="B156" s="189"/>
      <c r="C156" s="204"/>
      <c r="D156" s="191" t="s">
        <v>14</v>
      </c>
      <c r="E156" s="193" t="s">
        <v>71</v>
      </c>
      <c r="F156" s="190">
        <v>65300</v>
      </c>
      <c r="G156" s="206"/>
      <c r="H156" s="94">
        <f t="shared" si="2"/>
        <v>398097.44</v>
      </c>
    </row>
    <row r="157" spans="1:8" ht="15.75">
      <c r="A157" s="11"/>
      <c r="B157" s="189"/>
      <c r="C157" s="204"/>
      <c r="D157" s="191" t="s">
        <v>14</v>
      </c>
      <c r="E157" s="193" t="s">
        <v>395</v>
      </c>
      <c r="F157" s="190">
        <v>280000</v>
      </c>
      <c r="G157" s="206"/>
      <c r="H157" s="94">
        <f t="shared" si="2"/>
        <v>678097.44</v>
      </c>
    </row>
    <row r="158" spans="1:8" ht="15.75">
      <c r="A158" s="11"/>
      <c r="B158" s="199"/>
      <c r="C158" s="204"/>
      <c r="D158" s="191" t="s">
        <v>14</v>
      </c>
      <c r="E158" s="193" t="s">
        <v>74</v>
      </c>
      <c r="F158" s="195">
        <v>100000</v>
      </c>
      <c r="G158" s="196"/>
      <c r="H158" s="94">
        <f t="shared" si="2"/>
        <v>778097.44</v>
      </c>
    </row>
    <row r="159" spans="1:8" ht="15.75">
      <c r="A159" s="11"/>
      <c r="B159" s="199"/>
      <c r="C159" s="204"/>
      <c r="D159" s="191" t="s">
        <v>14</v>
      </c>
      <c r="E159" s="193" t="s">
        <v>144</v>
      </c>
      <c r="F159" s="195">
        <v>37600</v>
      </c>
      <c r="G159" s="196"/>
      <c r="H159" s="94">
        <f t="shared" si="2"/>
        <v>815697.44</v>
      </c>
    </row>
    <row r="160" spans="1:8" ht="15.75">
      <c r="A160" s="11"/>
      <c r="B160" s="200"/>
      <c r="C160" s="204"/>
      <c r="D160" s="201" t="s">
        <v>14</v>
      </c>
      <c r="E160" s="193" t="s">
        <v>145</v>
      </c>
      <c r="F160" s="198">
        <v>38500</v>
      </c>
      <c r="G160" s="202"/>
      <c r="H160" s="94">
        <f t="shared" si="2"/>
        <v>854197.44</v>
      </c>
    </row>
    <row r="161" spans="1:8" ht="15.75">
      <c r="A161" s="101"/>
      <c r="B161" s="200"/>
      <c r="C161" s="204"/>
      <c r="D161" s="201" t="s">
        <v>14</v>
      </c>
      <c r="E161" s="194" t="s">
        <v>75</v>
      </c>
      <c r="F161" s="198">
        <v>60000</v>
      </c>
      <c r="G161" s="202"/>
      <c r="H161" s="94">
        <f t="shared" si="2"/>
        <v>914197.44</v>
      </c>
    </row>
    <row r="162" spans="1:8" ht="15.75">
      <c r="A162" s="11"/>
      <c r="B162" s="200"/>
      <c r="C162" s="204"/>
      <c r="D162" s="201" t="s">
        <v>14</v>
      </c>
      <c r="E162" s="194" t="s">
        <v>146</v>
      </c>
      <c r="F162" s="198">
        <v>145958.5</v>
      </c>
      <c r="G162" s="202"/>
      <c r="H162" s="94">
        <f t="shared" si="2"/>
        <v>1060155.94</v>
      </c>
    </row>
    <row r="163" spans="1:8" ht="15.75">
      <c r="A163" s="11"/>
      <c r="B163" s="200"/>
      <c r="C163" s="204"/>
      <c r="D163" s="201" t="s">
        <v>14</v>
      </c>
      <c r="E163" s="194" t="s">
        <v>134</v>
      </c>
      <c r="F163" s="198">
        <v>73914.5</v>
      </c>
      <c r="G163" s="202"/>
      <c r="H163" s="94">
        <f t="shared" si="2"/>
        <v>1134070.44</v>
      </c>
    </row>
    <row r="164" spans="1:8" ht="15.75">
      <c r="A164" s="11"/>
      <c r="B164" s="200"/>
      <c r="C164" s="204"/>
      <c r="D164" s="201" t="s">
        <v>14</v>
      </c>
      <c r="E164" s="194" t="s">
        <v>396</v>
      </c>
      <c r="F164" s="198">
        <v>62825</v>
      </c>
      <c r="G164" s="202"/>
      <c r="H164" s="94">
        <f t="shared" si="2"/>
        <v>1196895.44</v>
      </c>
    </row>
    <row r="165" spans="1:8" ht="15.75">
      <c r="A165" s="11"/>
      <c r="B165" s="200"/>
      <c r="C165" s="204"/>
      <c r="D165" s="201" t="s">
        <v>14</v>
      </c>
      <c r="E165" s="194" t="s">
        <v>83</v>
      </c>
      <c r="F165" s="198">
        <v>100000</v>
      </c>
      <c r="G165" s="202"/>
      <c r="H165" s="94">
        <f t="shared" si="2"/>
        <v>1296895.44</v>
      </c>
    </row>
    <row r="166" spans="1:8" ht="15.75">
      <c r="A166" s="11"/>
      <c r="B166" s="200"/>
      <c r="C166" s="204"/>
      <c r="D166" s="201" t="s">
        <v>14</v>
      </c>
      <c r="E166" s="194" t="s">
        <v>83</v>
      </c>
      <c r="F166" s="198">
        <v>100000</v>
      </c>
      <c r="G166" s="202"/>
      <c r="H166" s="94">
        <f t="shared" si="2"/>
        <v>1396895.44</v>
      </c>
    </row>
    <row r="167" spans="1:8" ht="24.75">
      <c r="A167" s="98"/>
      <c r="B167" s="31">
        <v>40898</v>
      </c>
      <c r="C167" s="93">
        <v>925</v>
      </c>
      <c r="D167" s="69" t="s">
        <v>281</v>
      </c>
      <c r="E167" s="24" t="s">
        <v>336</v>
      </c>
      <c r="F167" s="229"/>
      <c r="G167" s="15">
        <v>434070</v>
      </c>
      <c r="H167" s="94">
        <f t="shared" si="2"/>
        <v>962825.44</v>
      </c>
    </row>
    <row r="168" spans="1:8" ht="24.75">
      <c r="A168" s="98"/>
      <c r="B168" s="31"/>
      <c r="C168" s="93">
        <v>926</v>
      </c>
      <c r="D168" s="69" t="s">
        <v>281</v>
      </c>
      <c r="E168" s="24" t="s">
        <v>337</v>
      </c>
      <c r="F168" s="229"/>
      <c r="G168" s="15">
        <v>398400</v>
      </c>
      <c r="H168" s="94">
        <f t="shared" si="2"/>
        <v>564425.43999999994</v>
      </c>
    </row>
    <row r="169" spans="1:8" ht="24.75">
      <c r="A169" s="98"/>
      <c r="B169" s="31"/>
      <c r="C169" s="93">
        <v>927</v>
      </c>
      <c r="D169" s="65" t="s">
        <v>221</v>
      </c>
      <c r="E169" s="24" t="s">
        <v>338</v>
      </c>
      <c r="F169" s="229"/>
      <c r="G169" s="15">
        <v>530467.54</v>
      </c>
      <c r="H169" s="94">
        <f t="shared" si="2"/>
        <v>33957.899999999907</v>
      </c>
    </row>
    <row r="170" spans="1:8" ht="24.75">
      <c r="A170" s="98"/>
      <c r="B170" s="31"/>
      <c r="C170" s="93">
        <v>928</v>
      </c>
      <c r="D170" s="59" t="s">
        <v>339</v>
      </c>
      <c r="E170" s="24" t="s">
        <v>340</v>
      </c>
      <c r="F170" s="229"/>
      <c r="G170" s="15">
        <v>1185.5</v>
      </c>
      <c r="H170" s="94">
        <f t="shared" si="2"/>
        <v>32772.399999999907</v>
      </c>
    </row>
    <row r="171" spans="1:8" ht="15.75">
      <c r="A171" s="11"/>
      <c r="B171" s="200">
        <v>40899</v>
      </c>
      <c r="C171" s="204"/>
      <c r="D171" s="201" t="s">
        <v>14</v>
      </c>
      <c r="E171" s="194" t="s">
        <v>88</v>
      </c>
      <c r="F171" s="198">
        <v>20000</v>
      </c>
      <c r="G171" s="202"/>
      <c r="H171" s="94">
        <f t="shared" si="2"/>
        <v>52772.399999999907</v>
      </c>
    </row>
    <row r="172" spans="1:8" ht="15.75">
      <c r="A172" s="11"/>
      <c r="B172" s="200"/>
      <c r="C172" s="204"/>
      <c r="D172" s="201" t="s">
        <v>14</v>
      </c>
      <c r="E172" s="194" t="s">
        <v>147</v>
      </c>
      <c r="F172" s="198">
        <v>80000</v>
      </c>
      <c r="G172" s="202"/>
      <c r="H172" s="94">
        <f t="shared" si="2"/>
        <v>132772.39999999991</v>
      </c>
    </row>
    <row r="173" spans="1:8" ht="15.75">
      <c r="A173" s="11"/>
      <c r="B173" s="200"/>
      <c r="C173" s="204"/>
      <c r="D173" s="201" t="s">
        <v>13</v>
      </c>
      <c r="E173" s="194" t="s">
        <v>144</v>
      </c>
      <c r="F173" s="198">
        <v>100000</v>
      </c>
      <c r="G173" s="202"/>
      <c r="H173" s="94">
        <f t="shared" si="2"/>
        <v>232772.39999999991</v>
      </c>
    </row>
    <row r="174" spans="1:8" ht="15.75">
      <c r="A174" s="11"/>
      <c r="B174" s="200"/>
      <c r="C174" s="204"/>
      <c r="D174" s="201" t="s">
        <v>14</v>
      </c>
      <c r="E174" s="194" t="s">
        <v>148</v>
      </c>
      <c r="F174" s="198">
        <v>68250</v>
      </c>
      <c r="G174" s="202"/>
      <c r="H174" s="94">
        <f t="shared" si="2"/>
        <v>301022.39999999991</v>
      </c>
    </row>
    <row r="175" spans="1:8" ht="15.75">
      <c r="A175" s="11"/>
      <c r="B175" s="200"/>
      <c r="C175" s="204"/>
      <c r="D175" s="201" t="s">
        <v>14</v>
      </c>
      <c r="E175" s="194" t="s">
        <v>188</v>
      </c>
      <c r="F175" s="198">
        <v>44284</v>
      </c>
      <c r="G175" s="202"/>
      <c r="H175" s="94">
        <f t="shared" si="2"/>
        <v>345306.39999999991</v>
      </c>
    </row>
    <row r="176" spans="1:8" ht="15.75">
      <c r="A176" s="11"/>
      <c r="B176" s="200"/>
      <c r="C176" s="204"/>
      <c r="D176" s="201" t="s">
        <v>14</v>
      </c>
      <c r="E176" s="194" t="s">
        <v>149</v>
      </c>
      <c r="F176" s="198">
        <v>40450</v>
      </c>
      <c r="G176" s="202"/>
      <c r="H176" s="94">
        <f t="shared" si="2"/>
        <v>385756.39999999991</v>
      </c>
    </row>
    <row r="177" spans="1:8" ht="15.75">
      <c r="A177" s="11"/>
      <c r="B177" s="200"/>
      <c r="C177" s="204"/>
      <c r="D177" s="201" t="s">
        <v>14</v>
      </c>
      <c r="E177" s="194" t="s">
        <v>62</v>
      </c>
      <c r="F177" s="198">
        <v>29696</v>
      </c>
      <c r="G177" s="202"/>
      <c r="H177" s="94">
        <f t="shared" si="2"/>
        <v>415452.39999999991</v>
      </c>
    </row>
    <row r="178" spans="1:8" ht="15.75">
      <c r="A178" s="11"/>
      <c r="B178" s="189"/>
      <c r="C178" s="203"/>
      <c r="D178" s="201" t="s">
        <v>14</v>
      </c>
      <c r="E178" s="194" t="s">
        <v>83</v>
      </c>
      <c r="F178" s="190">
        <v>10000</v>
      </c>
      <c r="G178" s="206"/>
      <c r="H178" s="94">
        <f t="shared" si="2"/>
        <v>425452.39999999991</v>
      </c>
    </row>
    <row r="179" spans="1:8" ht="15.75">
      <c r="A179" s="11"/>
      <c r="B179" s="189"/>
      <c r="C179" s="203"/>
      <c r="D179" s="201" t="s">
        <v>14</v>
      </c>
      <c r="E179" s="193" t="s">
        <v>83</v>
      </c>
      <c r="F179" s="190">
        <v>12091.6</v>
      </c>
      <c r="G179" s="206"/>
      <c r="H179" s="94">
        <f t="shared" si="2"/>
        <v>437543.99999999988</v>
      </c>
    </row>
    <row r="180" spans="1:8" ht="24.75">
      <c r="A180" s="98"/>
      <c r="B180" s="31">
        <v>40899</v>
      </c>
      <c r="C180" s="95">
        <v>28918027</v>
      </c>
      <c r="D180" s="71" t="s">
        <v>299</v>
      </c>
      <c r="E180" s="24" t="s">
        <v>341</v>
      </c>
      <c r="F180" s="229"/>
      <c r="G180" s="15">
        <v>37120</v>
      </c>
      <c r="H180" s="94">
        <f t="shared" si="2"/>
        <v>400423.99999999988</v>
      </c>
    </row>
    <row r="181" spans="1:8" ht="15.75">
      <c r="A181" s="98"/>
      <c r="B181" s="31"/>
      <c r="C181" s="95">
        <v>28918019</v>
      </c>
      <c r="D181" s="59" t="s">
        <v>285</v>
      </c>
      <c r="E181" s="24" t="s">
        <v>342</v>
      </c>
      <c r="F181" s="229"/>
      <c r="G181" s="15">
        <v>7733</v>
      </c>
      <c r="H181" s="94">
        <f t="shared" si="2"/>
        <v>392690.99999999988</v>
      </c>
    </row>
    <row r="182" spans="1:8" ht="15.75">
      <c r="A182" s="11"/>
      <c r="B182" s="189">
        <v>40900</v>
      </c>
      <c r="C182" s="203"/>
      <c r="D182" s="201" t="s">
        <v>14</v>
      </c>
      <c r="E182" s="193" t="s">
        <v>144</v>
      </c>
      <c r="F182" s="190">
        <v>100000</v>
      </c>
      <c r="G182" s="206"/>
      <c r="H182" s="94">
        <f t="shared" si="2"/>
        <v>492690.99999999988</v>
      </c>
    </row>
    <row r="183" spans="1:8" ht="15.75">
      <c r="A183" s="11"/>
      <c r="B183" s="189"/>
      <c r="C183" s="203"/>
      <c r="D183" s="201" t="s">
        <v>14</v>
      </c>
      <c r="E183" s="193" t="s">
        <v>144</v>
      </c>
      <c r="F183" s="190">
        <v>55872.5</v>
      </c>
      <c r="G183" s="206"/>
      <c r="H183" s="94">
        <f t="shared" si="2"/>
        <v>548563.49999999988</v>
      </c>
    </row>
    <row r="184" spans="1:8" ht="15.75">
      <c r="A184" s="11"/>
      <c r="B184" s="189"/>
      <c r="C184" s="203"/>
      <c r="D184" s="201" t="s">
        <v>150</v>
      </c>
      <c r="E184" s="193" t="s">
        <v>88</v>
      </c>
      <c r="F184" s="190">
        <v>100000</v>
      </c>
      <c r="G184" s="206"/>
      <c r="H184" s="94">
        <f t="shared" si="2"/>
        <v>648563.49999999988</v>
      </c>
    </row>
    <row r="185" spans="1:8" ht="15.75">
      <c r="A185" s="11"/>
      <c r="B185" s="189"/>
      <c r="C185" s="203"/>
      <c r="D185" s="201" t="s">
        <v>14</v>
      </c>
      <c r="E185" s="193" t="s">
        <v>88</v>
      </c>
      <c r="F185" s="190">
        <v>100000</v>
      </c>
      <c r="G185" s="206"/>
      <c r="H185" s="94">
        <f t="shared" si="2"/>
        <v>748563.49999999988</v>
      </c>
    </row>
    <row r="186" spans="1:8" ht="15.75">
      <c r="A186" s="11"/>
      <c r="B186" s="189"/>
      <c r="C186" s="203"/>
      <c r="D186" s="201" t="s">
        <v>14</v>
      </c>
      <c r="E186" s="193" t="s">
        <v>88</v>
      </c>
      <c r="F186" s="190">
        <v>100000</v>
      </c>
      <c r="G186" s="206"/>
      <c r="H186" s="94">
        <f t="shared" si="2"/>
        <v>848563.49999999988</v>
      </c>
    </row>
    <row r="187" spans="1:8" ht="15.75">
      <c r="A187" s="11"/>
      <c r="B187" s="189"/>
      <c r="C187" s="203"/>
      <c r="D187" s="201" t="s">
        <v>14</v>
      </c>
      <c r="E187" s="193" t="s">
        <v>88</v>
      </c>
      <c r="F187" s="190">
        <v>80000</v>
      </c>
      <c r="G187" s="206"/>
      <c r="H187" s="94">
        <f t="shared" si="2"/>
        <v>928563.49999999988</v>
      </c>
    </row>
    <row r="188" spans="1:8" ht="15.75">
      <c r="A188" s="11"/>
      <c r="B188" s="189"/>
      <c r="C188" s="203"/>
      <c r="D188" s="201" t="s">
        <v>14</v>
      </c>
      <c r="E188" s="193" t="s">
        <v>144</v>
      </c>
      <c r="F188" s="190">
        <v>185000</v>
      </c>
      <c r="G188" s="206"/>
      <c r="H188" s="94">
        <f t="shared" si="2"/>
        <v>1113563.5</v>
      </c>
    </row>
    <row r="189" spans="1:8" ht="15.75">
      <c r="A189" s="11"/>
      <c r="B189" s="189"/>
      <c r="C189" s="203"/>
      <c r="D189" s="201" t="s">
        <v>14</v>
      </c>
      <c r="E189" s="193" t="s">
        <v>68</v>
      </c>
      <c r="F189" s="190">
        <v>4236</v>
      </c>
      <c r="G189" s="206"/>
      <c r="H189" s="94">
        <f t="shared" si="2"/>
        <v>1117799.5</v>
      </c>
    </row>
    <row r="190" spans="1:8" ht="15.75">
      <c r="A190" s="11"/>
      <c r="B190" s="189"/>
      <c r="C190" s="203"/>
      <c r="D190" s="201" t="s">
        <v>14</v>
      </c>
      <c r="E190" s="193" t="s">
        <v>151</v>
      </c>
      <c r="F190" s="190">
        <v>100000</v>
      </c>
      <c r="G190" s="206"/>
      <c r="H190" s="94">
        <f t="shared" si="2"/>
        <v>1217799.5</v>
      </c>
    </row>
    <row r="191" spans="1:8" ht="15.75">
      <c r="A191" s="11"/>
      <c r="B191" s="189"/>
      <c r="C191" s="203"/>
      <c r="D191" s="201" t="s">
        <v>14</v>
      </c>
      <c r="E191" s="193" t="s">
        <v>152</v>
      </c>
      <c r="F191" s="190">
        <v>100000</v>
      </c>
      <c r="G191" s="206"/>
      <c r="H191" s="94">
        <f t="shared" si="2"/>
        <v>1317799.5</v>
      </c>
    </row>
    <row r="192" spans="1:8" ht="15.75">
      <c r="A192" s="11"/>
      <c r="B192" s="189"/>
      <c r="C192" s="203"/>
      <c r="D192" s="201" t="s">
        <v>14</v>
      </c>
      <c r="E192" s="193" t="s">
        <v>152</v>
      </c>
      <c r="F192" s="190">
        <v>100000</v>
      </c>
      <c r="G192" s="206"/>
      <c r="H192" s="94">
        <f t="shared" si="2"/>
        <v>1417799.5</v>
      </c>
    </row>
    <row r="193" spans="1:8" ht="15.75">
      <c r="A193" s="11"/>
      <c r="B193" s="189"/>
      <c r="C193" s="203"/>
      <c r="D193" s="201" t="s">
        <v>14</v>
      </c>
      <c r="E193" s="193" t="s">
        <v>82</v>
      </c>
      <c r="F193" s="190">
        <v>50000</v>
      </c>
      <c r="G193" s="206"/>
      <c r="H193" s="94">
        <f t="shared" si="2"/>
        <v>1467799.5</v>
      </c>
    </row>
    <row r="194" spans="1:8" ht="24.75">
      <c r="A194" s="98"/>
      <c r="B194" s="31">
        <v>40900</v>
      </c>
      <c r="C194" s="93">
        <v>929</v>
      </c>
      <c r="D194" s="71" t="s">
        <v>281</v>
      </c>
      <c r="E194" s="24" t="s">
        <v>343</v>
      </c>
      <c r="F194" s="229"/>
      <c r="G194" s="15">
        <v>400400</v>
      </c>
      <c r="H194" s="94">
        <f t="shared" si="2"/>
        <v>1067399.5</v>
      </c>
    </row>
    <row r="195" spans="1:8" ht="24.75">
      <c r="A195" s="98"/>
      <c r="B195" s="31"/>
      <c r="C195" s="93">
        <v>930</v>
      </c>
      <c r="D195" s="71" t="s">
        <v>221</v>
      </c>
      <c r="E195" s="24" t="s">
        <v>344</v>
      </c>
      <c r="F195" s="229"/>
      <c r="G195" s="15">
        <v>498809.68</v>
      </c>
      <c r="H195" s="94">
        <f t="shared" si="2"/>
        <v>568589.82000000007</v>
      </c>
    </row>
    <row r="196" spans="1:8" ht="30">
      <c r="A196" s="98"/>
      <c r="B196" s="31"/>
      <c r="C196" s="93">
        <v>931</v>
      </c>
      <c r="D196" s="71" t="s">
        <v>221</v>
      </c>
      <c r="E196" s="54" t="s">
        <v>345</v>
      </c>
      <c r="F196" s="229"/>
      <c r="G196" s="15">
        <v>507897.96</v>
      </c>
      <c r="H196" s="94">
        <f t="shared" si="2"/>
        <v>60691.860000000044</v>
      </c>
    </row>
    <row r="197" spans="1:8" ht="15.75">
      <c r="A197" s="98"/>
      <c r="B197" s="31"/>
      <c r="C197" s="95">
        <v>80674030</v>
      </c>
      <c r="D197" s="71" t="s">
        <v>302</v>
      </c>
      <c r="E197" s="54" t="s">
        <v>346</v>
      </c>
      <c r="F197" s="229"/>
      <c r="G197" s="15">
        <v>18560</v>
      </c>
      <c r="H197" s="94">
        <f t="shared" si="2"/>
        <v>42131.860000000044</v>
      </c>
    </row>
    <row r="198" spans="1:8" ht="15.75">
      <c r="A198" s="11"/>
      <c r="B198" s="189">
        <v>40903</v>
      </c>
      <c r="C198" s="203"/>
      <c r="D198" s="201" t="s">
        <v>14</v>
      </c>
      <c r="E198" s="193" t="s">
        <v>143</v>
      </c>
      <c r="F198" s="190">
        <v>91375</v>
      </c>
      <c r="G198" s="206"/>
      <c r="H198" s="94">
        <f t="shared" ref="H198:H259" si="3">H197+F198-G198</f>
        <v>133506.86000000004</v>
      </c>
    </row>
    <row r="199" spans="1:8" ht="15.75">
      <c r="A199" s="11"/>
      <c r="B199" s="189"/>
      <c r="C199" s="203"/>
      <c r="D199" s="201" t="s">
        <v>14</v>
      </c>
      <c r="E199" s="193" t="s">
        <v>82</v>
      </c>
      <c r="F199" s="190">
        <v>23338.5</v>
      </c>
      <c r="G199" s="206"/>
      <c r="H199" s="94">
        <f t="shared" si="3"/>
        <v>156845.36000000004</v>
      </c>
    </row>
    <row r="200" spans="1:8" ht="15.75">
      <c r="A200" s="11"/>
      <c r="B200" s="189"/>
      <c r="C200" s="203"/>
      <c r="D200" s="201" t="s">
        <v>14</v>
      </c>
      <c r="E200" s="193" t="s">
        <v>152</v>
      </c>
      <c r="F200" s="190">
        <v>10000</v>
      </c>
      <c r="G200" s="206"/>
      <c r="H200" s="94">
        <f t="shared" si="3"/>
        <v>166845.36000000004</v>
      </c>
    </row>
    <row r="201" spans="1:8" ht="15.75">
      <c r="A201" s="11"/>
      <c r="B201" s="189"/>
      <c r="C201" s="203"/>
      <c r="D201" s="201" t="s">
        <v>14</v>
      </c>
      <c r="E201" s="193" t="s">
        <v>151</v>
      </c>
      <c r="F201" s="190">
        <v>32500</v>
      </c>
      <c r="G201" s="206"/>
      <c r="H201" s="94">
        <f t="shared" si="3"/>
        <v>199345.36000000004</v>
      </c>
    </row>
    <row r="202" spans="1:8" ht="15.75">
      <c r="A202" s="11"/>
      <c r="B202" s="189"/>
      <c r="C202" s="203"/>
      <c r="D202" s="201" t="s">
        <v>14</v>
      </c>
      <c r="E202" s="193" t="s">
        <v>85</v>
      </c>
      <c r="F202" s="190">
        <v>61150</v>
      </c>
      <c r="G202" s="206"/>
      <c r="H202" s="94">
        <f t="shared" si="3"/>
        <v>260495.36000000004</v>
      </c>
    </row>
    <row r="203" spans="1:8" ht="15.75">
      <c r="A203" s="11"/>
      <c r="B203" s="189"/>
      <c r="C203" s="203"/>
      <c r="D203" s="201" t="s">
        <v>14</v>
      </c>
      <c r="E203" s="193" t="s">
        <v>85</v>
      </c>
      <c r="F203" s="190">
        <v>45000</v>
      </c>
      <c r="G203" s="206"/>
      <c r="H203" s="94">
        <f t="shared" si="3"/>
        <v>305495.36000000004</v>
      </c>
    </row>
    <row r="204" spans="1:8" ht="15.75">
      <c r="A204" s="11"/>
      <c r="B204" s="189"/>
      <c r="C204" s="203"/>
      <c r="D204" s="201" t="s">
        <v>14</v>
      </c>
      <c r="E204" s="193" t="s">
        <v>153</v>
      </c>
      <c r="F204" s="190">
        <v>150000</v>
      </c>
      <c r="G204" s="206"/>
      <c r="H204" s="94">
        <f t="shared" si="3"/>
        <v>455495.36000000004</v>
      </c>
    </row>
    <row r="205" spans="1:8" ht="15.75">
      <c r="A205" s="98"/>
      <c r="B205" s="31">
        <v>40903</v>
      </c>
      <c r="C205" s="93">
        <v>932</v>
      </c>
      <c r="D205" s="71" t="s">
        <v>310</v>
      </c>
      <c r="E205" s="24" t="s">
        <v>347</v>
      </c>
      <c r="F205" s="43"/>
      <c r="G205" s="15">
        <v>321685</v>
      </c>
      <c r="H205" s="94">
        <f t="shared" si="3"/>
        <v>133810.36000000004</v>
      </c>
    </row>
    <row r="206" spans="1:8" ht="24.75">
      <c r="A206" s="98"/>
      <c r="B206" s="31"/>
      <c r="C206" s="93">
        <v>933</v>
      </c>
      <c r="D206" s="59" t="s">
        <v>291</v>
      </c>
      <c r="E206" s="24" t="s">
        <v>348</v>
      </c>
      <c r="F206" s="229"/>
      <c r="G206" s="15">
        <v>7800</v>
      </c>
      <c r="H206" s="94">
        <f t="shared" si="3"/>
        <v>126010.36000000004</v>
      </c>
    </row>
    <row r="207" spans="1:8" ht="24.75">
      <c r="A207" s="98"/>
      <c r="B207" s="31"/>
      <c r="C207" s="95">
        <v>26335009</v>
      </c>
      <c r="D207" s="71" t="s">
        <v>285</v>
      </c>
      <c r="E207" s="24" t="s">
        <v>349</v>
      </c>
      <c r="F207" s="229"/>
      <c r="G207" s="15">
        <v>15440</v>
      </c>
      <c r="H207" s="94">
        <f t="shared" si="3"/>
        <v>110570.36000000004</v>
      </c>
    </row>
    <row r="208" spans="1:8" ht="15.75">
      <c r="A208" s="11"/>
      <c r="B208" s="189">
        <v>40904</v>
      </c>
      <c r="C208" s="203"/>
      <c r="D208" s="201" t="s">
        <v>14</v>
      </c>
      <c r="E208" s="193" t="s">
        <v>401</v>
      </c>
      <c r="F208" s="190">
        <v>7500</v>
      </c>
      <c r="G208" s="52"/>
      <c r="H208" s="94">
        <f t="shared" si="3"/>
        <v>118070.36000000004</v>
      </c>
    </row>
    <row r="209" spans="1:8" ht="15.75">
      <c r="A209" s="11"/>
      <c r="B209" s="189"/>
      <c r="C209" s="204"/>
      <c r="D209" s="201" t="s">
        <v>14</v>
      </c>
      <c r="E209" s="193" t="s">
        <v>397</v>
      </c>
      <c r="F209" s="190">
        <v>110930</v>
      </c>
      <c r="G209" s="206"/>
      <c r="H209" s="94">
        <f t="shared" si="3"/>
        <v>229000.36000000004</v>
      </c>
    </row>
    <row r="210" spans="1:8" ht="15.75">
      <c r="A210" s="11"/>
      <c r="B210" s="189"/>
      <c r="C210" s="204"/>
      <c r="D210" s="201" t="s">
        <v>14</v>
      </c>
      <c r="E210" s="193" t="s">
        <v>398</v>
      </c>
      <c r="F210" s="190">
        <v>150000</v>
      </c>
      <c r="G210" s="206"/>
      <c r="H210" s="94">
        <f t="shared" si="3"/>
        <v>379000.36000000004</v>
      </c>
    </row>
    <row r="211" spans="1:8" ht="15.75">
      <c r="A211" s="11"/>
      <c r="B211" s="189"/>
      <c r="C211" s="204"/>
      <c r="D211" s="201" t="s">
        <v>14</v>
      </c>
      <c r="E211" s="193" t="s">
        <v>154</v>
      </c>
      <c r="F211" s="190">
        <v>100000</v>
      </c>
      <c r="G211" s="206"/>
      <c r="H211" s="94">
        <f t="shared" si="3"/>
        <v>479000.36000000004</v>
      </c>
    </row>
    <row r="212" spans="1:8" ht="15.75">
      <c r="A212" s="98"/>
      <c r="B212" s="31">
        <v>40904</v>
      </c>
      <c r="C212" s="93">
        <v>934</v>
      </c>
      <c r="D212" s="71" t="s">
        <v>310</v>
      </c>
      <c r="E212" s="24" t="s">
        <v>350</v>
      </c>
      <c r="F212" s="229"/>
      <c r="G212" s="15">
        <v>316654</v>
      </c>
      <c r="H212" s="94">
        <f t="shared" si="3"/>
        <v>162346.36000000004</v>
      </c>
    </row>
    <row r="213" spans="1:8" ht="15.75">
      <c r="A213" s="98"/>
      <c r="B213" s="33"/>
      <c r="C213" s="93">
        <v>935</v>
      </c>
      <c r="D213" s="59" t="s">
        <v>291</v>
      </c>
      <c r="E213" s="24" t="s">
        <v>351</v>
      </c>
      <c r="F213" s="229"/>
      <c r="G213" s="15">
        <v>7800</v>
      </c>
      <c r="H213" s="94">
        <f t="shared" si="3"/>
        <v>154546.36000000004</v>
      </c>
    </row>
    <row r="214" spans="1:8" ht="24.75">
      <c r="A214" s="98"/>
      <c r="B214" s="33"/>
      <c r="C214" s="93">
        <v>936</v>
      </c>
      <c r="D214" s="59" t="s">
        <v>339</v>
      </c>
      <c r="E214" s="24" t="s">
        <v>352</v>
      </c>
      <c r="F214" s="229"/>
      <c r="G214" s="15">
        <v>1177.32</v>
      </c>
      <c r="H214" s="94">
        <f t="shared" si="3"/>
        <v>153369.04000000004</v>
      </c>
    </row>
    <row r="215" spans="1:8" ht="24.75">
      <c r="A215" s="98"/>
      <c r="B215" s="33"/>
      <c r="C215" s="93">
        <v>937</v>
      </c>
      <c r="D215" s="59" t="s">
        <v>339</v>
      </c>
      <c r="E215" s="24" t="s">
        <v>353</v>
      </c>
      <c r="F215" s="229"/>
      <c r="G215" s="15">
        <v>1187.54</v>
      </c>
      <c r="H215" s="94">
        <f t="shared" si="3"/>
        <v>152181.50000000003</v>
      </c>
    </row>
    <row r="216" spans="1:8" ht="24.75">
      <c r="A216" s="98"/>
      <c r="B216" s="33"/>
      <c r="C216" s="93">
        <v>938</v>
      </c>
      <c r="D216" s="71" t="s">
        <v>281</v>
      </c>
      <c r="E216" s="24" t="s">
        <v>354</v>
      </c>
      <c r="F216" s="229"/>
      <c r="G216" s="15">
        <v>685080</v>
      </c>
      <c r="H216" s="94">
        <f t="shared" si="3"/>
        <v>-532898.5</v>
      </c>
    </row>
    <row r="217" spans="1:8" ht="15.75">
      <c r="A217" s="11"/>
      <c r="B217" s="189">
        <v>40905</v>
      </c>
      <c r="C217" s="204"/>
      <c r="D217" s="201" t="s">
        <v>14</v>
      </c>
      <c r="E217" s="193" t="s">
        <v>155</v>
      </c>
      <c r="F217" s="190">
        <v>62555</v>
      </c>
      <c r="G217" s="206"/>
      <c r="H217" s="94">
        <f t="shared" si="3"/>
        <v>-470343.5</v>
      </c>
    </row>
    <row r="218" spans="1:8" ht="15.75">
      <c r="A218" s="11"/>
      <c r="B218" s="189"/>
      <c r="C218" s="204"/>
      <c r="D218" s="201" t="s">
        <v>14</v>
      </c>
      <c r="E218" s="193" t="s">
        <v>156</v>
      </c>
      <c r="F218" s="190">
        <v>42620</v>
      </c>
      <c r="G218" s="206"/>
      <c r="H218" s="94">
        <f t="shared" si="3"/>
        <v>-427723.5</v>
      </c>
    </row>
    <row r="219" spans="1:8" ht="15.75">
      <c r="A219" s="11"/>
      <c r="B219" s="189"/>
      <c r="C219" s="204"/>
      <c r="D219" s="201" t="s">
        <v>14</v>
      </c>
      <c r="E219" s="193" t="s">
        <v>157</v>
      </c>
      <c r="F219" s="190">
        <v>36050</v>
      </c>
      <c r="G219" s="206"/>
      <c r="H219" s="94">
        <f t="shared" si="3"/>
        <v>-391673.5</v>
      </c>
    </row>
    <row r="220" spans="1:8" ht="15.75">
      <c r="A220" s="11"/>
      <c r="B220" s="189"/>
      <c r="C220" s="204"/>
      <c r="D220" s="201" t="s">
        <v>14</v>
      </c>
      <c r="E220" s="193" t="s">
        <v>158</v>
      </c>
      <c r="F220" s="190">
        <v>125000</v>
      </c>
      <c r="G220" s="206"/>
      <c r="H220" s="94">
        <f t="shared" si="3"/>
        <v>-266673.5</v>
      </c>
    </row>
    <row r="221" spans="1:8" ht="15.75">
      <c r="A221" s="11"/>
      <c r="B221" s="189"/>
      <c r="C221" s="204"/>
      <c r="D221" s="201" t="s">
        <v>14</v>
      </c>
      <c r="E221" s="193" t="s">
        <v>158</v>
      </c>
      <c r="F221" s="190">
        <v>60000</v>
      </c>
      <c r="G221" s="206"/>
      <c r="H221" s="94">
        <f t="shared" si="3"/>
        <v>-206673.5</v>
      </c>
    </row>
    <row r="222" spans="1:8" ht="15.75">
      <c r="A222" s="11"/>
      <c r="B222" s="189"/>
      <c r="C222" s="204"/>
      <c r="D222" s="201" t="s">
        <v>14</v>
      </c>
      <c r="E222" s="193" t="s">
        <v>159</v>
      </c>
      <c r="F222" s="190">
        <v>11650</v>
      </c>
      <c r="G222" s="206"/>
      <c r="H222" s="94">
        <f t="shared" si="3"/>
        <v>-195023.5</v>
      </c>
    </row>
    <row r="223" spans="1:8" ht="30">
      <c r="A223" s="11"/>
      <c r="B223" s="189"/>
      <c r="C223" s="204"/>
      <c r="D223" s="201" t="s">
        <v>14</v>
      </c>
      <c r="E223" s="193" t="s">
        <v>160</v>
      </c>
      <c r="F223" s="190">
        <v>123945</v>
      </c>
      <c r="G223" s="206"/>
      <c r="H223" s="94">
        <f t="shared" si="3"/>
        <v>-71078.5</v>
      </c>
    </row>
    <row r="224" spans="1:8" ht="15.75">
      <c r="A224" s="11"/>
      <c r="B224" s="189"/>
      <c r="C224" s="204"/>
      <c r="D224" s="201" t="s">
        <v>14</v>
      </c>
      <c r="E224" s="193" t="s">
        <v>161</v>
      </c>
      <c r="F224" s="190">
        <v>25916.7</v>
      </c>
      <c r="G224" s="206"/>
      <c r="H224" s="94">
        <f t="shared" si="3"/>
        <v>-45161.8</v>
      </c>
    </row>
    <row r="225" spans="1:8" ht="15.75">
      <c r="A225" s="11"/>
      <c r="B225" s="189"/>
      <c r="C225" s="204"/>
      <c r="D225" s="201" t="s">
        <v>14</v>
      </c>
      <c r="E225" s="193" t="s">
        <v>162</v>
      </c>
      <c r="F225" s="190">
        <v>74250</v>
      </c>
      <c r="G225" s="206"/>
      <c r="H225" s="94">
        <f t="shared" si="3"/>
        <v>29088.199999999997</v>
      </c>
    </row>
    <row r="226" spans="1:8" ht="15.75">
      <c r="A226" s="11"/>
      <c r="B226" s="189">
        <v>40906</v>
      </c>
      <c r="C226" s="204"/>
      <c r="D226" s="201" t="s">
        <v>14</v>
      </c>
      <c r="E226" s="193" t="s">
        <v>163</v>
      </c>
      <c r="F226" s="190">
        <v>38550</v>
      </c>
      <c r="G226" s="206"/>
      <c r="H226" s="94">
        <f t="shared" si="3"/>
        <v>67638.2</v>
      </c>
    </row>
    <row r="227" spans="1:8" ht="15.75">
      <c r="A227" s="11"/>
      <c r="B227" s="189"/>
      <c r="C227" s="204"/>
      <c r="D227" s="201" t="s">
        <v>14</v>
      </c>
      <c r="E227" s="193" t="s">
        <v>96</v>
      </c>
      <c r="F227" s="190">
        <v>200000</v>
      </c>
      <c r="G227" s="206"/>
      <c r="H227" s="94">
        <f t="shared" si="3"/>
        <v>267638.2</v>
      </c>
    </row>
    <row r="228" spans="1:8" ht="15.75">
      <c r="A228" s="11"/>
      <c r="B228" s="189"/>
      <c r="C228" s="204"/>
      <c r="D228" s="201" t="s">
        <v>14</v>
      </c>
      <c r="E228" s="193" t="s">
        <v>96</v>
      </c>
      <c r="F228" s="190">
        <v>185000</v>
      </c>
      <c r="G228" s="206"/>
      <c r="H228" s="94">
        <f t="shared" si="3"/>
        <v>452638.2</v>
      </c>
    </row>
    <row r="229" spans="1:8" ht="15.75">
      <c r="A229" s="11"/>
      <c r="B229" s="189"/>
      <c r="C229" s="204"/>
      <c r="D229" s="201" t="s">
        <v>14</v>
      </c>
      <c r="E229" s="193" t="s">
        <v>164</v>
      </c>
      <c r="F229" s="190">
        <v>100000</v>
      </c>
      <c r="G229" s="206"/>
      <c r="H229" s="94">
        <f t="shared" si="3"/>
        <v>552638.19999999995</v>
      </c>
    </row>
    <row r="230" spans="1:8" ht="15.75">
      <c r="A230" s="11"/>
      <c r="B230" s="189"/>
      <c r="C230" s="204"/>
      <c r="D230" s="201" t="s">
        <v>14</v>
      </c>
      <c r="E230" s="193" t="s">
        <v>164</v>
      </c>
      <c r="F230" s="190">
        <v>100000</v>
      </c>
      <c r="G230" s="206"/>
      <c r="H230" s="94">
        <f t="shared" si="3"/>
        <v>652638.19999999995</v>
      </c>
    </row>
    <row r="231" spans="1:8" ht="15.75">
      <c r="A231" s="11"/>
      <c r="B231" s="189"/>
      <c r="C231" s="204"/>
      <c r="D231" s="201" t="s">
        <v>14</v>
      </c>
      <c r="E231" s="193" t="s">
        <v>165</v>
      </c>
      <c r="F231" s="190">
        <v>189550</v>
      </c>
      <c r="G231" s="206"/>
      <c r="H231" s="94">
        <f t="shared" si="3"/>
        <v>842188.2</v>
      </c>
    </row>
    <row r="232" spans="1:8" ht="15.75">
      <c r="A232" s="11"/>
      <c r="B232" s="189"/>
      <c r="C232" s="204"/>
      <c r="D232" s="201" t="s">
        <v>14</v>
      </c>
      <c r="E232" s="193" t="s">
        <v>159</v>
      </c>
      <c r="F232" s="190">
        <v>2879</v>
      </c>
      <c r="G232" s="206"/>
      <c r="H232" s="94">
        <f t="shared" si="3"/>
        <v>845067.2</v>
      </c>
    </row>
    <row r="233" spans="1:8" ht="15.75">
      <c r="A233" s="11"/>
      <c r="B233" s="189"/>
      <c r="C233" s="204"/>
      <c r="D233" s="201" t="s">
        <v>14</v>
      </c>
      <c r="E233" s="193" t="s">
        <v>158</v>
      </c>
      <c r="F233" s="190">
        <v>84600</v>
      </c>
      <c r="G233" s="206"/>
      <c r="H233" s="94">
        <f t="shared" si="3"/>
        <v>929667.2</v>
      </c>
    </row>
    <row r="234" spans="1:8" ht="15.75">
      <c r="A234" s="11"/>
      <c r="B234" s="189"/>
      <c r="C234" s="204"/>
      <c r="D234" s="201" t="s">
        <v>14</v>
      </c>
      <c r="E234" s="193" t="s">
        <v>74</v>
      </c>
      <c r="F234" s="190">
        <v>155745</v>
      </c>
      <c r="G234" s="206"/>
      <c r="H234" s="94">
        <f t="shared" si="3"/>
        <v>1085412.2</v>
      </c>
    </row>
    <row r="235" spans="1:8" ht="24.75">
      <c r="A235" s="98"/>
      <c r="B235" s="33">
        <v>41272</v>
      </c>
      <c r="C235" s="93">
        <v>939</v>
      </c>
      <c r="D235" s="71" t="s">
        <v>281</v>
      </c>
      <c r="E235" s="24" t="s">
        <v>355</v>
      </c>
      <c r="F235" s="229"/>
      <c r="G235" s="15">
        <v>758010</v>
      </c>
      <c r="H235" s="94">
        <f t="shared" si="3"/>
        <v>327402.19999999995</v>
      </c>
    </row>
    <row r="236" spans="1:8" ht="15.75">
      <c r="A236" s="98"/>
      <c r="B236" s="33"/>
      <c r="C236" s="93">
        <v>940</v>
      </c>
      <c r="D236" s="96" t="s">
        <v>17</v>
      </c>
      <c r="E236" s="97" t="s">
        <v>17</v>
      </c>
      <c r="F236" s="229"/>
      <c r="G236" s="15">
        <v>0</v>
      </c>
      <c r="H236" s="94">
        <f t="shared" si="3"/>
        <v>327402.19999999995</v>
      </c>
    </row>
    <row r="237" spans="1:8" ht="15.75">
      <c r="A237" s="11"/>
      <c r="B237" s="189">
        <v>40907</v>
      </c>
      <c r="C237" s="204"/>
      <c r="D237" s="201" t="s">
        <v>14</v>
      </c>
      <c r="E237" s="193" t="s">
        <v>96</v>
      </c>
      <c r="F237" s="190">
        <v>115000</v>
      </c>
      <c r="G237" s="206"/>
      <c r="H237" s="94">
        <f t="shared" si="3"/>
        <v>442402.19999999995</v>
      </c>
    </row>
    <row r="238" spans="1:8" ht="15.75">
      <c r="A238" s="11"/>
      <c r="B238" s="189"/>
      <c r="C238" s="204"/>
      <c r="D238" s="201" t="s">
        <v>14</v>
      </c>
      <c r="E238" s="193" t="s">
        <v>166</v>
      </c>
      <c r="F238" s="190">
        <v>171607</v>
      </c>
      <c r="G238" s="206"/>
      <c r="H238" s="94">
        <f t="shared" si="3"/>
        <v>614009.19999999995</v>
      </c>
    </row>
    <row r="239" spans="1:8" ht="15.75">
      <c r="A239" s="11"/>
      <c r="B239" s="189"/>
      <c r="C239" s="204"/>
      <c r="D239" s="201" t="s">
        <v>14</v>
      </c>
      <c r="E239" s="193" t="s">
        <v>96</v>
      </c>
      <c r="F239" s="190">
        <v>100000</v>
      </c>
      <c r="G239" s="206"/>
      <c r="H239" s="94">
        <f t="shared" si="3"/>
        <v>714009.2</v>
      </c>
    </row>
    <row r="240" spans="1:8" ht="15.75">
      <c r="A240" s="11"/>
      <c r="B240" s="189"/>
      <c r="C240" s="204"/>
      <c r="D240" s="201" t="s">
        <v>14</v>
      </c>
      <c r="E240" s="193" t="s">
        <v>96</v>
      </c>
      <c r="F240" s="190">
        <v>38237</v>
      </c>
      <c r="G240" s="206"/>
      <c r="H240" s="94">
        <f t="shared" si="3"/>
        <v>752246.2</v>
      </c>
    </row>
    <row r="241" spans="1:8" ht="15.75">
      <c r="A241" s="11"/>
      <c r="B241" s="189"/>
      <c r="C241" s="204"/>
      <c r="D241" s="201" t="s">
        <v>14</v>
      </c>
      <c r="E241" s="193" t="s">
        <v>97</v>
      </c>
      <c r="F241" s="190">
        <v>160000</v>
      </c>
      <c r="G241" s="206"/>
      <c r="H241" s="94">
        <f t="shared" si="3"/>
        <v>912246.2</v>
      </c>
    </row>
    <row r="242" spans="1:8" ht="15.75">
      <c r="A242" s="11"/>
      <c r="B242" s="189"/>
      <c r="C242" s="204"/>
      <c r="D242" s="201" t="s">
        <v>14</v>
      </c>
      <c r="E242" s="193" t="s">
        <v>167</v>
      </c>
      <c r="F242" s="190">
        <v>85000</v>
      </c>
      <c r="G242" s="206"/>
      <c r="H242" s="94">
        <f t="shared" si="3"/>
        <v>997246.2</v>
      </c>
    </row>
    <row r="243" spans="1:8" ht="15.75">
      <c r="A243" s="11"/>
      <c r="B243" s="189"/>
      <c r="C243" s="204"/>
      <c r="D243" s="201" t="s">
        <v>14</v>
      </c>
      <c r="E243" s="193" t="s">
        <v>399</v>
      </c>
      <c r="F243" s="190">
        <v>120000</v>
      </c>
      <c r="G243" s="206"/>
      <c r="H243" s="94">
        <f t="shared" si="3"/>
        <v>1117246.2</v>
      </c>
    </row>
    <row r="244" spans="1:8" ht="15.75">
      <c r="A244" s="11"/>
      <c r="B244" s="189"/>
      <c r="C244" s="204"/>
      <c r="D244" s="201" t="s">
        <v>14</v>
      </c>
      <c r="E244" s="193" t="s">
        <v>400</v>
      </c>
      <c r="F244" s="190">
        <v>92626</v>
      </c>
      <c r="G244" s="206"/>
      <c r="H244" s="94">
        <f t="shared" si="3"/>
        <v>1209872.2</v>
      </c>
    </row>
    <row r="245" spans="1:8" ht="15.75">
      <c r="A245" s="11"/>
      <c r="B245" s="189"/>
      <c r="C245" s="204"/>
      <c r="D245" s="201" t="s">
        <v>14</v>
      </c>
      <c r="E245" s="193" t="s">
        <v>186</v>
      </c>
      <c r="F245" s="190">
        <v>70000</v>
      </c>
      <c r="G245" s="15"/>
      <c r="H245" s="94">
        <f t="shared" si="3"/>
        <v>1279872.2</v>
      </c>
    </row>
    <row r="246" spans="1:8" ht="15.75">
      <c r="A246" s="11"/>
      <c r="B246" s="189"/>
      <c r="C246" s="204"/>
      <c r="D246" s="201" t="s">
        <v>14</v>
      </c>
      <c r="E246" s="193" t="s">
        <v>97</v>
      </c>
      <c r="F246" s="190">
        <v>200000</v>
      </c>
      <c r="G246" s="15"/>
      <c r="H246" s="94">
        <f t="shared" si="3"/>
        <v>1479872.2</v>
      </c>
    </row>
    <row r="247" spans="1:8" ht="15.75">
      <c r="A247" s="11"/>
      <c r="B247" s="189"/>
      <c r="C247" s="204"/>
      <c r="D247" s="201" t="s">
        <v>14</v>
      </c>
      <c r="E247" s="193" t="s">
        <v>187</v>
      </c>
      <c r="F247" s="190">
        <v>200000</v>
      </c>
      <c r="G247" s="15"/>
      <c r="H247" s="94">
        <f t="shared" si="3"/>
        <v>1679872.2</v>
      </c>
    </row>
    <row r="248" spans="1:8" ht="23.25">
      <c r="A248" s="98"/>
      <c r="B248" s="33">
        <v>41273</v>
      </c>
      <c r="C248" s="93">
        <v>941</v>
      </c>
      <c r="D248" s="71" t="s">
        <v>198</v>
      </c>
      <c r="E248" s="255" t="s">
        <v>356</v>
      </c>
      <c r="F248" s="229"/>
      <c r="G248" s="15">
        <v>1136987.8999999999</v>
      </c>
      <c r="H248" s="94">
        <f t="shared" si="3"/>
        <v>542884.30000000005</v>
      </c>
    </row>
    <row r="249" spans="1:8" ht="30">
      <c r="A249" s="98"/>
      <c r="B249" s="31"/>
      <c r="C249" s="93">
        <v>942</v>
      </c>
      <c r="D249" s="71" t="s">
        <v>198</v>
      </c>
      <c r="E249" s="54" t="s">
        <v>357</v>
      </c>
      <c r="F249" s="229"/>
      <c r="G249" s="15">
        <v>530542.63</v>
      </c>
      <c r="H249" s="94">
        <f t="shared" si="3"/>
        <v>12341.670000000042</v>
      </c>
    </row>
    <row r="250" spans="1:8" ht="15.75">
      <c r="A250" s="11"/>
      <c r="B250" s="31"/>
      <c r="C250" s="95"/>
      <c r="D250" s="71"/>
      <c r="E250" s="29"/>
      <c r="F250" s="32"/>
      <c r="G250" s="15"/>
      <c r="H250" s="94">
        <f t="shared" si="3"/>
        <v>12341.670000000042</v>
      </c>
    </row>
    <row r="251" spans="1:8" ht="15.75">
      <c r="A251" s="11"/>
      <c r="B251" s="31"/>
      <c r="C251" s="93"/>
      <c r="D251" s="71"/>
      <c r="E251" s="29"/>
      <c r="F251" s="32"/>
      <c r="G251" s="15"/>
      <c r="H251" s="94">
        <f t="shared" si="3"/>
        <v>12341.670000000042</v>
      </c>
    </row>
    <row r="252" spans="1:8" ht="15.75">
      <c r="A252" s="11"/>
      <c r="B252" s="31"/>
      <c r="C252" s="95"/>
      <c r="D252" s="225" t="s">
        <v>11</v>
      </c>
      <c r="E252" s="26" t="s">
        <v>358</v>
      </c>
      <c r="F252" s="32"/>
      <c r="G252" s="15"/>
      <c r="H252" s="94">
        <f t="shared" si="3"/>
        <v>12341.670000000042</v>
      </c>
    </row>
    <row r="253" spans="1:8" ht="15.75">
      <c r="A253" s="11"/>
      <c r="B253" s="31"/>
      <c r="C253" s="95"/>
      <c r="D253" s="65" t="s">
        <v>11</v>
      </c>
      <c r="E253" s="192" t="s">
        <v>359</v>
      </c>
      <c r="F253" s="32"/>
      <c r="G253" s="15">
        <v>274.92</v>
      </c>
      <c r="H253" s="94">
        <f t="shared" si="3"/>
        <v>12066.750000000042</v>
      </c>
    </row>
    <row r="254" spans="1:8" ht="15.75">
      <c r="A254" s="11"/>
      <c r="B254" s="31"/>
      <c r="C254" s="95"/>
      <c r="D254" s="26" t="s">
        <v>11</v>
      </c>
      <c r="E254" s="28" t="s">
        <v>360</v>
      </c>
      <c r="F254" s="32"/>
      <c r="G254" s="15">
        <v>392.08</v>
      </c>
      <c r="H254" s="94">
        <f t="shared" si="3"/>
        <v>11674.670000000042</v>
      </c>
    </row>
    <row r="255" spans="1:8" ht="15.75">
      <c r="A255" s="11"/>
      <c r="B255" s="31"/>
      <c r="C255" s="93"/>
      <c r="D255" s="71"/>
      <c r="E255" s="29"/>
      <c r="F255" s="32"/>
      <c r="G255" s="15"/>
      <c r="H255" s="94">
        <f t="shared" si="3"/>
        <v>11674.670000000042</v>
      </c>
    </row>
    <row r="256" spans="1:8" ht="15.75">
      <c r="B256" s="31"/>
      <c r="C256" s="104"/>
      <c r="D256" s="27"/>
      <c r="F256" s="43"/>
      <c r="G256" s="17"/>
      <c r="H256" s="94">
        <f t="shared" si="3"/>
        <v>11674.670000000042</v>
      </c>
    </row>
    <row r="257" spans="1:8" ht="15.75">
      <c r="B257" s="189">
        <v>40892</v>
      </c>
      <c r="C257" s="276"/>
      <c r="D257" s="225" t="s">
        <v>274</v>
      </c>
      <c r="E257" s="192" t="s">
        <v>382</v>
      </c>
      <c r="F257" s="190">
        <v>121.8</v>
      </c>
      <c r="H257" s="94">
        <f t="shared" si="3"/>
        <v>11796.470000000041</v>
      </c>
    </row>
    <row r="258" spans="1:8" ht="15.75">
      <c r="B258" s="31"/>
      <c r="C258" s="104"/>
      <c r="D258" s="27"/>
      <c r="E258" s="28"/>
      <c r="F258" s="43"/>
      <c r="G258" s="17"/>
      <c r="H258" s="94">
        <f t="shared" si="3"/>
        <v>11796.470000000041</v>
      </c>
    </row>
    <row r="259" spans="1:8" ht="18.75">
      <c r="B259" s="31"/>
      <c r="C259" s="104"/>
      <c r="D259" s="27"/>
      <c r="E259" s="266" t="s">
        <v>16</v>
      </c>
      <c r="F259" s="43"/>
      <c r="G259" s="17"/>
      <c r="H259" s="268">
        <f t="shared" si="3"/>
        <v>11796.470000000041</v>
      </c>
    </row>
    <row r="260" spans="1:8" ht="15.75">
      <c r="B260" s="31"/>
      <c r="C260" s="104"/>
      <c r="D260" s="27"/>
      <c r="E260" s="28"/>
      <c r="F260" s="43"/>
      <c r="G260" s="17"/>
      <c r="H260" s="42"/>
    </row>
    <row r="261" spans="1:8" ht="15.75">
      <c r="B261" s="31"/>
      <c r="C261" s="105"/>
      <c r="D261" s="27"/>
      <c r="E261" s="28"/>
      <c r="F261" s="43"/>
      <c r="G261" s="17"/>
      <c r="H261" s="42"/>
    </row>
    <row r="262" spans="1:8" ht="15.75">
      <c r="B262" s="31"/>
      <c r="C262" s="105"/>
      <c r="D262" s="27"/>
      <c r="E262" s="28"/>
      <c r="F262" s="43"/>
      <c r="G262" s="17"/>
      <c r="H262" s="42"/>
    </row>
    <row r="263" spans="1:8" ht="15.75">
      <c r="B263" s="31"/>
      <c r="C263" s="105"/>
      <c r="D263" s="27"/>
      <c r="E263" s="28"/>
      <c r="F263" s="43"/>
      <c r="G263" s="17"/>
      <c r="H263" s="42"/>
    </row>
    <row r="264" spans="1:8" ht="15.75">
      <c r="B264" s="31"/>
      <c r="C264" s="105"/>
      <c r="D264" s="27"/>
      <c r="E264" s="28"/>
      <c r="F264" s="43"/>
      <c r="G264" s="17"/>
      <c r="H264" s="42"/>
    </row>
    <row r="265" spans="1:8" ht="15.75">
      <c r="B265" s="31"/>
      <c r="C265" s="105"/>
      <c r="D265" s="27"/>
      <c r="E265" s="28"/>
      <c r="F265" s="43"/>
      <c r="G265" s="17"/>
      <c r="H265" s="42"/>
    </row>
    <row r="266" spans="1:8" ht="15.75">
      <c r="B266" s="31"/>
      <c r="C266" s="105"/>
      <c r="D266" s="27"/>
      <c r="E266" s="28"/>
      <c r="F266" s="43"/>
      <c r="G266" s="17"/>
      <c r="H266" s="42"/>
    </row>
    <row r="267" spans="1:8" ht="15.75">
      <c r="B267" s="31"/>
      <c r="C267" s="105"/>
      <c r="D267" s="27"/>
      <c r="E267" s="28"/>
      <c r="F267" s="43"/>
      <c r="G267" s="17"/>
      <c r="H267" s="42"/>
    </row>
    <row r="268" spans="1:8" ht="15.75">
      <c r="B268" s="31"/>
      <c r="C268" s="105"/>
      <c r="D268" s="27"/>
      <c r="E268" s="28"/>
      <c r="F268" s="43"/>
      <c r="G268" s="17"/>
      <c r="H268" s="42"/>
    </row>
    <row r="269" spans="1:8" ht="15.75">
      <c r="B269" s="31"/>
      <c r="C269" s="105"/>
      <c r="D269" s="27"/>
      <c r="E269" s="28"/>
      <c r="F269" s="43"/>
      <c r="G269" s="17"/>
      <c r="H269" s="42"/>
    </row>
    <row r="270" spans="1:8" ht="15.75">
      <c r="B270" s="31"/>
      <c r="C270" s="105"/>
      <c r="D270" s="27"/>
      <c r="E270" s="28"/>
      <c r="F270" s="43"/>
      <c r="G270" s="17"/>
      <c r="H270" s="42"/>
    </row>
    <row r="271" spans="1:8" ht="15.75">
      <c r="A271" s="106"/>
      <c r="B271" s="31"/>
      <c r="C271" s="107"/>
      <c r="D271" s="27"/>
      <c r="E271" s="28"/>
      <c r="F271" s="43"/>
      <c r="G271" s="17"/>
      <c r="H271" s="42"/>
    </row>
    <row r="272" spans="1:8" ht="15.75">
      <c r="A272" s="106"/>
      <c r="B272" s="31"/>
      <c r="C272" s="105"/>
      <c r="D272" s="27"/>
      <c r="E272" s="28"/>
      <c r="F272" s="43"/>
      <c r="G272" s="17"/>
      <c r="H272" s="42"/>
    </row>
    <row r="273" spans="1:8" ht="15.75">
      <c r="A273" s="106"/>
      <c r="B273" s="31"/>
      <c r="C273" s="105"/>
      <c r="D273" s="27"/>
      <c r="E273" s="28"/>
      <c r="F273" s="43"/>
      <c r="G273" s="17"/>
      <c r="H273" s="42"/>
    </row>
    <row r="274" spans="1:8" ht="15.75">
      <c r="A274" s="106"/>
      <c r="B274" s="31"/>
      <c r="C274" s="104"/>
      <c r="D274" s="27"/>
      <c r="E274" s="28"/>
      <c r="F274" s="43"/>
      <c r="G274" s="17"/>
      <c r="H274" s="42"/>
    </row>
    <row r="275" spans="1:8" ht="15.75">
      <c r="A275" s="106"/>
      <c r="B275" s="31"/>
      <c r="C275" s="107"/>
      <c r="D275" s="27"/>
      <c r="E275" s="28"/>
      <c r="F275" s="43"/>
      <c r="G275" s="17"/>
      <c r="H275" s="42"/>
    </row>
    <row r="276" spans="1:8" ht="15.75">
      <c r="A276" s="106"/>
      <c r="B276" s="31"/>
      <c r="C276" s="105"/>
      <c r="D276" s="27"/>
      <c r="E276" s="28"/>
      <c r="F276" s="43"/>
      <c r="G276" s="17"/>
      <c r="H276" s="42"/>
    </row>
    <row r="277" spans="1:8" ht="15.75">
      <c r="A277" s="106"/>
      <c r="B277" s="31"/>
      <c r="C277" s="105"/>
      <c r="D277" s="27"/>
      <c r="E277" s="28"/>
      <c r="F277" s="43"/>
      <c r="G277" s="17"/>
      <c r="H277" s="42"/>
    </row>
    <row r="278" spans="1:8" ht="15.75">
      <c r="A278" s="106"/>
      <c r="B278" s="31"/>
      <c r="C278" s="105"/>
      <c r="D278" s="27"/>
      <c r="E278" s="28"/>
      <c r="F278" s="43"/>
      <c r="G278" s="17"/>
      <c r="H278" s="42"/>
    </row>
    <row r="279" spans="1:8" ht="15.75">
      <c r="A279" s="106"/>
      <c r="B279" s="31"/>
      <c r="C279" s="104"/>
      <c r="D279" s="27"/>
      <c r="E279" s="28"/>
      <c r="F279" s="43"/>
      <c r="G279" s="17"/>
      <c r="H279" s="42"/>
    </row>
    <row r="280" spans="1:8" ht="15.75">
      <c r="A280" s="106"/>
      <c r="B280" s="31"/>
      <c r="C280" s="104"/>
      <c r="D280" s="27"/>
      <c r="E280" s="28"/>
      <c r="F280" s="43"/>
      <c r="G280" s="17"/>
      <c r="H280" s="42"/>
    </row>
    <row r="281" spans="1:8" ht="15.75">
      <c r="A281" s="106"/>
      <c r="B281" s="31"/>
      <c r="C281" s="105"/>
      <c r="D281" s="27"/>
      <c r="E281" s="25"/>
      <c r="F281" s="43"/>
      <c r="G281" s="17"/>
      <c r="H281" s="42"/>
    </row>
    <row r="282" spans="1:8" ht="15.75">
      <c r="A282" s="106"/>
      <c r="B282" s="31"/>
      <c r="C282" s="105"/>
      <c r="D282" s="27"/>
      <c r="E282" s="25"/>
      <c r="F282" s="43"/>
      <c r="G282" s="17"/>
      <c r="H282" s="42"/>
    </row>
    <row r="283" spans="1:8" ht="15.75">
      <c r="A283" s="106"/>
      <c r="B283" s="31"/>
      <c r="C283" s="104"/>
      <c r="D283" s="27"/>
      <c r="E283" s="28"/>
      <c r="F283" s="43"/>
      <c r="G283" s="17"/>
      <c r="H283" s="42"/>
    </row>
    <row r="284" spans="1:8" ht="15.75">
      <c r="A284" s="106"/>
      <c r="B284" s="31"/>
      <c r="C284" s="104"/>
      <c r="D284" s="27"/>
      <c r="E284" s="28"/>
      <c r="F284" s="43"/>
      <c r="G284" s="17"/>
      <c r="H284" s="42"/>
    </row>
    <row r="285" spans="1:8" ht="15.75">
      <c r="A285" s="106"/>
      <c r="B285" s="31"/>
      <c r="C285" s="105"/>
      <c r="D285" s="62"/>
      <c r="E285" s="28"/>
      <c r="F285" s="43"/>
      <c r="G285" s="17"/>
      <c r="H285" s="42"/>
    </row>
    <row r="286" spans="1:8" ht="15.75">
      <c r="A286" s="106"/>
      <c r="B286" s="31"/>
      <c r="C286" s="105"/>
      <c r="D286" s="62"/>
      <c r="E286" s="49"/>
      <c r="F286" s="43"/>
      <c r="G286" s="17"/>
      <c r="H286" s="42"/>
    </row>
    <row r="287" spans="1:8" ht="15.75">
      <c r="A287" s="106"/>
      <c r="B287" s="31"/>
      <c r="C287" s="104"/>
      <c r="D287" s="27"/>
      <c r="E287" s="49"/>
      <c r="F287" s="43"/>
      <c r="G287" s="17"/>
      <c r="H287" s="42"/>
    </row>
    <row r="288" spans="1:8" ht="15.75">
      <c r="A288" s="106"/>
      <c r="B288" s="31"/>
      <c r="C288" s="104"/>
      <c r="D288" s="27"/>
      <c r="E288" s="25"/>
      <c r="F288" s="43"/>
      <c r="G288" s="17"/>
      <c r="H288" s="42"/>
    </row>
    <row r="289" spans="1:8" ht="15.75">
      <c r="A289" s="106"/>
      <c r="B289" s="31"/>
      <c r="C289" s="105"/>
      <c r="D289" s="27"/>
      <c r="E289" s="28"/>
      <c r="F289" s="43"/>
      <c r="G289" s="17"/>
      <c r="H289" s="42"/>
    </row>
    <row r="290" spans="1:8" ht="15.75">
      <c r="A290" s="106"/>
      <c r="B290" s="31"/>
      <c r="C290" s="105"/>
      <c r="D290" s="27"/>
      <c r="E290" s="35"/>
      <c r="F290" s="43"/>
      <c r="G290" s="17"/>
      <c r="H290" s="42"/>
    </row>
    <row r="291" spans="1:8" ht="15.75">
      <c r="A291" s="106"/>
      <c r="B291" s="31"/>
      <c r="C291" s="105"/>
      <c r="D291" s="27"/>
      <c r="E291" s="35"/>
      <c r="F291" s="43"/>
      <c r="G291" s="17"/>
      <c r="H291" s="42"/>
    </row>
    <row r="292" spans="1:8" ht="15.75">
      <c r="A292" s="106"/>
      <c r="B292" s="31"/>
      <c r="C292" s="105"/>
      <c r="D292" s="27"/>
      <c r="E292" s="35"/>
      <c r="F292" s="43"/>
      <c r="G292" s="17"/>
      <c r="H292" s="42"/>
    </row>
    <row r="293" spans="1:8" ht="15.75">
      <c r="A293" s="106"/>
      <c r="B293" s="31"/>
      <c r="C293" s="105"/>
      <c r="D293" s="27"/>
      <c r="E293" s="35"/>
      <c r="F293" s="43"/>
      <c r="G293" s="17"/>
      <c r="H293" s="42"/>
    </row>
    <row r="294" spans="1:8" ht="15.75">
      <c r="B294" s="108"/>
      <c r="C294" s="105"/>
      <c r="D294" s="27"/>
      <c r="E294" s="35"/>
      <c r="F294" s="43"/>
      <c r="G294" s="17"/>
      <c r="H294" s="42"/>
    </row>
    <row r="295" spans="1:8" ht="15.75">
      <c r="B295" s="31"/>
      <c r="C295" s="105"/>
      <c r="D295" s="27"/>
      <c r="E295" s="35"/>
      <c r="F295" s="43"/>
      <c r="G295" s="17"/>
      <c r="H295" s="42"/>
    </row>
    <row r="296" spans="1:8" ht="15.75">
      <c r="B296" s="31"/>
      <c r="C296" s="104"/>
      <c r="D296" s="27"/>
      <c r="E296" s="35"/>
      <c r="F296" s="43"/>
      <c r="G296" s="17"/>
      <c r="H296" s="42"/>
    </row>
    <row r="297" spans="1:8" ht="15.75">
      <c r="B297" s="31"/>
      <c r="C297" s="104"/>
      <c r="D297" s="27"/>
      <c r="E297" s="35"/>
      <c r="F297" s="43"/>
      <c r="G297" s="17"/>
      <c r="H297" s="42"/>
    </row>
    <row r="298" spans="1:8" ht="15.75">
      <c r="B298" s="31"/>
      <c r="C298" s="105"/>
      <c r="D298" s="27"/>
      <c r="E298" s="35"/>
      <c r="F298" s="43"/>
      <c r="G298" s="17"/>
      <c r="H298" s="42"/>
    </row>
    <row r="299" spans="1:8" ht="15.75">
      <c r="B299" s="31"/>
      <c r="C299" s="105"/>
      <c r="D299" s="27"/>
      <c r="E299" s="35"/>
      <c r="F299" s="43"/>
      <c r="G299" s="17"/>
      <c r="H299" s="42"/>
    </row>
    <row r="300" spans="1:8" ht="15.75">
      <c r="B300" s="31"/>
      <c r="C300" s="105"/>
      <c r="D300" s="27"/>
      <c r="E300" s="35"/>
      <c r="F300" s="43"/>
      <c r="G300" s="17"/>
      <c r="H300" s="42"/>
    </row>
    <row r="301" spans="1:8" ht="15.75">
      <c r="B301" s="31"/>
      <c r="C301" s="105"/>
      <c r="D301" s="27"/>
      <c r="E301" s="35"/>
      <c r="F301" s="43"/>
      <c r="G301" s="17"/>
      <c r="H301" s="42"/>
    </row>
    <row r="302" spans="1:8" ht="15.75">
      <c r="B302" s="31"/>
      <c r="C302" s="105"/>
      <c r="D302" s="27"/>
      <c r="E302" s="35"/>
      <c r="F302" s="43"/>
      <c r="G302" s="17"/>
      <c r="H302" s="42"/>
    </row>
    <row r="303" spans="1:8" ht="15.75">
      <c r="B303" s="31"/>
      <c r="C303" s="105"/>
      <c r="D303" s="27"/>
      <c r="E303" s="35"/>
      <c r="F303" s="43"/>
      <c r="G303" s="17"/>
      <c r="H303" s="42"/>
    </row>
    <row r="304" spans="1:8" ht="15.75">
      <c r="B304" s="31"/>
      <c r="C304" s="105"/>
      <c r="D304" s="27"/>
      <c r="E304" s="35"/>
      <c r="F304" s="43"/>
      <c r="G304" s="17"/>
      <c r="H304" s="42"/>
    </row>
    <row r="305" spans="2:8" ht="15.75">
      <c r="B305" s="31"/>
      <c r="C305" s="105"/>
      <c r="D305" s="27"/>
      <c r="E305" s="35"/>
      <c r="F305" s="43"/>
      <c r="G305" s="17"/>
      <c r="H305" s="42"/>
    </row>
    <row r="306" spans="2:8" ht="15.75">
      <c r="B306" s="31"/>
      <c r="C306" s="105"/>
      <c r="D306" s="27"/>
      <c r="E306" s="35"/>
      <c r="F306" s="43"/>
      <c r="G306" s="17"/>
      <c r="H306" s="42"/>
    </row>
    <row r="307" spans="2:8" ht="15.75">
      <c r="B307" s="31"/>
      <c r="C307" s="105"/>
      <c r="D307" s="27"/>
      <c r="E307" s="35"/>
      <c r="F307" s="43"/>
      <c r="G307" s="17"/>
      <c r="H307" s="42"/>
    </row>
    <row r="308" spans="2:8" ht="15.75">
      <c r="B308" s="31"/>
      <c r="C308" s="105"/>
      <c r="D308" s="27"/>
      <c r="E308" s="35"/>
      <c r="F308" s="43"/>
      <c r="G308" s="17"/>
      <c r="H308" s="42"/>
    </row>
    <row r="309" spans="2:8" ht="15.75">
      <c r="B309" s="31"/>
      <c r="C309" s="105"/>
      <c r="D309" s="27"/>
      <c r="E309" s="35"/>
      <c r="F309" s="43"/>
      <c r="G309" s="17"/>
      <c r="H309" s="42"/>
    </row>
    <row r="310" spans="2:8" ht="15.75">
      <c r="B310" s="31"/>
      <c r="C310" s="105"/>
      <c r="D310" s="27"/>
      <c r="E310" s="35"/>
      <c r="F310" s="43"/>
      <c r="G310" s="17"/>
      <c r="H310" s="42"/>
    </row>
    <row r="311" spans="2:8" ht="15.75">
      <c r="B311" s="31"/>
      <c r="C311" s="105"/>
      <c r="D311" s="27"/>
      <c r="E311" s="35"/>
      <c r="F311" s="43"/>
      <c r="G311" s="17"/>
      <c r="H311" s="42"/>
    </row>
    <row r="312" spans="2:8" ht="15.75">
      <c r="B312" s="31"/>
      <c r="C312" s="104"/>
      <c r="D312" s="27"/>
      <c r="E312" s="35"/>
      <c r="F312" s="43"/>
      <c r="G312" s="17"/>
      <c r="H312" s="42"/>
    </row>
    <row r="313" spans="2:8" ht="15.75">
      <c r="B313" s="31"/>
      <c r="C313" s="104"/>
      <c r="D313" s="27"/>
      <c r="E313" s="35"/>
      <c r="F313" s="43"/>
      <c r="G313" s="17"/>
      <c r="H313" s="42"/>
    </row>
    <row r="314" spans="2:8" ht="15.75">
      <c r="B314" s="31"/>
      <c r="C314" s="104"/>
      <c r="D314" s="27"/>
      <c r="E314" s="35"/>
      <c r="F314" s="43"/>
      <c r="G314" s="17"/>
      <c r="H314" s="42"/>
    </row>
    <row r="315" spans="2:8" ht="15.75">
      <c r="B315" s="31"/>
      <c r="C315" s="104"/>
      <c r="D315" s="27"/>
      <c r="E315" s="35"/>
      <c r="F315" s="43"/>
      <c r="G315" s="17"/>
      <c r="H315" s="42"/>
    </row>
    <row r="316" spans="2:8" ht="15.75">
      <c r="B316" s="31"/>
      <c r="C316" s="104"/>
      <c r="D316" s="27"/>
      <c r="E316" s="35"/>
      <c r="F316" s="43"/>
      <c r="G316" s="17"/>
      <c r="H316" s="42"/>
    </row>
    <row r="317" spans="2:8" ht="15.75">
      <c r="B317" s="31"/>
      <c r="C317" s="104"/>
      <c r="D317" s="27"/>
      <c r="E317" s="35"/>
      <c r="F317" s="43"/>
      <c r="G317" s="17"/>
      <c r="H317" s="42"/>
    </row>
    <row r="318" spans="2:8" ht="15.75">
      <c r="B318" s="31"/>
      <c r="C318" s="104"/>
      <c r="D318" s="27"/>
      <c r="E318" s="35"/>
      <c r="F318" s="43"/>
      <c r="G318" s="17"/>
      <c r="H318" s="42"/>
    </row>
    <row r="319" spans="2:8" ht="15.75">
      <c r="B319" s="31"/>
      <c r="C319" s="105"/>
      <c r="D319" s="27"/>
      <c r="E319" s="35"/>
      <c r="F319" s="43"/>
      <c r="G319" s="17"/>
      <c r="H319" s="42"/>
    </row>
    <row r="320" spans="2:8" ht="15.75">
      <c r="B320" s="31"/>
      <c r="C320" s="105"/>
      <c r="D320" s="27"/>
      <c r="E320" s="35"/>
      <c r="F320" s="43"/>
      <c r="G320" s="17"/>
      <c r="H320" s="42"/>
    </row>
    <row r="321" spans="1:8" ht="15.75">
      <c r="B321" s="31"/>
      <c r="C321" s="105"/>
      <c r="D321" s="27"/>
      <c r="E321" s="35"/>
      <c r="F321" s="43"/>
      <c r="G321" s="17"/>
      <c r="H321" s="42"/>
    </row>
    <row r="322" spans="1:8" ht="15.75">
      <c r="B322" s="31"/>
      <c r="C322" s="105"/>
      <c r="D322" s="27"/>
      <c r="E322" s="35"/>
      <c r="F322" s="43"/>
      <c r="G322" s="17"/>
      <c r="H322" s="42"/>
    </row>
    <row r="323" spans="1:8" ht="15.75">
      <c r="B323" s="31"/>
      <c r="C323" s="104"/>
      <c r="D323" s="27"/>
      <c r="E323" s="35"/>
      <c r="F323" s="43"/>
      <c r="G323" s="17"/>
      <c r="H323" s="42"/>
    </row>
    <row r="324" spans="1:8" ht="15.75">
      <c r="B324" s="31"/>
      <c r="C324" s="104"/>
      <c r="D324" s="27"/>
      <c r="E324" s="35"/>
      <c r="F324" s="43"/>
      <c r="G324" s="17"/>
      <c r="H324" s="42"/>
    </row>
    <row r="325" spans="1:8" ht="15.75">
      <c r="B325" s="31"/>
      <c r="C325" s="104"/>
      <c r="D325" s="27"/>
      <c r="E325" s="35"/>
      <c r="F325" s="43"/>
      <c r="G325" s="17"/>
      <c r="H325" s="42"/>
    </row>
    <row r="326" spans="1:8" ht="15.75">
      <c r="B326" s="31"/>
      <c r="C326" s="104"/>
      <c r="D326" s="27"/>
      <c r="E326" s="35"/>
      <c r="F326" s="43"/>
      <c r="G326" s="17"/>
      <c r="H326" s="42"/>
    </row>
    <row r="327" spans="1:8" ht="15.75">
      <c r="B327" s="31"/>
      <c r="C327" s="104"/>
      <c r="D327" s="27"/>
      <c r="E327" s="35"/>
      <c r="F327" s="43"/>
      <c r="G327" s="17"/>
      <c r="H327" s="42"/>
    </row>
    <row r="328" spans="1:8" ht="15.75">
      <c r="B328" s="31"/>
      <c r="C328" s="104"/>
      <c r="D328" s="27"/>
      <c r="E328" s="35"/>
      <c r="F328" s="43"/>
      <c r="G328" s="17"/>
      <c r="H328" s="42"/>
    </row>
    <row r="329" spans="1:8" ht="15.75">
      <c r="B329" s="31"/>
      <c r="C329" s="104"/>
      <c r="D329" s="27"/>
      <c r="E329" s="35"/>
      <c r="F329" s="43"/>
      <c r="G329" s="17"/>
      <c r="H329" s="42"/>
    </row>
    <row r="330" spans="1:8" ht="15.75">
      <c r="B330" s="31"/>
      <c r="C330" s="105"/>
      <c r="D330" s="27"/>
      <c r="E330" s="35"/>
      <c r="F330" s="43"/>
      <c r="G330" s="17"/>
      <c r="H330" s="42"/>
    </row>
    <row r="331" spans="1:8" ht="15.75">
      <c r="B331" s="31"/>
      <c r="C331" s="105"/>
      <c r="D331" s="27"/>
      <c r="E331" s="35"/>
      <c r="F331" s="43"/>
      <c r="G331" s="17"/>
      <c r="H331" s="42"/>
    </row>
    <row r="332" spans="1:8" ht="15.75">
      <c r="A332" s="11"/>
      <c r="B332" s="31"/>
      <c r="C332" s="105"/>
      <c r="D332" s="27"/>
      <c r="E332" s="35"/>
      <c r="F332" s="43"/>
      <c r="G332" s="17"/>
      <c r="H332" s="42"/>
    </row>
    <row r="333" spans="1:8" ht="15.75">
      <c r="A333" s="11"/>
      <c r="B333" s="31"/>
      <c r="C333" s="104"/>
      <c r="D333" s="27"/>
      <c r="E333" s="35"/>
      <c r="F333" s="43"/>
      <c r="G333" s="17"/>
      <c r="H333" s="42"/>
    </row>
    <row r="334" spans="1:8" ht="15.75">
      <c r="A334" s="11"/>
      <c r="B334" s="31"/>
      <c r="C334" s="104"/>
      <c r="D334" s="27"/>
      <c r="E334" s="35"/>
      <c r="F334" s="43"/>
      <c r="G334" s="17"/>
      <c r="H334" s="42"/>
    </row>
    <row r="335" spans="1:8" ht="15.75">
      <c r="A335" s="11"/>
      <c r="B335" s="31"/>
      <c r="C335" s="104"/>
      <c r="D335" s="27"/>
      <c r="E335" s="35"/>
      <c r="F335" s="56"/>
      <c r="G335" s="66"/>
      <c r="H335" s="42"/>
    </row>
    <row r="336" spans="1:8" ht="15.75">
      <c r="A336" s="11"/>
      <c r="B336" s="31"/>
      <c r="C336" s="104"/>
      <c r="D336" s="27"/>
      <c r="E336" s="55"/>
      <c r="F336" s="56"/>
      <c r="G336" s="66"/>
      <c r="H336" s="42"/>
    </row>
    <row r="337" spans="2:8" ht="15.75">
      <c r="B337" s="31"/>
      <c r="C337" s="105"/>
      <c r="D337" s="27"/>
      <c r="E337" s="55"/>
      <c r="F337" s="43"/>
      <c r="G337" s="17"/>
      <c r="H337" s="42"/>
    </row>
    <row r="338" spans="2:8" ht="15.75">
      <c r="B338" s="31"/>
      <c r="C338" s="105"/>
      <c r="D338" s="27"/>
      <c r="E338" s="35"/>
      <c r="F338" s="43"/>
      <c r="G338" s="17"/>
      <c r="H338" s="42"/>
    </row>
    <row r="339" spans="2:8" ht="15.75">
      <c r="B339" s="31"/>
      <c r="C339" s="104"/>
      <c r="D339" s="27"/>
      <c r="E339" s="35"/>
      <c r="F339" s="43"/>
      <c r="G339" s="17"/>
      <c r="H339" s="42"/>
    </row>
    <row r="340" spans="2:8" ht="15.75">
      <c r="B340" s="31"/>
      <c r="C340" s="105"/>
      <c r="D340" s="27"/>
      <c r="E340" s="35"/>
      <c r="F340" s="43"/>
      <c r="G340" s="17"/>
      <c r="H340" s="42"/>
    </row>
    <row r="341" spans="2:8" ht="15.75">
      <c r="B341" s="31"/>
      <c r="C341" s="105"/>
      <c r="E341" s="35"/>
      <c r="F341" s="43"/>
      <c r="G341" s="17"/>
      <c r="H341" s="42"/>
    </row>
    <row r="342" spans="2:8" ht="15.75">
      <c r="B342" s="31"/>
      <c r="C342" s="105"/>
      <c r="D342" s="27"/>
      <c r="F342" s="43"/>
      <c r="G342" s="17"/>
      <c r="H342" s="42"/>
    </row>
    <row r="343" spans="2:8" ht="15.75">
      <c r="B343" s="31"/>
      <c r="C343" s="105"/>
      <c r="D343" s="27"/>
      <c r="E343" s="44"/>
      <c r="F343" s="43"/>
      <c r="G343" s="17"/>
      <c r="H343" s="42"/>
    </row>
    <row r="344" spans="2:8" ht="15.75">
      <c r="B344" s="31"/>
      <c r="C344" s="105"/>
      <c r="D344" s="27"/>
      <c r="E344" s="35"/>
      <c r="F344" s="43"/>
      <c r="G344" s="17"/>
      <c r="H344" s="94"/>
    </row>
    <row r="345" spans="2:8" ht="15.75">
      <c r="B345" s="31"/>
      <c r="C345" s="105"/>
      <c r="D345" s="27"/>
      <c r="E345" s="35"/>
      <c r="F345" s="43"/>
      <c r="G345" s="17"/>
      <c r="H345" s="94"/>
    </row>
    <row r="346" spans="2:8" ht="15.75">
      <c r="B346" s="31"/>
      <c r="C346" s="105"/>
      <c r="D346" s="27"/>
      <c r="E346" s="35"/>
      <c r="F346" s="43"/>
      <c r="G346" s="17"/>
      <c r="H346" s="94"/>
    </row>
    <row r="347" spans="2:8" ht="15.75">
      <c r="B347" s="108"/>
      <c r="C347" s="105"/>
      <c r="D347" s="27"/>
      <c r="E347" s="35"/>
      <c r="F347" s="43"/>
      <c r="G347" s="17"/>
      <c r="H347" s="94"/>
    </row>
    <row r="348" spans="2:8" ht="15.75">
      <c r="B348" s="31"/>
      <c r="C348" s="105"/>
      <c r="D348" s="27"/>
      <c r="E348" s="35"/>
      <c r="F348" s="43"/>
      <c r="G348" s="17"/>
      <c r="H348" s="94"/>
    </row>
    <row r="349" spans="2:8" ht="15.75">
      <c r="B349" s="31"/>
      <c r="C349" s="105"/>
      <c r="D349" s="27"/>
      <c r="E349" s="35"/>
      <c r="F349" s="43"/>
      <c r="G349" s="17"/>
      <c r="H349" s="94"/>
    </row>
    <row r="350" spans="2:8" ht="15.75">
      <c r="B350" s="31"/>
      <c r="C350" s="105"/>
      <c r="D350" s="27"/>
      <c r="E350" s="35"/>
      <c r="F350" s="43"/>
      <c r="G350" s="17"/>
      <c r="H350" s="94"/>
    </row>
    <row r="351" spans="2:8" ht="15.75">
      <c r="B351" s="31"/>
      <c r="C351" s="105"/>
      <c r="D351" s="27"/>
      <c r="E351" s="35"/>
      <c r="F351" s="43"/>
      <c r="G351" s="17"/>
      <c r="H351" s="94"/>
    </row>
    <row r="352" spans="2:8" ht="15.75">
      <c r="B352" s="31"/>
      <c r="C352" s="105"/>
      <c r="D352" s="27"/>
      <c r="E352" s="35"/>
      <c r="F352" s="43"/>
      <c r="G352" s="17"/>
      <c r="H352" s="94"/>
    </row>
    <row r="353" spans="2:8" ht="15.75">
      <c r="B353" s="31"/>
      <c r="C353" s="105"/>
      <c r="D353" s="62"/>
      <c r="E353" s="35"/>
      <c r="F353" s="52"/>
      <c r="G353" s="52"/>
      <c r="H353" s="94"/>
    </row>
    <row r="354" spans="2:8" ht="15.75">
      <c r="B354" s="99"/>
      <c r="C354" s="53"/>
      <c r="D354" s="55"/>
      <c r="E354" s="49"/>
      <c r="F354" s="56"/>
      <c r="G354" s="57"/>
      <c r="H354" s="94"/>
    </row>
    <row r="355" spans="2:8" ht="15.75">
      <c r="B355" s="99"/>
      <c r="C355" s="53"/>
      <c r="D355" s="55"/>
      <c r="E355" s="55"/>
      <c r="F355" s="56"/>
      <c r="G355" s="57"/>
      <c r="H355" s="94"/>
    </row>
    <row r="356" spans="2:8" ht="15.75">
      <c r="B356" s="99"/>
      <c r="C356" s="53"/>
      <c r="D356" s="55"/>
      <c r="E356" s="55"/>
      <c r="F356" s="56"/>
      <c r="G356" s="57"/>
      <c r="H356" s="94"/>
    </row>
    <row r="357" spans="2:8" ht="15.75">
      <c r="B357" s="99"/>
      <c r="C357" s="53"/>
      <c r="D357" s="55"/>
      <c r="E357" s="55"/>
      <c r="F357" s="56"/>
      <c r="G357" s="57"/>
      <c r="H357" s="94"/>
    </row>
    <row r="358" spans="2:8" ht="15.75">
      <c r="B358" s="99"/>
      <c r="C358" s="53"/>
      <c r="D358" s="55"/>
      <c r="E358" s="55"/>
      <c r="F358" s="56"/>
      <c r="G358" s="57"/>
      <c r="H358" s="94"/>
    </row>
    <row r="359" spans="2:8" ht="15.75">
      <c r="B359" s="99"/>
      <c r="C359" s="53"/>
      <c r="D359" s="55"/>
      <c r="E359" s="55"/>
      <c r="F359" s="56"/>
      <c r="G359" s="57"/>
      <c r="H359" s="94"/>
    </row>
    <row r="360" spans="2:8" ht="15.75">
      <c r="B360" s="99"/>
      <c r="C360" s="111"/>
      <c r="D360" s="55"/>
      <c r="E360" s="55"/>
      <c r="F360" s="56"/>
      <c r="G360" s="57"/>
      <c r="H360" s="94"/>
    </row>
    <row r="361" spans="2:8" ht="15.75">
      <c r="B361" s="99"/>
      <c r="C361" s="111"/>
      <c r="D361" s="55"/>
      <c r="E361" s="55"/>
      <c r="F361" s="56"/>
      <c r="G361" s="57"/>
      <c r="H361" s="94"/>
    </row>
    <row r="362" spans="2:8" ht="15.75">
      <c r="B362" s="99"/>
      <c r="C362" s="111"/>
      <c r="D362" s="55"/>
      <c r="E362" s="55"/>
      <c r="F362" s="56"/>
      <c r="G362" s="57"/>
      <c r="H362" s="94"/>
    </row>
    <row r="363" spans="2:8" ht="15.75">
      <c r="B363" s="99"/>
      <c r="C363" s="111"/>
      <c r="D363" s="55"/>
      <c r="E363" s="55"/>
      <c r="F363" s="56"/>
      <c r="G363" s="57"/>
      <c r="H363" s="94"/>
    </row>
    <row r="364" spans="2:8" ht="15.75">
      <c r="B364" s="99"/>
      <c r="C364" s="111"/>
      <c r="D364" s="55"/>
      <c r="E364" s="55"/>
      <c r="F364" s="56"/>
      <c r="G364" s="57"/>
      <c r="H364" s="94"/>
    </row>
    <row r="365" spans="2:8" ht="15.75">
      <c r="B365" s="99"/>
      <c r="C365" s="111"/>
      <c r="D365" s="55"/>
      <c r="E365" s="55"/>
      <c r="F365" s="56"/>
      <c r="G365" s="57"/>
      <c r="H365" s="94"/>
    </row>
    <row r="366" spans="2:8" ht="15.75">
      <c r="B366" s="99"/>
      <c r="C366" s="111"/>
      <c r="D366" s="55"/>
      <c r="E366" s="55"/>
      <c r="F366" s="56"/>
      <c r="G366" s="57"/>
      <c r="H366" s="94"/>
    </row>
    <row r="367" spans="2:8" ht="15.75">
      <c r="B367" s="99"/>
      <c r="C367" s="111"/>
      <c r="D367" s="55"/>
      <c r="E367" s="55"/>
      <c r="F367" s="56"/>
      <c r="G367" s="57"/>
      <c r="H367" s="94"/>
    </row>
    <row r="368" spans="2:8" ht="15.75">
      <c r="B368" s="99"/>
      <c r="C368" s="111"/>
      <c r="D368" s="55"/>
      <c r="E368" s="55"/>
      <c r="F368" s="56"/>
      <c r="G368" s="57"/>
      <c r="H368" s="94"/>
    </row>
    <row r="369" spans="2:8" ht="15.75">
      <c r="B369" s="99"/>
      <c r="C369" s="111"/>
      <c r="D369" s="55"/>
      <c r="E369" s="55"/>
      <c r="F369" s="56"/>
      <c r="G369" s="57"/>
      <c r="H369" s="94"/>
    </row>
    <row r="370" spans="2:8" ht="15.75">
      <c r="B370" s="99"/>
      <c r="C370" s="111"/>
      <c r="D370" s="55"/>
      <c r="E370" s="55"/>
      <c r="F370" s="56"/>
      <c r="G370" s="57"/>
      <c r="H370" s="94"/>
    </row>
    <row r="371" spans="2:8" ht="15.75">
      <c r="B371" s="99"/>
      <c r="C371" s="111"/>
      <c r="D371" s="55"/>
      <c r="E371" s="55"/>
      <c r="F371" s="56"/>
      <c r="G371" s="57"/>
      <c r="H371" s="94"/>
    </row>
    <row r="372" spans="2:8" ht="15.75">
      <c r="B372" s="99"/>
      <c r="C372" s="111"/>
      <c r="D372" s="55"/>
      <c r="E372" s="55"/>
      <c r="F372" s="56"/>
      <c r="G372" s="57"/>
      <c r="H372" s="94"/>
    </row>
    <row r="373" spans="2:8" ht="15.75">
      <c r="B373" s="99"/>
      <c r="C373" s="111"/>
      <c r="D373" s="55"/>
      <c r="E373" s="55"/>
      <c r="F373" s="56"/>
      <c r="G373" s="57"/>
      <c r="H373" s="94"/>
    </row>
    <row r="374" spans="2:8" ht="15.75">
      <c r="B374" s="99"/>
      <c r="C374" s="111"/>
      <c r="D374" s="55"/>
      <c r="E374" s="55"/>
      <c r="F374" s="56"/>
      <c r="G374" s="57"/>
      <c r="H374" s="94"/>
    </row>
    <row r="375" spans="2:8" ht="15.75">
      <c r="B375" s="112"/>
      <c r="C375" s="111"/>
      <c r="D375" s="55"/>
      <c r="E375" s="55"/>
      <c r="F375" s="56"/>
      <c r="G375" s="57"/>
      <c r="H375" s="94"/>
    </row>
    <row r="376" spans="2:8" ht="15.75">
      <c r="B376" s="112"/>
      <c r="C376" s="111"/>
      <c r="D376" s="55"/>
      <c r="E376" s="55"/>
      <c r="F376" s="56"/>
      <c r="G376" s="57"/>
      <c r="H376" s="94"/>
    </row>
    <row r="377" spans="2:8" ht="15.75">
      <c r="B377" s="112"/>
      <c r="C377" s="111"/>
      <c r="D377" s="55"/>
      <c r="E377" s="55"/>
      <c r="F377" s="56"/>
      <c r="G377" s="57"/>
      <c r="H377" s="94"/>
    </row>
    <row r="378" spans="2:8" ht="15.75">
      <c r="B378" s="99"/>
      <c r="C378" s="111"/>
      <c r="D378" s="55"/>
      <c r="E378" s="55"/>
      <c r="F378" s="56"/>
      <c r="G378" s="57"/>
      <c r="H378" s="94"/>
    </row>
    <row r="379" spans="2:8" ht="15.75">
      <c r="B379" s="99"/>
      <c r="C379" s="53"/>
      <c r="D379" s="55"/>
      <c r="E379" s="55"/>
      <c r="F379" s="56"/>
      <c r="G379" s="57"/>
      <c r="H379" s="94"/>
    </row>
    <row r="380" spans="2:8" ht="15.75">
      <c r="B380" s="99"/>
      <c r="C380" s="53"/>
      <c r="D380" s="55"/>
      <c r="E380" s="55"/>
      <c r="F380" s="56"/>
      <c r="G380" s="57"/>
      <c r="H380" s="94"/>
    </row>
    <row r="381" spans="2:8" ht="15.75">
      <c r="B381" s="99"/>
      <c r="C381" s="53"/>
      <c r="D381" s="55"/>
      <c r="E381" s="55"/>
      <c r="F381" s="56"/>
      <c r="G381" s="57"/>
      <c r="H381" s="94"/>
    </row>
    <row r="382" spans="2:8" ht="15.75">
      <c r="B382" s="99"/>
      <c r="C382" s="53"/>
      <c r="D382" s="55"/>
      <c r="E382" s="55"/>
      <c r="F382" s="56"/>
      <c r="G382" s="57"/>
      <c r="H382" s="94"/>
    </row>
    <row r="383" spans="2:8" ht="15.75">
      <c r="B383" s="99"/>
      <c r="C383" s="53"/>
      <c r="D383" s="55"/>
      <c r="E383" s="55"/>
      <c r="F383" s="56"/>
      <c r="G383" s="57"/>
      <c r="H383" s="94"/>
    </row>
    <row r="384" spans="2:8" ht="15.75">
      <c r="B384" s="99"/>
      <c r="C384" s="53"/>
      <c r="D384" s="55"/>
      <c r="E384" s="55"/>
      <c r="F384" s="56"/>
      <c r="G384" s="57"/>
      <c r="H384" s="94"/>
    </row>
    <row r="385" spans="2:8" ht="15.75">
      <c r="B385" s="112"/>
      <c r="C385" s="111"/>
      <c r="D385" s="55"/>
      <c r="E385" s="55"/>
      <c r="F385" s="56"/>
      <c r="G385" s="57"/>
      <c r="H385" s="94"/>
    </row>
    <row r="386" spans="2:8" ht="15.75">
      <c r="B386" s="112"/>
      <c r="C386" s="111"/>
      <c r="D386" s="27"/>
      <c r="E386" s="55"/>
      <c r="F386" s="43"/>
      <c r="G386" s="57"/>
      <c r="H386" s="94"/>
    </row>
    <row r="387" spans="2:8" ht="15.75">
      <c r="B387" s="99"/>
      <c r="C387" s="111"/>
      <c r="D387" s="55"/>
      <c r="E387" s="35"/>
      <c r="F387" s="56"/>
      <c r="G387" s="57"/>
      <c r="H387" s="94"/>
    </row>
    <row r="388" spans="2:8" ht="15.75">
      <c r="B388" s="99"/>
      <c r="C388" s="53"/>
      <c r="D388" s="55"/>
      <c r="E388" s="55"/>
      <c r="F388" s="56"/>
      <c r="G388" s="66"/>
      <c r="H388" s="94"/>
    </row>
    <row r="389" spans="2:8" ht="15.75">
      <c r="B389" s="99"/>
      <c r="C389" s="53"/>
      <c r="D389" s="55"/>
      <c r="E389" s="55"/>
      <c r="F389" s="56"/>
      <c r="G389" s="66"/>
      <c r="H389" s="94"/>
    </row>
    <row r="390" spans="2:8" ht="15.75">
      <c r="B390" s="99"/>
      <c r="C390" s="53"/>
      <c r="D390" s="55"/>
      <c r="E390" s="55"/>
      <c r="F390" s="56"/>
      <c r="G390" s="66"/>
      <c r="H390" s="94"/>
    </row>
    <row r="391" spans="2:8" ht="15.75">
      <c r="B391" s="99"/>
      <c r="C391" s="53"/>
      <c r="D391" s="71"/>
      <c r="E391" s="55"/>
      <c r="F391" s="23"/>
      <c r="G391" s="66"/>
      <c r="H391" s="94"/>
    </row>
    <row r="392" spans="2:8" ht="15.75">
      <c r="B392" s="99"/>
      <c r="C392" s="53"/>
      <c r="D392" s="71"/>
      <c r="E392" s="35"/>
      <c r="F392" s="23"/>
      <c r="G392" s="66"/>
      <c r="H392" s="94"/>
    </row>
    <row r="393" spans="2:8" ht="15.75">
      <c r="B393" s="99"/>
      <c r="C393" s="53"/>
      <c r="D393" s="55"/>
      <c r="E393" s="35"/>
      <c r="F393" s="23"/>
      <c r="G393" s="66"/>
      <c r="H393" s="94"/>
    </row>
    <row r="394" spans="2:8" ht="15.75">
      <c r="B394" s="99"/>
      <c r="C394" s="53"/>
      <c r="D394" s="55"/>
      <c r="E394" s="35"/>
      <c r="F394" s="56"/>
      <c r="G394" s="66"/>
      <c r="H394" s="94"/>
    </row>
    <row r="395" spans="2:8" ht="15.75">
      <c r="B395" s="99"/>
      <c r="C395" s="53"/>
      <c r="D395" s="55"/>
      <c r="E395" s="67"/>
      <c r="F395" s="56"/>
      <c r="G395" s="57"/>
      <c r="H395" s="94"/>
    </row>
    <row r="396" spans="2:8" ht="15.75">
      <c r="B396" s="99"/>
      <c r="C396" s="53"/>
      <c r="D396" s="60"/>
      <c r="E396" s="55"/>
      <c r="F396" s="56"/>
      <c r="G396" s="57"/>
      <c r="H396" s="94"/>
    </row>
    <row r="397" spans="2:8" ht="15.75">
      <c r="B397" s="99"/>
      <c r="C397" s="53"/>
      <c r="D397" s="60"/>
      <c r="E397" s="55"/>
      <c r="F397" s="56"/>
      <c r="G397" s="57"/>
      <c r="H397" s="94"/>
    </row>
    <row r="398" spans="2:8" ht="15.75">
      <c r="B398" s="99"/>
      <c r="C398" s="53"/>
      <c r="D398" s="60"/>
      <c r="E398" s="55"/>
      <c r="F398" s="56"/>
      <c r="G398" s="57"/>
      <c r="H398" s="94"/>
    </row>
    <row r="399" spans="2:8" ht="15.75">
      <c r="B399" s="99"/>
      <c r="C399" s="53"/>
      <c r="D399" s="60"/>
      <c r="E399" s="55"/>
      <c r="F399" s="56"/>
      <c r="G399" s="57"/>
      <c r="H399" s="94"/>
    </row>
    <row r="400" spans="2:8" ht="15.75">
      <c r="B400" s="99"/>
      <c r="C400" s="53"/>
      <c r="D400" s="60"/>
      <c r="E400" s="55"/>
      <c r="F400" s="56"/>
      <c r="G400" s="57"/>
      <c r="H400" s="94"/>
    </row>
    <row r="401" spans="2:8" ht="15.75">
      <c r="B401" s="99"/>
      <c r="C401" s="111"/>
      <c r="D401" s="60"/>
      <c r="E401" s="55"/>
      <c r="F401" s="56"/>
      <c r="G401" s="57"/>
      <c r="H401" s="94"/>
    </row>
    <row r="402" spans="2:8" ht="15.75">
      <c r="B402" s="99"/>
      <c r="C402" s="111"/>
      <c r="D402" s="60"/>
      <c r="E402" s="55"/>
      <c r="F402" s="56"/>
      <c r="G402" s="57"/>
      <c r="H402" s="94"/>
    </row>
    <row r="403" spans="2:8" ht="15.75">
      <c r="B403" s="99"/>
      <c r="C403" s="111"/>
      <c r="D403" s="60"/>
      <c r="E403" s="55"/>
      <c r="F403" s="56"/>
      <c r="G403" s="57"/>
      <c r="H403" s="94"/>
    </row>
    <row r="404" spans="2:8" ht="15.75">
      <c r="B404" s="99"/>
      <c r="C404" s="111"/>
      <c r="D404" s="60"/>
      <c r="E404" s="55"/>
      <c r="F404" s="56"/>
      <c r="G404" s="57"/>
      <c r="H404" s="94"/>
    </row>
    <row r="405" spans="2:8" ht="15.75">
      <c r="B405" s="99"/>
      <c r="C405" s="111"/>
      <c r="D405" s="60"/>
      <c r="E405" s="113"/>
      <c r="F405" s="56"/>
      <c r="G405" s="57"/>
      <c r="H405" s="94"/>
    </row>
    <row r="406" spans="2:8" ht="15.75">
      <c r="B406" s="99"/>
      <c r="C406" s="111"/>
      <c r="D406" s="60"/>
      <c r="E406" s="55"/>
      <c r="F406" s="56"/>
      <c r="G406" s="57"/>
      <c r="H406" s="94"/>
    </row>
    <row r="407" spans="2:8" ht="15.75">
      <c r="B407" s="99"/>
      <c r="C407" s="111"/>
      <c r="D407" s="60"/>
      <c r="E407" s="55"/>
      <c r="F407" s="56"/>
      <c r="G407" s="57"/>
      <c r="H407" s="94"/>
    </row>
    <row r="408" spans="2:8" ht="15.75">
      <c r="B408" s="99"/>
      <c r="C408" s="111"/>
      <c r="D408" s="60"/>
      <c r="E408" s="55"/>
      <c r="F408" s="56"/>
      <c r="G408" s="57"/>
      <c r="H408" s="94"/>
    </row>
    <row r="409" spans="2:8" ht="15.75">
      <c r="B409" s="99"/>
      <c r="C409" s="53"/>
      <c r="D409" s="60"/>
      <c r="E409" s="55"/>
      <c r="F409" s="56"/>
      <c r="G409" s="57"/>
      <c r="H409" s="94"/>
    </row>
    <row r="410" spans="2:8" ht="15.75">
      <c r="B410" s="112"/>
      <c r="C410" s="53"/>
      <c r="D410" s="60"/>
      <c r="E410" s="55"/>
      <c r="F410" s="56"/>
      <c r="G410" s="57"/>
      <c r="H410" s="94"/>
    </row>
    <row r="411" spans="2:8" ht="15.75">
      <c r="B411" s="99"/>
      <c r="C411" s="53"/>
      <c r="D411" s="60"/>
      <c r="E411" s="55"/>
      <c r="F411" s="56"/>
      <c r="G411" s="57"/>
      <c r="H411" s="94"/>
    </row>
    <row r="412" spans="2:8" ht="15.75">
      <c r="B412" s="99"/>
      <c r="C412" s="111"/>
      <c r="D412" s="27"/>
      <c r="E412" s="55"/>
      <c r="F412" s="43"/>
      <c r="G412" s="57"/>
      <c r="H412" s="94"/>
    </row>
    <row r="413" spans="2:8" ht="15.75">
      <c r="B413" s="99"/>
      <c r="C413" s="111"/>
      <c r="D413" s="27"/>
      <c r="E413" s="35"/>
      <c r="F413" s="43"/>
      <c r="G413" s="57"/>
      <c r="H413" s="94"/>
    </row>
    <row r="414" spans="2:8" ht="15.75">
      <c r="B414" s="99"/>
      <c r="C414" s="111"/>
      <c r="D414" s="27"/>
      <c r="E414" s="35"/>
      <c r="F414" s="43"/>
      <c r="G414" s="57"/>
      <c r="H414" s="94"/>
    </row>
    <row r="415" spans="2:8" ht="15.75">
      <c r="B415" s="99"/>
      <c r="C415" s="111"/>
      <c r="D415" s="27"/>
      <c r="E415" s="35"/>
      <c r="F415" s="43"/>
      <c r="G415" s="57"/>
      <c r="H415" s="94"/>
    </row>
    <row r="416" spans="2:8" ht="15.75">
      <c r="B416" s="99"/>
      <c r="C416" s="111"/>
      <c r="D416" s="27"/>
      <c r="E416" s="35"/>
      <c r="F416" s="43"/>
      <c r="G416" s="57"/>
      <c r="H416" s="94"/>
    </row>
    <row r="417" spans="2:8" ht="15.75">
      <c r="B417" s="99"/>
      <c r="C417" s="53"/>
      <c r="D417" s="60"/>
      <c r="E417" s="35"/>
      <c r="F417" s="56"/>
      <c r="G417" s="57"/>
      <c r="H417" s="94"/>
    </row>
    <row r="418" spans="2:8" ht="15.75">
      <c r="B418" s="99"/>
      <c r="C418" s="111"/>
      <c r="D418" s="60"/>
      <c r="E418" s="55"/>
      <c r="F418" s="56"/>
      <c r="G418" s="57"/>
      <c r="H418" s="94"/>
    </row>
    <row r="419" spans="2:8" ht="15.75">
      <c r="B419" s="99"/>
      <c r="C419" s="111"/>
      <c r="D419" s="60"/>
      <c r="E419" s="55"/>
      <c r="F419" s="56"/>
      <c r="G419" s="57"/>
      <c r="H419" s="94"/>
    </row>
    <row r="420" spans="2:8" ht="15.75">
      <c r="B420" s="99"/>
      <c r="C420" s="111"/>
      <c r="D420" s="60"/>
      <c r="E420" s="55"/>
      <c r="F420" s="56"/>
      <c r="G420" s="57"/>
      <c r="H420" s="94"/>
    </row>
    <row r="421" spans="2:8" ht="15.75">
      <c r="B421" s="99"/>
      <c r="C421" s="111"/>
      <c r="D421" s="60"/>
      <c r="E421" s="55"/>
      <c r="F421" s="56"/>
      <c r="G421" s="57"/>
      <c r="H421" s="94"/>
    </row>
    <row r="422" spans="2:8" ht="15.75">
      <c r="B422" s="99"/>
      <c r="C422" s="111"/>
      <c r="D422" s="60"/>
      <c r="E422" s="55"/>
      <c r="F422" s="56"/>
      <c r="G422" s="57"/>
      <c r="H422" s="94"/>
    </row>
    <row r="423" spans="2:8" ht="15.75">
      <c r="B423" s="99"/>
      <c r="C423" s="111"/>
      <c r="D423" s="60"/>
      <c r="E423" s="55"/>
      <c r="F423" s="56"/>
      <c r="G423" s="57"/>
      <c r="H423" s="94"/>
    </row>
    <row r="424" spans="2:8" ht="15.75">
      <c r="B424" s="99"/>
      <c r="C424" s="53"/>
      <c r="D424" s="55"/>
      <c r="E424" s="55"/>
      <c r="F424" s="56"/>
      <c r="G424" s="66"/>
      <c r="H424" s="94"/>
    </row>
    <row r="425" spans="2:8" ht="15.75">
      <c r="B425" s="99"/>
      <c r="C425" s="53"/>
      <c r="D425" s="60"/>
      <c r="E425" s="55"/>
      <c r="F425" s="56"/>
      <c r="G425" s="57"/>
      <c r="H425" s="94"/>
    </row>
    <row r="426" spans="2:8" ht="15.75">
      <c r="B426" s="99"/>
      <c r="C426" s="53"/>
      <c r="D426" s="60"/>
      <c r="E426" s="55"/>
      <c r="F426" s="56"/>
      <c r="G426" s="57"/>
      <c r="H426" s="94"/>
    </row>
    <row r="427" spans="2:8" ht="15.75">
      <c r="B427" s="99"/>
      <c r="C427" s="111"/>
      <c r="D427" s="60"/>
      <c r="E427" s="55"/>
      <c r="F427" s="56"/>
      <c r="G427" s="57"/>
      <c r="H427" s="94"/>
    </row>
    <row r="428" spans="2:8" ht="15.75">
      <c r="B428" s="99"/>
      <c r="C428" s="111"/>
      <c r="D428" s="60"/>
      <c r="E428" s="55"/>
      <c r="F428" s="56"/>
      <c r="G428" s="57"/>
      <c r="H428" s="94"/>
    </row>
    <row r="429" spans="2:8" ht="15.75">
      <c r="B429" s="99"/>
      <c r="C429" s="111"/>
      <c r="D429" s="60"/>
      <c r="E429" s="55"/>
      <c r="F429" s="56"/>
      <c r="G429" s="57"/>
      <c r="H429" s="94"/>
    </row>
    <row r="430" spans="2:8" ht="15.75">
      <c r="B430" s="99"/>
      <c r="C430" s="111"/>
      <c r="D430" s="60"/>
      <c r="E430" s="55"/>
      <c r="F430" s="56"/>
      <c r="G430" s="57"/>
      <c r="H430" s="94"/>
    </row>
    <row r="431" spans="2:8" ht="15.75">
      <c r="B431" s="99"/>
      <c r="C431" s="111"/>
      <c r="D431" s="60"/>
      <c r="E431" s="55"/>
      <c r="F431" s="56"/>
      <c r="G431" s="57"/>
      <c r="H431" s="94"/>
    </row>
    <row r="432" spans="2:8" ht="15.75">
      <c r="B432" s="99"/>
      <c r="C432" s="111"/>
      <c r="D432" s="60"/>
      <c r="E432" s="55"/>
      <c r="F432" s="56"/>
      <c r="G432" s="57"/>
      <c r="H432" s="94"/>
    </row>
    <row r="433" spans="2:8" ht="15.75">
      <c r="B433" s="99"/>
      <c r="C433" s="111"/>
      <c r="D433" s="60"/>
      <c r="E433" s="55"/>
      <c r="F433" s="56"/>
      <c r="G433" s="57"/>
      <c r="H433" s="94"/>
    </row>
    <row r="434" spans="2:8" ht="15.75">
      <c r="B434" s="99"/>
      <c r="C434" s="53"/>
      <c r="D434" s="60"/>
      <c r="E434" s="55"/>
      <c r="F434" s="56"/>
      <c r="G434" s="57"/>
      <c r="H434" s="94"/>
    </row>
    <row r="435" spans="2:8" ht="15.75">
      <c r="B435" s="99"/>
      <c r="C435" s="53"/>
      <c r="D435" s="60"/>
      <c r="E435" s="55"/>
      <c r="F435" s="56"/>
      <c r="G435" s="57"/>
      <c r="H435" s="94"/>
    </row>
    <row r="436" spans="2:8" ht="15.75">
      <c r="B436" s="99"/>
      <c r="C436" s="53"/>
      <c r="D436" s="60"/>
      <c r="E436" s="55"/>
      <c r="F436" s="56"/>
      <c r="G436" s="57"/>
      <c r="H436" s="94"/>
    </row>
    <row r="437" spans="2:8" ht="15.75">
      <c r="B437" s="99"/>
      <c r="C437" s="53"/>
      <c r="D437" s="60"/>
      <c r="E437" s="55"/>
      <c r="F437" s="56"/>
      <c r="G437" s="57"/>
      <c r="H437" s="94"/>
    </row>
    <row r="438" spans="2:8" ht="15.75">
      <c r="B438" s="99"/>
      <c r="C438" s="53"/>
      <c r="D438" s="60"/>
      <c r="E438" s="55"/>
      <c r="F438" s="56"/>
      <c r="G438" s="57"/>
      <c r="H438" s="94"/>
    </row>
    <row r="439" spans="2:8" ht="15.75">
      <c r="B439" s="99"/>
      <c r="C439" s="53"/>
      <c r="D439" s="60"/>
      <c r="E439" s="55"/>
      <c r="F439" s="56"/>
      <c r="G439" s="57"/>
      <c r="H439" s="94"/>
    </row>
    <row r="440" spans="2:8" ht="15.75">
      <c r="B440" s="99"/>
      <c r="C440" s="53"/>
      <c r="D440" s="60"/>
      <c r="E440" s="55"/>
      <c r="F440" s="56"/>
      <c r="G440" s="57"/>
      <c r="H440" s="94"/>
    </row>
    <row r="441" spans="2:8" ht="15.75">
      <c r="B441" s="99"/>
      <c r="C441" s="53"/>
      <c r="D441" s="60"/>
      <c r="E441" s="55"/>
      <c r="F441" s="56"/>
      <c r="G441" s="57"/>
      <c r="H441" s="94"/>
    </row>
    <row r="442" spans="2:8" ht="15.75">
      <c r="B442" s="99"/>
      <c r="C442" s="53"/>
      <c r="D442" s="60"/>
      <c r="E442" s="55"/>
      <c r="F442" s="56"/>
      <c r="G442" s="57"/>
      <c r="H442" s="94"/>
    </row>
    <row r="443" spans="2:8" ht="15.75">
      <c r="B443" s="99"/>
      <c r="C443" s="111"/>
      <c r="D443" s="60"/>
      <c r="E443" s="55"/>
      <c r="F443" s="56"/>
      <c r="G443" s="57"/>
      <c r="H443" s="94"/>
    </row>
    <row r="444" spans="2:8" ht="15.75">
      <c r="B444" s="99"/>
      <c r="C444" s="111"/>
      <c r="D444" s="60"/>
      <c r="E444" s="55"/>
      <c r="F444" s="56"/>
      <c r="G444" s="57"/>
      <c r="H444" s="94"/>
    </row>
    <row r="445" spans="2:8" ht="15.75">
      <c r="B445" s="99"/>
      <c r="C445" s="111"/>
      <c r="D445" s="60"/>
      <c r="E445" s="55"/>
      <c r="F445" s="56"/>
      <c r="G445" s="57"/>
      <c r="H445" s="94"/>
    </row>
    <row r="446" spans="2:8" ht="15.75">
      <c r="B446" s="99"/>
      <c r="C446" s="111"/>
      <c r="D446" s="60"/>
      <c r="E446" s="55"/>
      <c r="F446" s="56"/>
      <c r="G446" s="57"/>
      <c r="H446" s="94"/>
    </row>
    <row r="447" spans="2:8" ht="15.75">
      <c r="B447" s="99"/>
      <c r="C447" s="111"/>
      <c r="D447" s="60"/>
      <c r="E447" s="55"/>
      <c r="F447" s="56"/>
      <c r="G447" s="57"/>
      <c r="H447" s="94"/>
    </row>
    <row r="448" spans="2:8" ht="15.75">
      <c r="B448" s="99"/>
      <c r="C448" s="111"/>
      <c r="D448" s="60"/>
      <c r="E448" s="55"/>
      <c r="F448" s="56"/>
      <c r="G448" s="57"/>
      <c r="H448" s="94"/>
    </row>
    <row r="449" spans="2:8" ht="15.75">
      <c r="B449" s="99"/>
      <c r="C449" s="114"/>
      <c r="D449" s="60"/>
      <c r="E449" s="55"/>
      <c r="F449" s="56"/>
      <c r="G449" s="57"/>
      <c r="H449" s="94"/>
    </row>
    <row r="450" spans="2:8" ht="15.75">
      <c r="B450" s="99"/>
      <c r="C450" s="114"/>
      <c r="D450" s="60"/>
      <c r="E450" s="55"/>
      <c r="F450" s="56"/>
      <c r="G450" s="57"/>
      <c r="H450" s="94"/>
    </row>
    <row r="451" spans="2:8" ht="15.75">
      <c r="B451" s="99"/>
      <c r="C451" s="53"/>
      <c r="D451" s="60"/>
      <c r="E451" s="55"/>
      <c r="F451" s="56"/>
      <c r="G451" s="57"/>
      <c r="H451" s="94"/>
    </row>
    <row r="452" spans="2:8" ht="15.75">
      <c r="B452" s="99"/>
      <c r="C452" s="53"/>
      <c r="D452" s="60"/>
      <c r="E452" s="55"/>
      <c r="F452" s="56"/>
      <c r="G452" s="57"/>
      <c r="H452" s="94"/>
    </row>
    <row r="453" spans="2:8" ht="15.75">
      <c r="B453" s="99"/>
      <c r="C453" s="111"/>
      <c r="D453" s="71"/>
      <c r="E453" s="55"/>
      <c r="F453" s="56"/>
      <c r="G453" s="57"/>
      <c r="H453" s="94"/>
    </row>
    <row r="454" spans="2:8" ht="15.75">
      <c r="B454" s="99"/>
      <c r="C454" s="111"/>
      <c r="D454" s="71"/>
      <c r="E454" s="55"/>
      <c r="F454" s="56"/>
      <c r="G454" s="57"/>
      <c r="H454" s="94"/>
    </row>
    <row r="455" spans="2:8" ht="15.75">
      <c r="B455" s="99"/>
      <c r="C455" s="53"/>
      <c r="D455" s="60"/>
      <c r="E455" s="55"/>
      <c r="F455" s="56"/>
      <c r="G455" s="57"/>
      <c r="H455" s="94"/>
    </row>
    <row r="456" spans="2:8" ht="15.75">
      <c r="B456" s="99"/>
      <c r="C456" s="111"/>
      <c r="D456" s="71"/>
      <c r="E456" s="55"/>
      <c r="F456" s="56"/>
      <c r="G456" s="57"/>
      <c r="H456" s="94"/>
    </row>
    <row r="457" spans="2:8" ht="15.75">
      <c r="B457" s="99"/>
      <c r="C457" s="111"/>
      <c r="D457" s="71"/>
      <c r="E457" s="55"/>
      <c r="F457" s="56"/>
      <c r="G457" s="57"/>
      <c r="H457" s="94"/>
    </row>
    <row r="458" spans="2:8" ht="15.75">
      <c r="B458" s="99"/>
      <c r="C458" s="53"/>
      <c r="D458" s="71"/>
      <c r="E458" s="55"/>
      <c r="F458" s="56"/>
      <c r="G458" s="57"/>
      <c r="H458" s="94"/>
    </row>
    <row r="459" spans="2:8" ht="15.75">
      <c r="B459" s="99"/>
      <c r="C459" s="53"/>
      <c r="D459" s="71"/>
      <c r="E459" s="67"/>
      <c r="F459" s="56"/>
      <c r="G459" s="57"/>
      <c r="H459" s="94"/>
    </row>
    <row r="460" spans="2:8" ht="15.75">
      <c r="B460" s="99"/>
      <c r="C460" s="53"/>
      <c r="D460" s="71"/>
      <c r="E460" s="55"/>
      <c r="F460" s="56"/>
      <c r="G460" s="57"/>
      <c r="H460" s="94"/>
    </row>
    <row r="461" spans="2:8" ht="15.75">
      <c r="B461" s="99"/>
      <c r="C461" s="53"/>
      <c r="D461" s="71"/>
      <c r="E461" s="55"/>
      <c r="F461" s="56"/>
      <c r="G461" s="57"/>
      <c r="H461" s="94"/>
    </row>
    <row r="462" spans="2:8" ht="15.75">
      <c r="B462" s="99"/>
      <c r="C462" s="53"/>
      <c r="D462" s="71"/>
      <c r="E462" s="55"/>
      <c r="F462" s="56"/>
      <c r="G462" s="57"/>
      <c r="H462" s="94"/>
    </row>
    <row r="463" spans="2:8" ht="15.75">
      <c r="B463" s="99"/>
      <c r="C463" s="111"/>
      <c r="D463" s="71"/>
      <c r="E463" s="55"/>
      <c r="F463" s="56"/>
      <c r="G463" s="57"/>
      <c r="H463" s="94"/>
    </row>
    <row r="464" spans="2:8" ht="15.75">
      <c r="B464" s="99"/>
      <c r="C464" s="53"/>
      <c r="D464" s="71"/>
      <c r="E464" s="55"/>
      <c r="F464" s="56"/>
      <c r="G464" s="57"/>
      <c r="H464" s="94"/>
    </row>
    <row r="465" spans="2:8" ht="15.75">
      <c r="B465" s="99"/>
      <c r="C465" s="53"/>
      <c r="D465" s="71"/>
      <c r="E465" s="55"/>
      <c r="F465" s="56"/>
      <c r="G465" s="57"/>
      <c r="H465" s="94"/>
    </row>
    <row r="466" spans="2:8" ht="15.75">
      <c r="B466" s="99"/>
      <c r="C466" s="53"/>
      <c r="D466" s="71"/>
      <c r="E466" s="55"/>
      <c r="F466" s="56"/>
      <c r="G466" s="57"/>
      <c r="H466" s="94"/>
    </row>
    <row r="467" spans="2:8" ht="15.75">
      <c r="B467" s="99"/>
      <c r="C467" s="53"/>
      <c r="D467" s="71"/>
      <c r="E467" s="55"/>
      <c r="F467" s="56"/>
      <c r="G467" s="57"/>
      <c r="H467" s="94"/>
    </row>
    <row r="468" spans="2:8" ht="15.75">
      <c r="B468" s="99"/>
      <c r="C468" s="53"/>
      <c r="D468" s="71"/>
      <c r="E468" s="55"/>
      <c r="F468" s="56"/>
      <c r="G468" s="56"/>
      <c r="H468" s="94"/>
    </row>
    <row r="469" spans="2:8" ht="15.75">
      <c r="B469" s="99"/>
      <c r="C469" s="111"/>
      <c r="D469" s="71"/>
      <c r="E469" s="55"/>
      <c r="F469" s="56"/>
      <c r="G469" s="57"/>
      <c r="H469" s="94"/>
    </row>
    <row r="470" spans="2:8" ht="15.75">
      <c r="B470" s="99"/>
      <c r="C470" s="111"/>
      <c r="D470" s="71"/>
      <c r="E470" s="55"/>
      <c r="F470" s="56"/>
      <c r="G470" s="57"/>
      <c r="H470" s="94"/>
    </row>
    <row r="471" spans="2:8" ht="15.75">
      <c r="B471" s="99"/>
      <c r="C471" s="53"/>
      <c r="D471" s="115"/>
      <c r="E471" s="55"/>
      <c r="F471" s="56"/>
      <c r="G471" s="57"/>
      <c r="H471" s="94"/>
    </row>
    <row r="472" spans="2:8" ht="15.75">
      <c r="B472" s="99"/>
      <c r="C472" s="111"/>
      <c r="D472" s="115"/>
      <c r="E472" s="55"/>
      <c r="F472" s="56"/>
      <c r="G472" s="57"/>
      <c r="H472" s="94"/>
    </row>
    <row r="473" spans="2:8" ht="15.75">
      <c r="B473" s="99"/>
      <c r="C473" s="111"/>
      <c r="D473" s="115"/>
      <c r="E473" s="55"/>
      <c r="F473" s="56"/>
      <c r="G473" s="57"/>
      <c r="H473" s="94"/>
    </row>
    <row r="474" spans="2:8" ht="15.75">
      <c r="B474" s="99"/>
      <c r="C474" s="111"/>
      <c r="D474" s="115"/>
      <c r="E474" s="55"/>
      <c r="F474" s="56"/>
      <c r="G474" s="57"/>
      <c r="H474" s="94"/>
    </row>
    <row r="475" spans="2:8" ht="15.75">
      <c r="B475" s="99"/>
      <c r="C475" s="111"/>
      <c r="D475" s="115"/>
      <c r="E475" s="55"/>
      <c r="F475" s="56"/>
      <c r="G475" s="57"/>
      <c r="H475" s="94"/>
    </row>
    <row r="476" spans="2:8" ht="15.75">
      <c r="B476" s="99"/>
      <c r="C476" s="53"/>
      <c r="D476" s="115"/>
      <c r="E476" s="55"/>
      <c r="F476" s="56"/>
      <c r="G476" s="57"/>
      <c r="H476" s="94"/>
    </row>
    <row r="477" spans="2:8" ht="15.75">
      <c r="B477" s="99"/>
      <c r="C477" s="53"/>
      <c r="D477" s="115"/>
      <c r="E477" s="55"/>
      <c r="F477" s="56"/>
      <c r="G477" s="57"/>
      <c r="H477" s="94"/>
    </row>
    <row r="478" spans="2:8" ht="15.75">
      <c r="B478" s="99"/>
      <c r="C478" s="53"/>
      <c r="D478" s="115"/>
      <c r="E478" s="55"/>
      <c r="F478" s="56"/>
      <c r="G478" s="57"/>
      <c r="H478" s="94"/>
    </row>
    <row r="479" spans="2:8" ht="15.75">
      <c r="B479" s="99"/>
      <c r="C479" s="53"/>
      <c r="D479" s="115"/>
      <c r="E479" s="55"/>
      <c r="F479" s="56"/>
      <c r="G479" s="57"/>
      <c r="H479" s="94"/>
    </row>
    <row r="480" spans="2:8" ht="15.75">
      <c r="B480" s="99"/>
      <c r="C480" s="53"/>
      <c r="D480" s="115"/>
      <c r="E480" s="55"/>
      <c r="F480" s="56"/>
      <c r="G480" s="57"/>
      <c r="H480" s="94"/>
    </row>
    <row r="481" spans="2:8" ht="15.75">
      <c r="B481" s="99"/>
      <c r="C481" s="53"/>
      <c r="D481" s="115"/>
      <c r="E481" s="55"/>
      <c r="F481" s="56"/>
      <c r="G481" s="57"/>
      <c r="H481" s="94"/>
    </row>
    <row r="482" spans="2:8" ht="15.75">
      <c r="B482" s="99"/>
      <c r="C482" s="111"/>
      <c r="D482" s="115"/>
      <c r="E482" s="55"/>
      <c r="F482" s="56"/>
      <c r="G482" s="57"/>
      <c r="H482" s="94"/>
    </row>
    <row r="483" spans="2:8" ht="15.75">
      <c r="B483" s="99"/>
      <c r="C483" s="111"/>
      <c r="D483" s="115"/>
      <c r="E483" s="55"/>
      <c r="F483" s="56"/>
      <c r="G483" s="57"/>
      <c r="H483" s="94"/>
    </row>
    <row r="484" spans="2:8" ht="15.75">
      <c r="B484" s="99"/>
      <c r="C484" s="53"/>
      <c r="D484" s="116"/>
      <c r="E484" s="55"/>
      <c r="F484" s="56"/>
      <c r="G484" s="57"/>
      <c r="H484" s="94"/>
    </row>
    <row r="485" spans="2:8" ht="15.75">
      <c r="B485" s="99"/>
      <c r="C485" s="53"/>
      <c r="D485" s="115"/>
      <c r="E485" s="61"/>
      <c r="F485" s="56"/>
      <c r="G485" s="57"/>
      <c r="H485" s="94"/>
    </row>
    <row r="486" spans="2:8" ht="15.75">
      <c r="B486" s="99"/>
      <c r="C486" s="111"/>
      <c r="D486" s="115"/>
      <c r="E486" s="55"/>
      <c r="F486" s="56"/>
      <c r="G486" s="57"/>
      <c r="H486" s="94"/>
    </row>
    <row r="487" spans="2:8" ht="15.75">
      <c r="B487" s="99"/>
      <c r="C487" s="111"/>
      <c r="D487" s="115"/>
      <c r="E487" s="55"/>
      <c r="F487" s="56"/>
      <c r="G487" s="57"/>
      <c r="H487" s="94"/>
    </row>
    <row r="488" spans="2:8" ht="15.75">
      <c r="B488" s="99"/>
      <c r="C488" s="53"/>
      <c r="D488" s="115"/>
      <c r="E488" s="55"/>
      <c r="F488" s="56"/>
      <c r="G488" s="57"/>
      <c r="H488" s="94"/>
    </row>
    <row r="489" spans="2:8" ht="15.75">
      <c r="B489" s="99"/>
      <c r="C489" s="53"/>
      <c r="D489" s="115"/>
      <c r="E489" s="55"/>
      <c r="F489" s="56"/>
      <c r="G489" s="57"/>
      <c r="H489" s="94"/>
    </row>
    <row r="490" spans="2:8" ht="15.75">
      <c r="B490" s="99"/>
      <c r="C490" s="53"/>
      <c r="D490" s="115"/>
      <c r="E490" s="55"/>
      <c r="F490" s="56"/>
      <c r="G490" s="57"/>
      <c r="H490" s="94"/>
    </row>
    <row r="491" spans="2:8" ht="15.75">
      <c r="B491" s="99"/>
      <c r="C491" s="53"/>
      <c r="D491" s="115"/>
      <c r="E491" s="55"/>
      <c r="F491" s="56"/>
      <c r="G491" s="57"/>
      <c r="H491" s="94"/>
    </row>
    <row r="492" spans="2:8" ht="15.75">
      <c r="B492" s="99"/>
      <c r="C492" s="53"/>
      <c r="D492" s="115"/>
      <c r="E492" s="55"/>
      <c r="F492" s="56"/>
      <c r="G492" s="57"/>
      <c r="H492" s="94"/>
    </row>
    <row r="493" spans="2:8" ht="15.75">
      <c r="B493" s="99"/>
      <c r="C493" s="53"/>
      <c r="D493" s="115"/>
      <c r="E493" s="55"/>
      <c r="F493" s="56"/>
      <c r="G493" s="57"/>
      <c r="H493" s="94"/>
    </row>
    <row r="494" spans="2:8" ht="15.75">
      <c r="B494" s="99"/>
      <c r="C494" s="111"/>
      <c r="D494" s="115"/>
      <c r="E494" s="55"/>
      <c r="F494" s="56"/>
      <c r="G494" s="57"/>
      <c r="H494" s="94"/>
    </row>
    <row r="495" spans="2:8" ht="15.75">
      <c r="B495" s="99"/>
      <c r="C495" s="111"/>
      <c r="D495" s="115"/>
      <c r="E495" s="55"/>
      <c r="F495" s="23"/>
      <c r="G495" s="57"/>
      <c r="H495" s="94"/>
    </row>
    <row r="496" spans="2:8" ht="15.75">
      <c r="B496" s="99"/>
      <c r="C496" s="53"/>
      <c r="D496" s="116"/>
      <c r="E496" s="60"/>
      <c r="F496" s="117"/>
      <c r="G496" s="57"/>
      <c r="H496" s="94"/>
    </row>
    <row r="497" spans="2:8" ht="15.75">
      <c r="B497" s="99"/>
      <c r="C497" s="53"/>
      <c r="D497" s="115"/>
      <c r="E497" s="50"/>
      <c r="F497" s="23"/>
      <c r="G497" s="57"/>
      <c r="H497" s="94"/>
    </row>
    <row r="498" spans="2:8" ht="15.75">
      <c r="B498" s="99"/>
      <c r="C498" s="53"/>
      <c r="D498" s="115"/>
      <c r="E498" s="60"/>
      <c r="F498" s="56"/>
      <c r="G498" s="57"/>
      <c r="H498" s="94"/>
    </row>
    <row r="499" spans="2:8" ht="15.75">
      <c r="B499" s="99"/>
      <c r="C499" s="111"/>
      <c r="D499" s="115"/>
      <c r="E499" s="55"/>
      <c r="F499" s="23"/>
      <c r="G499" s="57"/>
      <c r="H499" s="94"/>
    </row>
    <row r="500" spans="2:8" ht="15.75">
      <c r="B500" s="99"/>
      <c r="C500" s="111"/>
      <c r="D500" s="115"/>
      <c r="E500" s="60"/>
      <c r="F500" s="23"/>
      <c r="G500" s="57"/>
      <c r="H500" s="94"/>
    </row>
    <row r="501" spans="2:8" ht="15.75">
      <c r="B501" s="99"/>
      <c r="C501" s="111"/>
      <c r="D501" s="115"/>
      <c r="E501" s="60"/>
      <c r="F501" s="23"/>
      <c r="G501" s="57"/>
      <c r="H501" s="94"/>
    </row>
    <row r="502" spans="2:8" ht="15.75">
      <c r="B502" s="99"/>
      <c r="C502" s="111"/>
      <c r="D502" s="71"/>
      <c r="E502" s="60"/>
      <c r="F502" s="23"/>
      <c r="G502" s="57"/>
      <c r="H502" s="94"/>
    </row>
    <row r="503" spans="2:8" ht="15.75">
      <c r="B503" s="99"/>
      <c r="C503" s="111"/>
      <c r="D503" s="71"/>
      <c r="E503" s="60"/>
      <c r="F503" s="23"/>
      <c r="G503" s="57"/>
      <c r="H503" s="94"/>
    </row>
    <row r="504" spans="2:8" ht="15.75">
      <c r="B504" s="99"/>
      <c r="C504" s="111"/>
      <c r="D504" s="115"/>
      <c r="E504" s="60"/>
      <c r="F504" s="23"/>
      <c r="G504" s="57"/>
      <c r="H504" s="94"/>
    </row>
    <row r="505" spans="2:8" ht="15.75">
      <c r="B505" s="99"/>
      <c r="C505" s="111"/>
      <c r="D505" s="115"/>
      <c r="E505" s="60"/>
      <c r="F505" s="23"/>
      <c r="G505" s="57"/>
      <c r="H505" s="94"/>
    </row>
    <row r="506" spans="2:8" ht="15.75">
      <c r="B506" s="99"/>
      <c r="C506" s="111"/>
      <c r="D506" s="115"/>
      <c r="E506" s="60"/>
      <c r="F506" s="56"/>
      <c r="G506" s="57"/>
      <c r="H506" s="94"/>
    </row>
    <row r="507" spans="2:8" ht="15.75">
      <c r="B507" s="99"/>
      <c r="C507" s="111"/>
      <c r="D507" s="115"/>
      <c r="E507" s="60"/>
      <c r="F507" s="23"/>
      <c r="G507" s="57"/>
      <c r="H507" s="94"/>
    </row>
    <row r="508" spans="2:8" ht="15.75">
      <c r="B508" s="99"/>
      <c r="C508" s="111"/>
      <c r="D508" s="115"/>
      <c r="E508" s="60"/>
      <c r="F508" s="23"/>
      <c r="G508" s="57"/>
      <c r="H508" s="94"/>
    </row>
    <row r="509" spans="2:8" ht="15.75">
      <c r="B509" s="99"/>
      <c r="C509" s="111"/>
      <c r="D509" s="115"/>
      <c r="E509" s="60"/>
      <c r="F509" s="23"/>
      <c r="G509" s="57"/>
      <c r="H509" s="94"/>
    </row>
    <row r="510" spans="2:8" ht="15.75">
      <c r="B510" s="99"/>
      <c r="C510" s="111"/>
      <c r="D510" s="115"/>
      <c r="E510" s="60"/>
      <c r="F510" s="23"/>
      <c r="G510" s="57"/>
      <c r="H510" s="94"/>
    </row>
    <row r="511" spans="2:8" ht="15.75">
      <c r="B511" s="99"/>
      <c r="C511" s="111"/>
      <c r="D511" s="115"/>
      <c r="E511" s="60"/>
      <c r="F511" s="23"/>
      <c r="G511" s="57"/>
      <c r="H511" s="94"/>
    </row>
    <row r="512" spans="2:8" ht="15.75">
      <c r="B512" s="99"/>
      <c r="C512" s="111"/>
      <c r="D512" s="115"/>
      <c r="E512" s="60"/>
      <c r="F512" s="23"/>
      <c r="G512" s="57"/>
      <c r="H512" s="94"/>
    </row>
    <row r="513" spans="2:8" ht="15.75">
      <c r="B513" s="99"/>
      <c r="C513" s="111"/>
      <c r="D513" s="115"/>
      <c r="E513" s="60"/>
      <c r="F513" s="23"/>
      <c r="G513" s="57"/>
      <c r="H513" s="94"/>
    </row>
    <row r="514" spans="2:8" ht="15.75">
      <c r="B514" s="99"/>
      <c r="C514" s="111"/>
      <c r="D514" s="115"/>
      <c r="E514" s="60"/>
      <c r="F514" s="23"/>
      <c r="G514" s="57"/>
      <c r="H514" s="94"/>
    </row>
    <row r="515" spans="2:8" ht="15.75">
      <c r="B515" s="99"/>
      <c r="C515" s="111"/>
      <c r="D515" s="115"/>
      <c r="E515" s="60"/>
      <c r="F515" s="23"/>
      <c r="G515" s="57"/>
      <c r="H515" s="94"/>
    </row>
    <row r="516" spans="2:8" ht="15.75">
      <c r="B516" s="99"/>
      <c r="C516" s="111"/>
      <c r="D516" s="115"/>
      <c r="E516" s="60"/>
      <c r="F516" s="23"/>
      <c r="G516" s="57"/>
      <c r="H516" s="94"/>
    </row>
    <row r="517" spans="2:8" ht="15.75">
      <c r="B517" s="99"/>
      <c r="C517" s="53"/>
      <c r="D517" s="115"/>
      <c r="E517" s="60"/>
      <c r="F517" s="56"/>
      <c r="G517" s="66"/>
      <c r="H517" s="94"/>
    </row>
    <row r="518" spans="2:8" ht="15.75">
      <c r="B518" s="99"/>
      <c r="C518" s="53"/>
      <c r="D518" s="115"/>
      <c r="E518" s="55"/>
      <c r="F518" s="56"/>
      <c r="G518" s="57"/>
      <c r="H518" s="94"/>
    </row>
    <row r="519" spans="2:8" ht="15.75">
      <c r="B519" s="99"/>
      <c r="C519" s="53"/>
      <c r="D519" s="115"/>
      <c r="E519" s="55"/>
      <c r="F519" s="56"/>
      <c r="G519" s="57"/>
      <c r="H519" s="94"/>
    </row>
    <row r="520" spans="2:8" ht="15.75">
      <c r="B520" s="99"/>
      <c r="C520" s="53"/>
      <c r="D520" s="115"/>
      <c r="E520" s="55"/>
      <c r="F520" s="56"/>
      <c r="G520" s="57"/>
      <c r="H520" s="94"/>
    </row>
    <row r="521" spans="2:8" ht="15.75">
      <c r="B521" s="99"/>
      <c r="C521" s="111"/>
      <c r="D521" s="115"/>
      <c r="E521" s="55"/>
      <c r="F521" s="56"/>
      <c r="G521" s="57"/>
      <c r="H521" s="94"/>
    </row>
    <row r="522" spans="2:8" ht="15.75">
      <c r="B522" s="99"/>
      <c r="C522" s="111"/>
      <c r="D522" s="115"/>
      <c r="E522" s="55"/>
      <c r="F522" s="56"/>
      <c r="G522" s="57"/>
      <c r="H522" s="94"/>
    </row>
    <row r="523" spans="2:8" ht="15.75">
      <c r="B523" s="99"/>
      <c r="C523" s="53"/>
      <c r="D523" s="115"/>
      <c r="E523" s="55"/>
      <c r="F523" s="56"/>
      <c r="G523" s="57"/>
      <c r="H523" s="94"/>
    </row>
    <row r="524" spans="2:8" ht="15.75">
      <c r="B524" s="99"/>
      <c r="C524" s="53"/>
      <c r="D524" s="115"/>
      <c r="E524" s="55"/>
      <c r="F524" s="56"/>
      <c r="G524" s="57"/>
      <c r="H524" s="94"/>
    </row>
    <row r="525" spans="2:8" ht="15.75">
      <c r="B525" s="99"/>
      <c r="C525" s="111"/>
      <c r="D525" s="115"/>
      <c r="E525" s="55"/>
      <c r="F525" s="56"/>
      <c r="G525" s="57"/>
      <c r="H525" s="94"/>
    </row>
    <row r="526" spans="2:8" ht="15.75">
      <c r="B526" s="99"/>
      <c r="C526" s="111"/>
      <c r="D526" s="71"/>
      <c r="E526" s="55"/>
      <c r="F526" s="56"/>
      <c r="G526" s="57"/>
      <c r="H526" s="94"/>
    </row>
    <row r="527" spans="2:8" ht="15.75">
      <c r="B527" s="99"/>
      <c r="C527" s="53"/>
      <c r="D527" s="115"/>
      <c r="E527" s="55"/>
      <c r="F527" s="56"/>
      <c r="G527" s="57"/>
      <c r="H527" s="94"/>
    </row>
    <row r="528" spans="2:8" ht="15.75">
      <c r="B528" s="118"/>
      <c r="C528" s="111"/>
      <c r="D528" s="119"/>
      <c r="E528" s="55"/>
      <c r="F528" s="56"/>
      <c r="G528" s="57"/>
      <c r="H528" s="94"/>
    </row>
    <row r="529" spans="2:9" ht="15.75">
      <c r="B529" s="118"/>
      <c r="C529" s="111"/>
      <c r="D529" s="119"/>
      <c r="E529" s="120"/>
      <c r="F529" s="43"/>
      <c r="G529" s="17"/>
      <c r="H529" s="42"/>
      <c r="I529" s="121"/>
    </row>
    <row r="530" spans="2:9" ht="15.75">
      <c r="B530" s="118"/>
      <c r="C530" s="111"/>
      <c r="D530" s="119"/>
      <c r="E530" s="120"/>
      <c r="F530" s="43"/>
      <c r="G530" s="17"/>
      <c r="H530" s="42"/>
      <c r="I530" s="121"/>
    </row>
    <row r="531" spans="2:9" ht="15.75">
      <c r="E531" s="120"/>
      <c r="F531" s="43"/>
      <c r="G531" s="17"/>
      <c r="H531" s="15"/>
      <c r="I531" s="121"/>
    </row>
    <row r="532" spans="2:9" ht="15" customHeight="1">
      <c r="B532" s="99"/>
      <c r="C532" s="53"/>
      <c r="E532" s="122"/>
      <c r="F532" s="43"/>
      <c r="G532" s="17"/>
      <c r="H532" s="42"/>
      <c r="I532" s="121"/>
    </row>
    <row r="533" spans="2:9" ht="15.75">
      <c r="B533" s="99"/>
      <c r="C533" s="53"/>
      <c r="D533" s="115"/>
      <c r="F533" s="43"/>
      <c r="G533" s="17"/>
      <c r="H533" s="42"/>
      <c r="I533" s="121"/>
    </row>
    <row r="534" spans="2:9" ht="15" customHeight="1">
      <c r="B534" s="99"/>
      <c r="C534" s="53"/>
      <c r="D534" s="115"/>
      <c r="E534" s="55"/>
      <c r="F534" s="43"/>
      <c r="G534" s="17"/>
      <c r="H534" s="42"/>
      <c r="I534" s="121"/>
    </row>
    <row r="535" spans="2:9" ht="15" customHeight="1">
      <c r="B535" s="99"/>
      <c r="C535" s="53"/>
      <c r="D535" s="115"/>
      <c r="E535" s="55"/>
      <c r="F535" s="43"/>
      <c r="G535" s="17"/>
      <c r="H535" s="42"/>
      <c r="I535" s="121"/>
    </row>
    <row r="536" spans="2:9" ht="15.75">
      <c r="B536" s="99"/>
      <c r="C536" s="53"/>
      <c r="D536" s="115"/>
      <c r="E536" s="55"/>
      <c r="F536" s="43"/>
      <c r="G536" s="17"/>
      <c r="H536" s="42"/>
      <c r="I536" s="121"/>
    </row>
    <row r="537" spans="2:9" ht="15.75">
      <c r="B537" s="99"/>
      <c r="C537" s="53"/>
      <c r="D537" s="115"/>
      <c r="E537" s="55"/>
      <c r="F537" s="43"/>
      <c r="G537" s="17"/>
      <c r="H537" s="42"/>
      <c r="I537" s="121"/>
    </row>
    <row r="538" spans="2:9" ht="15.75">
      <c r="B538" s="99"/>
      <c r="C538" s="53"/>
      <c r="D538" s="115"/>
      <c r="E538" s="55"/>
      <c r="F538" s="43"/>
      <c r="G538" s="17"/>
      <c r="H538" s="42"/>
      <c r="I538" s="121"/>
    </row>
    <row r="539" spans="2:9" ht="15.75">
      <c r="B539" s="99"/>
      <c r="C539" s="53"/>
      <c r="D539" s="115"/>
      <c r="E539" s="67"/>
      <c r="F539" s="43"/>
      <c r="G539" s="17"/>
      <c r="H539" s="42"/>
      <c r="I539" s="121"/>
    </row>
    <row r="540" spans="2:9" ht="15.75">
      <c r="B540" s="99"/>
      <c r="C540" s="53"/>
      <c r="D540" s="115"/>
      <c r="E540" s="55"/>
      <c r="F540" s="43"/>
      <c r="G540" s="17"/>
      <c r="H540" s="42"/>
      <c r="I540" s="121"/>
    </row>
    <row r="541" spans="2:9" ht="15.75">
      <c r="B541" s="99"/>
      <c r="C541" s="53"/>
      <c r="D541" s="115"/>
      <c r="E541" s="55"/>
      <c r="F541" s="56"/>
      <c r="G541" s="57"/>
      <c r="H541" s="94"/>
    </row>
    <row r="542" spans="2:9" ht="15.75">
      <c r="B542" s="99"/>
      <c r="C542" s="53"/>
      <c r="D542" s="115"/>
      <c r="E542" s="55"/>
      <c r="F542" s="56"/>
      <c r="G542" s="57"/>
      <c r="H542" s="94"/>
    </row>
    <row r="543" spans="2:9" ht="15.75">
      <c r="B543" s="99"/>
      <c r="C543" s="53"/>
      <c r="D543" s="115"/>
      <c r="E543" s="55"/>
      <c r="F543" s="56"/>
      <c r="G543" s="57"/>
      <c r="H543" s="94"/>
    </row>
    <row r="544" spans="2:9" ht="15.75">
      <c r="B544" s="99"/>
      <c r="C544" s="53"/>
      <c r="D544" s="115"/>
      <c r="E544" s="55"/>
      <c r="F544" s="56"/>
      <c r="G544" s="57"/>
      <c r="H544" s="94"/>
    </row>
    <row r="545" spans="2:8" ht="15.75">
      <c r="B545" s="99"/>
      <c r="C545" s="53"/>
      <c r="D545" s="115"/>
      <c r="E545" s="55"/>
      <c r="F545" s="56"/>
      <c r="G545" s="57"/>
      <c r="H545" s="94"/>
    </row>
    <row r="546" spans="2:8" ht="15.75">
      <c r="B546" s="99"/>
      <c r="C546" s="53"/>
      <c r="D546" s="115"/>
      <c r="E546" s="55"/>
      <c r="F546" s="56"/>
      <c r="G546" s="57"/>
      <c r="H546" s="94"/>
    </row>
    <row r="547" spans="2:8" ht="15.75">
      <c r="B547" s="99"/>
      <c r="C547" s="53"/>
      <c r="D547" s="115"/>
      <c r="E547" s="55"/>
      <c r="F547" s="56"/>
      <c r="G547" s="57"/>
      <c r="H547" s="94"/>
    </row>
    <row r="548" spans="2:8" ht="15.75">
      <c r="B548" s="99"/>
      <c r="C548" s="53"/>
      <c r="D548" s="115"/>
      <c r="E548" s="55"/>
      <c r="F548" s="56"/>
      <c r="G548" s="57"/>
      <c r="H548" s="94"/>
    </row>
    <row r="549" spans="2:8" ht="15.75">
      <c r="B549" s="99"/>
      <c r="C549" s="53"/>
      <c r="D549" s="115"/>
      <c r="E549" s="55"/>
      <c r="F549" s="56"/>
      <c r="G549" s="57"/>
      <c r="H549" s="94"/>
    </row>
    <row r="550" spans="2:8" ht="15.75">
      <c r="B550" s="99"/>
      <c r="C550" s="53"/>
      <c r="D550" s="115"/>
      <c r="E550" s="55"/>
      <c r="F550" s="56"/>
      <c r="G550" s="57"/>
      <c r="H550" s="94"/>
    </row>
    <row r="551" spans="2:8" ht="15.75">
      <c r="B551" s="99"/>
      <c r="C551" s="53"/>
      <c r="D551" s="115"/>
      <c r="E551" s="55"/>
      <c r="F551" s="56"/>
      <c r="G551" s="57"/>
      <c r="H551" s="94"/>
    </row>
    <row r="552" spans="2:8" ht="15.75">
      <c r="B552" s="99"/>
      <c r="C552" s="53"/>
      <c r="D552" s="115"/>
      <c r="E552" s="55"/>
      <c r="F552" s="56"/>
      <c r="G552" s="57"/>
      <c r="H552" s="94"/>
    </row>
    <row r="553" spans="2:8" ht="15.75">
      <c r="B553" s="99"/>
      <c r="C553" s="53"/>
      <c r="D553" s="115"/>
      <c r="E553" s="55"/>
      <c r="F553" s="56"/>
      <c r="G553" s="57"/>
      <c r="H553" s="94"/>
    </row>
    <row r="554" spans="2:8">
      <c r="B554" s="99"/>
      <c r="C554" s="53"/>
      <c r="D554" s="115"/>
      <c r="E554" s="55"/>
      <c r="F554" s="56"/>
      <c r="G554" s="57"/>
      <c r="H554" s="124"/>
    </row>
    <row r="555" spans="2:8">
      <c r="B555" s="99"/>
      <c r="C555" s="53"/>
      <c r="D555" s="115"/>
      <c r="E555" s="123"/>
      <c r="F555" s="56"/>
      <c r="G555" s="57"/>
      <c r="H555" s="124"/>
    </row>
    <row r="556" spans="2:8">
      <c r="B556" s="99"/>
      <c r="C556" s="53"/>
      <c r="D556" s="115"/>
      <c r="E556" s="55"/>
      <c r="F556" s="56"/>
      <c r="G556" s="66"/>
    </row>
    <row r="557" spans="2:8">
      <c r="B557" s="99"/>
      <c r="C557" s="53"/>
      <c r="D557" s="115"/>
      <c r="E557" s="55"/>
      <c r="F557" s="56"/>
      <c r="G557" s="66"/>
    </row>
    <row r="558" spans="2:8">
      <c r="B558" s="99"/>
      <c r="C558" s="53"/>
      <c r="D558" s="115"/>
      <c r="E558" s="55"/>
      <c r="F558" s="56"/>
      <c r="G558" s="66"/>
    </row>
    <row r="559" spans="2:8">
      <c r="B559" s="99"/>
      <c r="C559" s="53"/>
      <c r="D559" s="115"/>
      <c r="E559" s="55"/>
      <c r="F559" s="56"/>
      <c r="G559" s="66"/>
    </row>
    <row r="560" spans="2:8">
      <c r="B560" s="99"/>
      <c r="C560" s="53"/>
      <c r="D560" s="115"/>
      <c r="E560" s="55"/>
      <c r="F560" s="56"/>
      <c r="G560" s="66"/>
    </row>
    <row r="561" spans="2:8">
      <c r="B561" s="99"/>
      <c r="C561" s="53"/>
      <c r="D561" s="115"/>
      <c r="E561" s="55"/>
      <c r="F561" s="56"/>
      <c r="G561" s="66"/>
    </row>
    <row r="562" spans="2:8">
      <c r="D562" s="125"/>
      <c r="E562" s="55"/>
    </row>
    <row r="563" spans="2:8">
      <c r="H563" s="76"/>
    </row>
    <row r="564" spans="2:8">
      <c r="H564" s="76"/>
    </row>
    <row r="565" spans="2:8">
      <c r="E565" s="126"/>
      <c r="H565" s="76"/>
    </row>
    <row r="566" spans="2:8">
      <c r="H566" s="76"/>
    </row>
    <row r="571" spans="2:8">
      <c r="B571" s="127"/>
      <c r="C571" s="128"/>
      <c r="F571" s="129"/>
      <c r="G571" s="130"/>
      <c r="H571"/>
    </row>
    <row r="572" spans="2:8">
      <c r="B572" s="127"/>
      <c r="C572" s="128"/>
      <c r="F572" s="129"/>
      <c r="G572" s="130"/>
      <c r="H572"/>
    </row>
    <row r="573" spans="2:8">
      <c r="B573" s="127"/>
      <c r="C573" s="128"/>
      <c r="F573" s="129"/>
      <c r="G573" s="130"/>
      <c r="H573"/>
    </row>
    <row r="574" spans="2:8">
      <c r="B574" s="127"/>
      <c r="C574" s="128"/>
      <c r="F574" s="129"/>
      <c r="G574" s="130"/>
      <c r="H574"/>
    </row>
    <row r="575" spans="2:8">
      <c r="B575" s="127"/>
      <c r="C575" s="128"/>
      <c r="F575" s="129"/>
      <c r="G575" s="130"/>
      <c r="H575"/>
    </row>
    <row r="576" spans="2:8">
      <c r="B576" s="127"/>
      <c r="C576" s="128"/>
      <c r="F576" s="129"/>
      <c r="G576" s="130"/>
      <c r="H576"/>
    </row>
  </sheetData>
  <mergeCells count="2">
    <mergeCell ref="B2:C2"/>
    <mergeCell ref="E2:F2"/>
  </mergeCells>
  <printOptions gridLines="1"/>
  <pageMargins left="0.70866141732283472" right="0.19" top="0.43" bottom="0.4" header="0.31496062992125984" footer="0.31496062992125984"/>
  <pageSetup scale="8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7"/>
  <sheetViews>
    <sheetView workbookViewId="0">
      <selection activeCell="F2" sqref="F2:G2"/>
    </sheetView>
  </sheetViews>
  <sheetFormatPr baseColWidth="10" defaultRowHeight="15"/>
  <cols>
    <col min="1" max="1" width="3.7109375" customWidth="1"/>
    <col min="2" max="2" width="9.85546875" style="102" bestFit="1" customWidth="1"/>
    <col min="3" max="3" width="10.5703125" style="166" customWidth="1"/>
    <col min="4" max="4" width="38" customWidth="1"/>
    <col min="5" max="5" width="41.85546875" customWidth="1"/>
    <col min="6" max="6" width="16.7109375" style="77" customWidth="1"/>
    <col min="7" max="7" width="13.5703125" style="77" customWidth="1"/>
    <col min="8" max="8" width="12.42578125" style="133" bestFit="1" customWidth="1"/>
  </cols>
  <sheetData>
    <row r="1" spans="1:8" ht="23.25">
      <c r="B1" s="272" t="s">
        <v>19</v>
      </c>
      <c r="C1" s="272"/>
      <c r="D1" s="6">
        <v>4036115772</v>
      </c>
      <c r="E1" s="6"/>
      <c r="F1" s="131"/>
      <c r="H1" s="132"/>
    </row>
    <row r="2" spans="1:8" ht="23.25">
      <c r="B2" s="272" t="s">
        <v>2</v>
      </c>
      <c r="C2" s="272"/>
      <c r="D2" s="6"/>
      <c r="E2" s="6"/>
      <c r="F2" s="275" t="s">
        <v>22</v>
      </c>
      <c r="G2" s="275"/>
    </row>
    <row r="4" spans="1:8" ht="16.5" thickBot="1">
      <c r="B4" s="134" t="s">
        <v>3</v>
      </c>
      <c r="C4" s="9" t="s">
        <v>4</v>
      </c>
      <c r="D4" s="9" t="s">
        <v>5</v>
      </c>
      <c r="E4" s="9" t="s">
        <v>6</v>
      </c>
      <c r="F4" s="135" t="s">
        <v>7</v>
      </c>
      <c r="G4" s="10" t="s">
        <v>8</v>
      </c>
      <c r="H4" s="10" t="s">
        <v>9</v>
      </c>
    </row>
    <row r="5" spans="1:8" ht="16.5" thickTop="1">
      <c r="A5" s="136"/>
      <c r="B5" s="102">
        <v>40878</v>
      </c>
      <c r="C5" s="14"/>
      <c r="D5" s="14" t="s">
        <v>10</v>
      </c>
      <c r="E5" s="14" t="s">
        <v>10</v>
      </c>
      <c r="F5" s="137"/>
      <c r="G5" s="138"/>
      <c r="H5" s="138">
        <f>F5</f>
        <v>0</v>
      </c>
    </row>
    <row r="6" spans="1:8" ht="15.75">
      <c r="A6" s="136"/>
      <c r="C6" s="14"/>
      <c r="D6" s="14" t="s">
        <v>11</v>
      </c>
      <c r="E6" s="14" t="s">
        <v>12</v>
      </c>
      <c r="F6" s="137"/>
      <c r="G6" s="139"/>
      <c r="H6" s="140">
        <f>H5+F6-G6</f>
        <v>0</v>
      </c>
    </row>
    <row r="7" spans="1:8" ht="15.75">
      <c r="A7" s="65"/>
      <c r="B7" s="33"/>
      <c r="C7" s="141"/>
      <c r="D7" s="142"/>
      <c r="E7" s="143"/>
      <c r="F7" s="144"/>
      <c r="G7" s="145"/>
      <c r="H7" s="140">
        <f t="shared" ref="H7:H70" si="0">H6+F7-G7</f>
        <v>0</v>
      </c>
    </row>
    <row r="8" spans="1:8">
      <c r="A8" s="65"/>
      <c r="B8" s="33">
        <v>40878</v>
      </c>
      <c r="C8" s="141"/>
      <c r="D8" s="65" t="s">
        <v>13</v>
      </c>
      <c r="E8" s="28"/>
      <c r="F8" s="23"/>
      <c r="G8" s="145"/>
      <c r="H8" s="140"/>
    </row>
    <row r="9" spans="1:8">
      <c r="A9" s="65"/>
      <c r="B9" s="33"/>
      <c r="C9" s="141"/>
      <c r="D9" s="65" t="s">
        <v>14</v>
      </c>
      <c r="E9" s="146"/>
      <c r="F9" s="144"/>
      <c r="G9" s="145"/>
      <c r="H9" s="140"/>
    </row>
    <row r="10" spans="1:8" ht="15.75">
      <c r="A10" s="65"/>
      <c r="B10" s="33"/>
      <c r="C10" s="141"/>
      <c r="D10" s="65" t="s">
        <v>13</v>
      </c>
      <c r="E10" s="147"/>
      <c r="F10" s="144"/>
      <c r="G10" s="145"/>
      <c r="H10" s="140"/>
    </row>
    <row r="11" spans="1:8" ht="15.75">
      <c r="A11" s="65"/>
      <c r="B11" s="33"/>
      <c r="C11" s="141"/>
      <c r="D11" s="65" t="s">
        <v>14</v>
      </c>
      <c r="E11" s="147"/>
      <c r="F11" s="144"/>
      <c r="G11" s="145"/>
      <c r="H11" s="140"/>
    </row>
    <row r="12" spans="1:8" ht="15.75">
      <c r="A12" s="65"/>
      <c r="B12" s="33"/>
      <c r="C12" s="141"/>
      <c r="D12" s="65" t="s">
        <v>13</v>
      </c>
      <c r="E12" s="147"/>
      <c r="F12" s="144"/>
      <c r="G12" s="145"/>
      <c r="H12" s="140">
        <f t="shared" si="0"/>
        <v>0</v>
      </c>
    </row>
    <row r="13" spans="1:8" ht="15.75">
      <c r="A13" s="65"/>
      <c r="B13" s="33"/>
      <c r="C13" s="141"/>
      <c r="D13" s="65"/>
      <c r="E13" s="147"/>
      <c r="F13" s="144"/>
      <c r="G13" s="145"/>
      <c r="H13" s="140">
        <f t="shared" si="0"/>
        <v>0</v>
      </c>
    </row>
    <row r="14" spans="1:8">
      <c r="A14" s="65"/>
      <c r="B14" s="33"/>
      <c r="C14" s="141"/>
      <c r="D14" s="65"/>
      <c r="E14" s="149"/>
      <c r="F14" s="144"/>
      <c r="G14" s="145"/>
      <c r="H14" s="140">
        <f t="shared" si="0"/>
        <v>0</v>
      </c>
    </row>
    <row r="15" spans="1:8">
      <c r="A15" s="65"/>
      <c r="B15" s="33"/>
      <c r="C15" s="141"/>
      <c r="D15" s="65"/>
      <c r="E15" s="143"/>
      <c r="F15" s="144"/>
      <c r="G15" s="145"/>
      <c r="H15" s="140">
        <f t="shared" si="0"/>
        <v>0</v>
      </c>
    </row>
    <row r="16" spans="1:8">
      <c r="A16" s="65"/>
      <c r="B16" s="33"/>
      <c r="C16" s="141"/>
      <c r="D16" s="65"/>
      <c r="E16" s="150"/>
      <c r="F16" s="144"/>
      <c r="G16" s="145"/>
      <c r="H16" s="140">
        <f t="shared" si="0"/>
        <v>0</v>
      </c>
    </row>
    <row r="17" spans="1:8">
      <c r="A17" s="65"/>
      <c r="B17" s="33"/>
      <c r="C17" s="141"/>
      <c r="D17" s="65"/>
      <c r="E17" s="150"/>
      <c r="F17" s="144"/>
      <c r="G17" s="145"/>
      <c r="H17" s="140">
        <f t="shared" si="0"/>
        <v>0</v>
      </c>
    </row>
    <row r="18" spans="1:8" ht="15.75">
      <c r="A18" s="65"/>
      <c r="B18" s="33"/>
      <c r="C18" s="151"/>
      <c r="D18" s="65"/>
      <c r="E18" s="147"/>
      <c r="F18" s="144"/>
      <c r="G18" s="145"/>
      <c r="H18" s="140">
        <f t="shared" si="0"/>
        <v>0</v>
      </c>
    </row>
    <row r="19" spans="1:8">
      <c r="A19" s="65"/>
      <c r="B19" s="33"/>
      <c r="C19" s="151"/>
      <c r="D19" s="65"/>
      <c r="E19" s="143"/>
      <c r="F19" s="144"/>
      <c r="G19" s="145"/>
      <c r="H19" s="140">
        <f t="shared" si="0"/>
        <v>0</v>
      </c>
    </row>
    <row r="20" spans="1:8">
      <c r="A20" s="65"/>
      <c r="B20" s="33"/>
      <c r="C20" s="151"/>
      <c r="D20" s="65"/>
      <c r="E20" s="152"/>
      <c r="F20" s="144"/>
      <c r="G20" s="145"/>
      <c r="H20" s="140">
        <f t="shared" si="0"/>
        <v>0</v>
      </c>
    </row>
    <row r="21" spans="1:8">
      <c r="A21" s="65"/>
      <c r="B21" s="33"/>
      <c r="C21" s="151"/>
      <c r="D21" s="65"/>
      <c r="E21" s="152"/>
      <c r="F21" s="144"/>
      <c r="G21" s="145"/>
      <c r="H21" s="140">
        <f t="shared" si="0"/>
        <v>0</v>
      </c>
    </row>
    <row r="22" spans="1:8">
      <c r="A22" s="65"/>
      <c r="B22" s="33"/>
      <c r="C22" s="151"/>
      <c r="D22" s="65"/>
      <c r="E22" s="146"/>
      <c r="F22" s="144"/>
      <c r="G22" s="145"/>
      <c r="H22" s="140">
        <f t="shared" si="0"/>
        <v>0</v>
      </c>
    </row>
    <row r="23" spans="1:8">
      <c r="A23" s="65"/>
      <c r="B23" s="33"/>
      <c r="C23" s="151"/>
      <c r="D23" s="65"/>
      <c r="E23" s="146"/>
      <c r="F23" s="144"/>
      <c r="G23" s="145"/>
      <c r="H23" s="140">
        <f t="shared" si="0"/>
        <v>0</v>
      </c>
    </row>
    <row r="24" spans="1:8" ht="15.75">
      <c r="A24" s="65"/>
      <c r="B24" s="33"/>
      <c r="C24" s="151"/>
      <c r="D24" s="142"/>
      <c r="E24" s="146"/>
      <c r="F24" s="144"/>
      <c r="G24" s="145"/>
      <c r="H24" s="140">
        <f t="shared" si="0"/>
        <v>0</v>
      </c>
    </row>
    <row r="25" spans="1:8" ht="15.75">
      <c r="A25" s="65"/>
      <c r="B25" s="33"/>
      <c r="C25" s="151"/>
      <c r="D25" s="142"/>
      <c r="E25" s="146"/>
      <c r="F25" s="144"/>
      <c r="G25" s="145"/>
      <c r="H25" s="140">
        <f t="shared" si="0"/>
        <v>0</v>
      </c>
    </row>
    <row r="26" spans="1:8" ht="15.75">
      <c r="A26" s="65"/>
      <c r="B26" s="33"/>
      <c r="C26" s="151"/>
      <c r="D26" s="142"/>
      <c r="E26" s="146"/>
      <c r="F26" s="144"/>
      <c r="G26" s="145"/>
      <c r="H26" s="140">
        <f t="shared" si="0"/>
        <v>0</v>
      </c>
    </row>
    <row r="27" spans="1:8" ht="15.75">
      <c r="A27" s="65"/>
      <c r="B27" s="33"/>
      <c r="C27" s="151"/>
      <c r="D27" s="153"/>
      <c r="E27" s="154"/>
      <c r="F27" s="144"/>
      <c r="G27" s="145"/>
      <c r="H27" s="140">
        <f t="shared" si="0"/>
        <v>0</v>
      </c>
    </row>
    <row r="28" spans="1:8">
      <c r="A28" s="65"/>
      <c r="B28" s="33"/>
      <c r="C28" s="151"/>
      <c r="D28" s="155"/>
      <c r="E28" s="143"/>
      <c r="F28" s="144"/>
      <c r="G28" s="145"/>
      <c r="H28" s="140">
        <f t="shared" si="0"/>
        <v>0</v>
      </c>
    </row>
    <row r="29" spans="1:8">
      <c r="A29" s="65"/>
      <c r="B29" s="33"/>
      <c r="C29" s="151"/>
      <c r="D29" s="156"/>
      <c r="E29" s="152"/>
      <c r="F29" s="144"/>
      <c r="G29" s="145"/>
      <c r="H29" s="140">
        <f t="shared" si="0"/>
        <v>0</v>
      </c>
    </row>
    <row r="30" spans="1:8" ht="15.75">
      <c r="A30" s="65"/>
      <c r="B30" s="33"/>
      <c r="C30" s="151"/>
      <c r="D30" s="142"/>
      <c r="E30" s="146"/>
      <c r="F30" s="144"/>
      <c r="G30" s="145"/>
      <c r="H30" s="140">
        <f t="shared" si="0"/>
        <v>0</v>
      </c>
    </row>
    <row r="31" spans="1:8" ht="15.75">
      <c r="A31" s="65"/>
      <c r="B31" s="33"/>
      <c r="C31" s="151"/>
      <c r="D31" s="142"/>
      <c r="E31" s="146"/>
      <c r="F31" s="144"/>
      <c r="G31" s="145"/>
      <c r="H31" s="140">
        <f t="shared" si="0"/>
        <v>0</v>
      </c>
    </row>
    <row r="32" spans="1:8" ht="15.75">
      <c r="A32" s="65"/>
      <c r="B32" s="33"/>
      <c r="C32" s="151"/>
      <c r="D32" s="142"/>
      <c r="E32" s="146"/>
      <c r="F32" s="144"/>
      <c r="G32" s="145"/>
      <c r="H32" s="140">
        <f t="shared" si="0"/>
        <v>0</v>
      </c>
    </row>
    <row r="33" spans="1:8" ht="15.75">
      <c r="A33" s="65"/>
      <c r="B33" s="33"/>
      <c r="C33" s="151"/>
      <c r="D33" s="142"/>
      <c r="E33" s="146"/>
      <c r="F33" s="144"/>
      <c r="G33" s="145"/>
      <c r="H33" s="140">
        <f t="shared" si="0"/>
        <v>0</v>
      </c>
    </row>
    <row r="34" spans="1:8" ht="15.75">
      <c r="A34" s="65"/>
      <c r="B34" s="33"/>
      <c r="C34" s="151"/>
      <c r="D34" s="142"/>
      <c r="E34" s="146"/>
      <c r="F34" s="144"/>
      <c r="G34" s="145"/>
      <c r="H34" s="140">
        <f t="shared" si="0"/>
        <v>0</v>
      </c>
    </row>
    <row r="35" spans="1:8" ht="15.75">
      <c r="A35" s="65"/>
      <c r="B35" s="33"/>
      <c r="C35" s="151"/>
      <c r="D35" s="142"/>
      <c r="E35" s="143"/>
      <c r="F35" s="144"/>
      <c r="G35" s="145"/>
      <c r="H35" s="140">
        <f t="shared" si="0"/>
        <v>0</v>
      </c>
    </row>
    <row r="36" spans="1:8" ht="15.75">
      <c r="A36" s="65"/>
      <c r="B36" s="33"/>
      <c r="C36" s="151"/>
      <c r="D36" s="142"/>
      <c r="E36" s="147"/>
      <c r="F36" s="144"/>
      <c r="G36" s="145"/>
      <c r="H36" s="140">
        <f t="shared" si="0"/>
        <v>0</v>
      </c>
    </row>
    <row r="37" spans="1:8" ht="15.75">
      <c r="A37" s="65"/>
      <c r="B37" s="33"/>
      <c r="C37" s="151"/>
      <c r="D37" s="142"/>
      <c r="E37" s="147"/>
      <c r="F37" s="144"/>
      <c r="G37" s="145"/>
      <c r="H37" s="140">
        <f t="shared" si="0"/>
        <v>0</v>
      </c>
    </row>
    <row r="38" spans="1:8" ht="15.75">
      <c r="A38" s="65"/>
      <c r="B38" s="33"/>
      <c r="C38" s="151"/>
      <c r="D38" s="142"/>
      <c r="E38" s="147"/>
      <c r="F38" s="144"/>
      <c r="G38" s="145"/>
      <c r="H38" s="140">
        <f t="shared" si="0"/>
        <v>0</v>
      </c>
    </row>
    <row r="39" spans="1:8" ht="15.75">
      <c r="A39" s="65"/>
      <c r="B39" s="33"/>
      <c r="C39" s="151"/>
      <c r="D39" s="142"/>
      <c r="E39" s="147"/>
      <c r="F39" s="144"/>
      <c r="G39" s="145"/>
      <c r="H39" s="140">
        <f t="shared" si="0"/>
        <v>0</v>
      </c>
    </row>
    <row r="40" spans="1:8" ht="15.75">
      <c r="A40" s="65"/>
      <c r="B40" s="33"/>
      <c r="C40" s="151"/>
      <c r="D40" s="142"/>
      <c r="E40" s="147"/>
      <c r="F40" s="144"/>
      <c r="G40" s="145"/>
      <c r="H40" s="140">
        <f t="shared" si="0"/>
        <v>0</v>
      </c>
    </row>
    <row r="41" spans="1:8" ht="15.75">
      <c r="A41" s="65"/>
      <c r="B41" s="33"/>
      <c r="C41" s="151"/>
      <c r="D41" s="142"/>
      <c r="E41" s="147"/>
      <c r="F41" s="144"/>
      <c r="G41" s="145"/>
      <c r="H41" s="140">
        <f t="shared" si="0"/>
        <v>0</v>
      </c>
    </row>
    <row r="42" spans="1:8" ht="15.75">
      <c r="A42" s="65"/>
      <c r="B42" s="33"/>
      <c r="C42" s="151"/>
      <c r="D42" s="142"/>
      <c r="E42" s="147"/>
      <c r="F42" s="144"/>
      <c r="G42" s="145"/>
      <c r="H42" s="140">
        <f t="shared" si="0"/>
        <v>0</v>
      </c>
    </row>
    <row r="43" spans="1:8" ht="15.75">
      <c r="A43" s="65"/>
      <c r="B43" s="33"/>
      <c r="C43" s="151"/>
      <c r="D43" s="142"/>
      <c r="E43" s="147"/>
      <c r="F43" s="144"/>
      <c r="G43" s="145"/>
      <c r="H43" s="140">
        <f t="shared" si="0"/>
        <v>0</v>
      </c>
    </row>
    <row r="44" spans="1:8" ht="15.75">
      <c r="A44" s="65"/>
      <c r="B44" s="33"/>
      <c r="C44" s="151"/>
      <c r="D44" s="142"/>
      <c r="E44" s="147"/>
      <c r="F44" s="144"/>
      <c r="G44" s="145"/>
      <c r="H44" s="140">
        <f t="shared" si="0"/>
        <v>0</v>
      </c>
    </row>
    <row r="45" spans="1:8" ht="15.75">
      <c r="A45" s="65"/>
      <c r="B45" s="33"/>
      <c r="C45" s="151"/>
      <c r="D45" s="142"/>
      <c r="E45" s="147"/>
      <c r="F45" s="144"/>
      <c r="G45" s="145"/>
      <c r="H45" s="140">
        <f t="shared" si="0"/>
        <v>0</v>
      </c>
    </row>
    <row r="46" spans="1:8" ht="15.75">
      <c r="A46" s="65"/>
      <c r="B46" s="112"/>
      <c r="C46" s="157"/>
      <c r="D46" s="142"/>
      <c r="E46" s="147"/>
      <c r="F46" s="158"/>
      <c r="G46" s="23"/>
      <c r="H46" s="140">
        <f t="shared" si="0"/>
        <v>0</v>
      </c>
    </row>
    <row r="47" spans="1:8" ht="15.75">
      <c r="A47" s="65"/>
      <c r="B47" s="112"/>
      <c r="C47" s="157"/>
      <c r="D47" s="142"/>
      <c r="E47" s="147"/>
      <c r="F47" s="158"/>
      <c r="G47" s="23"/>
      <c r="H47" s="140">
        <f t="shared" si="0"/>
        <v>0</v>
      </c>
    </row>
    <row r="48" spans="1:8" ht="15.75">
      <c r="A48" s="65"/>
      <c r="B48" s="33"/>
      <c r="C48" s="151"/>
      <c r="D48" s="142"/>
      <c r="E48" s="147"/>
      <c r="F48" s="144"/>
      <c r="G48" s="145"/>
      <c r="H48" s="140">
        <f t="shared" si="0"/>
        <v>0</v>
      </c>
    </row>
    <row r="49" spans="1:8" ht="15.75">
      <c r="A49" s="65"/>
      <c r="B49" s="112"/>
      <c r="C49" s="157"/>
      <c r="D49" s="142"/>
      <c r="E49" s="147"/>
      <c r="F49" s="158"/>
      <c r="G49" s="23"/>
      <c r="H49" s="140">
        <f t="shared" si="0"/>
        <v>0</v>
      </c>
    </row>
    <row r="50" spans="1:8" ht="15.75">
      <c r="A50" s="65"/>
      <c r="B50" s="112"/>
      <c r="C50" s="157"/>
      <c r="D50" s="142"/>
      <c r="E50" s="147"/>
      <c r="F50" s="158"/>
      <c r="G50" s="23"/>
      <c r="H50" s="140">
        <f t="shared" si="0"/>
        <v>0</v>
      </c>
    </row>
    <row r="51" spans="1:8" ht="15.75">
      <c r="A51" s="65"/>
      <c r="B51" s="112"/>
      <c r="C51" s="157"/>
      <c r="D51" s="142"/>
      <c r="E51" s="147"/>
      <c r="F51" s="158"/>
      <c r="G51" s="23"/>
      <c r="H51" s="140">
        <f t="shared" si="0"/>
        <v>0</v>
      </c>
    </row>
    <row r="52" spans="1:8" ht="15.75">
      <c r="A52" s="65"/>
      <c r="B52" s="112"/>
      <c r="C52" s="157"/>
      <c r="D52" s="142"/>
      <c r="E52" s="147"/>
      <c r="F52" s="158"/>
      <c r="G52" s="23"/>
      <c r="H52" s="140">
        <f t="shared" si="0"/>
        <v>0</v>
      </c>
    </row>
    <row r="53" spans="1:8" ht="15.75">
      <c r="A53" s="65"/>
      <c r="B53" s="112"/>
      <c r="C53" s="157"/>
      <c r="D53" s="142"/>
      <c r="E53" s="147"/>
      <c r="F53" s="158"/>
      <c r="G53" s="23"/>
      <c r="H53" s="140">
        <f t="shared" si="0"/>
        <v>0</v>
      </c>
    </row>
    <row r="54" spans="1:8" ht="15.75">
      <c r="A54" s="65"/>
      <c r="B54" s="112"/>
      <c r="C54" s="157"/>
      <c r="D54" s="153"/>
      <c r="E54" s="154"/>
      <c r="F54" s="158"/>
      <c r="G54" s="23"/>
      <c r="H54" s="140">
        <f t="shared" si="0"/>
        <v>0</v>
      </c>
    </row>
    <row r="55" spans="1:8" ht="15.75">
      <c r="A55" s="65"/>
      <c r="B55" s="112"/>
      <c r="C55" s="157"/>
      <c r="D55" s="153"/>
      <c r="E55" s="154"/>
      <c r="F55" s="158"/>
      <c r="G55" s="23"/>
      <c r="H55" s="140">
        <f t="shared" si="0"/>
        <v>0</v>
      </c>
    </row>
    <row r="56" spans="1:8" ht="15.75">
      <c r="A56" s="65"/>
      <c r="B56" s="112"/>
      <c r="C56" s="157"/>
      <c r="D56" s="142"/>
      <c r="E56" s="143"/>
      <c r="F56" s="158"/>
      <c r="G56" s="23"/>
      <c r="H56" s="140">
        <f t="shared" si="0"/>
        <v>0</v>
      </c>
    </row>
    <row r="57" spans="1:8" ht="15.75">
      <c r="A57" s="65"/>
      <c r="B57" s="112"/>
      <c r="C57" s="157"/>
      <c r="D57" s="153"/>
      <c r="E57" s="154"/>
      <c r="F57" s="158"/>
      <c r="G57" s="23"/>
      <c r="H57" s="140">
        <f t="shared" si="0"/>
        <v>0</v>
      </c>
    </row>
    <row r="58" spans="1:8" ht="15.75">
      <c r="A58" s="65"/>
      <c r="B58" s="112"/>
      <c r="C58" s="157"/>
      <c r="D58" s="142"/>
      <c r="E58" s="147"/>
      <c r="F58" s="158"/>
      <c r="G58" s="23"/>
      <c r="H58" s="140">
        <f t="shared" si="0"/>
        <v>0</v>
      </c>
    </row>
    <row r="59" spans="1:8" ht="15.75">
      <c r="A59" s="65"/>
      <c r="B59" s="112"/>
      <c r="C59" s="157"/>
      <c r="D59" s="142"/>
      <c r="E59" s="147"/>
      <c r="F59" s="158"/>
      <c r="G59" s="23"/>
      <c r="H59" s="140">
        <f t="shared" si="0"/>
        <v>0</v>
      </c>
    </row>
    <row r="60" spans="1:8" ht="15.75">
      <c r="A60" s="65"/>
      <c r="B60" s="112"/>
      <c r="C60" s="157"/>
      <c r="D60" s="142"/>
      <c r="E60" s="147"/>
      <c r="F60" s="158"/>
      <c r="G60" s="23"/>
      <c r="H60" s="140">
        <f t="shared" si="0"/>
        <v>0</v>
      </c>
    </row>
    <row r="61" spans="1:8" ht="15.75">
      <c r="A61" s="65"/>
      <c r="B61" s="112"/>
      <c r="C61" s="157"/>
      <c r="D61" s="142"/>
      <c r="E61" s="147"/>
      <c r="F61" s="158"/>
      <c r="G61" s="23"/>
      <c r="H61" s="140">
        <f t="shared" si="0"/>
        <v>0</v>
      </c>
    </row>
    <row r="62" spans="1:8" ht="15.75">
      <c r="A62" s="65"/>
      <c r="B62" s="112"/>
      <c r="C62" s="157"/>
      <c r="D62" s="142"/>
      <c r="E62" s="147"/>
      <c r="F62" s="158"/>
      <c r="G62" s="23"/>
      <c r="H62" s="140">
        <f t="shared" si="0"/>
        <v>0</v>
      </c>
    </row>
    <row r="63" spans="1:8" ht="15.75">
      <c r="A63" s="65"/>
      <c r="B63" s="112"/>
      <c r="C63" s="157"/>
      <c r="D63" s="142"/>
      <c r="E63" s="147"/>
      <c r="F63" s="158"/>
      <c r="G63" s="23"/>
      <c r="H63" s="140">
        <f t="shared" si="0"/>
        <v>0</v>
      </c>
    </row>
    <row r="64" spans="1:8" ht="15.75">
      <c r="A64" s="65"/>
      <c r="B64" s="112"/>
      <c r="C64" s="157"/>
      <c r="D64" s="142"/>
      <c r="E64" s="147"/>
      <c r="F64" s="158"/>
      <c r="G64" s="23"/>
      <c r="H64" s="140">
        <f t="shared" si="0"/>
        <v>0</v>
      </c>
    </row>
    <row r="65" spans="1:8" ht="15.75">
      <c r="A65" s="159"/>
      <c r="B65" s="33"/>
      <c r="C65" s="151"/>
      <c r="D65" s="142"/>
      <c r="E65" s="146"/>
      <c r="F65" s="145"/>
      <c r="G65" s="144"/>
      <c r="H65" s="140">
        <f t="shared" si="0"/>
        <v>0</v>
      </c>
    </row>
    <row r="66" spans="1:8" ht="15.75">
      <c r="A66" s="65"/>
      <c r="B66" s="33"/>
      <c r="C66" s="151"/>
      <c r="D66" s="147"/>
      <c r="E66" s="147"/>
      <c r="F66" s="144"/>
      <c r="G66" s="145"/>
      <c r="H66" s="140">
        <f t="shared" si="0"/>
        <v>0</v>
      </c>
    </row>
    <row r="67" spans="1:8" ht="15.75">
      <c r="A67" s="65"/>
      <c r="B67" s="33"/>
      <c r="C67" s="151"/>
      <c r="D67" s="142"/>
      <c r="E67" s="143"/>
      <c r="F67" s="144"/>
      <c r="G67" s="145"/>
      <c r="H67" s="140">
        <f t="shared" si="0"/>
        <v>0</v>
      </c>
    </row>
    <row r="68" spans="1:8" ht="15.75">
      <c r="A68" s="65"/>
      <c r="B68" s="33"/>
      <c r="C68" s="151"/>
      <c r="D68" s="156"/>
      <c r="E68" s="147"/>
      <c r="F68" s="144"/>
      <c r="G68" s="145"/>
      <c r="H68" s="140">
        <f t="shared" si="0"/>
        <v>0</v>
      </c>
    </row>
    <row r="69" spans="1:8" ht="15.75">
      <c r="A69" s="65"/>
      <c r="B69" s="33"/>
      <c r="C69" s="151"/>
      <c r="D69" s="156"/>
      <c r="E69" s="147"/>
      <c r="F69" s="144"/>
      <c r="G69" s="145"/>
      <c r="H69" s="140">
        <f t="shared" si="0"/>
        <v>0</v>
      </c>
    </row>
    <row r="70" spans="1:8" ht="15.75">
      <c r="A70" s="65"/>
      <c r="B70" s="33"/>
      <c r="C70" s="151"/>
      <c r="D70" s="156"/>
      <c r="E70" s="147"/>
      <c r="F70" s="144"/>
      <c r="G70" s="145"/>
      <c r="H70" s="140">
        <f t="shared" si="0"/>
        <v>0</v>
      </c>
    </row>
    <row r="71" spans="1:8" ht="15.75">
      <c r="A71" s="65"/>
      <c r="B71" s="33"/>
      <c r="C71" s="151"/>
      <c r="D71" s="142"/>
      <c r="E71" s="147"/>
      <c r="F71" s="144"/>
      <c r="G71" s="144"/>
      <c r="H71" s="140">
        <f t="shared" ref="H71:H88" si="1">H70+F71-G71</f>
        <v>0</v>
      </c>
    </row>
    <row r="72" spans="1:8" ht="15.75">
      <c r="A72" s="65"/>
      <c r="B72" s="33"/>
      <c r="C72" s="151"/>
      <c r="D72" s="142"/>
      <c r="E72" s="147"/>
      <c r="F72" s="144"/>
      <c r="G72" s="144"/>
      <c r="H72" s="140">
        <f t="shared" si="1"/>
        <v>0</v>
      </c>
    </row>
    <row r="73" spans="1:8" ht="15.75">
      <c r="A73" s="65"/>
      <c r="B73" s="33"/>
      <c r="C73" s="151"/>
      <c r="D73" s="142"/>
      <c r="E73" s="147"/>
      <c r="F73" s="144"/>
      <c r="G73" s="144"/>
      <c r="H73" s="140">
        <f t="shared" si="1"/>
        <v>0</v>
      </c>
    </row>
    <row r="74" spans="1:8" ht="15.75">
      <c r="A74" s="65"/>
      <c r="B74" s="33"/>
      <c r="C74" s="151"/>
      <c r="D74" s="142"/>
      <c r="E74" s="147"/>
      <c r="F74" s="144"/>
      <c r="G74" s="145"/>
      <c r="H74" s="140">
        <f t="shared" si="1"/>
        <v>0</v>
      </c>
    </row>
    <row r="75" spans="1:8" ht="15.75">
      <c r="A75" s="65"/>
      <c r="B75" s="33"/>
      <c r="C75" s="151"/>
      <c r="D75" s="142"/>
      <c r="E75" s="147"/>
      <c r="F75" s="144"/>
      <c r="G75" s="145"/>
      <c r="H75" s="140">
        <f t="shared" si="1"/>
        <v>0</v>
      </c>
    </row>
    <row r="76" spans="1:8" ht="15.75">
      <c r="A76" s="65"/>
      <c r="B76" s="33"/>
      <c r="C76" s="151"/>
      <c r="D76" s="142"/>
      <c r="E76" s="142"/>
      <c r="F76" s="160"/>
      <c r="G76" s="145"/>
      <c r="H76" s="140">
        <f t="shared" si="1"/>
        <v>0</v>
      </c>
    </row>
    <row r="77" spans="1:8" ht="15.75">
      <c r="A77" s="65"/>
      <c r="B77" s="33"/>
      <c r="C77" s="151"/>
      <c r="D77" s="142"/>
      <c r="E77" s="148"/>
      <c r="F77" s="144"/>
      <c r="G77" s="145"/>
      <c r="H77" s="140">
        <f t="shared" si="1"/>
        <v>0</v>
      </c>
    </row>
    <row r="78" spans="1:8" ht="15.75">
      <c r="A78" s="65"/>
      <c r="B78" s="33"/>
      <c r="C78" s="151"/>
      <c r="D78" s="142"/>
      <c r="E78" s="148"/>
      <c r="F78" s="144"/>
      <c r="G78" s="145"/>
      <c r="H78" s="140">
        <f t="shared" si="1"/>
        <v>0</v>
      </c>
    </row>
    <row r="79" spans="1:8" ht="15.75">
      <c r="A79" s="65"/>
      <c r="B79" s="112"/>
      <c r="C79" s="157"/>
      <c r="D79" s="142"/>
      <c r="E79" s="142"/>
      <c r="F79" s="158"/>
      <c r="G79" s="145"/>
      <c r="H79" s="140">
        <f t="shared" si="1"/>
        <v>0</v>
      </c>
    </row>
    <row r="80" spans="1:8" ht="15.75">
      <c r="A80" s="65"/>
      <c r="B80" s="112"/>
      <c r="C80" s="157"/>
      <c r="D80" s="142"/>
      <c r="E80" s="142"/>
      <c r="F80" s="158"/>
      <c r="G80" s="145"/>
      <c r="H80" s="140">
        <f t="shared" si="1"/>
        <v>0</v>
      </c>
    </row>
    <row r="81" spans="1:8" ht="15.75">
      <c r="A81" s="65"/>
      <c r="B81" s="112"/>
      <c r="C81" s="157"/>
      <c r="D81" s="69"/>
      <c r="E81" s="161"/>
      <c r="F81" s="23"/>
      <c r="G81" s="158"/>
      <c r="H81" s="140">
        <f t="shared" si="1"/>
        <v>0</v>
      </c>
    </row>
    <row r="82" spans="1:8" ht="15.75">
      <c r="A82" s="65"/>
      <c r="B82" s="112"/>
      <c r="C82" s="157"/>
      <c r="D82" s="69"/>
      <c r="E82" s="162"/>
      <c r="F82" s="158"/>
      <c r="G82" s="23"/>
      <c r="H82" s="140">
        <f t="shared" si="1"/>
        <v>0</v>
      </c>
    </row>
    <row r="83" spans="1:8" ht="15.75">
      <c r="A83" s="11"/>
      <c r="B83" s="112"/>
      <c r="C83" s="157"/>
      <c r="D83" s="69"/>
      <c r="E83" s="22"/>
      <c r="F83" s="23"/>
      <c r="G83" s="158"/>
      <c r="H83" s="140">
        <f t="shared" si="1"/>
        <v>0</v>
      </c>
    </row>
    <row r="84" spans="1:8" ht="15.75">
      <c r="A84" s="65"/>
      <c r="B84" s="112"/>
      <c r="C84" s="157"/>
      <c r="D84" s="69"/>
      <c r="E84" s="163"/>
      <c r="F84" s="23"/>
      <c r="G84" s="158"/>
      <c r="H84" s="140">
        <f t="shared" si="1"/>
        <v>0</v>
      </c>
    </row>
    <row r="85" spans="1:8" ht="15.75">
      <c r="A85" s="65"/>
      <c r="B85" s="112"/>
      <c r="C85" s="157"/>
      <c r="D85" s="69"/>
      <c r="E85" s="163"/>
      <c r="F85" s="23"/>
      <c r="G85" s="158"/>
      <c r="H85" s="140">
        <f t="shared" si="1"/>
        <v>0</v>
      </c>
    </row>
    <row r="86" spans="1:8" ht="15.75">
      <c r="B86" s="112"/>
      <c r="C86" s="157"/>
      <c r="D86" s="69"/>
      <c r="E86" s="164"/>
      <c r="F86" s="23"/>
      <c r="G86" s="23"/>
      <c r="H86" s="140">
        <f t="shared" si="1"/>
        <v>0</v>
      </c>
    </row>
    <row r="87" spans="1:8" ht="15.75">
      <c r="B87" s="112"/>
      <c r="C87" s="157"/>
      <c r="D87" s="69"/>
      <c r="E87" s="163"/>
      <c r="F87" s="23"/>
      <c r="G87" s="23"/>
      <c r="H87" s="140">
        <f t="shared" si="1"/>
        <v>0</v>
      </c>
    </row>
    <row r="88" spans="1:8" ht="16.5" thickBot="1">
      <c r="B88" s="112"/>
      <c r="C88" s="157"/>
      <c r="D88" s="69"/>
      <c r="E88" s="70"/>
      <c r="F88" s="23"/>
      <c r="G88" s="23"/>
      <c r="H88" s="140">
        <f t="shared" si="1"/>
        <v>0</v>
      </c>
    </row>
    <row r="89" spans="1:8" ht="16.5" thickBot="1">
      <c r="B89" s="112"/>
      <c r="C89" s="64"/>
      <c r="D89" s="70"/>
      <c r="E89" s="69"/>
      <c r="F89" s="23"/>
      <c r="G89" s="23"/>
      <c r="H89" s="165">
        <v>10887.2</v>
      </c>
    </row>
    <row r="90" spans="1:8" ht="15.75">
      <c r="B90" s="112"/>
      <c r="C90" s="64"/>
      <c r="D90" s="70"/>
      <c r="E90" s="20" t="s">
        <v>16</v>
      </c>
      <c r="F90" s="23"/>
      <c r="G90" s="23"/>
      <c r="H90" s="32"/>
    </row>
    <row r="91" spans="1:8" ht="15.75">
      <c r="B91" s="112"/>
      <c r="C91" s="157"/>
      <c r="D91" s="69"/>
      <c r="E91" s="69"/>
      <c r="F91" s="23"/>
      <c r="G91" s="23"/>
      <c r="H91" s="32"/>
    </row>
    <row r="92" spans="1:8" ht="15.75">
      <c r="B92" s="112"/>
      <c r="C92" s="157"/>
      <c r="D92" s="69"/>
      <c r="E92" s="69"/>
      <c r="F92" s="23"/>
      <c r="G92" s="23"/>
      <c r="H92" s="32"/>
    </row>
    <row r="93" spans="1:8" ht="15.75">
      <c r="B93" s="112"/>
      <c r="C93" s="157"/>
      <c r="D93" s="69"/>
      <c r="E93" s="69"/>
      <c r="F93" s="23"/>
      <c r="G93" s="23"/>
      <c r="H93" s="32"/>
    </row>
    <row r="94" spans="1:8" ht="15.75">
      <c r="B94" s="112"/>
      <c r="C94" s="157"/>
      <c r="D94" s="69"/>
      <c r="E94" s="69"/>
      <c r="F94" s="23"/>
      <c r="G94" s="23"/>
      <c r="H94" s="32"/>
    </row>
    <row r="95" spans="1:8" ht="15.75">
      <c r="B95" s="112"/>
      <c r="C95" s="157"/>
      <c r="D95" s="69"/>
      <c r="E95" s="69"/>
      <c r="F95" s="23"/>
      <c r="G95" s="23"/>
      <c r="H95" s="32"/>
    </row>
    <row r="96" spans="1:8" ht="15.75">
      <c r="B96" s="112"/>
      <c r="C96" s="157"/>
      <c r="D96" s="69"/>
      <c r="E96" s="69"/>
      <c r="F96" s="23"/>
      <c r="G96" s="23"/>
      <c r="H96" s="32"/>
    </row>
    <row r="97" spans="2:8" ht="15.75">
      <c r="D97" s="69"/>
      <c r="E97" s="69"/>
      <c r="G97" s="23"/>
      <c r="H97" s="32"/>
    </row>
    <row r="98" spans="2:8" ht="15.75">
      <c r="B98" s="112"/>
      <c r="C98" s="157"/>
      <c r="D98" s="69"/>
      <c r="E98" s="69"/>
      <c r="F98" s="23"/>
      <c r="G98" s="23"/>
      <c r="H98" s="32"/>
    </row>
    <row r="99" spans="2:8" ht="15.75">
      <c r="B99" s="112"/>
      <c r="C99" s="157"/>
      <c r="D99" s="69"/>
      <c r="E99" s="69"/>
      <c r="F99" s="23"/>
      <c r="G99" s="23"/>
      <c r="H99" s="32"/>
    </row>
    <row r="100" spans="2:8" ht="15.75">
      <c r="B100" s="112"/>
      <c r="C100" s="157"/>
      <c r="D100" s="69"/>
      <c r="E100" s="69"/>
      <c r="F100" s="23"/>
      <c r="G100" s="23"/>
      <c r="H100" s="32"/>
    </row>
    <row r="101" spans="2:8" ht="15.75">
      <c r="B101" s="112"/>
      <c r="C101" s="157"/>
      <c r="D101" s="69"/>
      <c r="F101" s="23"/>
      <c r="G101" s="23"/>
      <c r="H101" s="32"/>
    </row>
    <row r="102" spans="2:8" ht="15.75">
      <c r="B102" s="112"/>
      <c r="C102" s="157"/>
      <c r="D102" s="69"/>
      <c r="E102" s="69"/>
      <c r="F102" s="23"/>
      <c r="G102" s="23"/>
      <c r="H102" s="32"/>
    </row>
    <row r="103" spans="2:8">
      <c r="B103" s="112"/>
      <c r="C103" s="157"/>
      <c r="D103" s="70"/>
      <c r="E103" s="70"/>
      <c r="F103" s="66"/>
      <c r="G103" s="23"/>
      <c r="H103" s="32"/>
    </row>
    <row r="104" spans="2:8" ht="15.75">
      <c r="B104" s="112"/>
      <c r="C104" s="157"/>
      <c r="D104" s="69"/>
      <c r="F104" s="66"/>
      <c r="G104" s="23"/>
      <c r="H104" s="145"/>
    </row>
    <row r="105" spans="2:8">
      <c r="B105" s="112"/>
      <c r="C105" s="167"/>
      <c r="D105" s="168"/>
      <c r="E105" s="37"/>
      <c r="F105" s="169"/>
      <c r="G105" s="170"/>
    </row>
    <row r="106" spans="2:8" ht="15.75">
      <c r="B106" s="112"/>
      <c r="C106" s="157"/>
      <c r="D106" s="69"/>
      <c r="E106" s="69"/>
      <c r="F106" s="66"/>
      <c r="G106" s="23"/>
    </row>
    <row r="107" spans="2:8" ht="15.75">
      <c r="B107" s="112"/>
      <c r="C107" s="157"/>
      <c r="D107" s="69"/>
      <c r="E107" s="69"/>
      <c r="F107" s="66"/>
      <c r="G107" s="23"/>
    </row>
    <row r="108" spans="2:8" ht="15.75">
      <c r="B108" s="112"/>
      <c r="C108" s="157"/>
      <c r="D108" s="69"/>
      <c r="E108" s="22"/>
      <c r="F108" s="66"/>
      <c r="G108" s="23"/>
    </row>
    <row r="109" spans="2:8" ht="15.75">
      <c r="B109" s="112"/>
      <c r="C109" s="157"/>
      <c r="D109" s="69"/>
      <c r="E109" s="69"/>
      <c r="F109" s="66"/>
      <c r="G109" s="23"/>
    </row>
    <row r="110" spans="2:8" ht="15.75">
      <c r="B110" s="112"/>
      <c r="C110" s="157"/>
      <c r="D110" s="69"/>
      <c r="E110" s="69"/>
      <c r="F110" s="66"/>
      <c r="G110" s="23"/>
    </row>
    <row r="111" spans="2:8" ht="15.75">
      <c r="B111" s="112"/>
      <c r="C111" s="157"/>
      <c r="D111" s="69"/>
      <c r="E111" s="22"/>
      <c r="F111" s="23"/>
      <c r="G111" s="23"/>
    </row>
    <row r="112" spans="2:8" ht="15.75">
      <c r="B112" s="112"/>
      <c r="C112" s="157"/>
      <c r="D112" s="69"/>
      <c r="E112" s="69"/>
      <c r="F112" s="23"/>
      <c r="G112" s="66"/>
    </row>
    <row r="113" spans="2:7" ht="15.75">
      <c r="B113" s="112"/>
      <c r="C113" s="157"/>
      <c r="D113" s="69"/>
      <c r="E113" s="20"/>
      <c r="F113" s="23"/>
      <c r="G113" s="66"/>
    </row>
    <row r="114" spans="2:7" ht="18.75">
      <c r="B114" s="112"/>
      <c r="C114" s="157"/>
      <c r="D114" s="65"/>
      <c r="E114" s="171"/>
      <c r="F114" s="23"/>
      <c r="G114" s="23"/>
    </row>
    <row r="115" spans="2:7">
      <c r="B115" s="112"/>
      <c r="C115" s="157"/>
      <c r="D115" s="65"/>
      <c r="E115" s="65"/>
      <c r="F115" s="23"/>
      <c r="G115" s="23"/>
    </row>
    <row r="117" spans="2:7">
      <c r="D117" s="172"/>
      <c r="E117" s="172"/>
    </row>
    <row r="118" spans="2:7">
      <c r="D118" s="172"/>
      <c r="E118" s="172"/>
    </row>
    <row r="119" spans="2:7">
      <c r="D119" s="172"/>
      <c r="E119" s="172"/>
    </row>
    <row r="120" spans="2:7">
      <c r="D120" s="172"/>
      <c r="E120" s="172"/>
    </row>
    <row r="121" spans="2:7">
      <c r="D121" s="172"/>
      <c r="E121" s="173"/>
    </row>
    <row r="122" spans="2:7">
      <c r="D122" s="172"/>
      <c r="E122" s="174"/>
    </row>
    <row r="123" spans="2:7">
      <c r="B123" s="112"/>
      <c r="C123" s="157"/>
      <c r="D123" s="59"/>
      <c r="E123" s="59"/>
    </row>
    <row r="124" spans="2:7">
      <c r="B124" s="112"/>
      <c r="C124" s="157"/>
      <c r="D124" s="59"/>
      <c r="E124" s="59"/>
    </row>
    <row r="125" spans="2:7">
      <c r="B125" s="112"/>
      <c r="C125" s="157"/>
      <c r="D125" s="59"/>
      <c r="E125" s="59"/>
    </row>
    <row r="126" spans="2:7">
      <c r="D126" s="172"/>
      <c r="E126" s="172"/>
    </row>
    <row r="127" spans="2:7">
      <c r="D127" s="172"/>
      <c r="E127" s="172"/>
    </row>
  </sheetData>
  <mergeCells count="3">
    <mergeCell ref="B1:C1"/>
    <mergeCell ref="B2:C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45"/>
  <sheetViews>
    <sheetView topLeftCell="A106" workbookViewId="0">
      <selection activeCell="E124" sqref="E124"/>
    </sheetView>
  </sheetViews>
  <sheetFormatPr baseColWidth="10" defaultRowHeight="15"/>
  <cols>
    <col min="1" max="1" width="3.7109375" customWidth="1"/>
    <col min="2" max="2" width="16.42578125" style="102" bestFit="1" customWidth="1"/>
    <col min="3" max="3" width="10.5703125" style="166" customWidth="1"/>
    <col min="4" max="4" width="36.5703125" customWidth="1"/>
    <col min="5" max="5" width="40.42578125" customWidth="1"/>
    <col min="6" max="6" width="11.28515625" style="77" bestFit="1" customWidth="1"/>
    <col min="7" max="7" width="13" style="133" customWidth="1"/>
    <col min="8" max="8" width="12.42578125" style="133" bestFit="1" customWidth="1"/>
  </cols>
  <sheetData>
    <row r="1" spans="1:8" ht="23.25">
      <c r="B1" s="272" t="s">
        <v>20</v>
      </c>
      <c r="C1" s="272"/>
      <c r="D1" s="6"/>
      <c r="E1" s="6"/>
      <c r="F1" s="131"/>
      <c r="H1" s="132"/>
    </row>
    <row r="2" spans="1:8" ht="23.25">
      <c r="B2" s="272" t="s">
        <v>2</v>
      </c>
      <c r="C2" s="272"/>
      <c r="D2" s="6" t="s">
        <v>21</v>
      </c>
      <c r="E2" s="6"/>
      <c r="F2" s="275" t="s">
        <v>22</v>
      </c>
      <c r="G2" s="275"/>
    </row>
    <row r="4" spans="1:8" ht="16.5" thickBot="1">
      <c r="B4" s="134" t="s">
        <v>3</v>
      </c>
      <c r="C4" s="9" t="s">
        <v>4</v>
      </c>
      <c r="D4" s="9" t="s">
        <v>5</v>
      </c>
      <c r="E4" s="9" t="s">
        <v>6</v>
      </c>
      <c r="F4" s="135" t="s">
        <v>7</v>
      </c>
      <c r="G4" s="10" t="s">
        <v>8</v>
      </c>
      <c r="H4" s="10" t="s">
        <v>9</v>
      </c>
    </row>
    <row r="5" spans="1:8" ht="16.5" thickTop="1">
      <c r="A5" s="136"/>
      <c r="B5" s="102">
        <v>40878</v>
      </c>
      <c r="C5" s="14"/>
      <c r="D5" s="14" t="s">
        <v>10</v>
      </c>
      <c r="E5" s="14" t="s">
        <v>10</v>
      </c>
      <c r="F5" s="137">
        <v>47085.22</v>
      </c>
      <c r="G5" s="138"/>
      <c r="H5" s="138">
        <f>F5</f>
        <v>47085.22</v>
      </c>
    </row>
    <row r="6" spans="1:8" ht="15.75">
      <c r="B6" s="33"/>
      <c r="C6" s="151"/>
      <c r="D6" s="14" t="s">
        <v>11</v>
      </c>
      <c r="E6" s="14" t="s">
        <v>12</v>
      </c>
      <c r="F6" s="145"/>
      <c r="G6" s="160"/>
      <c r="H6" s="133">
        <f>H5+F6-G6</f>
        <v>47085.22</v>
      </c>
    </row>
    <row r="7" spans="1:8" s="65" customFormat="1">
      <c r="B7" s="185"/>
      <c r="D7" s="186"/>
      <c r="E7" s="186"/>
      <c r="H7" s="133">
        <f t="shared" ref="H7:H70" si="0">H6+F7-G7</f>
        <v>47085.22</v>
      </c>
    </row>
    <row r="8" spans="1:8" s="65" customFormat="1" ht="15.75">
      <c r="B8" s="112">
        <v>40878</v>
      </c>
      <c r="D8" s="21" t="s">
        <v>168</v>
      </c>
      <c r="E8" s="21" t="s">
        <v>169</v>
      </c>
      <c r="F8" s="184">
        <v>25000</v>
      </c>
      <c r="H8" s="133">
        <f t="shared" si="0"/>
        <v>72085.22</v>
      </c>
    </row>
    <row r="9" spans="1:8" s="65" customFormat="1" ht="15.75">
      <c r="B9" s="112"/>
      <c r="D9" s="21" t="s">
        <v>41</v>
      </c>
      <c r="E9" s="21" t="s">
        <v>170</v>
      </c>
      <c r="F9" s="184">
        <v>17102.8</v>
      </c>
      <c r="H9" s="133">
        <f t="shared" si="0"/>
        <v>89188.02</v>
      </c>
    </row>
    <row r="10" spans="1:8" s="65" customFormat="1" ht="15.75">
      <c r="B10" s="112"/>
      <c r="D10" s="21" t="s">
        <v>41</v>
      </c>
      <c r="E10" s="21" t="s">
        <v>169</v>
      </c>
      <c r="F10" s="184">
        <v>8420</v>
      </c>
      <c r="H10" s="133">
        <f t="shared" si="0"/>
        <v>97608.02</v>
      </c>
    </row>
    <row r="11" spans="1:8" s="65" customFormat="1" ht="15.75">
      <c r="B11" s="112"/>
      <c r="D11" s="21" t="s">
        <v>41</v>
      </c>
      <c r="E11" s="21" t="s">
        <v>169</v>
      </c>
      <c r="F11" s="184">
        <v>73278.429999999993</v>
      </c>
      <c r="H11" s="133">
        <f t="shared" si="0"/>
        <v>170886.45</v>
      </c>
    </row>
    <row r="12" spans="1:8" s="65" customFormat="1" ht="15.75">
      <c r="B12" s="112"/>
      <c r="D12" s="21" t="s">
        <v>41</v>
      </c>
      <c r="E12" s="21" t="s">
        <v>116</v>
      </c>
      <c r="F12" s="184">
        <v>54045.09</v>
      </c>
      <c r="H12" s="133">
        <f t="shared" si="0"/>
        <v>224931.54</v>
      </c>
    </row>
    <row r="13" spans="1:8" s="65" customFormat="1" ht="15.75">
      <c r="B13" s="112">
        <v>40879</v>
      </c>
      <c r="D13" s="21" t="s">
        <v>14</v>
      </c>
      <c r="E13" s="21" t="s">
        <v>30</v>
      </c>
      <c r="F13" s="184">
        <v>3560.6</v>
      </c>
      <c r="H13" s="133">
        <f t="shared" si="0"/>
        <v>228492.14</v>
      </c>
    </row>
    <row r="14" spans="1:8" s="65" customFormat="1" ht="15.75">
      <c r="B14" s="112"/>
      <c r="D14" s="21" t="s">
        <v>39</v>
      </c>
      <c r="E14" s="21" t="s">
        <v>30</v>
      </c>
      <c r="F14" s="184">
        <v>16424.22</v>
      </c>
      <c r="H14" s="133">
        <f t="shared" si="0"/>
        <v>244916.36000000002</v>
      </c>
    </row>
    <row r="15" spans="1:8" s="65" customFormat="1" ht="15.75">
      <c r="B15" s="112"/>
      <c r="D15" s="21" t="s">
        <v>14</v>
      </c>
      <c r="E15" s="21" t="s">
        <v>171</v>
      </c>
      <c r="F15" s="184">
        <v>350000</v>
      </c>
      <c r="H15" s="133">
        <f t="shared" si="0"/>
        <v>594916.36</v>
      </c>
    </row>
    <row r="16" spans="1:8" s="65" customFormat="1" ht="15.75">
      <c r="B16" s="112"/>
      <c r="D16" s="21" t="s">
        <v>39</v>
      </c>
      <c r="E16" s="21" t="s">
        <v>172</v>
      </c>
      <c r="F16" s="184">
        <v>46827.01</v>
      </c>
      <c r="H16" s="133">
        <f t="shared" si="0"/>
        <v>641743.37</v>
      </c>
    </row>
    <row r="17" spans="2:8" s="65" customFormat="1" ht="15.75">
      <c r="B17" s="112"/>
      <c r="D17" s="21" t="s">
        <v>41</v>
      </c>
      <c r="E17" s="21" t="s">
        <v>170</v>
      </c>
      <c r="F17" s="184">
        <v>118300.24</v>
      </c>
      <c r="H17" s="133">
        <f t="shared" si="0"/>
        <v>760043.61</v>
      </c>
    </row>
    <row r="18" spans="2:8" s="65" customFormat="1" ht="24.75">
      <c r="B18" s="31">
        <v>40879</v>
      </c>
      <c r="C18" s="95">
        <v>130</v>
      </c>
      <c r="D18" s="21" t="s">
        <v>361</v>
      </c>
      <c r="E18" s="25" t="s">
        <v>362</v>
      </c>
      <c r="F18" s="257"/>
      <c r="G18" s="257">
        <v>555700.87</v>
      </c>
      <c r="H18" s="133">
        <f t="shared" si="0"/>
        <v>204342.74</v>
      </c>
    </row>
    <row r="19" spans="2:8" s="65" customFormat="1" ht="15.75">
      <c r="B19" s="112">
        <v>40882</v>
      </c>
      <c r="D19" s="21" t="s">
        <v>39</v>
      </c>
      <c r="E19" s="21" t="s">
        <v>37</v>
      </c>
      <c r="F19" s="184">
        <v>20704.36</v>
      </c>
      <c r="H19" s="133">
        <f t="shared" si="0"/>
        <v>225047.09999999998</v>
      </c>
    </row>
    <row r="20" spans="2:8" s="65" customFormat="1" ht="15.75">
      <c r="B20" s="185"/>
      <c r="D20" s="21" t="s">
        <v>41</v>
      </c>
      <c r="E20" s="21" t="s">
        <v>172</v>
      </c>
      <c r="F20" s="184">
        <v>48777.16</v>
      </c>
      <c r="H20" s="133">
        <f t="shared" si="0"/>
        <v>273824.26</v>
      </c>
    </row>
    <row r="21" spans="2:8" ht="15.75">
      <c r="D21" s="21" t="s">
        <v>28</v>
      </c>
      <c r="E21" s="21" t="s">
        <v>37</v>
      </c>
      <c r="F21" s="224">
        <v>5112.5</v>
      </c>
      <c r="H21" s="133">
        <f t="shared" si="0"/>
        <v>278936.76</v>
      </c>
    </row>
    <row r="22" spans="2:8" ht="15.75">
      <c r="D22" s="21" t="s">
        <v>39</v>
      </c>
      <c r="E22" s="21" t="s">
        <v>37</v>
      </c>
      <c r="F22" s="224">
        <v>15587.53</v>
      </c>
      <c r="H22" s="133">
        <f t="shared" si="0"/>
        <v>294524.29000000004</v>
      </c>
    </row>
    <row r="23" spans="2:8" ht="15.75">
      <c r="D23" s="21" t="s">
        <v>39</v>
      </c>
      <c r="E23" s="21" t="s">
        <v>37</v>
      </c>
      <c r="F23" s="224">
        <v>9231.5</v>
      </c>
      <c r="H23" s="133">
        <f t="shared" si="0"/>
        <v>303755.79000000004</v>
      </c>
    </row>
    <row r="24" spans="2:8" ht="15.75">
      <c r="D24" s="21" t="s">
        <v>14</v>
      </c>
      <c r="E24" s="21" t="s">
        <v>171</v>
      </c>
      <c r="F24" s="224">
        <v>350000</v>
      </c>
      <c r="H24" s="133">
        <f t="shared" si="0"/>
        <v>653755.79</v>
      </c>
    </row>
    <row r="25" spans="2:8" s="65" customFormat="1" ht="24.75">
      <c r="B25" s="33">
        <v>40882</v>
      </c>
      <c r="C25" s="38">
        <v>131</v>
      </c>
      <c r="D25" s="121" t="s">
        <v>198</v>
      </c>
      <c r="E25" s="143" t="s">
        <v>363</v>
      </c>
      <c r="F25" s="145"/>
      <c r="G25" s="145">
        <v>537725.17000000004</v>
      </c>
      <c r="H25" s="133">
        <f t="shared" si="0"/>
        <v>116030.62</v>
      </c>
    </row>
    <row r="26" spans="2:8" ht="15.75">
      <c r="B26" s="102">
        <v>40883</v>
      </c>
      <c r="D26" s="21" t="s">
        <v>41</v>
      </c>
      <c r="E26" s="21" t="s">
        <v>173</v>
      </c>
      <c r="F26" s="224">
        <v>20008.080000000002</v>
      </c>
      <c r="H26" s="133">
        <f t="shared" si="0"/>
        <v>136038.70000000001</v>
      </c>
    </row>
    <row r="27" spans="2:8" ht="15.75">
      <c r="D27" s="21" t="s">
        <v>41</v>
      </c>
      <c r="E27" s="21" t="s">
        <v>172</v>
      </c>
      <c r="F27" s="224">
        <v>63808.81</v>
      </c>
      <c r="H27" s="133">
        <f t="shared" si="0"/>
        <v>199847.51</v>
      </c>
    </row>
    <row r="28" spans="2:8" ht="15.75">
      <c r="B28" s="102">
        <v>40884</v>
      </c>
      <c r="D28" s="21" t="s">
        <v>41</v>
      </c>
      <c r="E28" s="21" t="s">
        <v>110</v>
      </c>
      <c r="F28" s="224">
        <v>16886</v>
      </c>
      <c r="H28" s="133">
        <f t="shared" si="0"/>
        <v>216733.51</v>
      </c>
    </row>
    <row r="29" spans="2:8" ht="15.75">
      <c r="D29" s="21" t="s">
        <v>41</v>
      </c>
      <c r="E29" s="21" t="s">
        <v>110</v>
      </c>
      <c r="F29" s="224">
        <v>10600</v>
      </c>
      <c r="H29" s="133">
        <f t="shared" si="0"/>
        <v>227333.51</v>
      </c>
    </row>
    <row r="30" spans="2:8" ht="15.75">
      <c r="D30" s="21" t="s">
        <v>41</v>
      </c>
      <c r="E30" s="21" t="s">
        <v>172</v>
      </c>
      <c r="F30" s="224">
        <v>67194.490000000005</v>
      </c>
      <c r="H30" s="133">
        <f t="shared" si="0"/>
        <v>294528</v>
      </c>
    </row>
    <row r="31" spans="2:8" ht="15.75">
      <c r="B31" s="102">
        <v>40885</v>
      </c>
      <c r="D31" s="21" t="s">
        <v>41</v>
      </c>
      <c r="E31" s="21" t="s">
        <v>172</v>
      </c>
      <c r="F31" s="224">
        <v>73297.25</v>
      </c>
      <c r="H31" s="133">
        <f t="shared" si="0"/>
        <v>367825.25</v>
      </c>
    </row>
    <row r="32" spans="2:8" ht="15.75">
      <c r="B32" s="102">
        <v>40886</v>
      </c>
      <c r="D32" s="21" t="s">
        <v>14</v>
      </c>
      <c r="E32" s="21" t="s">
        <v>174</v>
      </c>
      <c r="F32" s="224">
        <v>200000</v>
      </c>
      <c r="H32" s="133">
        <f t="shared" si="0"/>
        <v>567825.25</v>
      </c>
    </row>
    <row r="33" spans="2:8" ht="15.75">
      <c r="D33" s="21" t="s">
        <v>14</v>
      </c>
      <c r="E33" s="21" t="s">
        <v>174</v>
      </c>
      <c r="F33" s="224">
        <v>150000</v>
      </c>
      <c r="H33" s="133">
        <f t="shared" si="0"/>
        <v>717825.25</v>
      </c>
    </row>
    <row r="34" spans="2:8" ht="15.75">
      <c r="D34" s="21" t="s">
        <v>14</v>
      </c>
      <c r="E34" s="21" t="s">
        <v>174</v>
      </c>
      <c r="F34" s="224">
        <v>200000</v>
      </c>
      <c r="H34" s="133">
        <f t="shared" si="0"/>
        <v>917825.25</v>
      </c>
    </row>
    <row r="35" spans="2:8" ht="15.75">
      <c r="D35" s="21" t="s">
        <v>13</v>
      </c>
      <c r="E35" s="21" t="s">
        <v>174</v>
      </c>
      <c r="F35" s="224">
        <v>200000</v>
      </c>
      <c r="H35" s="133">
        <f t="shared" si="0"/>
        <v>1117825.25</v>
      </c>
    </row>
    <row r="36" spans="2:8" ht="15.75">
      <c r="D36" s="21" t="s">
        <v>39</v>
      </c>
      <c r="E36" s="21" t="s">
        <v>169</v>
      </c>
      <c r="F36" s="224">
        <v>15099</v>
      </c>
      <c r="H36" s="133">
        <f t="shared" si="0"/>
        <v>1132924.25</v>
      </c>
    </row>
    <row r="37" spans="2:8" ht="15.75">
      <c r="D37" s="21" t="s">
        <v>41</v>
      </c>
      <c r="E37" s="21" t="s">
        <v>169</v>
      </c>
      <c r="F37" s="224">
        <v>95036.6</v>
      </c>
      <c r="H37" s="133">
        <f t="shared" si="0"/>
        <v>1227960.8500000001</v>
      </c>
    </row>
    <row r="38" spans="2:8" ht="15.75">
      <c r="D38" s="21" t="s">
        <v>14</v>
      </c>
      <c r="E38" s="21" t="s">
        <v>62</v>
      </c>
      <c r="F38" s="224">
        <v>3817.4</v>
      </c>
      <c r="H38" s="133">
        <f t="shared" si="0"/>
        <v>1231778.25</v>
      </c>
    </row>
    <row r="39" spans="2:8" s="65" customFormat="1" ht="24.75">
      <c r="B39" s="33">
        <v>40886</v>
      </c>
      <c r="C39" s="95">
        <v>132</v>
      </c>
      <c r="D39" s="146" t="s">
        <v>198</v>
      </c>
      <c r="E39" s="143" t="s">
        <v>364</v>
      </c>
      <c r="F39" s="145"/>
      <c r="G39" s="145">
        <v>546873.59999999998</v>
      </c>
      <c r="H39" s="133">
        <f t="shared" si="0"/>
        <v>684904.65</v>
      </c>
    </row>
    <row r="40" spans="2:8" s="65" customFormat="1" ht="24.75">
      <c r="B40" s="33">
        <v>40886</v>
      </c>
      <c r="C40" s="38">
        <v>133</v>
      </c>
      <c r="D40" s="156" t="s">
        <v>198</v>
      </c>
      <c r="E40" s="143" t="s">
        <v>365</v>
      </c>
      <c r="F40" s="145"/>
      <c r="G40" s="145">
        <v>547106.56000000006</v>
      </c>
      <c r="H40" s="133">
        <f t="shared" si="0"/>
        <v>137798.08999999997</v>
      </c>
    </row>
    <row r="41" spans="2:8" ht="15.75">
      <c r="B41" s="102">
        <v>40887</v>
      </c>
      <c r="D41" s="21" t="s">
        <v>41</v>
      </c>
      <c r="E41" s="21" t="s">
        <v>57</v>
      </c>
      <c r="F41" s="224">
        <v>12719</v>
      </c>
      <c r="H41" s="133">
        <f t="shared" si="0"/>
        <v>150517.08999999997</v>
      </c>
    </row>
    <row r="42" spans="2:8" ht="15.75">
      <c r="D42" s="21" t="s">
        <v>39</v>
      </c>
      <c r="E42" s="21" t="s">
        <v>51</v>
      </c>
      <c r="F42" s="224">
        <v>12925.08</v>
      </c>
      <c r="H42" s="133">
        <f t="shared" si="0"/>
        <v>163442.16999999995</v>
      </c>
    </row>
    <row r="43" spans="2:8" ht="15.75">
      <c r="D43" s="21" t="s">
        <v>28</v>
      </c>
      <c r="E43" s="21" t="s">
        <v>57</v>
      </c>
      <c r="F43" s="224">
        <v>10147.620000000001</v>
      </c>
      <c r="H43" s="133">
        <f t="shared" si="0"/>
        <v>173589.78999999995</v>
      </c>
    </row>
    <row r="44" spans="2:8" ht="15.75">
      <c r="B44" s="102">
        <v>40890</v>
      </c>
      <c r="D44" s="21" t="s">
        <v>39</v>
      </c>
      <c r="E44" s="21" t="s">
        <v>115</v>
      </c>
      <c r="F44" s="224">
        <v>9744</v>
      </c>
      <c r="H44" s="133">
        <f t="shared" si="0"/>
        <v>183333.78999999995</v>
      </c>
    </row>
    <row r="45" spans="2:8" ht="15.75">
      <c r="D45" s="21" t="s">
        <v>41</v>
      </c>
      <c r="E45" s="21" t="s">
        <v>169</v>
      </c>
      <c r="F45" s="224">
        <v>63772.52</v>
      </c>
      <c r="H45" s="133">
        <f t="shared" si="0"/>
        <v>247106.30999999994</v>
      </c>
    </row>
    <row r="46" spans="2:8" ht="15.75">
      <c r="D46" s="21" t="s">
        <v>41</v>
      </c>
      <c r="E46" s="21" t="s">
        <v>110</v>
      </c>
      <c r="F46" s="224">
        <v>63622.85</v>
      </c>
      <c r="H46" s="133">
        <f t="shared" si="0"/>
        <v>310729.15999999992</v>
      </c>
    </row>
    <row r="47" spans="2:8" ht="15.75">
      <c r="D47" s="21" t="s">
        <v>41</v>
      </c>
      <c r="E47" s="21" t="s">
        <v>169</v>
      </c>
      <c r="F47" s="224">
        <v>68004.289999999994</v>
      </c>
      <c r="H47" s="133">
        <f t="shared" si="0"/>
        <v>378733.4499999999</v>
      </c>
    </row>
    <row r="48" spans="2:8" ht="15.75">
      <c r="D48" s="21" t="s">
        <v>14</v>
      </c>
      <c r="E48" s="21" t="s">
        <v>175</v>
      </c>
      <c r="F48" s="224">
        <v>400000</v>
      </c>
      <c r="H48" s="133">
        <f t="shared" si="0"/>
        <v>778733.45</v>
      </c>
    </row>
    <row r="49" spans="2:8" ht="15.75">
      <c r="D49" s="21" t="s">
        <v>14</v>
      </c>
      <c r="E49" s="21" t="s">
        <v>176</v>
      </c>
      <c r="F49" s="224">
        <v>220000</v>
      </c>
      <c r="H49" s="133">
        <f t="shared" si="0"/>
        <v>998733.45</v>
      </c>
    </row>
    <row r="50" spans="2:8" ht="15.75">
      <c r="D50" s="21" t="s">
        <v>14</v>
      </c>
      <c r="E50" s="21" t="s">
        <v>177</v>
      </c>
      <c r="F50" s="224">
        <v>400000</v>
      </c>
      <c r="H50" s="133">
        <f t="shared" si="0"/>
        <v>1398733.45</v>
      </c>
    </row>
    <row r="51" spans="2:8" s="65" customFormat="1" ht="15.75">
      <c r="B51" s="33">
        <v>40890</v>
      </c>
      <c r="C51" s="95">
        <v>134</v>
      </c>
      <c r="D51" s="142" t="s">
        <v>198</v>
      </c>
      <c r="E51" s="143" t="s">
        <v>366</v>
      </c>
      <c r="F51" s="145"/>
      <c r="G51" s="145">
        <v>577532.71</v>
      </c>
      <c r="H51" s="133">
        <f t="shared" si="0"/>
        <v>821200.74</v>
      </c>
    </row>
    <row r="52" spans="2:8" s="65" customFormat="1" ht="24.75">
      <c r="B52" s="33"/>
      <c r="C52" s="38">
        <v>135</v>
      </c>
      <c r="D52" s="142" t="s">
        <v>198</v>
      </c>
      <c r="E52" s="143" t="s">
        <v>367</v>
      </c>
      <c r="F52" s="145"/>
      <c r="G52" s="145">
        <v>574213.96</v>
      </c>
      <c r="H52" s="133">
        <f t="shared" si="0"/>
        <v>246986.78000000003</v>
      </c>
    </row>
    <row r="53" spans="2:8" ht="15.75">
      <c r="B53" s="102">
        <v>40891</v>
      </c>
      <c r="D53" s="21" t="s">
        <v>41</v>
      </c>
      <c r="E53" s="21" t="s">
        <v>60</v>
      </c>
      <c r="F53" s="224">
        <v>4958</v>
      </c>
      <c r="H53" s="133">
        <f t="shared" si="0"/>
        <v>251944.78000000003</v>
      </c>
    </row>
    <row r="54" spans="2:8" ht="15.75">
      <c r="D54" s="21" t="s">
        <v>168</v>
      </c>
      <c r="E54" s="21" t="s">
        <v>117</v>
      </c>
      <c r="F54" s="224">
        <v>47294</v>
      </c>
      <c r="H54" s="133">
        <f t="shared" si="0"/>
        <v>299238.78000000003</v>
      </c>
    </row>
    <row r="55" spans="2:8" ht="15.75">
      <c r="D55" s="21" t="s">
        <v>41</v>
      </c>
      <c r="E55" s="21" t="s">
        <v>110</v>
      </c>
      <c r="F55" s="224">
        <v>83818.5</v>
      </c>
      <c r="H55" s="133">
        <f t="shared" si="0"/>
        <v>383057.28</v>
      </c>
    </row>
    <row r="56" spans="2:8" ht="15.75">
      <c r="D56" s="21" t="s">
        <v>14</v>
      </c>
      <c r="E56" s="21" t="s">
        <v>70</v>
      </c>
      <c r="F56" s="224">
        <v>300000</v>
      </c>
      <c r="H56" s="133">
        <f t="shared" si="0"/>
        <v>683057.28</v>
      </c>
    </row>
    <row r="57" spans="2:8" ht="15.75">
      <c r="D57" s="21" t="s">
        <v>14</v>
      </c>
      <c r="E57" s="21" t="s">
        <v>178</v>
      </c>
      <c r="F57" s="224">
        <v>300000</v>
      </c>
      <c r="H57" s="133">
        <f t="shared" si="0"/>
        <v>983057.28</v>
      </c>
    </row>
    <row r="58" spans="2:8" ht="15.75">
      <c r="D58" s="21" t="s">
        <v>14</v>
      </c>
      <c r="E58" s="21" t="s">
        <v>179</v>
      </c>
      <c r="F58" s="224">
        <v>220000</v>
      </c>
      <c r="H58" s="133">
        <f t="shared" si="0"/>
        <v>1203057.28</v>
      </c>
    </row>
    <row r="59" spans="2:8" s="65" customFormat="1" ht="15.75">
      <c r="B59" s="33">
        <v>40891</v>
      </c>
      <c r="C59" s="95">
        <v>136</v>
      </c>
      <c r="D59" s="142" t="s">
        <v>234</v>
      </c>
      <c r="E59" s="143" t="s">
        <v>368</v>
      </c>
      <c r="F59" s="145"/>
      <c r="G59" s="145">
        <v>811</v>
      </c>
      <c r="H59" s="133">
        <f t="shared" si="0"/>
        <v>1202246.28</v>
      </c>
    </row>
    <row r="60" spans="2:8" s="65" customFormat="1" ht="15.75">
      <c r="B60" s="33"/>
      <c r="C60" s="38">
        <v>137</v>
      </c>
      <c r="D60" s="258" t="s">
        <v>17</v>
      </c>
      <c r="E60" s="259" t="s">
        <v>17</v>
      </c>
      <c r="F60" s="145"/>
      <c r="G60" s="145">
        <v>0</v>
      </c>
      <c r="H60" s="133">
        <f t="shared" si="0"/>
        <v>1202246.28</v>
      </c>
    </row>
    <row r="61" spans="2:8" s="65" customFormat="1" ht="15.75">
      <c r="B61" s="33"/>
      <c r="C61" s="95">
        <v>138</v>
      </c>
      <c r="D61" s="69" t="s">
        <v>234</v>
      </c>
      <c r="E61" s="260" t="s">
        <v>369</v>
      </c>
      <c r="F61" s="145"/>
      <c r="G61" s="145">
        <v>2074</v>
      </c>
      <c r="H61" s="133">
        <f t="shared" si="0"/>
        <v>1200172.28</v>
      </c>
    </row>
    <row r="62" spans="2:8" s="65" customFormat="1" ht="31.5">
      <c r="B62" s="33"/>
      <c r="C62" s="38">
        <v>139</v>
      </c>
      <c r="D62" s="69" t="s">
        <v>198</v>
      </c>
      <c r="E62" s="161" t="s">
        <v>370</v>
      </c>
      <c r="F62" s="145"/>
      <c r="G62" s="145">
        <v>528267.42000000004</v>
      </c>
      <c r="H62" s="133">
        <f t="shared" si="0"/>
        <v>671904.86</v>
      </c>
    </row>
    <row r="63" spans="2:8" s="65" customFormat="1" ht="15.75">
      <c r="B63" s="33"/>
      <c r="C63" s="95">
        <v>140</v>
      </c>
      <c r="D63" s="142" t="s">
        <v>198</v>
      </c>
      <c r="E63" s="143" t="s">
        <v>371</v>
      </c>
      <c r="F63" s="145"/>
      <c r="G63" s="145">
        <v>523798.17</v>
      </c>
      <c r="H63" s="133">
        <f t="shared" si="0"/>
        <v>148106.69</v>
      </c>
    </row>
    <row r="64" spans="2:8" ht="15.75">
      <c r="B64" s="102">
        <v>40892</v>
      </c>
      <c r="D64" s="21" t="s">
        <v>168</v>
      </c>
      <c r="E64" s="21" t="s">
        <v>51</v>
      </c>
      <c r="F64" s="224">
        <v>47603.66</v>
      </c>
      <c r="H64" s="133">
        <f t="shared" si="0"/>
        <v>195710.35</v>
      </c>
    </row>
    <row r="65" spans="2:8" ht="15.75">
      <c r="D65" s="21" t="s">
        <v>41</v>
      </c>
      <c r="E65" s="21" t="s">
        <v>110</v>
      </c>
      <c r="F65" s="224">
        <v>82678.31</v>
      </c>
      <c r="H65" s="133">
        <f t="shared" si="0"/>
        <v>278388.66000000003</v>
      </c>
    </row>
    <row r="66" spans="2:8" ht="15.75">
      <c r="D66" s="21" t="s">
        <v>39</v>
      </c>
      <c r="E66" s="21" t="s">
        <v>62</v>
      </c>
      <c r="F66" s="224">
        <v>8193</v>
      </c>
      <c r="H66" s="133">
        <f t="shared" si="0"/>
        <v>286581.66000000003</v>
      </c>
    </row>
    <row r="67" spans="2:8">
      <c r="D67" s="191" t="s">
        <v>14</v>
      </c>
      <c r="E67" s="216" t="s">
        <v>62</v>
      </c>
      <c r="F67" s="215">
        <v>18990.16</v>
      </c>
      <c r="H67" s="133">
        <f t="shared" si="0"/>
        <v>305571.82</v>
      </c>
    </row>
    <row r="68" spans="2:8" ht="15.75">
      <c r="B68" s="102">
        <v>40893</v>
      </c>
      <c r="D68" s="21" t="s">
        <v>28</v>
      </c>
      <c r="E68" s="21" t="s">
        <v>175</v>
      </c>
      <c r="F68" s="224">
        <v>15884.6</v>
      </c>
      <c r="H68" s="133">
        <f t="shared" si="0"/>
        <v>321456.42</v>
      </c>
    </row>
    <row r="69" spans="2:8" ht="15.75">
      <c r="D69" s="21" t="s">
        <v>41</v>
      </c>
      <c r="E69" s="21" t="s">
        <v>110</v>
      </c>
      <c r="F69" s="224">
        <v>81197.41</v>
      </c>
      <c r="H69" s="133">
        <f t="shared" si="0"/>
        <v>402653.82999999996</v>
      </c>
    </row>
    <row r="70" spans="2:8" ht="15.75">
      <c r="D70" s="21" t="s">
        <v>39</v>
      </c>
      <c r="E70" s="21" t="s">
        <v>62</v>
      </c>
      <c r="F70" s="224">
        <v>2345.7600000000002</v>
      </c>
      <c r="H70" s="133">
        <f t="shared" si="0"/>
        <v>404999.58999999997</v>
      </c>
    </row>
    <row r="71" spans="2:8" ht="15.75">
      <c r="D71" s="21" t="s">
        <v>13</v>
      </c>
      <c r="E71" s="21" t="s">
        <v>110</v>
      </c>
      <c r="F71" s="224">
        <v>41108.800000000003</v>
      </c>
      <c r="H71" s="133">
        <f t="shared" ref="H71:H124" si="1">H70+F71-G71</f>
        <v>446108.38999999996</v>
      </c>
    </row>
    <row r="72" spans="2:8" ht="15.75">
      <c r="D72" s="21" t="s">
        <v>14</v>
      </c>
      <c r="E72" s="21" t="s">
        <v>88</v>
      </c>
      <c r="F72" s="224">
        <v>4887</v>
      </c>
      <c r="H72" s="133">
        <f t="shared" si="1"/>
        <v>450995.38999999996</v>
      </c>
    </row>
    <row r="73" spans="2:8" ht="15.75">
      <c r="B73" s="102">
        <v>40896</v>
      </c>
      <c r="D73" s="21" t="s">
        <v>39</v>
      </c>
      <c r="E73" s="21" t="s">
        <v>132</v>
      </c>
      <c r="F73" s="224">
        <v>28020.639999999999</v>
      </c>
      <c r="H73" s="133">
        <f t="shared" si="1"/>
        <v>479016.02999999997</v>
      </c>
    </row>
    <row r="74" spans="2:8" ht="15.75">
      <c r="D74" s="21" t="s">
        <v>168</v>
      </c>
      <c r="E74" s="21" t="s">
        <v>51</v>
      </c>
      <c r="F74" s="224">
        <v>29585.040000000001</v>
      </c>
      <c r="H74" s="133">
        <f t="shared" si="1"/>
        <v>508601.06999999995</v>
      </c>
    </row>
    <row r="75" spans="2:8" ht="15.75">
      <c r="D75" s="21" t="s">
        <v>39</v>
      </c>
      <c r="E75" s="21" t="s">
        <v>117</v>
      </c>
      <c r="F75" s="224">
        <v>13634</v>
      </c>
      <c r="H75" s="133">
        <f t="shared" si="1"/>
        <v>522235.06999999995</v>
      </c>
    </row>
    <row r="76" spans="2:8" ht="15.75">
      <c r="D76" s="21" t="s">
        <v>14</v>
      </c>
      <c r="E76" s="21" t="s">
        <v>178</v>
      </c>
      <c r="F76" s="224">
        <v>200000</v>
      </c>
      <c r="H76" s="133">
        <f t="shared" si="1"/>
        <v>722235.07</v>
      </c>
    </row>
    <row r="77" spans="2:8" ht="15.75">
      <c r="D77" s="21" t="s">
        <v>14</v>
      </c>
      <c r="E77" s="21" t="s">
        <v>178</v>
      </c>
      <c r="F77" s="224">
        <v>100000</v>
      </c>
      <c r="H77" s="133">
        <f t="shared" si="1"/>
        <v>822235.07</v>
      </c>
    </row>
    <row r="78" spans="2:8" ht="15.75">
      <c r="D78" s="21" t="s">
        <v>14</v>
      </c>
      <c r="E78" s="21" t="s">
        <v>178</v>
      </c>
      <c r="F78" s="224">
        <v>200000</v>
      </c>
      <c r="H78" s="133">
        <f t="shared" si="1"/>
        <v>1022235.07</v>
      </c>
    </row>
    <row r="79" spans="2:8" ht="15.75">
      <c r="D79" s="21" t="s">
        <v>13</v>
      </c>
      <c r="E79" s="21" t="s">
        <v>178</v>
      </c>
      <c r="F79" s="224">
        <v>200000</v>
      </c>
      <c r="H79" s="133">
        <f t="shared" si="1"/>
        <v>1222235.0699999998</v>
      </c>
    </row>
    <row r="80" spans="2:8" s="65" customFormat="1" ht="24.75">
      <c r="B80" s="31">
        <v>40896</v>
      </c>
      <c r="C80" s="38">
        <v>141</v>
      </c>
      <c r="D80" s="163" t="s">
        <v>198</v>
      </c>
      <c r="E80" s="24" t="s">
        <v>372</v>
      </c>
      <c r="F80" s="145"/>
      <c r="G80" s="145">
        <v>565802.39</v>
      </c>
      <c r="H80" s="133">
        <f t="shared" si="1"/>
        <v>656432.67999999982</v>
      </c>
    </row>
    <row r="81" spans="2:8" s="65" customFormat="1" ht="15.75">
      <c r="B81" s="33"/>
      <c r="C81" s="95">
        <v>142</v>
      </c>
      <c r="D81" s="142" t="s">
        <v>198</v>
      </c>
      <c r="E81" s="143" t="s">
        <v>373</v>
      </c>
      <c r="F81" s="145"/>
      <c r="G81" s="145">
        <v>571595.35</v>
      </c>
      <c r="H81" s="133">
        <f t="shared" si="1"/>
        <v>84837.329999999842</v>
      </c>
    </row>
    <row r="82" spans="2:8" ht="15.75">
      <c r="B82" s="102">
        <v>40897</v>
      </c>
      <c r="C82" s="209"/>
      <c r="D82" s="21" t="s">
        <v>168</v>
      </c>
      <c r="E82" s="21" t="s">
        <v>71</v>
      </c>
      <c r="F82" s="224">
        <v>24566.38</v>
      </c>
      <c r="H82" s="133">
        <f t="shared" si="1"/>
        <v>109403.70999999985</v>
      </c>
    </row>
    <row r="83" spans="2:8" ht="15.75">
      <c r="D83" s="21" t="s">
        <v>41</v>
      </c>
      <c r="E83" s="21" t="s">
        <v>60</v>
      </c>
      <c r="F83" s="224">
        <v>70564.41</v>
      </c>
      <c r="H83" s="133">
        <f t="shared" si="1"/>
        <v>179968.11999999985</v>
      </c>
    </row>
    <row r="84" spans="2:8" ht="15.75">
      <c r="B84" s="102">
        <v>40898</v>
      </c>
      <c r="D84" s="21" t="s">
        <v>168</v>
      </c>
      <c r="E84" s="21" t="s">
        <v>69</v>
      </c>
      <c r="F84" s="224">
        <v>29431.439999999999</v>
      </c>
      <c r="H84" s="133">
        <f t="shared" si="1"/>
        <v>209399.55999999985</v>
      </c>
    </row>
    <row r="85" spans="2:8" ht="15.75">
      <c r="D85" s="21" t="s">
        <v>41</v>
      </c>
      <c r="E85" s="21" t="s">
        <v>74</v>
      </c>
      <c r="F85" s="224">
        <v>18833</v>
      </c>
      <c r="H85" s="133">
        <f t="shared" si="1"/>
        <v>228232.55999999985</v>
      </c>
    </row>
    <row r="86" spans="2:8" ht="15.75">
      <c r="D86" s="21" t="s">
        <v>41</v>
      </c>
      <c r="E86" s="21" t="s">
        <v>60</v>
      </c>
      <c r="F86" s="224">
        <v>82591.3</v>
      </c>
      <c r="H86" s="133">
        <f t="shared" si="1"/>
        <v>310823.85999999987</v>
      </c>
    </row>
    <row r="87" spans="2:8" ht="15.75">
      <c r="D87" s="21" t="s">
        <v>41</v>
      </c>
      <c r="E87" s="21" t="s">
        <v>60</v>
      </c>
      <c r="F87" s="224">
        <v>64654.080000000002</v>
      </c>
      <c r="H87" s="133">
        <f t="shared" si="1"/>
        <v>375477.93999999989</v>
      </c>
    </row>
    <row r="88" spans="2:8" ht="15.75">
      <c r="B88" s="102">
        <v>40899</v>
      </c>
      <c r="D88" s="21" t="s">
        <v>41</v>
      </c>
      <c r="E88" s="21" t="s">
        <v>60</v>
      </c>
      <c r="F88" s="224">
        <v>67239.360000000001</v>
      </c>
      <c r="H88" s="133">
        <f t="shared" si="1"/>
        <v>442717.29999999987</v>
      </c>
    </row>
    <row r="89" spans="2:8" ht="15.75">
      <c r="B89" s="102">
        <v>40900</v>
      </c>
      <c r="D89" s="21" t="s">
        <v>39</v>
      </c>
      <c r="E89" s="21" t="s">
        <v>60</v>
      </c>
      <c r="F89" s="224">
        <v>58299.92</v>
      </c>
      <c r="H89" s="133">
        <f t="shared" si="1"/>
        <v>501017.21999999986</v>
      </c>
    </row>
    <row r="90" spans="2:8" ht="15.75">
      <c r="D90" s="21" t="s">
        <v>41</v>
      </c>
      <c r="E90" s="21" t="s">
        <v>144</v>
      </c>
      <c r="F90" s="224">
        <v>83690.62</v>
      </c>
      <c r="H90" s="133">
        <f t="shared" si="1"/>
        <v>584707.83999999985</v>
      </c>
    </row>
    <row r="91" spans="2:8" ht="15.75">
      <c r="D91" s="21" t="s">
        <v>41</v>
      </c>
      <c r="E91" s="21" t="s">
        <v>60</v>
      </c>
      <c r="F91" s="224">
        <v>83533.05</v>
      </c>
      <c r="H91" s="133">
        <f t="shared" si="1"/>
        <v>668240.8899999999</v>
      </c>
    </row>
    <row r="92" spans="2:8" ht="15.75">
      <c r="D92" s="21" t="s">
        <v>39</v>
      </c>
      <c r="E92" s="21" t="s">
        <v>180</v>
      </c>
      <c r="F92" s="224">
        <v>11498.2</v>
      </c>
      <c r="H92" s="133">
        <f t="shared" si="1"/>
        <v>679739.08999999985</v>
      </c>
    </row>
    <row r="93" spans="2:8" s="65" customFormat="1" ht="15.75">
      <c r="B93" s="33">
        <v>40900</v>
      </c>
      <c r="C93" s="38">
        <v>143</v>
      </c>
      <c r="D93" s="153" t="s">
        <v>17</v>
      </c>
      <c r="E93" s="154" t="s">
        <v>17</v>
      </c>
      <c r="F93" s="145"/>
      <c r="G93" s="145">
        <v>0</v>
      </c>
      <c r="H93" s="133">
        <f t="shared" si="1"/>
        <v>679739.08999999985</v>
      </c>
    </row>
    <row r="94" spans="2:8" s="65" customFormat="1" ht="15.75">
      <c r="B94" s="33"/>
      <c r="C94" s="95">
        <v>144</v>
      </c>
      <c r="D94" s="153" t="s">
        <v>17</v>
      </c>
      <c r="E94" s="154" t="s">
        <v>17</v>
      </c>
      <c r="F94" s="145"/>
      <c r="G94" s="145">
        <v>0</v>
      </c>
      <c r="H94" s="133">
        <f t="shared" si="1"/>
        <v>679739.08999999985</v>
      </c>
    </row>
    <row r="95" spans="2:8" ht="15.75">
      <c r="B95" s="102">
        <v>40903</v>
      </c>
      <c r="D95" s="21" t="s">
        <v>39</v>
      </c>
      <c r="E95" s="21" t="s">
        <v>88</v>
      </c>
      <c r="F95" s="224">
        <v>13275.94</v>
      </c>
      <c r="H95" s="133">
        <f t="shared" si="1"/>
        <v>693015.0299999998</v>
      </c>
    </row>
    <row r="96" spans="2:8" ht="15.75">
      <c r="D96" s="21" t="s">
        <v>14</v>
      </c>
      <c r="E96" s="21" t="s">
        <v>96</v>
      </c>
      <c r="F96" s="224">
        <v>111569.64</v>
      </c>
      <c r="H96" s="133">
        <f t="shared" si="1"/>
        <v>804584.66999999981</v>
      </c>
    </row>
    <row r="97" spans="2:8" ht="15.75">
      <c r="D97" s="27" t="s">
        <v>381</v>
      </c>
      <c r="E97" s="21"/>
      <c r="F97" s="224"/>
      <c r="G97" s="263">
        <v>11498.2</v>
      </c>
      <c r="H97" s="133">
        <f t="shared" si="1"/>
        <v>793086.46999999986</v>
      </c>
    </row>
    <row r="98" spans="2:8" ht="23.25">
      <c r="B98" s="33">
        <v>40903</v>
      </c>
      <c r="C98" s="38">
        <v>145</v>
      </c>
      <c r="D98" s="142" t="s">
        <v>198</v>
      </c>
      <c r="E98" s="149" t="s">
        <v>374</v>
      </c>
      <c r="F98" s="144"/>
      <c r="G98" s="145">
        <v>524920.93000000005</v>
      </c>
      <c r="H98" s="133">
        <f t="shared" si="1"/>
        <v>268165.5399999998</v>
      </c>
    </row>
    <row r="99" spans="2:8" ht="15.75">
      <c r="B99" s="102">
        <v>40904</v>
      </c>
      <c r="D99" s="21" t="s">
        <v>41</v>
      </c>
      <c r="E99" s="21" t="s">
        <v>85</v>
      </c>
      <c r="F99" s="224">
        <v>167808.92</v>
      </c>
      <c r="H99" s="133">
        <f t="shared" si="1"/>
        <v>435974.45999999985</v>
      </c>
    </row>
    <row r="100" spans="2:8" ht="15.75">
      <c r="D100" s="21" t="s">
        <v>168</v>
      </c>
      <c r="E100" s="21" t="s">
        <v>88</v>
      </c>
      <c r="F100" s="224">
        <v>45114.559999999998</v>
      </c>
      <c r="H100" s="133">
        <f t="shared" si="1"/>
        <v>481089.01999999984</v>
      </c>
    </row>
    <row r="101" spans="2:8" ht="15.75">
      <c r="D101" s="21" t="s">
        <v>14</v>
      </c>
      <c r="E101" s="21" t="s">
        <v>97</v>
      </c>
      <c r="F101" s="224">
        <v>25748.01</v>
      </c>
      <c r="H101" s="133">
        <f t="shared" si="1"/>
        <v>506837.02999999985</v>
      </c>
    </row>
    <row r="102" spans="2:8" ht="15.75">
      <c r="D102" s="225" t="s">
        <v>14</v>
      </c>
      <c r="E102" s="48" t="s">
        <v>189</v>
      </c>
      <c r="F102" s="219">
        <v>230000</v>
      </c>
      <c r="H102" s="133">
        <f t="shared" si="1"/>
        <v>736837.0299999998</v>
      </c>
    </row>
    <row r="103" spans="2:8" ht="23.25">
      <c r="B103" s="33">
        <v>40904</v>
      </c>
      <c r="C103" s="95">
        <v>146</v>
      </c>
      <c r="D103" s="142" t="s">
        <v>198</v>
      </c>
      <c r="E103" s="149" t="s">
        <v>375</v>
      </c>
      <c r="F103" s="144"/>
      <c r="G103" s="145">
        <v>490082.58</v>
      </c>
      <c r="H103" s="133">
        <f t="shared" si="1"/>
        <v>246754.44999999978</v>
      </c>
    </row>
    <row r="104" spans="2:8" ht="15.75">
      <c r="B104" s="102">
        <v>40905</v>
      </c>
      <c r="D104" s="21" t="s">
        <v>41</v>
      </c>
      <c r="E104" s="21" t="s">
        <v>144</v>
      </c>
      <c r="F104" s="224">
        <v>26682</v>
      </c>
      <c r="H104" s="133">
        <f t="shared" si="1"/>
        <v>273436.44999999978</v>
      </c>
    </row>
    <row r="105" spans="2:8" ht="15.75">
      <c r="D105" s="21" t="s">
        <v>39</v>
      </c>
      <c r="E105" s="21" t="s">
        <v>181</v>
      </c>
      <c r="F105" s="264">
        <v>11498.2</v>
      </c>
      <c r="H105" s="133">
        <f t="shared" si="1"/>
        <v>284934.64999999979</v>
      </c>
    </row>
    <row r="106" spans="2:8" ht="15.75">
      <c r="D106" s="21" t="s">
        <v>41</v>
      </c>
      <c r="E106" s="21" t="s">
        <v>85</v>
      </c>
      <c r="F106" s="224">
        <v>63166.05</v>
      </c>
      <c r="H106" s="133">
        <f t="shared" si="1"/>
        <v>348100.69999999978</v>
      </c>
    </row>
    <row r="107" spans="2:8" ht="15.75">
      <c r="B107" s="102">
        <v>40906</v>
      </c>
      <c r="D107" s="21" t="s">
        <v>41</v>
      </c>
      <c r="E107" s="21" t="s">
        <v>85</v>
      </c>
      <c r="F107" s="224">
        <v>28726.98</v>
      </c>
      <c r="H107" s="133">
        <f t="shared" si="1"/>
        <v>376827.67999999976</v>
      </c>
    </row>
    <row r="108" spans="2:8" ht="15.75">
      <c r="D108" s="21" t="s">
        <v>39</v>
      </c>
      <c r="E108" s="21" t="s">
        <v>158</v>
      </c>
      <c r="F108" s="224">
        <v>19417.72</v>
      </c>
      <c r="H108" s="133">
        <f t="shared" si="1"/>
        <v>396245.39999999979</v>
      </c>
    </row>
    <row r="109" spans="2:8" ht="15.75">
      <c r="D109" s="21" t="s">
        <v>182</v>
      </c>
      <c r="E109" s="21" t="s">
        <v>97</v>
      </c>
      <c r="F109" s="224">
        <v>41738.49</v>
      </c>
      <c r="H109" s="133">
        <f t="shared" si="1"/>
        <v>437983.88999999978</v>
      </c>
    </row>
    <row r="110" spans="2:8">
      <c r="D110" s="225" t="s">
        <v>14</v>
      </c>
      <c r="E110" s="225" t="s">
        <v>190</v>
      </c>
      <c r="F110" s="219">
        <v>200000</v>
      </c>
      <c r="H110" s="133">
        <f t="shared" si="1"/>
        <v>637983.88999999978</v>
      </c>
    </row>
    <row r="111" spans="2:8">
      <c r="D111" s="225" t="s">
        <v>14</v>
      </c>
      <c r="E111" s="225" t="s">
        <v>190</v>
      </c>
      <c r="F111" s="219">
        <v>200000</v>
      </c>
      <c r="H111" s="133">
        <f t="shared" si="1"/>
        <v>837983.88999999978</v>
      </c>
    </row>
    <row r="112" spans="2:8">
      <c r="D112" s="225" t="s">
        <v>14</v>
      </c>
      <c r="E112" s="225" t="s">
        <v>191</v>
      </c>
      <c r="F112" s="219">
        <v>200000</v>
      </c>
      <c r="H112" s="133">
        <f t="shared" si="1"/>
        <v>1037983.8899999998</v>
      </c>
    </row>
    <row r="113" spans="2:8">
      <c r="D113" s="225" t="s">
        <v>14</v>
      </c>
      <c r="E113" s="225" t="s">
        <v>190</v>
      </c>
      <c r="F113" s="219">
        <v>100000</v>
      </c>
      <c r="H113" s="133">
        <f t="shared" si="1"/>
        <v>1137983.8899999997</v>
      </c>
    </row>
    <row r="114" spans="2:8" ht="24.75">
      <c r="B114" s="33">
        <v>41272</v>
      </c>
      <c r="C114" s="38">
        <v>147</v>
      </c>
      <c r="D114" s="142" t="s">
        <v>198</v>
      </c>
      <c r="E114" s="143" t="s">
        <v>376</v>
      </c>
      <c r="F114" s="144"/>
      <c r="G114" s="145">
        <v>520879.08</v>
      </c>
      <c r="H114" s="133">
        <f t="shared" si="1"/>
        <v>617104.80999999959</v>
      </c>
    </row>
    <row r="115" spans="2:8" ht="26.25">
      <c r="B115" s="33">
        <v>41272</v>
      </c>
      <c r="C115" s="95">
        <v>148</v>
      </c>
      <c r="D115" s="142" t="s">
        <v>198</v>
      </c>
      <c r="E115" s="150" t="s">
        <v>377</v>
      </c>
      <c r="F115" s="144"/>
      <c r="G115" s="145">
        <v>512549.18</v>
      </c>
      <c r="H115" s="133">
        <f t="shared" si="1"/>
        <v>104555.6299999996</v>
      </c>
    </row>
    <row r="116" spans="2:8">
      <c r="B116" s="102">
        <v>40907</v>
      </c>
      <c r="D116" s="225" t="s">
        <v>14</v>
      </c>
      <c r="E116" s="225" t="s">
        <v>183</v>
      </c>
      <c r="F116" s="219">
        <v>5612.4</v>
      </c>
      <c r="H116" s="133">
        <f t="shared" si="1"/>
        <v>110168.02999999959</v>
      </c>
    </row>
    <row r="117" spans="2:8">
      <c r="D117" s="225" t="s">
        <v>14</v>
      </c>
      <c r="E117" s="225" t="s">
        <v>192</v>
      </c>
      <c r="F117" s="219">
        <v>210000</v>
      </c>
      <c r="H117" s="133">
        <f t="shared" si="1"/>
        <v>320168.02999999956</v>
      </c>
    </row>
    <row r="118" spans="2:8">
      <c r="B118" s="222"/>
      <c r="C118" s="75"/>
      <c r="D118" s="225" t="s">
        <v>14</v>
      </c>
      <c r="E118" s="225" t="s">
        <v>193</v>
      </c>
      <c r="F118" s="219">
        <v>200000</v>
      </c>
      <c r="H118" s="133">
        <f t="shared" si="1"/>
        <v>520168.02999999956</v>
      </c>
    </row>
    <row r="119" spans="2:8" ht="26.25">
      <c r="B119" s="112">
        <v>41273</v>
      </c>
      <c r="C119" s="38">
        <v>149</v>
      </c>
      <c r="D119" s="261" t="s">
        <v>198</v>
      </c>
      <c r="E119" s="262" t="s">
        <v>378</v>
      </c>
      <c r="F119" s="158"/>
      <c r="G119" s="23">
        <v>516614.63</v>
      </c>
      <c r="H119" s="133">
        <f t="shared" si="1"/>
        <v>3553.3999999995576</v>
      </c>
    </row>
    <row r="120" spans="2:8" ht="15.75">
      <c r="B120" s="112" t="s">
        <v>15</v>
      </c>
      <c r="C120" s="95"/>
      <c r="D120" s="69" t="s">
        <v>274</v>
      </c>
      <c r="E120" s="22" t="s">
        <v>379</v>
      </c>
      <c r="F120" s="158"/>
      <c r="G120" s="23">
        <v>236.64</v>
      </c>
      <c r="H120" s="133">
        <f t="shared" si="1"/>
        <v>3316.7599999995577</v>
      </c>
    </row>
    <row r="121" spans="2:8" ht="15.75">
      <c r="B121" s="112"/>
      <c r="C121" s="157"/>
      <c r="D121" s="69" t="s">
        <v>274</v>
      </c>
      <c r="E121" s="22" t="s">
        <v>380</v>
      </c>
      <c r="F121" s="158"/>
      <c r="G121" s="23">
        <v>346.84</v>
      </c>
      <c r="H121" s="133">
        <f t="shared" si="1"/>
        <v>2969.9199999995576</v>
      </c>
    </row>
    <row r="122" spans="2:8">
      <c r="D122" s="65"/>
      <c r="E122" s="65"/>
      <c r="H122" s="133">
        <f t="shared" si="1"/>
        <v>2969.9199999995576</v>
      </c>
    </row>
    <row r="123" spans="2:8">
      <c r="D123" s="65"/>
      <c r="E123" s="65"/>
      <c r="H123" s="133">
        <f t="shared" si="1"/>
        <v>2969.9199999995576</v>
      </c>
    </row>
    <row r="124" spans="2:8" ht="18.75">
      <c r="D124" s="65"/>
      <c r="E124" s="270" t="s">
        <v>16</v>
      </c>
      <c r="H124" s="269">
        <f t="shared" si="1"/>
        <v>2969.9199999995576</v>
      </c>
    </row>
    <row r="125" spans="2:8">
      <c r="D125" s="65"/>
      <c r="E125" s="65"/>
    </row>
    <row r="126" spans="2:8">
      <c r="D126" s="65"/>
      <c r="E126" s="65"/>
    </row>
    <row r="127" spans="2:8">
      <c r="D127" s="65"/>
      <c r="E127" s="65"/>
    </row>
    <row r="128" spans="2:8">
      <c r="D128" s="65"/>
      <c r="E128" s="65"/>
    </row>
    <row r="129" spans="4:5">
      <c r="D129" s="65"/>
      <c r="E129" s="65"/>
    </row>
    <row r="130" spans="4:5">
      <c r="D130" s="65"/>
      <c r="E130" s="65"/>
    </row>
    <row r="131" spans="4:5">
      <c r="D131" s="65"/>
      <c r="E131" s="65"/>
    </row>
    <row r="132" spans="4:5">
      <c r="D132" s="65"/>
      <c r="E132" s="65"/>
    </row>
    <row r="133" spans="4:5">
      <c r="D133" s="65"/>
      <c r="E133" s="65"/>
    </row>
    <row r="134" spans="4:5">
      <c r="D134" s="65"/>
      <c r="E134" s="65"/>
    </row>
    <row r="135" spans="4:5">
      <c r="D135" s="65"/>
      <c r="E135" s="65"/>
    </row>
    <row r="136" spans="4:5">
      <c r="D136" s="65"/>
      <c r="E136" s="65"/>
    </row>
    <row r="137" spans="4:5">
      <c r="D137" s="65"/>
      <c r="E137" s="65"/>
    </row>
    <row r="138" spans="4:5">
      <c r="D138" s="65"/>
      <c r="E138" s="65"/>
    </row>
    <row r="139" spans="4:5">
      <c r="D139" s="65"/>
      <c r="E139" s="65"/>
    </row>
    <row r="140" spans="4:5">
      <c r="D140" s="65"/>
      <c r="E140" s="65"/>
    </row>
    <row r="141" spans="4:5">
      <c r="D141" s="65"/>
      <c r="E141" s="65"/>
    </row>
    <row r="142" spans="4:5">
      <c r="D142" s="65"/>
      <c r="E142" s="65"/>
    </row>
    <row r="143" spans="4:5">
      <c r="D143" s="65"/>
      <c r="E143" s="65"/>
    </row>
    <row r="144" spans="4:5">
      <c r="D144" s="65"/>
      <c r="E144" s="65"/>
    </row>
    <row r="145" spans="4:5">
      <c r="D145" s="65"/>
      <c r="E145" s="65"/>
    </row>
    <row r="146" spans="4:5">
      <c r="D146" s="65"/>
      <c r="E146" s="65"/>
    </row>
    <row r="147" spans="4:5">
      <c r="D147" s="65"/>
      <c r="E147" s="65"/>
    </row>
    <row r="148" spans="4:5">
      <c r="D148" s="65"/>
      <c r="E148" s="65"/>
    </row>
    <row r="149" spans="4:5">
      <c r="D149" s="65"/>
      <c r="E149" s="65"/>
    </row>
    <row r="150" spans="4:5">
      <c r="D150" s="65"/>
      <c r="E150" s="65"/>
    </row>
    <row r="151" spans="4:5">
      <c r="D151" s="65"/>
      <c r="E151" s="65"/>
    </row>
    <row r="152" spans="4:5">
      <c r="D152" s="65"/>
      <c r="E152" s="65"/>
    </row>
    <row r="153" spans="4:5">
      <c r="D153" s="65"/>
      <c r="E153" s="65"/>
    </row>
    <row r="154" spans="4:5">
      <c r="D154" s="65"/>
      <c r="E154" s="65"/>
    </row>
    <row r="155" spans="4:5">
      <c r="D155" s="65"/>
      <c r="E155" s="65"/>
    </row>
    <row r="156" spans="4:5">
      <c r="D156" s="65"/>
      <c r="E156" s="65"/>
    </row>
    <row r="157" spans="4:5">
      <c r="D157" s="65"/>
      <c r="E157" s="65"/>
    </row>
    <row r="162" spans="4:6">
      <c r="D162" s="65"/>
      <c r="E162" s="109"/>
      <c r="F162" s="23"/>
    </row>
    <row r="163" spans="4:6">
      <c r="D163" s="65"/>
      <c r="E163" s="109"/>
      <c r="F163" s="23"/>
    </row>
    <row r="164" spans="4:6">
      <c r="D164" s="65"/>
      <c r="E164" s="109"/>
      <c r="F164" s="23"/>
    </row>
    <row r="165" spans="4:6">
      <c r="D165" s="65"/>
      <c r="E165" s="109"/>
    </row>
    <row r="166" spans="4:6">
      <c r="D166" s="65"/>
      <c r="E166" s="109"/>
    </row>
    <row r="167" spans="4:6">
      <c r="D167" s="65"/>
      <c r="E167" s="109"/>
    </row>
    <row r="168" spans="4:6">
      <c r="D168" s="65"/>
      <c r="E168" s="109"/>
    </row>
    <row r="169" spans="4:6">
      <c r="D169" s="65"/>
      <c r="E169" s="109"/>
    </row>
    <row r="170" spans="4:6">
      <c r="D170" s="65"/>
      <c r="E170" s="109"/>
    </row>
    <row r="171" spans="4:6">
      <c r="D171" s="65"/>
      <c r="E171" s="109"/>
    </row>
    <row r="172" spans="4:6">
      <c r="D172" s="65"/>
      <c r="E172" s="109"/>
    </row>
    <row r="173" spans="4:6">
      <c r="D173" s="65"/>
      <c r="E173" s="109"/>
    </row>
    <row r="174" spans="4:6">
      <c r="D174" s="65"/>
      <c r="E174" s="109"/>
    </row>
    <row r="175" spans="4:6">
      <c r="D175" s="65"/>
      <c r="E175" s="109"/>
    </row>
    <row r="176" spans="4:6">
      <c r="D176" s="65"/>
      <c r="E176" s="109"/>
    </row>
    <row r="177" spans="4:5">
      <c r="D177" s="65"/>
      <c r="E177" s="109"/>
    </row>
    <row r="178" spans="4:5">
      <c r="D178" s="65"/>
      <c r="E178" s="109"/>
    </row>
    <row r="179" spans="4:5">
      <c r="D179" s="65"/>
      <c r="E179" s="109"/>
    </row>
    <row r="180" spans="4:5">
      <c r="D180" s="65"/>
      <c r="E180" s="109"/>
    </row>
    <row r="181" spans="4:5">
      <c r="D181" s="65"/>
      <c r="E181" s="109"/>
    </row>
    <row r="182" spans="4:5">
      <c r="D182" s="65"/>
      <c r="E182" s="109"/>
    </row>
    <row r="183" spans="4:5">
      <c r="D183" s="65"/>
      <c r="E183" s="109"/>
    </row>
    <row r="184" spans="4:5">
      <c r="D184" s="65"/>
      <c r="E184" s="109"/>
    </row>
    <row r="185" spans="4:5">
      <c r="D185" s="65"/>
      <c r="E185" s="109"/>
    </row>
    <row r="186" spans="4:5">
      <c r="D186" s="65"/>
      <c r="E186" s="109"/>
    </row>
    <row r="187" spans="4:5">
      <c r="D187" s="65"/>
      <c r="E187" s="109"/>
    </row>
    <row r="188" spans="4:5">
      <c r="D188" s="65"/>
      <c r="E188" s="109"/>
    </row>
    <row r="189" spans="4:5">
      <c r="D189" s="65"/>
      <c r="E189" s="109"/>
    </row>
    <row r="190" spans="4:5">
      <c r="D190" s="65"/>
      <c r="E190" s="109"/>
    </row>
    <row r="191" spans="4:5">
      <c r="D191" s="65"/>
      <c r="E191" s="109"/>
    </row>
    <row r="192" spans="4:5">
      <c r="D192" s="65"/>
      <c r="E192" s="109"/>
    </row>
    <row r="193" spans="4:5">
      <c r="D193" s="65"/>
      <c r="E193" s="109"/>
    </row>
    <row r="194" spans="4:5">
      <c r="D194" s="65"/>
      <c r="E194" s="109"/>
    </row>
    <row r="195" spans="4:5">
      <c r="D195" s="65"/>
      <c r="E195" s="109"/>
    </row>
    <row r="196" spans="4:5">
      <c r="D196" s="65"/>
      <c r="E196" s="109"/>
    </row>
    <row r="197" spans="4:5">
      <c r="D197" s="65"/>
      <c r="E197" s="109"/>
    </row>
    <row r="198" spans="4:5">
      <c r="D198" s="65"/>
      <c r="E198" s="109"/>
    </row>
    <row r="199" spans="4:5">
      <c r="D199" s="65"/>
      <c r="E199" s="109"/>
    </row>
    <row r="200" spans="4:5">
      <c r="D200" s="65"/>
      <c r="E200" s="109"/>
    </row>
    <row r="201" spans="4:5">
      <c r="D201" s="65"/>
      <c r="E201" s="109"/>
    </row>
    <row r="202" spans="4:5">
      <c r="E202" s="109"/>
    </row>
    <row r="203" spans="4:5">
      <c r="E203" s="109"/>
    </row>
    <row r="204" spans="4:5">
      <c r="E204" s="109"/>
    </row>
    <row r="205" spans="4:5">
      <c r="E205" s="109"/>
    </row>
    <row r="206" spans="4:5">
      <c r="E206" s="109"/>
    </row>
    <row r="207" spans="4:5">
      <c r="E207" s="109"/>
    </row>
    <row r="208" spans="4:5">
      <c r="E208" s="109"/>
    </row>
    <row r="209" spans="5:5">
      <c r="E209" s="109"/>
    </row>
    <row r="210" spans="5:5">
      <c r="E210" s="109"/>
    </row>
    <row r="211" spans="5:5">
      <c r="E211" s="109"/>
    </row>
    <row r="212" spans="5:5">
      <c r="E212" s="109"/>
    </row>
    <row r="213" spans="5:5">
      <c r="E213" s="109"/>
    </row>
    <row r="214" spans="5:5">
      <c r="E214" s="109"/>
    </row>
    <row r="215" spans="5:5">
      <c r="E215" s="109"/>
    </row>
    <row r="216" spans="5:5">
      <c r="E216" s="109"/>
    </row>
    <row r="217" spans="5:5">
      <c r="E217" s="109"/>
    </row>
    <row r="218" spans="5:5">
      <c r="E218" s="109"/>
    </row>
    <row r="219" spans="5:5">
      <c r="E219" s="109"/>
    </row>
    <row r="220" spans="5:5">
      <c r="E220" s="109"/>
    </row>
    <row r="221" spans="5:5">
      <c r="E221" s="109"/>
    </row>
    <row r="222" spans="5:5">
      <c r="E222" s="109"/>
    </row>
    <row r="223" spans="5:5">
      <c r="E223" s="109"/>
    </row>
    <row r="224" spans="5:5">
      <c r="E224" s="109"/>
    </row>
    <row r="225" spans="5:5">
      <c r="E225" s="109"/>
    </row>
    <row r="226" spans="5:5">
      <c r="E226" s="109"/>
    </row>
    <row r="227" spans="5:5">
      <c r="E227" s="109"/>
    </row>
    <row r="228" spans="5:5">
      <c r="E228" s="109"/>
    </row>
    <row r="229" spans="5:5">
      <c r="E229" s="109"/>
    </row>
    <row r="230" spans="5:5">
      <c r="E230" s="109"/>
    </row>
    <row r="231" spans="5:5">
      <c r="E231" s="109"/>
    </row>
    <row r="232" spans="5:5">
      <c r="E232" s="109"/>
    </row>
    <row r="233" spans="5:5">
      <c r="E233" s="109"/>
    </row>
    <row r="234" spans="5:5">
      <c r="E234" s="109"/>
    </row>
    <row r="235" spans="5:5">
      <c r="E235" s="109"/>
    </row>
    <row r="236" spans="5:5">
      <c r="E236" s="109"/>
    </row>
    <row r="237" spans="5:5">
      <c r="E237" s="109"/>
    </row>
    <row r="238" spans="5:5">
      <c r="E238" s="109"/>
    </row>
    <row r="239" spans="5:5">
      <c r="E239" s="109"/>
    </row>
    <row r="240" spans="5:5">
      <c r="E240" s="109"/>
    </row>
    <row r="241" spans="5:5">
      <c r="E241" s="109"/>
    </row>
    <row r="242" spans="5:5">
      <c r="E242" s="109"/>
    </row>
    <row r="243" spans="5:5">
      <c r="E243" s="109"/>
    </row>
    <row r="244" spans="5:5">
      <c r="E244" s="109"/>
    </row>
    <row r="245" spans="5:5">
      <c r="E245" s="109"/>
    </row>
  </sheetData>
  <mergeCells count="3">
    <mergeCell ref="B1:C1"/>
    <mergeCell ref="B2:C2"/>
    <mergeCell ref="F2:G2"/>
  </mergeCells>
  <printOptions gridLines="1"/>
  <pageMargins left="0.70866141732283472" right="0.27" top="0.46" bottom="0.4" header="0.31496062992125984" footer="0.31496062992125984"/>
  <pageSetup scale="8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5" sqref="E15"/>
    </sheetView>
  </sheetViews>
  <sheetFormatPr baseColWidth="10" defaultColWidth="11.42578125" defaultRowHeight="1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SANTANDER NLP</vt:lpstr>
      <vt:lpstr>BANCOMER NLP</vt:lpstr>
      <vt:lpstr>HSBC  NLP</vt:lpstr>
      <vt:lpstr>ODELPA  </vt:lpstr>
      <vt:lpstr>Hoja5</vt:lpstr>
      <vt:lpstr>Hoja6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2012-05-01T04:18:14Z</cp:lastPrinted>
  <dcterms:created xsi:type="dcterms:W3CDTF">2012-03-08T02:53:17Z</dcterms:created>
  <dcterms:modified xsi:type="dcterms:W3CDTF">2012-05-01T04:19:16Z</dcterms:modified>
</cp:coreProperties>
</file>