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ANTANDER NLP" sheetId="1" r:id="rId1"/>
    <sheet name="BANCOMER NLP" sheetId="2" r:id="rId2"/>
    <sheet name="HSBC  NLP" sheetId="3" r:id="rId3"/>
    <sheet name="ODELPA  " sheetId="4" r:id="rId4"/>
    <sheet name="Hoja5" sheetId="5" r:id="rId5"/>
    <sheet name="Hoja6" sheetId="6" r:id="rId6"/>
  </sheets>
  <calcPr calcId="124519"/>
</workbook>
</file>

<file path=xl/calcChain.xml><?xml version="1.0" encoding="utf-8"?>
<calcChain xmlns="http://schemas.openxmlformats.org/spreadsheetml/2006/main">
  <c r="H5" i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l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5" i="4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5" i="3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4" i="2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23" i="3" l="1"/>
  <c r="H24" s="1"/>
  <c r="H25" s="1"/>
  <c r="H64" i="4" l="1"/>
  <c r="H65" s="1"/>
  <c r="H66" s="1"/>
  <c r="H67" s="1"/>
  <c r="H68" s="1"/>
</calcChain>
</file>

<file path=xl/sharedStrings.xml><?xml version="1.0" encoding="utf-8"?>
<sst xmlns="http://schemas.openxmlformats.org/spreadsheetml/2006/main" count="958" uniqueCount="383">
  <si>
    <t>SANTANTER</t>
  </si>
  <si>
    <t>60-51226353-8</t>
  </si>
  <si>
    <t xml:space="preserve">CUENTA </t>
  </si>
  <si>
    <t>MARZO.,2011</t>
  </si>
  <si>
    <t>FECHA</t>
  </si>
  <si>
    <t># CHEQUE</t>
  </si>
  <si>
    <t>DESCRIPCION</t>
  </si>
  <si>
    <t>CONCEPTO</t>
  </si>
  <si>
    <t xml:space="preserve">DEPOSITOS </t>
  </si>
  <si>
    <t>CHEQUES</t>
  </si>
  <si>
    <t>SALDO</t>
  </si>
  <si>
    <t>SALDO INICIAL</t>
  </si>
  <si>
    <t xml:space="preserve">CARGO </t>
  </si>
  <si>
    <t>IMPUESTO DE I.D.E.</t>
  </si>
  <si>
    <t>DEPOSITO  SBC</t>
  </si>
  <si>
    <t>VENTA DE CIC 16 DE FEBRERO</t>
  </si>
  <si>
    <t>VENTA DE CIC 22 DE FEBRERO</t>
  </si>
  <si>
    <t>VENTA DE CIC 23 DE FEBRERO</t>
  </si>
  <si>
    <t xml:space="preserve">DEPOSITO  </t>
  </si>
  <si>
    <t>VENTA CENTRAL 01 MARZO</t>
  </si>
  <si>
    <t xml:space="preserve">DEPOSITO </t>
  </si>
  <si>
    <t>VENTA OBRADOR 01 MARZO</t>
  </si>
  <si>
    <t>VENTA CIC 02 DE MARZO</t>
  </si>
  <si>
    <t>DEPOSITO</t>
  </si>
  <si>
    <t>VENTA CENTRAL 02 MARZO</t>
  </si>
  <si>
    <t>VENTA OBRADOR 02 MARZO</t>
  </si>
  <si>
    <t>VENTA CIC 03 DE MARZO</t>
  </si>
  <si>
    <t>VENTA CENTRAL 03 MARZO</t>
  </si>
  <si>
    <t>VENTA OBRADOR 03 MARZO</t>
  </si>
  <si>
    <t xml:space="preserve">VENTA </t>
  </si>
  <si>
    <t>VENTA</t>
  </si>
  <si>
    <t>VENTA 11 SUR 2 Y 3 DE MARZO 19,151.50 y 13,800.00</t>
  </si>
  <si>
    <t>VENTA CENTRAL 04 MARZO</t>
  </si>
  <si>
    <t>VENTA OBRADOR 04 DE MARZO</t>
  </si>
  <si>
    <t>VENTA CENTRAL 04 ABRIL</t>
  </si>
  <si>
    <t>VENTA CENTRAL 05 MARZO</t>
  </si>
  <si>
    <t>VENTA OBRADDOR 05 MARZO 30,000.00 Y 225,000.00</t>
  </si>
  <si>
    <t>VENTA HERRADURA 05 MARZO</t>
  </si>
  <si>
    <t>VENTA CIC 05 MARZO</t>
  </si>
  <si>
    <t>VENTA CENTRAL 07 MARZO</t>
  </si>
  <si>
    <t>VENTA OBRADOR 22 FEBRERO</t>
  </si>
  <si>
    <t>VENTA CIC 8 DE MARZO</t>
  </si>
  <si>
    <t>VENTA 11 SUR 07 MARZO</t>
  </si>
  <si>
    <t>VENTA OBRADOR 08 MARZO</t>
  </si>
  <si>
    <t>VENTA OBRADOR 07 MARZO</t>
  </si>
  <si>
    <t>VENTA HERRADURA 08 MARZO</t>
  </si>
  <si>
    <t>VENTA CIC 09  MARZO</t>
  </si>
  <si>
    <t>VENTA CENTRAL 09 DE MARZO</t>
  </si>
  <si>
    <t>VENTA OBRADOR 09 MARZO</t>
  </si>
  <si>
    <t>VENTA 11 SUR 08 DE MARZO</t>
  </si>
  <si>
    <t>VENTA CIC 10 DE MARZO</t>
  </si>
  <si>
    <t>VENTA CENTRAL 10 DE MARZO</t>
  </si>
  <si>
    <t>VENTA OBRADOR 10 DE MARZO</t>
  </si>
  <si>
    <t>VENTA HERRADURA 09 DE MARZO</t>
  </si>
  <si>
    <t>VENTA 11 SUR 09 DE MARZO</t>
  </si>
  <si>
    <t>VENTA CENTRAL 18 ABRIL</t>
  </si>
  <si>
    <t>VENTA OBRADOR 11 FEBRERO CH MEDINA</t>
  </si>
  <si>
    <t>VENTA CIC 11 DE MARZO</t>
  </si>
  <si>
    <t>VENTA OBRADOR 10 DE MARZO  32,838.50</t>
  </si>
  <si>
    <t>VENTA CENTRAL 11 DE MARZO</t>
  </si>
  <si>
    <t>VENTA OBRADOR 11 MARZO</t>
  </si>
  <si>
    <t>VENTA 11 SUR 10 DE MARZO</t>
  </si>
  <si>
    <t xml:space="preserve"> </t>
  </si>
  <si>
    <t>OK</t>
  </si>
  <si>
    <t>CANCELADO</t>
  </si>
  <si>
    <t xml:space="preserve">VENTA CIC 14 DE MARZO </t>
  </si>
  <si>
    <t>VENTA CENTRAL 14 MARZO</t>
  </si>
  <si>
    <t>VENTA OBRADOR 14 MARZO</t>
  </si>
  <si>
    <t>VENTA OBRADOR 12 MARZO</t>
  </si>
  <si>
    <t>BANCOMER</t>
  </si>
  <si>
    <t>MARZO,2011</t>
  </si>
  <si>
    <t xml:space="preserve">H S B C </t>
  </si>
  <si>
    <t>SANTANDER</t>
  </si>
  <si>
    <t>92-00127341-8</t>
  </si>
  <si>
    <t>MARZO .,2011</t>
  </si>
  <si>
    <t>VENTA 11 SUR 34,163.10 12-MARZO 48,659.50 Y 13 MARZO 63,535.50</t>
  </si>
  <si>
    <t>VENTA OBRADOR 11MARZO</t>
  </si>
  <si>
    <t>DEPOSITO B.HSBC</t>
  </si>
  <si>
    <t>VENTA CENTRAL 10 MARZO</t>
  </si>
  <si>
    <t>VENTA CIC 15 MARZO</t>
  </si>
  <si>
    <t>VENTA CENTRAL 15 MARZO</t>
  </si>
  <si>
    <t>VENTA OBRADOR 15 MARZO</t>
  </si>
  <si>
    <t>VENTA CIC 16 MARZO</t>
  </si>
  <si>
    <t>VENTA CENTRAL 16 MARZO</t>
  </si>
  <si>
    <t>VENTA OBRADOR 16 MARZO</t>
  </si>
  <si>
    <t>VENTA CASA NORMA 16 MARZO</t>
  </si>
  <si>
    <t>VENTA HERRADURA 15 MARZO</t>
  </si>
  <si>
    <t>VENTA 11 SUR 15 MARZO</t>
  </si>
  <si>
    <t>VENTA HERRADURA 16 MARZO</t>
  </si>
  <si>
    <t>VENTA CENTRAL 17 MARZO</t>
  </si>
  <si>
    <t>VENTA OBRADOR 17 MARZO</t>
  </si>
  <si>
    <t>VENTA 11 SUR 16 MARZO</t>
  </si>
  <si>
    <t>VENTA CASA NORMA 17 MARZO</t>
  </si>
  <si>
    <t>VENTA CIC 18 MARZO</t>
  </si>
  <si>
    <t>VENTA OBRADOR 18 MARZO</t>
  </si>
  <si>
    <t>VENTA OBRADOR 16 MARZO 643+20,000</t>
  </si>
  <si>
    <t>VENTA CENTRAL 18 MARZO</t>
  </si>
  <si>
    <t>VENTA CENTARL 18 MARZO 65,000</t>
  </si>
  <si>
    <t>DEPOSITO B.INVERLAT</t>
  </si>
  <si>
    <t>VENTA CENTRAL 30 MARZO</t>
  </si>
  <si>
    <t>VENTA CENTRAL 25 ABRIL</t>
  </si>
  <si>
    <t>DEPOSITO B.SANTANDER</t>
  </si>
  <si>
    <t xml:space="preserve">VENTA 11 SUR 17 MARZO </t>
  </si>
  <si>
    <t>VENTA HERRADURA 18 MARZO</t>
  </si>
  <si>
    <t>VENTA CIC 19 MARZO</t>
  </si>
  <si>
    <t>VENTA OBRADOR 19 MARZO</t>
  </si>
  <si>
    <t>VENTA 11 SUR 18 MARZO</t>
  </si>
  <si>
    <t>VENTA OBRADOR 22 MARZO</t>
  </si>
  <si>
    <t>VENTA CENTRAL 22 MARZO</t>
  </si>
  <si>
    <t>VENTA OBRADOR 21 MARZO 151,187.50</t>
  </si>
  <si>
    <t xml:space="preserve">VENTA OBRADOR 21 MARZO </t>
  </si>
  <si>
    <t>VENTA HERRADURA 21 MARZO</t>
  </si>
  <si>
    <t>VENTA 11 SUR 19,20,21 MARZO 19-MARZO 35,918.50 20-MARZO 21,132.50 21-MARZO 97,093.50</t>
  </si>
  <si>
    <t>VENTA HERRADURA 22 MARZO</t>
  </si>
  <si>
    <t>VENTA CIC 23 MARZO</t>
  </si>
  <si>
    <t>VENTA CIC 22 MARZO</t>
  </si>
  <si>
    <t xml:space="preserve">VENTA OBRADOR 23 MARZO </t>
  </si>
  <si>
    <t>VENTA CENTRAL 23 MARZO</t>
  </si>
  <si>
    <t>VENTA 11 SUR 22 MARZO</t>
  </si>
  <si>
    <t>VENTA CIC 24 MARZO</t>
  </si>
  <si>
    <t>VENTA CENTRAL 24 MARZO</t>
  </si>
  <si>
    <t>VENTA OBRADOR 23 MARZO 111,615.20</t>
  </si>
  <si>
    <t>VENTA OBRADOR 24 MARZO</t>
  </si>
  <si>
    <t>VENTA OBRADOR 24 MARZO 30,000+70,000</t>
  </si>
  <si>
    <t>VENTA CIC 25 MARZO</t>
  </si>
  <si>
    <t>VENTA CENTRAL 25 MARZO</t>
  </si>
  <si>
    <t>VENTA OBRADOR 10 MARZO</t>
  </si>
  <si>
    <t xml:space="preserve">VENTA OBRADOR 24 MARZO </t>
  </si>
  <si>
    <t>VENTA OBRADOR 25 MARZO</t>
  </si>
  <si>
    <t>VENTA 11 SUR 24 MARZO</t>
  </si>
  <si>
    <t>VENTA OBRADOR 26 MARZO</t>
  </si>
  <si>
    <t>VENTA CENTRAL 26 MARZO</t>
  </si>
  <si>
    <t>VENTA 11 SUR 25 MARZO</t>
  </si>
  <si>
    <t>VENTA CIC 28 MARZO</t>
  </si>
  <si>
    <t>VENTA CENTRAL 28 MARZO</t>
  </si>
  <si>
    <t>VENTA OBRADOR 28 MARZO</t>
  </si>
  <si>
    <t>VENTA CENTRAL 29 MARZO</t>
  </si>
  <si>
    <t>VENTA OBRADOR 30 MARZO</t>
  </si>
  <si>
    <t>VENTA OBRADOR 29 MARZO</t>
  </si>
  <si>
    <t>VENTA 11 SUR 29 MARZO</t>
  </si>
  <si>
    <t>31-mar-121</t>
  </si>
  <si>
    <t>VENTA OBRADOR 1 ABRIL</t>
  </si>
  <si>
    <t>VENTA CIC 29 MARZO</t>
  </si>
  <si>
    <t>VENTA 11 SUR 30 MARZO</t>
  </si>
  <si>
    <t>VENTA PACO 1 MARZO</t>
  </si>
  <si>
    <t>VENTA CIC 1 MARZO</t>
  </si>
  <si>
    <t>VENTA 11 SUR 28 FEBRERO</t>
  </si>
  <si>
    <t>VENTA OBRADOR 28 FEBRERO</t>
  </si>
  <si>
    <t>VENTA HERRADURA 28 MARZO</t>
  </si>
  <si>
    <t>VENTA OBRADOR 2 MARZO</t>
  </si>
  <si>
    <t>VENTA HERRADURA 1 MARZO</t>
  </si>
  <si>
    <t>VENTA 11 SUR 1 MARZO</t>
  </si>
  <si>
    <t>VENTA PACO 2 MARZO</t>
  </si>
  <si>
    <t>VENTA HERRADURA 2 MARZO</t>
  </si>
  <si>
    <t>VENTA HERRADURA 3 MARZO</t>
  </si>
  <si>
    <t>VENTA CIC 4 MARZO</t>
  </si>
  <si>
    <t>VENTA CASA NORMA 4 MARZO</t>
  </si>
  <si>
    <t>VENTA ALFREDO MEDINA 7 MARZO</t>
  </si>
  <si>
    <t>VENTA ALFREDO MEDINA 7 MARZO 26,642.50</t>
  </si>
  <si>
    <t>VENTA 11 SUR 5 MARZO</t>
  </si>
  <si>
    <t>VENTA CIC 7 MARZO</t>
  </si>
  <si>
    <t>VENTA 11 SUR 6 MARZO</t>
  </si>
  <si>
    <t>VENTA OBRADOR 7 MARZO</t>
  </si>
  <si>
    <t>VENTA OBRADOR 5 MARZO</t>
  </si>
  <si>
    <t>VENTA HERRADURA 7 MARZO</t>
  </si>
  <si>
    <t>VENTA CIC 5 MARZO</t>
  </si>
  <si>
    <t>DEPOSITO CH BBVA</t>
  </si>
  <si>
    <t>VENTA PACO 8 MARZO</t>
  </si>
  <si>
    <t>VENTA HERRADURA 10 MARZO</t>
  </si>
  <si>
    <t>VENTA CIC 12 MARZO</t>
  </si>
  <si>
    <t>VENTA HERRADURA 11 MARZO</t>
  </si>
  <si>
    <t>VENTA OBRADOR 21 MARZO</t>
  </si>
  <si>
    <t>VENTA 11 SUR 14 MARZO</t>
  </si>
  <si>
    <t>VENTA HERRADURA 14 MARZO</t>
  </si>
  <si>
    <t>VENTA CIC 17 MARZO</t>
  </si>
  <si>
    <t>VENTA HERRADURA 17 MARZO</t>
  </si>
  <si>
    <t>VENTA OBRADOR 21 MARZO O PACO 15 MARZO</t>
  </si>
  <si>
    <t>VENTA OBRADOR 23 MARZO o COSTA DE ORO 22 MARZO</t>
  </si>
  <si>
    <t>VENTA HERRADURA 23 MARZO</t>
  </si>
  <si>
    <t>VENTA 11 SUR 23 MARZO</t>
  </si>
  <si>
    <t xml:space="preserve">VENTA HERRADURA 24 MARZO </t>
  </si>
  <si>
    <t>VENTA HERRADURA 25 MARZO</t>
  </si>
  <si>
    <t>VENTA HERRADURA 26 MARZO o 28 MARZO</t>
  </si>
  <si>
    <t>VENTA 11 SUR 27 MARZO 30,021.50</t>
  </si>
  <si>
    <t>VENTA 11 SUR 26 MARZO</t>
  </si>
  <si>
    <t>VENTA PACO 29 MARZO o 30 MARZO 96,895.00</t>
  </si>
  <si>
    <t>VENTA 11 SUR 28 MARZO</t>
  </si>
  <si>
    <t>VENTA HERRADURA 29 MARZO</t>
  </si>
  <si>
    <t>VENTA CIC 30 MARZO</t>
  </si>
  <si>
    <t>VENTA HERRADURA 30 MARZO</t>
  </si>
  <si>
    <t>VENTA OBRADOR 16 FEBRERO</t>
  </si>
  <si>
    <t>DEPOSITO B.NACIONAL DE MEXICO</t>
  </si>
  <si>
    <t>DEPOSITO BBVA</t>
  </si>
  <si>
    <t>VENTA OBRADOR 23 FEBRERO</t>
  </si>
  <si>
    <t>VENTA OBRADOR 3 MARZO</t>
  </si>
  <si>
    <t>VENTA OBRADOR 9 MARZO</t>
  </si>
  <si>
    <t xml:space="preserve">VENTA OBRADOR 3 MARZO </t>
  </si>
  <si>
    <t>VENTA OBRADOR 23 MARZO</t>
  </si>
  <si>
    <t>VENTA OBRADOR 4 ABRIL</t>
  </si>
  <si>
    <t>VENTA OBRADOR  25 MARZO 26 FEBRERO 23,978.00  4 MARZO 28,032</t>
  </si>
  <si>
    <t>VENTA OBRAODR 17 MARZO</t>
  </si>
  <si>
    <t>VENTA CIC 26 MARZO</t>
  </si>
  <si>
    <t>VENTA CENTRAL 8 MARZO</t>
  </si>
  <si>
    <t>DEVOLUCION ERROR DE TRANSF 26 MARZO</t>
  </si>
  <si>
    <t>VENTA OBRADOR 26 MARZO  153,643.50</t>
  </si>
  <si>
    <t>DEPOSITO CON CHEQUE ???????????????</t>
  </si>
  <si>
    <t>VENTA 11 SUR 4 MARZO          53,885.50</t>
  </si>
  <si>
    <t>???????????????????</t>
  </si>
  <si>
    <t>VENTA OBRADOR 31 MARZO</t>
  </si>
  <si>
    <t>VENTA OBRADOR 13 ABRIL</t>
  </si>
  <si>
    <t xml:space="preserve">DEPOSITO CON CHEQUE </t>
  </si>
  <si>
    <t>INTERCAM CASA DE BOLSA SA DE CV</t>
  </si>
  <si>
    <t>Transferencia Compra de 36,819,68 usd t.c. 12,114 Y PAGO A MAPLE LEAF FACTURA 92477</t>
  </si>
  <si>
    <t>Compra 35,969,24 usd t.c. 12,059 Y PAGO A FARMLAND FOODS FACTURA 93763178</t>
  </si>
  <si>
    <t>Compra de 45,437,27 usd t.c. 12,059 Y PAGO A YARTO INT FACTURA 26310</t>
  </si>
  <si>
    <t>COMISION FEDERAL DE ELECTRICIDAD</t>
  </si>
  <si>
    <t>PAGO LUZ HERRADURA DEL 21 DIC AL 21 FEBRERO 2011</t>
  </si>
  <si>
    <t>PAGO LUZ 11 SUR 21 DIC AL 21 FEBRERO 2011</t>
  </si>
  <si>
    <t>ABRAHAM CORONA MIRANDA</t>
  </si>
  <si>
    <t>PAGO DE VACACIONES 2011</t>
  </si>
  <si>
    <t>CORPORATIVO SCI S.C.</t>
  </si>
  <si>
    <t>PAGO FACTURA 86 HONORARIOS DE MARZO 2011</t>
  </si>
  <si>
    <t>GRANJERO FELIZ S DE RL DE CV</t>
  </si>
  <si>
    <t xml:space="preserve">PAGO DE FACTURA PA 5232 CANALES DEL 25 FEBRERO 2011 </t>
  </si>
  <si>
    <t>Compra de 21,577,50 usd t.c. 12,005 Y PAGO A VECTRA INT FACTURA 4124</t>
  </si>
  <si>
    <t>PAGO LUZ OBRADOR DEL 26 ENERO AL 25 FEBRERO 2011</t>
  </si>
  <si>
    <t>PAGO LUZ CENTRAL DEL 26 ENERO AL 25 FEBRERO 2011</t>
  </si>
  <si>
    <t>PAGO LUZ ALMACEN DE 26 ENERO AL 25 FEBRERO 2011</t>
  </si>
  <si>
    <t>Compra de 47,460,65 usd t.c. 12,060 Y PAGO A YARTO FACTURA 26338</t>
  </si>
  <si>
    <t>Compra de 38083,92 usd t.c. 12,060 Y PAGO A MAPLE LEAF FACTURA 92854</t>
  </si>
  <si>
    <t>VECTOR CASA DE BOLSA SA DE CV</t>
  </si>
  <si>
    <t>Compra de 49,079,05 usd .t.c 11,978 Y PAGO A YARTO INT FACTURA 26375</t>
  </si>
  <si>
    <r>
      <t>PAGO DE FACTURA PA 5526 ENTRADA DE CANALES DEL 3 Marzo 2011</t>
    </r>
    <r>
      <rPr>
        <b/>
        <sz val="9"/>
        <color rgb="FFFF0000"/>
        <rFont val="Calibri"/>
        <family val="2"/>
        <scheme val="minor"/>
      </rPr>
      <t xml:space="preserve"> falta original</t>
    </r>
  </si>
  <si>
    <t>Compra de 37,943,07 usd t.c. 12,00 Y PAGO A FARMLAND FOODS FACTURA 93766692</t>
  </si>
  <si>
    <r>
      <t xml:space="preserve">Compra de 47,238,29 usd t.c. 11,95 Y PAGO A YARTO INT FACTURA 26369 </t>
    </r>
    <r>
      <rPr>
        <b/>
        <sz val="9"/>
        <color rgb="FFFF0000"/>
        <rFont val="Calibri"/>
        <family val="2"/>
        <scheme val="minor"/>
      </rPr>
      <t xml:space="preserve">Y </t>
    </r>
    <r>
      <rPr>
        <b/>
        <sz val="9"/>
        <color rgb="FF0000FF"/>
        <rFont val="Calibri"/>
        <family val="2"/>
        <scheme val="minor"/>
      </rPr>
      <t>Nota de Credito 3509    267,00 usd enviada el 24 Abril</t>
    </r>
  </si>
  <si>
    <t>LORENA GORDIAN RIVERA</t>
  </si>
  <si>
    <t>ELVIRA EUFEMIA RAMIREZ JIMAREZ</t>
  </si>
  <si>
    <t>Compra de 45,433,71 usd t.c. 12,070 Y PAGO A YARTO INT FACTURA 26432</t>
  </si>
  <si>
    <t>Compra de 37,853,26 usd t.c . 12,130 Y PAGO A MAPLE LEAF FACTURA 92888</t>
  </si>
  <si>
    <t>TELEFONOS DE MEXICO S.A.B. DE CV</t>
  </si>
  <si>
    <t>PAGO TEL. 288 92 00 DEL 1-31 ENERO  HERRADURA</t>
  </si>
  <si>
    <t>PAGO TEL. 288 98 94 DEL 1-31 ENERO  ALMACEN</t>
  </si>
  <si>
    <t>PAGO TEL. 288 82 42 DEL 1-31 ENERO  CENTRAL</t>
  </si>
  <si>
    <t>PAGO TEL. 288 84 96  DEL 1-31 ENERO  COMERCIO</t>
  </si>
  <si>
    <t>COMUNICACIONES NEXTEL DE MEXICO SA DE CV</t>
  </si>
  <si>
    <t xml:space="preserve">PAGO FACTURA 38548520 POR SERVICIO 4 EQUPOS DEL 24 ENERO AL 23 FEBRERO </t>
  </si>
  <si>
    <r>
      <t xml:space="preserve">PAGO FACTURA PA 5630  </t>
    </r>
    <r>
      <rPr>
        <b/>
        <sz val="9"/>
        <color rgb="FF0000FF"/>
        <rFont val="Calibri"/>
        <family val="2"/>
        <scheme val="minor"/>
      </rPr>
      <t>N/C  PB 635 $ 408,10</t>
    </r>
    <r>
      <rPr>
        <sz val="9"/>
        <color theme="1"/>
        <rFont val="Calibri"/>
        <family val="2"/>
        <scheme val="minor"/>
      </rPr>
      <t xml:space="preserve"> ENTRADA DE CANALES 4 DE MARZO</t>
    </r>
  </si>
  <si>
    <t>Compra de 45,236,13 usd t.c. 12,098 y PAGO A YARTO INT FACTURA 26446</t>
  </si>
  <si>
    <t>KENWORTH DEL SUR SA DE CV</t>
  </si>
  <si>
    <t>PAGO SERVICIO A LOS 12,000,00 KM  CAMION KENWORTH FACTURA 1260 SA</t>
  </si>
  <si>
    <t>OSCAR REGNIER TORRES</t>
  </si>
  <si>
    <t>COMPRA DE 60 MANDILES CON LOGO</t>
  </si>
  <si>
    <t>NORMA LEDO PARRA</t>
  </si>
  <si>
    <t>PAGO DE GASTOS</t>
  </si>
  <si>
    <t>NORBERTO RODRIGUEZ JAQUIM</t>
  </si>
  <si>
    <t>PAGO ANTICIPADO DE GASOLINA  FACTURA _________</t>
  </si>
  <si>
    <t>NUEVA WAL MART DE MEXICO S DE RL DE CV</t>
  </si>
  <si>
    <t>COMPRA DE CONTRA  6 TONELADAS  FACTURA ___________</t>
  </si>
  <si>
    <t>IMPORTADORA DE CARNES KAVALIY SA DE CV</t>
  </si>
  <si>
    <t>PAGO DE FACTURA 83 MENUDO EXCELL 86M</t>
  </si>
  <si>
    <t>Compra de 46,54,75 usd t.c 12,00 Y PAGO A YARTO INT FACTURA 26494</t>
  </si>
  <si>
    <t>PAGO DE FACTURA 84 MENUDO 86M</t>
  </si>
  <si>
    <t>PAGO DE FACTURA 88 MENUDO 86M</t>
  </si>
  <si>
    <t>PAGO DE FACTURA PA 5933 Entrada de canales 11 de Marzo</t>
  </si>
  <si>
    <t>ADT PRIVATE SECURITY SERVICES DE MEXICO SA DE CV</t>
  </si>
  <si>
    <r>
      <t xml:space="preserve">PAGO POR ALARMA DE ALMACEN FACTURA 3193608 $ 1,067,20 </t>
    </r>
    <r>
      <rPr>
        <b/>
        <sz val="9"/>
        <color rgb="FF0000FF"/>
        <rFont val="Calibri"/>
        <family val="2"/>
        <scheme val="minor"/>
      </rPr>
      <t>enviada en el lefort de Abril</t>
    </r>
    <r>
      <rPr>
        <b/>
        <sz val="9"/>
        <color rgb="FFFF0000"/>
        <rFont val="Calibri"/>
        <family val="2"/>
        <scheme val="minor"/>
      </rPr>
      <t xml:space="preserve"> falta original de complemento</t>
    </r>
  </si>
  <si>
    <t>Compra de 35,585,44 usd t.c. 11,966 Y PAGO A FARMLAND FOODS FACTURA 93775005</t>
  </si>
  <si>
    <t>SERVICIOS EFICIENTES DE CARTERA S DE RL DE CV</t>
  </si>
  <si>
    <t>PAGO DE FACTURA AB-0045286605 SERVICO A 16 EQUIPOS DEL 10 FEBRERO AL 9 DE MARZO 2011</t>
  </si>
  <si>
    <t>Compra de 35,932,81 usd t.c. 11,983 Y PAGO A MAPLE LEAF FACTURA 93134</t>
  </si>
  <si>
    <t>Compra de 59,326,95 usd  t.c. 11,983 Y PAGO A YARTO INT FACTURA 26521</t>
  </si>
  <si>
    <r>
      <t>PAGO DE FACTURA PA 6252 ENTRADA DE CANALES DEL 18 MARZO</t>
    </r>
    <r>
      <rPr>
        <b/>
        <sz val="9"/>
        <color rgb="FFFF0000"/>
        <rFont val="Calibri"/>
        <family val="2"/>
        <scheme val="minor"/>
      </rPr>
      <t xml:space="preserve"> falta original</t>
    </r>
  </si>
  <si>
    <t>JUAN MANUEL ATLATENCO QUIEBRAS</t>
  </si>
  <si>
    <t>PAGO DE VACACIONES 2010</t>
  </si>
  <si>
    <t>SERGIO ELIAS BRAVO HERNANDEZ</t>
  </si>
  <si>
    <t>Compra de 49,852,30 usd t.c. 11,930 YARTO INT FACTURA 26597</t>
  </si>
  <si>
    <t>COBRO PRIMA DE SEGURO DE VIDA</t>
  </si>
  <si>
    <t>INTERESES SOBRE PRESTAMO</t>
  </si>
  <si>
    <t>PAGO DE PRESTAMO 3/12</t>
  </si>
  <si>
    <t>IVA SOBRE INTERESES DE PRESTAMO</t>
  </si>
  <si>
    <t>COMISION CUENTA PYME</t>
  </si>
  <si>
    <t>COMISION MINIMA DE ENLACE</t>
  </si>
  <si>
    <t>COMISION POR PAGO DE CHEQUES</t>
  </si>
  <si>
    <t>PORCINOS FARMER SPR DE RL</t>
  </si>
  <si>
    <t>PAGO DE FACTURA 9 ENTRADA DE CANALES DEL 22 FEBRERO 2011</t>
  </si>
  <si>
    <t>PAGO DE FACTURA 14 ENTRADA CANALES 23 DE FEBRERO 2011</t>
  </si>
  <si>
    <t>CENTRAL INDS DE CARNICOS DEL BAJIO SAD E CV</t>
  </si>
  <si>
    <t xml:space="preserve">PAGO FACTURA 1393 Y 1405 POR MATANZA Y CERTIFICADOS DEL 22 DE FEBRERO </t>
  </si>
  <si>
    <t xml:space="preserve">PAGO FACTURA 1394 Y 1404 POR MATANZA Y CERTIFICADOS DEL 23 DE FEBRERO </t>
  </si>
  <si>
    <t>BSL NUEVO LAREDO S.C.</t>
  </si>
  <si>
    <t>PAGO DE SERVICIO ADUANAL MAPLE FACT 92654 FACTURA 242</t>
  </si>
  <si>
    <t>PACCAR CAPITAL MEXICO SA DE CV</t>
  </si>
  <si>
    <r>
      <t>PAGO MENSULIDAD DE CAMION KENWORTH 3/12</t>
    </r>
    <r>
      <rPr>
        <b/>
        <sz val="10"/>
        <color rgb="FF0000FF"/>
        <rFont val="Calibri"/>
        <family val="2"/>
        <scheme val="minor"/>
      </rPr>
      <t xml:space="preserve"> factura A248690</t>
    </r>
  </si>
  <si>
    <t>AXA SEGUROS SA DE CV</t>
  </si>
  <si>
    <t>PAGO 2DO SEMESTRE POLIZA DE RESPONSABILIDAD CIVIL</t>
  </si>
  <si>
    <t>ALIMENTOS SUPREMOS DE ORIENTE SA DE CV</t>
  </si>
  <si>
    <r>
      <t xml:space="preserve">PAGO DE FACTURA 259 </t>
    </r>
    <r>
      <rPr>
        <b/>
        <sz val="10"/>
        <color rgb="FF0000FF"/>
        <rFont val="Calibri"/>
        <family val="2"/>
        <scheme val="minor"/>
      </rPr>
      <t>enviada en el lefort de Abril</t>
    </r>
  </si>
  <si>
    <r>
      <t xml:space="preserve">PAGO DE FACTURAS 258 </t>
    </r>
    <r>
      <rPr>
        <b/>
        <sz val="11"/>
        <color rgb="FF0000FF"/>
        <rFont val="Calibri"/>
        <family val="2"/>
        <scheme val="minor"/>
      </rPr>
      <t>enviada en el lefort de Abril</t>
    </r>
  </si>
  <si>
    <r>
      <t xml:space="preserve">PAGO DE FACTURA 257 </t>
    </r>
    <r>
      <rPr>
        <b/>
        <sz val="11"/>
        <color rgb="FF0000FF"/>
        <rFont val="Calibri"/>
        <family val="2"/>
        <scheme val="minor"/>
      </rPr>
      <t>enviada en el lefort de Abril</t>
    </r>
  </si>
  <si>
    <t>CARLOS ANDRES TORRES MORALES</t>
  </si>
  <si>
    <t>PAGO FACTURA 052 ENTRADA CANALES DEL 21 FEBRERO 2011</t>
  </si>
  <si>
    <t>DAVID GUERRERO REYES</t>
  </si>
  <si>
    <t>PAGO DE FLETES NL11-173 FACTURA 156</t>
  </si>
  <si>
    <t>PAGO SERVICIO ADUANAL VECTRA FACT 4124 FACTURA $ 6,124,00 Y NL11-173  FACTURA 258 $ 30,104,00</t>
  </si>
  <si>
    <t>PAGO CERDO VIVO CANALES 1 DE MARZO 2011</t>
  </si>
  <si>
    <t>PAGO MATANZA Y CERTIFICADOS CANALES 1 DE MARZO FACTURA  A 1470</t>
  </si>
  <si>
    <t>PAGO SERVICIO ADUANAL MAPLE FACTURA 265</t>
  </si>
  <si>
    <t>REYNALDO CANO GARCIA</t>
  </si>
  <si>
    <t xml:space="preserve">PAGO DE FLETES MEPLE 9704 FACTURA 274 Y VECTRA FACT 4124 FACTURA 284 </t>
  </si>
  <si>
    <t>PAGO DE FLETES NL11-173 FACTURA 158</t>
  </si>
  <si>
    <t>PAGO FACTURA ___290725___COMPRA DE LENGUA RES 1,118,00 KG</t>
  </si>
  <si>
    <r>
      <t xml:space="preserve">PAGO SERVICIO ADUANAL NL11-175 FACTURA 276 </t>
    </r>
    <r>
      <rPr>
        <b/>
        <sz val="9"/>
        <color rgb="FFFF0000"/>
        <rFont val="Calibri"/>
        <family val="2"/>
        <scheme val="minor"/>
      </rPr>
      <t>falta original</t>
    </r>
  </si>
  <si>
    <t>MOTORES ALEMANES RIVERA SA DE CV</t>
  </si>
  <si>
    <r>
      <t xml:space="preserve">PAGO DE PLACAS Y TENENCIAS DE UNIDAD V W  </t>
    </r>
    <r>
      <rPr>
        <b/>
        <sz val="9"/>
        <color rgb="FFFF0000"/>
        <rFont val="Calibri"/>
        <family val="2"/>
        <scheme val="minor"/>
      </rPr>
      <t>sin comprobantes</t>
    </r>
  </si>
  <si>
    <r>
      <t xml:space="preserve">PAGO DEPOSITO POR ARRENDAMIENTO DE UNIDAD VW </t>
    </r>
    <r>
      <rPr>
        <b/>
        <sz val="9"/>
        <color rgb="FFFF0000"/>
        <rFont val="Calibri"/>
        <family val="2"/>
        <scheme val="minor"/>
      </rPr>
      <t>sin comprobantes</t>
    </r>
  </si>
  <si>
    <t>PAGO FACTURA 30 CANALES DEL 9 DE MARZO 2011</t>
  </si>
  <si>
    <t>PAGO FACTURA 1549 Y 1550 MATANZA DE CANALES 9 DE MARZO 2011</t>
  </si>
  <si>
    <t>PAGO DE SERVICIO ADUANAL MAPLE 66189-2 FACTURA 283</t>
  </si>
  <si>
    <t>PAGO DE FLETES DE NL11-175  FACTURA 160</t>
  </si>
  <si>
    <t>PAGO DE FLETES MAPLE 66184-1 FACTURA 294</t>
  </si>
  <si>
    <t xml:space="preserve">INTERCAM CASA DE BOLSA SA DE CV </t>
  </si>
  <si>
    <t>Compra de 36,940,64 usd t.c. 12,098 Y PAGO A FARMLAND FOODS FACRTURA 93770428</t>
  </si>
  <si>
    <t>GOBIERNO DEL ESTADO DE PUEBLA</t>
  </si>
  <si>
    <t>PAGO DE IMPUESTOS</t>
  </si>
  <si>
    <t>CARGO</t>
  </si>
  <si>
    <t>PAGO AL IMSS-INFONAVIT DEL MES DE FEBRERO 2011</t>
  </si>
  <si>
    <t>CONSTRUCTORA DE BASCULAS SA DE CV</t>
  </si>
  <si>
    <t>COMPRA  DE UNA EMPACADORA AL VACIO BERKEL FACTURA _344</t>
  </si>
  <si>
    <r>
      <t>PAGO DE SERVICIO ADUANAL NL11-176 FACTURA 288</t>
    </r>
    <r>
      <rPr>
        <b/>
        <sz val="9"/>
        <color rgb="FFFF0000"/>
        <rFont val="Calibri"/>
        <family val="2"/>
        <scheme val="minor"/>
      </rPr>
      <t xml:space="preserve"> </t>
    </r>
  </si>
  <si>
    <t>PAGO DE FACTURA 40 CERDO VIVO CANALES DEL 16 DE MARZO</t>
  </si>
  <si>
    <t>PAGO DE FACTURA A1629 Y A1630 POR MATANZA CANALES 16 DE MARZO</t>
  </si>
  <si>
    <t xml:space="preserve">PAGO DE SERVICIO ADUANAL MAPLE 84-3 FACTURA 290 </t>
  </si>
  <si>
    <r>
      <t xml:space="preserve">PAGO DE FACTURA 379 ENTRADAS DEL 12-15-16 MARZO CANALES </t>
    </r>
    <r>
      <rPr>
        <b/>
        <sz val="9"/>
        <color rgb="FF0000FF"/>
        <rFont val="Calibri"/>
        <family val="2"/>
        <scheme val="minor"/>
      </rPr>
      <t>enviada en el lefort de Abril</t>
    </r>
  </si>
  <si>
    <t xml:space="preserve">PAGO DE SERVICIO ADUANAL NL11-177 FACTURA 299 </t>
  </si>
  <si>
    <t>PAGO DE FLETES MAPLE 84-0 FACTURA 165  Y NL11-176 FACTURA 164</t>
  </si>
  <si>
    <t>PAGO DE FACTURA 45 ENTRADA DE CANALES DEL 22 MARZO</t>
  </si>
  <si>
    <t>PROMOTORA AMBIENTAL DEL CENTRO SA DE CV</t>
  </si>
  <si>
    <t xml:space="preserve">PAGO DE FACTURA B-47622 RECOLECCION EN COMERCIO </t>
  </si>
  <si>
    <t xml:space="preserve">PAGO DE FACTURA B-47833 RECOLECCION EN CENTRAL </t>
  </si>
  <si>
    <t>PAGO DE FACTURA B-47928 RECOLECCION EN OBRADOR</t>
  </si>
  <si>
    <t>CAMARA DE COMERCIO Y SERVICIOS</t>
  </si>
  <si>
    <t>PAGO DE CURSO DE ANGELES SERVICIO AL CLIENTE</t>
  </si>
  <si>
    <t>PAGO DE FACTURA 47 ENTRADA DE CANALES 23 MARZO</t>
  </si>
  <si>
    <t>PAGO FACTURA A1696 POR MATANZA Y CERTIFICADOS ENTRADA DEL 23 DE MARZO</t>
  </si>
  <si>
    <t xml:space="preserve">PAGO SERVICIO ADUANAL MAPLE 84-4 FACTURA 304 </t>
  </si>
  <si>
    <t>PAGO DE FLETES NL11-177 FACTURA  167</t>
  </si>
  <si>
    <t>PAGO DE FLETES MAPLE 84-3 FACTURA 138  Y MAPLE 84-4 FACTURA 171</t>
  </si>
  <si>
    <t>PAGO SOBRE PRESTAMO</t>
  </si>
  <si>
    <t>PAGO DE TENENCIA 2011</t>
  </si>
  <si>
    <t>SERVICIO BCA INTERNET</t>
  </si>
  <si>
    <t>COM CHQ LIBRADOS PAGADOS</t>
  </si>
  <si>
    <t>EUROPLAST SA DE CV</t>
  </si>
  <si>
    <t>COMPRA DE 1000 CANASTILLAS DE PLASTICO RECICLADO FACTURA 187633</t>
  </si>
  <si>
    <t>GRUPO CARNICO AMERICA SA DE CV</t>
  </si>
  <si>
    <t>PAGO DE FACTURA 199174 Y 199183 ESP. DE CARNERO ENTRADA DEL 14-15 MARZO</t>
  </si>
  <si>
    <t>PGO DE GASTOS</t>
  </si>
  <si>
    <t>NOMINA SEMANA 3</t>
  </si>
  <si>
    <t>NOMINA SEMANA 4</t>
  </si>
  <si>
    <t>COMISION POR SERVICIOS SIN LIMITE</t>
  </si>
  <si>
    <t>.0060</t>
  </si>
  <si>
    <t>.0061</t>
  </si>
  <si>
    <r>
      <t>PAGO DE FACTURA 53 ENTRADA DE CANALES 28 FEBRERO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 xml:space="preserve">enviada 18 de Mayo </t>
    </r>
  </si>
  <si>
    <t>.0062</t>
  </si>
  <si>
    <t>PAGO DE FACTURA 3073705 POR 3 LLAVEROS DE ALARMA OBRADOR</t>
  </si>
  <si>
    <t>.0063</t>
  </si>
  <si>
    <r>
      <t>PAGO FACTURA 54 ENTRADA CANALES DEL 7 DE MARO</t>
    </r>
    <r>
      <rPr>
        <b/>
        <sz val="9"/>
        <color rgb="FF0000FF"/>
        <rFont val="Calibri"/>
        <family val="2"/>
        <scheme val="minor"/>
      </rPr>
      <t xml:space="preserve"> enviada 18 de Mayo</t>
    </r>
  </si>
  <si>
    <t>.0064</t>
  </si>
  <si>
    <t>EQUIPOS Y MAQUINARIA ARDI SA DE CV</t>
  </si>
  <si>
    <t>COMPRA DE HIDROLAVADORA SUC. OBRADOR FACTURA C463</t>
  </si>
  <si>
    <t>.0065</t>
  </si>
  <si>
    <t>PAGO TEL. 288 05 59  DEL 1-31 ENERO</t>
  </si>
  <si>
    <t>.0066</t>
  </si>
  <si>
    <t>PAGO TEL. 288 85 02 DEL 1-31 ENERO</t>
  </si>
  <si>
    <t>.0067</t>
  </si>
  <si>
    <r>
      <t>PAGO DE FACTURA 55 ENTRADA DE CANALES 14 DE MARZO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 xml:space="preserve">enviada el 18 de Mayo </t>
    </r>
  </si>
  <si>
    <t>.0068</t>
  </si>
  <si>
    <t>.0069</t>
  </si>
  <si>
    <r>
      <t>PAGO DE FACTURA 56 ENTRADA DE CANALES DEL 28 MARZO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18 de Mayo</t>
    </r>
  </si>
  <si>
    <t>.0070</t>
  </si>
  <si>
    <t>PAGO DE FACTURA  1366</t>
  </si>
  <si>
    <t>COMISION POR CHEQUE SIN FONDOS</t>
  </si>
  <si>
    <t>COMISION CHEQUES PAGADOS</t>
  </si>
  <si>
    <t>MEMBRESIA CUENTA PYME</t>
  </si>
</sst>
</file>

<file path=xl/styles.xml><?xml version="1.0" encoding="utf-8"?>
<styleSheet xmlns="http://schemas.openxmlformats.org/spreadsheetml/2006/main">
  <numFmts count="2">
    <numFmt numFmtId="164" formatCode="[$-C0A]d\-mmm\-yy;@"/>
    <numFmt numFmtId="165" formatCode="[$$-80A]#,##0.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2"/>
      <color rgb="FF0033CC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4" fontId="4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2" fillId="0" borderId="0" xfId="0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Alignment="1">
      <alignment wrapText="1"/>
    </xf>
    <xf numFmtId="4" fontId="1" fillId="0" borderId="0" xfId="0" applyNumberFormat="1" applyFont="1" applyFill="1"/>
    <xf numFmtId="0" fontId="9" fillId="0" borderId="0" xfId="0" applyFont="1" applyFill="1" applyAlignment="1">
      <alignment horizontal="left" wrapText="1"/>
    </xf>
    <xf numFmtId="4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4" fontId="15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" fontId="12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 wrapText="1"/>
    </xf>
    <xf numFmtId="0" fontId="18" fillId="0" borderId="0" xfId="0" applyFont="1" applyFill="1"/>
    <xf numFmtId="0" fontId="17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left"/>
    </xf>
    <xf numFmtId="4" fontId="17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>
      <alignment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0" fillId="0" borderId="0" xfId="0" applyFill="1"/>
    <xf numFmtId="4" fontId="4" fillId="0" borderId="0" xfId="0" applyNumberFormat="1" applyFont="1" applyFill="1"/>
    <xf numFmtId="0" fontId="4" fillId="0" borderId="0" xfId="0" applyFont="1" applyFill="1" applyAlignment="1">
      <alignment horizontal="center" wrapText="1"/>
    </xf>
    <xf numFmtId="4" fontId="0" fillId="0" borderId="0" xfId="0" applyNumberFormat="1" applyFont="1" applyFill="1" applyAlignment="1">
      <alignment wrapText="1"/>
    </xf>
    <xf numFmtId="0" fontId="8" fillId="0" borderId="0" xfId="0" applyFont="1" applyFill="1"/>
    <xf numFmtId="0" fontId="10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right" wrapText="1"/>
    </xf>
    <xf numFmtId="0" fontId="16" fillId="0" borderId="0" xfId="0" applyFont="1" applyFill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/>
    <xf numFmtId="4" fontId="12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Alignment="1"/>
    <xf numFmtId="1" fontId="19" fillId="0" borderId="0" xfId="0" applyNumberFormat="1" applyFont="1" applyAlignment="1"/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left" wrapText="1"/>
    </xf>
    <xf numFmtId="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4" fontId="15" fillId="0" borderId="0" xfId="0" applyNumberFormat="1" applyFont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wrapText="1"/>
    </xf>
    <xf numFmtId="0" fontId="13" fillId="0" borderId="0" xfId="0" applyFont="1" applyFill="1"/>
    <xf numFmtId="0" fontId="13" fillId="0" borderId="0" xfId="0" applyFont="1" applyFill="1" applyAlignment="1">
      <alignment horizontal="left" wrapText="1"/>
    </xf>
    <xf numFmtId="164" fontId="24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22" fillId="0" borderId="0" xfId="0" applyFont="1" applyFill="1" applyAlignment="1">
      <alignment horizontal="left" wrapText="1"/>
    </xf>
    <xf numFmtId="0" fontId="25" fillId="0" borderId="0" xfId="0" applyFont="1" applyFill="1"/>
    <xf numFmtId="0" fontId="26" fillId="0" borderId="0" xfId="0" applyFont="1" applyFill="1" applyAlignment="1">
      <alignment horizontal="left" wrapText="1"/>
    </xf>
    <xf numFmtId="0" fontId="4" fillId="0" borderId="0" xfId="0" applyFont="1" applyFill="1"/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 wrapText="1"/>
    </xf>
    <xf numFmtId="1" fontId="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" fontId="2" fillId="0" borderId="0" xfId="0" applyNumberFormat="1" applyFont="1"/>
    <xf numFmtId="1" fontId="27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1" fontId="4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1" fontId="27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4" fontId="17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wrapText="1"/>
    </xf>
    <xf numFmtId="4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4" fillId="0" borderId="0" xfId="0" applyFont="1"/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16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14" fillId="0" borderId="0" xfId="0" applyFont="1" applyFill="1" applyBorder="1"/>
    <xf numFmtId="0" fontId="0" fillId="0" borderId="0" xfId="0" applyFont="1" applyFill="1" applyBorder="1"/>
    <xf numFmtId="0" fontId="0" fillId="0" borderId="0" xfId="0" applyFill="1" applyAlignment="1">
      <alignment horizontal="center"/>
    </xf>
    <xf numFmtId="4" fontId="0" fillId="0" borderId="0" xfId="0" applyNumberFormat="1" applyFont="1" applyFill="1"/>
    <xf numFmtId="4" fontId="0" fillId="0" borderId="0" xfId="0" applyNumberFormat="1" applyFill="1" applyBorder="1"/>
    <xf numFmtId="0" fontId="0" fillId="0" borderId="0" xfId="0" applyAlignment="1">
      <alignment horizontal="center"/>
    </xf>
    <xf numFmtId="0" fontId="23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4" fontId="28" fillId="0" borderId="0" xfId="0" applyNumberFormat="1" applyFont="1" applyFill="1"/>
    <xf numFmtId="4" fontId="28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9" fillId="0" borderId="0" xfId="0" applyFont="1"/>
    <xf numFmtId="0" fontId="14" fillId="0" borderId="0" xfId="0" applyFont="1" applyAlignment="1">
      <alignment wrapText="1"/>
    </xf>
    <xf numFmtId="0" fontId="9" fillId="0" borderId="0" xfId="0" applyFont="1" applyAlignment="1">
      <alignment wrapText="1"/>
    </xf>
    <xf numFmtId="4" fontId="0" fillId="0" borderId="0" xfId="0" applyNumberFormat="1" applyFill="1"/>
    <xf numFmtId="0" fontId="12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164" fontId="29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65" fontId="29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 wrapText="1"/>
    </xf>
    <xf numFmtId="1" fontId="30" fillId="0" borderId="0" xfId="0" applyNumberFormat="1" applyFont="1" applyFill="1" applyBorder="1" applyAlignment="1">
      <alignment horizontal="center"/>
    </xf>
    <xf numFmtId="4" fontId="31" fillId="0" borderId="0" xfId="0" applyNumberFormat="1" applyFont="1" applyFill="1" applyBorder="1" applyAlignment="1">
      <alignment horizontal="right"/>
    </xf>
    <xf numFmtId="1" fontId="30" fillId="0" borderId="0" xfId="0" applyNumberFormat="1" applyFont="1" applyFill="1" applyAlignment="1">
      <alignment horizontal="center"/>
    </xf>
    <xf numFmtId="165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/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0" fontId="0" fillId="7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1" fillId="8" borderId="0" xfId="0" applyFont="1" applyFill="1" applyBorder="1" applyAlignment="1">
      <alignment horizontal="left" wrapText="1"/>
    </xf>
    <xf numFmtId="0" fontId="0" fillId="8" borderId="0" xfId="0" applyFill="1" applyBorder="1" applyAlignment="1">
      <alignment horizontal="left" wrapText="1"/>
    </xf>
    <xf numFmtId="4" fontId="4" fillId="7" borderId="0" xfId="0" applyNumberFormat="1" applyFont="1" applyFill="1" applyBorder="1" applyAlignment="1">
      <alignment horizontal="right"/>
    </xf>
    <xf numFmtId="4" fontId="5" fillId="7" borderId="0" xfId="0" applyNumberFormat="1" applyFont="1" applyFill="1" applyBorder="1" applyAlignment="1">
      <alignment horizontal="right"/>
    </xf>
    <xf numFmtId="0" fontId="33" fillId="9" borderId="0" xfId="0" applyFont="1" applyFill="1" applyBorder="1" applyAlignment="1">
      <alignment horizontal="center" wrapText="1"/>
    </xf>
    <xf numFmtId="4" fontId="8" fillId="9" borderId="0" xfId="0" applyNumberFormat="1" applyFont="1" applyFill="1" applyBorder="1" applyAlignment="1">
      <alignment horizontal="right"/>
    </xf>
    <xf numFmtId="0" fontId="5" fillId="10" borderId="0" xfId="0" applyFont="1" applyFill="1"/>
    <xf numFmtId="0" fontId="14" fillId="0" borderId="0" xfId="0" applyFont="1" applyFill="1" applyAlignment="1">
      <alignment horizontal="left" wrapText="1"/>
    </xf>
    <xf numFmtId="0" fontId="1" fillId="0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left" wrapText="1"/>
    </xf>
    <xf numFmtId="0" fontId="0" fillId="7" borderId="0" xfId="0" applyFill="1" applyBorder="1" applyAlignment="1">
      <alignment horizontal="left" wrapText="1"/>
    </xf>
    <xf numFmtId="4" fontId="15" fillId="9" borderId="0" xfId="0" applyNumberFormat="1" applyFont="1" applyFill="1" applyBorder="1" applyAlignment="1">
      <alignment horizontal="right"/>
    </xf>
    <xf numFmtId="0" fontId="34" fillId="9" borderId="0" xfId="0" applyFont="1" applyFill="1" applyAlignment="1">
      <alignment horizontal="center" wrapText="1"/>
    </xf>
    <xf numFmtId="4" fontId="0" fillId="7" borderId="0" xfId="0" applyNumberFormat="1" applyFont="1" applyFill="1" applyBorder="1"/>
    <xf numFmtId="0" fontId="9" fillId="0" borderId="0" xfId="0" applyFont="1" applyFill="1" applyBorder="1" applyAlignment="1">
      <alignment horizontal="center" wrapText="1"/>
    </xf>
    <xf numFmtId="4" fontId="1" fillId="7" borderId="0" xfId="0" applyNumberFormat="1" applyFont="1" applyFill="1" applyBorder="1"/>
    <xf numFmtId="164" fontId="0" fillId="7" borderId="0" xfId="0" applyNumberForma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wrapText="1"/>
    </xf>
    <xf numFmtId="0" fontId="8" fillId="9" borderId="0" xfId="0" applyFont="1" applyFill="1" applyBorder="1" applyAlignment="1">
      <alignment horizontal="center" wrapText="1"/>
    </xf>
    <xf numFmtId="0" fontId="31" fillId="2" borderId="0" xfId="0" applyFont="1" applyFill="1" applyAlignment="1">
      <alignment wrapText="1"/>
    </xf>
    <xf numFmtId="0" fontId="31" fillId="2" borderId="0" xfId="0" applyFont="1" applyFill="1" applyAlignment="1">
      <alignment horizontal="left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10" fillId="0" borderId="0" xfId="0" applyFont="1" applyFill="1" applyBorder="1"/>
    <xf numFmtId="0" fontId="17" fillId="0" borderId="0" xfId="0" applyFont="1" applyFill="1" applyBorder="1"/>
    <xf numFmtId="0" fontId="17" fillId="0" borderId="0" xfId="0" applyFont="1" applyFill="1" applyBorder="1" applyAlignment="1">
      <alignment wrapText="1"/>
    </xf>
    <xf numFmtId="4" fontId="0" fillId="9" borderId="0" xfId="0" applyNumberFormat="1" applyFill="1"/>
    <xf numFmtId="0" fontId="0" fillId="9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" fontId="19" fillId="3" borderId="0" xfId="0" applyNumberFormat="1" applyFont="1" applyFill="1" applyAlignment="1">
      <alignment horizontal="center"/>
    </xf>
    <xf numFmtId="4" fontId="3" fillId="4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4" fontId="0" fillId="9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7"/>
  <sheetViews>
    <sheetView topLeftCell="A207" workbookViewId="0">
      <selection activeCell="A422" sqref="A422:XFD573"/>
    </sheetView>
  </sheetViews>
  <sheetFormatPr baseColWidth="10" defaultRowHeight="15"/>
  <cols>
    <col min="1" max="1" width="3.5703125" style="1" customWidth="1"/>
    <col min="2" max="2" width="10.42578125" style="74" bestFit="1" customWidth="1"/>
    <col min="3" max="3" width="10.5703125" style="75" customWidth="1"/>
    <col min="4" max="4" width="42.140625" bestFit="1" customWidth="1"/>
    <col min="5" max="5" width="47.5703125" style="44" customWidth="1"/>
    <col min="6" max="6" width="14.42578125" style="182" bestFit="1" customWidth="1"/>
    <col min="7" max="7" width="15.7109375" style="77" customWidth="1"/>
    <col min="8" max="8" width="14.85546875" style="7" bestFit="1" customWidth="1"/>
  </cols>
  <sheetData>
    <row r="1" spans="1:8" ht="23.25">
      <c r="B1" s="232" t="s">
        <v>0</v>
      </c>
      <c r="C1" s="232"/>
      <c r="D1" s="2" t="s">
        <v>1</v>
      </c>
      <c r="E1" s="3"/>
      <c r="F1" s="179"/>
      <c r="H1" s="5"/>
    </row>
    <row r="2" spans="1:8" ht="23.25">
      <c r="B2" s="233" t="s">
        <v>2</v>
      </c>
      <c r="C2" s="233"/>
      <c r="D2" s="6"/>
      <c r="E2" s="3"/>
      <c r="F2" s="234" t="s">
        <v>3</v>
      </c>
      <c r="G2" s="234"/>
    </row>
    <row r="4" spans="1:8" ht="16.5" thickBot="1">
      <c r="B4" s="8" t="s">
        <v>4</v>
      </c>
      <c r="C4" s="9" t="s">
        <v>5</v>
      </c>
      <c r="D4" s="9" t="s">
        <v>6</v>
      </c>
      <c r="E4" s="80" t="s">
        <v>7</v>
      </c>
      <c r="F4" s="180" t="s">
        <v>8</v>
      </c>
      <c r="G4" s="78" t="s">
        <v>9</v>
      </c>
      <c r="H4" s="10" t="s">
        <v>10</v>
      </c>
    </row>
    <row r="5" spans="1:8" ht="16.5" thickTop="1">
      <c r="A5" s="11"/>
      <c r="B5" s="12">
        <v>40603</v>
      </c>
      <c r="C5" s="13"/>
      <c r="D5" s="14" t="s">
        <v>11</v>
      </c>
      <c r="E5" s="81" t="s">
        <v>11</v>
      </c>
      <c r="F5" s="181">
        <v>31734.23</v>
      </c>
      <c r="G5" s="45"/>
      <c r="H5" s="16">
        <f>F5</f>
        <v>31734.23</v>
      </c>
    </row>
    <row r="6" spans="1:8" ht="15.75">
      <c r="A6" s="11"/>
      <c r="B6" s="12"/>
      <c r="C6" s="13"/>
      <c r="D6" s="14" t="s">
        <v>12</v>
      </c>
      <c r="E6" s="81" t="s">
        <v>13</v>
      </c>
      <c r="F6" s="181">
        <v>0</v>
      </c>
      <c r="G6" s="45">
        <v>300</v>
      </c>
      <c r="H6" s="18">
        <f>H5+F6-G6</f>
        <v>31434.23</v>
      </c>
    </row>
    <row r="7" spans="1:8" ht="15.75">
      <c r="A7" s="11"/>
      <c r="B7" s="19"/>
      <c r="C7" s="20"/>
      <c r="D7" s="21"/>
      <c r="E7" s="60"/>
      <c r="F7" s="182">
        <v>0</v>
      </c>
      <c r="G7" s="45"/>
      <c r="H7" s="18">
        <f t="shared" ref="H7:H83" si="0">H6+F7-G7</f>
        <v>31434.23</v>
      </c>
    </row>
    <row r="8" spans="1:8" ht="15.75">
      <c r="A8" s="11"/>
      <c r="B8" s="19">
        <v>40603</v>
      </c>
      <c r="C8" s="20"/>
      <c r="D8" s="21" t="s">
        <v>14</v>
      </c>
      <c r="E8" s="60" t="s">
        <v>15</v>
      </c>
      <c r="F8" s="195">
        <v>22402</v>
      </c>
      <c r="G8" s="45"/>
      <c r="H8" s="18">
        <f t="shared" si="0"/>
        <v>53836.229999999996</v>
      </c>
    </row>
    <row r="9" spans="1:8" ht="15.75">
      <c r="A9" s="11"/>
      <c r="B9" s="19"/>
      <c r="C9" s="20"/>
      <c r="D9" s="21" t="s">
        <v>14</v>
      </c>
      <c r="E9" s="60" t="s">
        <v>16</v>
      </c>
      <c r="F9" s="195">
        <v>2953</v>
      </c>
      <c r="G9" s="45"/>
      <c r="H9" s="18">
        <f t="shared" si="0"/>
        <v>56789.229999999996</v>
      </c>
    </row>
    <row r="10" spans="1:8" ht="15.75">
      <c r="A10" s="11"/>
      <c r="B10" s="19"/>
      <c r="C10" s="20"/>
      <c r="D10" s="21" t="s">
        <v>14</v>
      </c>
      <c r="E10" s="60" t="s">
        <v>17</v>
      </c>
      <c r="F10" s="195">
        <v>3780</v>
      </c>
      <c r="G10" s="45"/>
      <c r="H10" s="18">
        <f t="shared" si="0"/>
        <v>60569.229999999996</v>
      </c>
    </row>
    <row r="11" spans="1:8" ht="15.75">
      <c r="A11" s="11"/>
      <c r="B11" s="19"/>
      <c r="C11" s="20"/>
      <c r="D11" s="21" t="s">
        <v>18</v>
      </c>
      <c r="E11" s="60" t="s">
        <v>19</v>
      </c>
      <c r="F11" s="195">
        <v>45000</v>
      </c>
      <c r="G11" s="45"/>
      <c r="H11" s="18">
        <f t="shared" si="0"/>
        <v>105569.23</v>
      </c>
    </row>
    <row r="12" spans="1:8" ht="15.75">
      <c r="A12" s="11"/>
      <c r="B12" s="19"/>
      <c r="C12" s="20"/>
      <c r="D12" s="21" t="s">
        <v>20</v>
      </c>
      <c r="E12" s="60" t="s">
        <v>21</v>
      </c>
      <c r="F12" s="195">
        <v>65000</v>
      </c>
      <c r="G12" s="45"/>
      <c r="H12" s="18">
        <f t="shared" si="0"/>
        <v>170569.22999999998</v>
      </c>
    </row>
    <row r="13" spans="1:8" ht="15.75">
      <c r="A13" s="11"/>
      <c r="B13" s="19"/>
      <c r="C13" s="20"/>
      <c r="D13" s="21" t="s">
        <v>20</v>
      </c>
      <c r="E13" s="60" t="s">
        <v>21</v>
      </c>
      <c r="F13" s="195">
        <v>95984</v>
      </c>
      <c r="G13" s="45"/>
      <c r="H13" s="18">
        <f t="shared" si="0"/>
        <v>266553.23</v>
      </c>
    </row>
    <row r="14" spans="1:8" ht="15.75">
      <c r="A14" s="11"/>
      <c r="B14" s="19"/>
      <c r="C14" s="20"/>
      <c r="D14" s="21" t="s">
        <v>20</v>
      </c>
      <c r="E14" s="60" t="s">
        <v>21</v>
      </c>
      <c r="F14" s="195">
        <v>112282.5</v>
      </c>
      <c r="G14" s="45"/>
      <c r="H14" s="18">
        <f t="shared" si="0"/>
        <v>378835.73</v>
      </c>
    </row>
    <row r="15" spans="1:8" ht="15.75">
      <c r="A15" s="11"/>
      <c r="B15" s="19">
        <v>40604</v>
      </c>
      <c r="C15" s="13"/>
      <c r="D15" s="21" t="s">
        <v>20</v>
      </c>
      <c r="E15" s="60" t="s">
        <v>22</v>
      </c>
      <c r="F15" s="195">
        <v>48000</v>
      </c>
      <c r="G15" s="45"/>
      <c r="H15" s="18">
        <f t="shared" si="0"/>
        <v>426835.73</v>
      </c>
    </row>
    <row r="16" spans="1:8" ht="15.75">
      <c r="A16" s="11"/>
      <c r="B16" s="19"/>
      <c r="C16" s="13"/>
      <c r="D16" s="21" t="s">
        <v>23</v>
      </c>
      <c r="E16" s="60" t="s">
        <v>21</v>
      </c>
      <c r="F16" s="195">
        <v>82152</v>
      </c>
      <c r="G16" s="45"/>
      <c r="H16" s="18">
        <f t="shared" si="0"/>
        <v>508987.73</v>
      </c>
    </row>
    <row r="17" spans="1:8" ht="15.75">
      <c r="A17" s="11"/>
      <c r="B17" s="19"/>
      <c r="C17" s="13"/>
      <c r="D17" s="21" t="s">
        <v>20</v>
      </c>
      <c r="E17" s="60" t="s">
        <v>24</v>
      </c>
      <c r="F17" s="195">
        <v>70000</v>
      </c>
      <c r="G17" s="45"/>
      <c r="H17" s="18">
        <f t="shared" si="0"/>
        <v>578987.73</v>
      </c>
    </row>
    <row r="18" spans="1:8" ht="15.75">
      <c r="A18" s="11"/>
      <c r="B18" s="19"/>
      <c r="C18" s="13"/>
      <c r="D18" s="21" t="s">
        <v>20</v>
      </c>
      <c r="E18" s="60" t="s">
        <v>25</v>
      </c>
      <c r="F18" s="195">
        <v>55000</v>
      </c>
      <c r="G18" s="45"/>
      <c r="H18" s="18">
        <f t="shared" si="0"/>
        <v>633987.73</v>
      </c>
    </row>
    <row r="19" spans="1:8" ht="15.75">
      <c r="A19" s="11"/>
      <c r="B19" s="19"/>
      <c r="C19" s="13"/>
      <c r="D19" s="21" t="s">
        <v>23</v>
      </c>
      <c r="E19" s="60" t="s">
        <v>25</v>
      </c>
      <c r="F19" s="195">
        <v>100000</v>
      </c>
      <c r="G19" s="45"/>
      <c r="H19" s="18">
        <f t="shared" si="0"/>
        <v>733987.73</v>
      </c>
    </row>
    <row r="20" spans="1:8" ht="24.75">
      <c r="A20" s="11"/>
      <c r="B20" s="19">
        <v>40604</v>
      </c>
      <c r="C20" s="13"/>
      <c r="D20" s="21" t="s">
        <v>211</v>
      </c>
      <c r="E20" s="22" t="s">
        <v>212</v>
      </c>
      <c r="F20" s="23"/>
      <c r="G20" s="15">
        <v>446033.6</v>
      </c>
      <c r="H20" s="18">
        <f t="shared" si="0"/>
        <v>287954.13</v>
      </c>
    </row>
    <row r="21" spans="1:8" ht="15.75">
      <c r="A21" s="11"/>
      <c r="B21" s="19">
        <v>40605</v>
      </c>
      <c r="C21" s="13"/>
      <c r="D21" s="21" t="s">
        <v>20</v>
      </c>
      <c r="E21" s="55" t="s">
        <v>26</v>
      </c>
      <c r="F21" s="193">
        <v>30000</v>
      </c>
      <c r="G21" s="45"/>
      <c r="H21" s="18">
        <f t="shared" si="0"/>
        <v>317954.13</v>
      </c>
    </row>
    <row r="22" spans="1:8" ht="15.75">
      <c r="A22" s="11"/>
      <c r="B22" s="19"/>
      <c r="C22" s="13"/>
      <c r="D22" s="21" t="s">
        <v>20</v>
      </c>
      <c r="E22" s="55" t="s">
        <v>27</v>
      </c>
      <c r="F22" s="193">
        <v>50000</v>
      </c>
      <c r="G22" s="45"/>
      <c r="H22" s="18">
        <f t="shared" si="0"/>
        <v>367954.13</v>
      </c>
    </row>
    <row r="23" spans="1:8" ht="15.75">
      <c r="A23" s="11"/>
      <c r="B23" s="19"/>
      <c r="C23" s="13"/>
      <c r="D23" s="21" t="s">
        <v>20</v>
      </c>
      <c r="E23" s="55" t="s">
        <v>27</v>
      </c>
      <c r="F23" s="193">
        <v>45000</v>
      </c>
      <c r="G23" s="45"/>
      <c r="H23" s="18">
        <f t="shared" si="0"/>
        <v>412954.13</v>
      </c>
    </row>
    <row r="24" spans="1:8" ht="15.75">
      <c r="A24" s="11"/>
      <c r="B24" s="19"/>
      <c r="C24" s="13"/>
      <c r="D24" s="21" t="s">
        <v>20</v>
      </c>
      <c r="E24" s="55" t="s">
        <v>28</v>
      </c>
      <c r="F24" s="193">
        <v>100000</v>
      </c>
      <c r="G24" s="45"/>
      <c r="H24" s="18">
        <f t="shared" si="0"/>
        <v>512954.13</v>
      </c>
    </row>
    <row r="25" spans="1:8" ht="15.75">
      <c r="A25" s="11"/>
      <c r="B25" s="19"/>
      <c r="C25" s="13"/>
      <c r="D25" s="21" t="s">
        <v>20</v>
      </c>
      <c r="E25" s="55" t="s">
        <v>29</v>
      </c>
      <c r="F25" s="193">
        <v>200000</v>
      </c>
      <c r="G25" s="45"/>
      <c r="H25" s="18">
        <f t="shared" si="0"/>
        <v>712954.13</v>
      </c>
    </row>
    <row r="26" spans="1:8" ht="15.75">
      <c r="A26" s="11"/>
      <c r="B26" s="19"/>
      <c r="C26" s="13"/>
      <c r="D26" s="21" t="s">
        <v>20</v>
      </c>
      <c r="E26" s="55" t="s">
        <v>30</v>
      </c>
      <c r="F26" s="193">
        <v>200000</v>
      </c>
      <c r="G26" s="45"/>
      <c r="H26" s="18">
        <f t="shared" si="0"/>
        <v>912954.13</v>
      </c>
    </row>
    <row r="27" spans="1:8" ht="15.75">
      <c r="A27" s="11"/>
      <c r="B27" s="19"/>
      <c r="C27" s="13"/>
      <c r="D27" s="21" t="s">
        <v>20</v>
      </c>
      <c r="E27" s="55" t="s">
        <v>29</v>
      </c>
      <c r="F27" s="193">
        <v>200000</v>
      </c>
      <c r="G27" s="45"/>
      <c r="H27" s="18">
        <f t="shared" si="0"/>
        <v>1112954.1299999999</v>
      </c>
    </row>
    <row r="28" spans="1:8" ht="24.75">
      <c r="A28" s="11"/>
      <c r="B28" s="19">
        <v>40605</v>
      </c>
      <c r="C28" s="20">
        <v>3651</v>
      </c>
      <c r="D28" s="21" t="s">
        <v>211</v>
      </c>
      <c r="E28" s="24" t="s">
        <v>213</v>
      </c>
      <c r="F28" s="25"/>
      <c r="G28" s="15">
        <v>433753.07</v>
      </c>
      <c r="H28" s="18">
        <f t="shared" si="0"/>
        <v>679201.05999999982</v>
      </c>
    </row>
    <row r="29" spans="1:8" ht="24.75">
      <c r="A29" s="11"/>
      <c r="B29" s="19"/>
      <c r="C29" s="13">
        <v>3652</v>
      </c>
      <c r="D29" s="21" t="s">
        <v>211</v>
      </c>
      <c r="E29" s="24" t="s">
        <v>214</v>
      </c>
      <c r="F29" s="25"/>
      <c r="G29" s="15">
        <v>547928.04</v>
      </c>
      <c r="H29" s="18">
        <f t="shared" si="0"/>
        <v>131273.01999999979</v>
      </c>
    </row>
    <row r="30" spans="1:8" ht="15.75">
      <c r="A30" s="11"/>
      <c r="B30" s="12">
        <v>40606</v>
      </c>
      <c r="C30" s="13"/>
      <c r="D30" s="27" t="s">
        <v>20</v>
      </c>
      <c r="E30" s="36" t="s">
        <v>31</v>
      </c>
      <c r="F30" s="193">
        <v>32952</v>
      </c>
      <c r="G30" s="45"/>
      <c r="H30" s="18">
        <f t="shared" si="0"/>
        <v>164225.01999999979</v>
      </c>
    </row>
    <row r="31" spans="1:8" ht="15.75">
      <c r="A31" s="11"/>
      <c r="B31" s="12"/>
      <c r="C31" s="13"/>
      <c r="D31" s="27" t="s">
        <v>20</v>
      </c>
      <c r="E31" s="36" t="s">
        <v>32</v>
      </c>
      <c r="F31" s="193">
        <v>40000</v>
      </c>
      <c r="G31" s="45"/>
      <c r="H31" s="18">
        <f t="shared" si="0"/>
        <v>204225.01999999979</v>
      </c>
    </row>
    <row r="32" spans="1:8" ht="15.75">
      <c r="A32" s="11"/>
      <c r="B32" s="12"/>
      <c r="C32" s="13"/>
      <c r="D32" s="27" t="s">
        <v>20</v>
      </c>
      <c r="E32" s="36" t="s">
        <v>32</v>
      </c>
      <c r="F32" s="193">
        <v>45000</v>
      </c>
      <c r="G32" s="45"/>
      <c r="H32" s="18">
        <f t="shared" si="0"/>
        <v>249225.01999999979</v>
      </c>
    </row>
    <row r="33" spans="1:8" ht="15.75">
      <c r="A33" s="11"/>
      <c r="B33" s="12"/>
      <c r="C33" s="13"/>
      <c r="D33" s="27" t="s">
        <v>20</v>
      </c>
      <c r="E33" s="36" t="s">
        <v>32</v>
      </c>
      <c r="F33" s="193">
        <v>55000</v>
      </c>
      <c r="G33" s="45"/>
      <c r="H33" s="18">
        <f t="shared" si="0"/>
        <v>304225.01999999979</v>
      </c>
    </row>
    <row r="34" spans="1:8" ht="15.75">
      <c r="A34" s="11"/>
      <c r="B34" s="12"/>
      <c r="C34" s="13"/>
      <c r="D34" s="27" t="s">
        <v>20</v>
      </c>
      <c r="E34" s="36" t="s">
        <v>28</v>
      </c>
      <c r="F34" s="193">
        <v>49461</v>
      </c>
      <c r="G34" s="45"/>
      <c r="H34" s="18">
        <f t="shared" si="0"/>
        <v>353686.01999999979</v>
      </c>
    </row>
    <row r="35" spans="1:8" ht="15.75">
      <c r="A35" s="11"/>
      <c r="B35" s="12"/>
      <c r="C35" s="13"/>
      <c r="D35" s="27" t="s">
        <v>20</v>
      </c>
      <c r="E35" s="36" t="s">
        <v>33</v>
      </c>
      <c r="F35" s="193">
        <v>85000</v>
      </c>
      <c r="G35" s="45"/>
      <c r="H35" s="18">
        <f t="shared" si="0"/>
        <v>438686.01999999979</v>
      </c>
    </row>
    <row r="36" spans="1:8" ht="15.75">
      <c r="A36" s="11"/>
      <c r="B36" s="12"/>
      <c r="C36" s="13"/>
      <c r="D36" s="27" t="s">
        <v>20</v>
      </c>
      <c r="E36" s="36" t="s">
        <v>33</v>
      </c>
      <c r="F36" s="193">
        <v>30000</v>
      </c>
      <c r="G36" s="45"/>
      <c r="H36" s="18">
        <f t="shared" si="0"/>
        <v>468686.01999999979</v>
      </c>
    </row>
    <row r="37" spans="1:8" ht="15.75">
      <c r="A37" s="11"/>
      <c r="B37" s="12"/>
      <c r="C37" s="13"/>
      <c r="D37" s="27" t="s">
        <v>20</v>
      </c>
      <c r="E37" s="36" t="s">
        <v>29</v>
      </c>
      <c r="F37" s="193">
        <v>200000</v>
      </c>
      <c r="G37" s="45"/>
      <c r="H37" s="18">
        <f t="shared" si="0"/>
        <v>668686.01999999979</v>
      </c>
    </row>
    <row r="38" spans="1:8" ht="15.75">
      <c r="A38" s="11"/>
      <c r="B38" s="12"/>
      <c r="C38" s="13"/>
      <c r="D38" s="27" t="s">
        <v>20</v>
      </c>
      <c r="E38" s="36" t="s">
        <v>34</v>
      </c>
      <c r="F38" s="193">
        <v>2240</v>
      </c>
      <c r="G38" s="45"/>
      <c r="H38" s="18">
        <f t="shared" si="0"/>
        <v>670926.01999999979</v>
      </c>
    </row>
    <row r="39" spans="1:8" ht="15.75">
      <c r="A39" s="11"/>
      <c r="B39" s="19">
        <v>40606</v>
      </c>
      <c r="C39" s="20">
        <v>3653</v>
      </c>
      <c r="D39" s="196" t="s">
        <v>215</v>
      </c>
      <c r="E39" s="24" t="s">
        <v>216</v>
      </c>
      <c r="F39" s="25"/>
      <c r="G39" s="15">
        <v>12348</v>
      </c>
      <c r="H39" s="18">
        <f t="shared" si="0"/>
        <v>658578.01999999979</v>
      </c>
    </row>
    <row r="40" spans="1:8" ht="15.75">
      <c r="A40" s="11"/>
      <c r="B40" s="12"/>
      <c r="C40" s="13">
        <v>3654</v>
      </c>
      <c r="D40" s="197" t="s">
        <v>215</v>
      </c>
      <c r="E40" s="26" t="s">
        <v>217</v>
      </c>
      <c r="F40" s="17"/>
      <c r="G40" s="15">
        <v>9536</v>
      </c>
      <c r="H40" s="18">
        <f t="shared" si="0"/>
        <v>649042.01999999979</v>
      </c>
    </row>
    <row r="41" spans="1:8" ht="15.75">
      <c r="A41" s="11"/>
      <c r="B41" s="12"/>
      <c r="C41" s="20">
        <v>3655</v>
      </c>
      <c r="D41" s="27" t="s">
        <v>218</v>
      </c>
      <c r="E41" s="26" t="s">
        <v>219</v>
      </c>
      <c r="F41" s="17"/>
      <c r="G41" s="15">
        <v>2001.81</v>
      </c>
      <c r="H41" s="18">
        <f t="shared" si="0"/>
        <v>647040.20999999973</v>
      </c>
    </row>
    <row r="42" spans="1:8" ht="15.75">
      <c r="A42" s="11"/>
      <c r="B42" s="12"/>
      <c r="C42" s="13">
        <v>3656</v>
      </c>
      <c r="D42" s="27" t="s">
        <v>220</v>
      </c>
      <c r="E42" s="26" t="s">
        <v>221</v>
      </c>
      <c r="F42" s="17"/>
      <c r="G42" s="15">
        <v>10440</v>
      </c>
      <c r="H42" s="18">
        <f t="shared" si="0"/>
        <v>636600.20999999973</v>
      </c>
    </row>
    <row r="43" spans="1:8" ht="15.75">
      <c r="A43" s="11"/>
      <c r="B43" s="12"/>
      <c r="C43" s="20">
        <v>3657</v>
      </c>
      <c r="D43" s="28" t="s">
        <v>222</v>
      </c>
      <c r="E43" s="26" t="s">
        <v>223</v>
      </c>
      <c r="F43" s="17"/>
      <c r="G43" s="15">
        <v>340914.55</v>
      </c>
      <c r="H43" s="18">
        <f t="shared" si="0"/>
        <v>295685.65999999974</v>
      </c>
    </row>
    <row r="44" spans="1:8" ht="24.75">
      <c r="A44" s="11"/>
      <c r="B44" s="12"/>
      <c r="C44" s="13">
        <v>3658</v>
      </c>
      <c r="D44" s="27" t="s">
        <v>211</v>
      </c>
      <c r="E44" s="26" t="s">
        <v>224</v>
      </c>
      <c r="F44" s="17"/>
      <c r="G44" s="15">
        <v>259037.89</v>
      </c>
      <c r="H44" s="18">
        <f t="shared" si="0"/>
        <v>36647.769999999728</v>
      </c>
    </row>
    <row r="45" spans="1:8" ht="15.75">
      <c r="A45" s="11"/>
      <c r="B45" s="12"/>
      <c r="C45" s="13"/>
      <c r="D45" s="27" t="s">
        <v>12</v>
      </c>
      <c r="E45" s="26" t="s">
        <v>276</v>
      </c>
      <c r="F45" s="17"/>
      <c r="G45" s="15">
        <v>630.19000000000005</v>
      </c>
      <c r="H45" s="18">
        <f t="shared" si="0"/>
        <v>36017.579999999725</v>
      </c>
    </row>
    <row r="46" spans="1:8" ht="15.75">
      <c r="A46" s="11"/>
      <c r="B46" s="12">
        <v>40607</v>
      </c>
      <c r="C46" s="13"/>
      <c r="D46" s="27" t="s">
        <v>20</v>
      </c>
      <c r="E46" s="29" t="s">
        <v>206</v>
      </c>
      <c r="F46" s="193">
        <v>53855</v>
      </c>
      <c r="G46" s="45"/>
      <c r="H46" s="18">
        <f t="shared" si="0"/>
        <v>89872.579999999725</v>
      </c>
    </row>
    <row r="47" spans="1:8" ht="15.75">
      <c r="A47" s="11"/>
      <c r="B47" s="12"/>
      <c r="C47" s="13"/>
      <c r="D47" s="27" t="s">
        <v>20</v>
      </c>
      <c r="E47" s="36" t="s">
        <v>35</v>
      </c>
      <c r="F47" s="193">
        <v>40000</v>
      </c>
      <c r="G47" s="45"/>
      <c r="H47" s="18">
        <f t="shared" si="0"/>
        <v>129872.57999999973</v>
      </c>
    </row>
    <row r="48" spans="1:8" ht="15.75">
      <c r="A48" s="11"/>
      <c r="B48" s="12"/>
      <c r="C48" s="13"/>
      <c r="D48" s="27" t="s">
        <v>20</v>
      </c>
      <c r="E48" s="36" t="s">
        <v>33</v>
      </c>
      <c r="F48" s="193">
        <v>250000</v>
      </c>
      <c r="G48" s="45"/>
      <c r="H48" s="18">
        <f t="shared" si="0"/>
        <v>379872.57999999973</v>
      </c>
    </row>
    <row r="49" spans="1:8" ht="15.75">
      <c r="A49" s="11"/>
      <c r="B49" s="12"/>
      <c r="C49" s="13"/>
      <c r="D49" s="27" t="s">
        <v>20</v>
      </c>
      <c r="E49" s="36" t="s">
        <v>36</v>
      </c>
      <c r="F49" s="193">
        <v>255000</v>
      </c>
      <c r="G49" s="45"/>
      <c r="H49" s="18">
        <f t="shared" si="0"/>
        <v>634872.57999999973</v>
      </c>
    </row>
    <row r="50" spans="1:8" ht="15.75">
      <c r="A50" s="11"/>
      <c r="B50" s="12"/>
      <c r="C50" s="13"/>
      <c r="D50" s="27" t="s">
        <v>20</v>
      </c>
      <c r="E50" s="36" t="s">
        <v>33</v>
      </c>
      <c r="F50" s="193">
        <v>49776.5</v>
      </c>
      <c r="G50" s="45"/>
      <c r="H50" s="18">
        <f t="shared" si="0"/>
        <v>684649.07999999973</v>
      </c>
    </row>
    <row r="51" spans="1:8" ht="15.75">
      <c r="A51" s="11"/>
      <c r="B51" s="12"/>
      <c r="C51" s="13"/>
      <c r="D51" s="27" t="s">
        <v>20</v>
      </c>
      <c r="E51" s="36" t="s">
        <v>37</v>
      </c>
      <c r="F51" s="193">
        <v>36820</v>
      </c>
      <c r="G51" s="45"/>
      <c r="H51" s="18">
        <f t="shared" si="0"/>
        <v>721469.07999999973</v>
      </c>
    </row>
    <row r="52" spans="1:8" ht="15.75">
      <c r="A52" s="11"/>
      <c r="B52" s="12"/>
      <c r="C52" s="13"/>
      <c r="D52" s="27" t="s">
        <v>20</v>
      </c>
      <c r="E52" s="36" t="s">
        <v>38</v>
      </c>
      <c r="F52" s="193">
        <v>65000</v>
      </c>
      <c r="G52" s="45"/>
      <c r="H52" s="18">
        <f t="shared" si="0"/>
        <v>786469.07999999973</v>
      </c>
    </row>
    <row r="53" spans="1:8" ht="15.75">
      <c r="A53" s="11"/>
      <c r="B53" s="12"/>
      <c r="C53" s="13"/>
      <c r="D53" s="27" t="s">
        <v>20</v>
      </c>
      <c r="E53" s="29" t="s">
        <v>202</v>
      </c>
      <c r="F53" s="193">
        <v>40000</v>
      </c>
      <c r="G53" s="45"/>
      <c r="H53" s="18">
        <f t="shared" si="0"/>
        <v>826469.07999999973</v>
      </c>
    </row>
    <row r="54" spans="1:8" ht="15.75">
      <c r="A54" s="11"/>
      <c r="B54" s="12">
        <v>40609</v>
      </c>
      <c r="C54" s="13"/>
      <c r="D54" s="27" t="s">
        <v>23</v>
      </c>
      <c r="E54" s="36" t="s">
        <v>39</v>
      </c>
      <c r="F54" s="193">
        <v>50000</v>
      </c>
      <c r="G54" s="45"/>
      <c r="H54" s="18">
        <f t="shared" si="0"/>
        <v>876469.07999999973</v>
      </c>
    </row>
    <row r="55" spans="1:8" ht="15.75">
      <c r="A55" s="11"/>
      <c r="B55" s="12"/>
      <c r="C55" s="13"/>
      <c r="D55" s="27" t="s">
        <v>20</v>
      </c>
      <c r="E55" s="36" t="s">
        <v>39</v>
      </c>
      <c r="F55" s="193">
        <v>38000</v>
      </c>
      <c r="G55" s="45"/>
      <c r="H55" s="18">
        <f t="shared" si="0"/>
        <v>914469.07999999973</v>
      </c>
    </row>
    <row r="56" spans="1:8" ht="15.75">
      <c r="A56" s="11"/>
      <c r="B56" s="12">
        <v>40610</v>
      </c>
      <c r="C56" s="20"/>
      <c r="D56" s="27" t="s">
        <v>20</v>
      </c>
      <c r="E56" s="36" t="s">
        <v>40</v>
      </c>
      <c r="F56" s="193">
        <v>22419</v>
      </c>
      <c r="G56" s="45"/>
      <c r="H56" s="18">
        <f t="shared" si="0"/>
        <v>936888.07999999973</v>
      </c>
    </row>
    <row r="57" spans="1:8" ht="15.75">
      <c r="A57" s="11"/>
      <c r="B57" s="12"/>
      <c r="C57" s="20"/>
      <c r="D57" s="27" t="s">
        <v>20</v>
      </c>
      <c r="E57" s="36" t="s">
        <v>41</v>
      </c>
      <c r="F57" s="193">
        <v>20000</v>
      </c>
      <c r="G57" s="45"/>
      <c r="H57" s="18">
        <f t="shared" si="0"/>
        <v>956888.07999999973</v>
      </c>
    </row>
    <row r="58" spans="1:8" ht="15.75">
      <c r="A58" s="11"/>
      <c r="B58" s="12"/>
      <c r="C58" s="20"/>
      <c r="D58" s="27" t="s">
        <v>20</v>
      </c>
      <c r="E58" s="36" t="s">
        <v>42</v>
      </c>
      <c r="F58" s="193">
        <v>117255</v>
      </c>
      <c r="G58" s="45"/>
      <c r="H58" s="18">
        <f t="shared" si="0"/>
        <v>1074143.0799999996</v>
      </c>
    </row>
    <row r="59" spans="1:8" ht="15.75">
      <c r="A59" s="11"/>
      <c r="B59" s="12"/>
      <c r="C59" s="20"/>
      <c r="D59" s="27" t="s">
        <v>20</v>
      </c>
      <c r="E59" s="36" t="s">
        <v>43</v>
      </c>
      <c r="F59" s="193">
        <v>100000</v>
      </c>
      <c r="G59" s="45"/>
      <c r="H59" s="18">
        <f t="shared" si="0"/>
        <v>1174143.0799999996</v>
      </c>
    </row>
    <row r="60" spans="1:8" ht="15.75">
      <c r="A60" s="11"/>
      <c r="B60" s="12"/>
      <c r="C60" s="20"/>
      <c r="D60" s="27" t="s">
        <v>20</v>
      </c>
      <c r="E60" s="36" t="s">
        <v>44</v>
      </c>
      <c r="F60" s="193">
        <v>193728</v>
      </c>
      <c r="G60" s="45"/>
      <c r="H60" s="18">
        <f t="shared" si="0"/>
        <v>1367871.0799999996</v>
      </c>
    </row>
    <row r="61" spans="1:8" ht="15.75">
      <c r="A61" s="11"/>
      <c r="B61" s="12"/>
      <c r="C61" s="20"/>
      <c r="D61" s="27" t="s">
        <v>20</v>
      </c>
      <c r="E61" s="36" t="s">
        <v>43</v>
      </c>
      <c r="F61" s="193">
        <v>30000</v>
      </c>
      <c r="G61" s="45"/>
      <c r="H61" s="18">
        <f t="shared" si="0"/>
        <v>1397871.0799999996</v>
      </c>
    </row>
    <row r="62" spans="1:8" ht="15.75">
      <c r="A62" s="11"/>
      <c r="B62" s="12">
        <v>40610</v>
      </c>
      <c r="C62" s="20">
        <v>3659</v>
      </c>
      <c r="D62" s="197" t="s">
        <v>215</v>
      </c>
      <c r="E62" s="26" t="s">
        <v>225</v>
      </c>
      <c r="F62" s="17"/>
      <c r="G62" s="15">
        <v>24125</v>
      </c>
      <c r="H62" s="18">
        <f t="shared" si="0"/>
        <v>1373746.0799999996</v>
      </c>
    </row>
    <row r="63" spans="1:8" ht="15.75">
      <c r="A63" s="11"/>
      <c r="B63" s="12"/>
      <c r="C63" s="13">
        <v>3660</v>
      </c>
      <c r="D63" s="197" t="s">
        <v>215</v>
      </c>
      <c r="E63" s="198" t="s">
        <v>226</v>
      </c>
      <c r="F63" s="17"/>
      <c r="G63" s="15">
        <v>16627</v>
      </c>
      <c r="H63" s="18">
        <f t="shared" si="0"/>
        <v>1357119.0799999996</v>
      </c>
    </row>
    <row r="64" spans="1:8" ht="15.75">
      <c r="A64" s="11"/>
      <c r="B64" s="12"/>
      <c r="C64" s="20">
        <v>3661</v>
      </c>
      <c r="D64" s="197" t="s">
        <v>215</v>
      </c>
      <c r="E64" s="198" t="s">
        <v>227</v>
      </c>
      <c r="F64" s="17"/>
      <c r="G64" s="15">
        <v>22838</v>
      </c>
      <c r="H64" s="18">
        <f t="shared" si="0"/>
        <v>1334281.0799999996</v>
      </c>
    </row>
    <row r="65" spans="1:8" ht="30">
      <c r="A65" s="11"/>
      <c r="B65" s="12"/>
      <c r="C65" s="13">
        <v>3662</v>
      </c>
      <c r="D65" s="27" t="s">
        <v>211</v>
      </c>
      <c r="E65" s="29" t="s">
        <v>228</v>
      </c>
      <c r="F65" s="17"/>
      <c r="G65" s="15">
        <v>572375.43999999994</v>
      </c>
      <c r="H65" s="18">
        <f t="shared" si="0"/>
        <v>761905.63999999966</v>
      </c>
    </row>
    <row r="66" spans="1:8" ht="24.75">
      <c r="A66" s="11"/>
      <c r="B66" s="12"/>
      <c r="C66" s="20">
        <v>3663</v>
      </c>
      <c r="D66" s="27" t="s">
        <v>211</v>
      </c>
      <c r="E66" s="26" t="s">
        <v>229</v>
      </c>
      <c r="F66" s="17"/>
      <c r="G66" s="15">
        <v>459292.08</v>
      </c>
      <c r="H66" s="18">
        <f t="shared" si="0"/>
        <v>302613.55999999965</v>
      </c>
    </row>
    <row r="67" spans="1:8" ht="15.75">
      <c r="A67" s="11"/>
      <c r="B67" s="12">
        <v>40611</v>
      </c>
      <c r="C67" s="13"/>
      <c r="D67" s="27" t="s">
        <v>20</v>
      </c>
      <c r="E67" s="36" t="s">
        <v>45</v>
      </c>
      <c r="F67" s="193">
        <v>12520</v>
      </c>
      <c r="G67" s="45"/>
      <c r="H67" s="18">
        <f t="shared" si="0"/>
        <v>315133.55999999965</v>
      </c>
    </row>
    <row r="68" spans="1:8" ht="15.75">
      <c r="A68" s="11"/>
      <c r="B68" s="12"/>
      <c r="C68" s="13"/>
      <c r="D68" s="27" t="s">
        <v>20</v>
      </c>
      <c r="E68" s="36" t="s">
        <v>46</v>
      </c>
      <c r="F68" s="193">
        <v>15000</v>
      </c>
      <c r="G68" s="45"/>
      <c r="H68" s="18">
        <f t="shared" si="0"/>
        <v>330133.55999999965</v>
      </c>
    </row>
    <row r="69" spans="1:8" ht="15.75">
      <c r="A69" s="11"/>
      <c r="B69" s="12"/>
      <c r="C69" s="13"/>
      <c r="D69" s="27" t="s">
        <v>20</v>
      </c>
      <c r="E69" s="36" t="s">
        <v>47</v>
      </c>
      <c r="F69" s="193">
        <v>40000</v>
      </c>
      <c r="G69" s="45"/>
      <c r="H69" s="18">
        <f t="shared" si="0"/>
        <v>370133.55999999965</v>
      </c>
    </row>
    <row r="70" spans="1:8" ht="15.75">
      <c r="A70" s="11"/>
      <c r="B70" s="12"/>
      <c r="C70" s="13"/>
      <c r="D70" s="27" t="s">
        <v>20</v>
      </c>
      <c r="E70" s="36" t="s">
        <v>47</v>
      </c>
      <c r="F70" s="193">
        <v>15000</v>
      </c>
      <c r="G70" s="45"/>
      <c r="H70" s="18">
        <f t="shared" si="0"/>
        <v>385133.55999999965</v>
      </c>
    </row>
    <row r="71" spans="1:8" ht="15.75">
      <c r="A71" s="11"/>
      <c r="B71" s="12"/>
      <c r="C71" s="13"/>
      <c r="D71" s="27" t="s">
        <v>20</v>
      </c>
      <c r="E71" s="36" t="s">
        <v>48</v>
      </c>
      <c r="F71" s="193">
        <v>140000</v>
      </c>
      <c r="G71" s="45"/>
      <c r="H71" s="18">
        <f t="shared" si="0"/>
        <v>525133.55999999959</v>
      </c>
    </row>
    <row r="72" spans="1:8" ht="15.75">
      <c r="A72" s="11"/>
      <c r="B72" s="12"/>
      <c r="C72" s="13"/>
      <c r="D72" s="27" t="s">
        <v>20</v>
      </c>
      <c r="E72" s="36" t="s">
        <v>43</v>
      </c>
      <c r="F72" s="193">
        <v>50870</v>
      </c>
      <c r="G72" s="45"/>
      <c r="H72" s="18">
        <f t="shared" si="0"/>
        <v>576003.55999999959</v>
      </c>
    </row>
    <row r="73" spans="1:8" ht="15.75">
      <c r="A73" s="11"/>
      <c r="B73" s="12"/>
      <c r="C73" s="13"/>
      <c r="D73" s="27" t="s">
        <v>20</v>
      </c>
      <c r="E73" s="36" t="s">
        <v>49</v>
      </c>
      <c r="F73" s="193">
        <v>19604.5</v>
      </c>
      <c r="G73" s="45"/>
      <c r="H73" s="18">
        <f t="shared" si="0"/>
        <v>595608.05999999959</v>
      </c>
    </row>
    <row r="74" spans="1:8" ht="24.75">
      <c r="A74" s="11"/>
      <c r="B74" s="12">
        <v>40611</v>
      </c>
      <c r="C74" s="13">
        <v>3664</v>
      </c>
      <c r="D74" s="27" t="s">
        <v>230</v>
      </c>
      <c r="E74" s="26" t="s">
        <v>231</v>
      </c>
      <c r="F74" s="17"/>
      <c r="G74" s="15">
        <v>587868.86</v>
      </c>
      <c r="H74" s="18">
        <f t="shared" si="0"/>
        <v>7739.1999999996042</v>
      </c>
    </row>
    <row r="75" spans="1:8" ht="15.75">
      <c r="A75" s="11"/>
      <c r="B75" s="12">
        <v>40612</v>
      </c>
      <c r="C75" s="13"/>
      <c r="D75" s="27" t="s">
        <v>20</v>
      </c>
      <c r="E75" s="36" t="s">
        <v>48</v>
      </c>
      <c r="F75" s="193">
        <v>42662</v>
      </c>
      <c r="G75" s="45"/>
      <c r="H75" s="18">
        <f t="shared" si="0"/>
        <v>50401.199999999604</v>
      </c>
    </row>
    <row r="76" spans="1:8" ht="15.75">
      <c r="A76" s="11"/>
      <c r="B76" s="12"/>
      <c r="C76" s="13"/>
      <c r="D76" s="27" t="s">
        <v>20</v>
      </c>
      <c r="E76" s="36" t="s">
        <v>50</v>
      </c>
      <c r="F76" s="193">
        <v>35000</v>
      </c>
      <c r="G76" s="45"/>
      <c r="H76" s="18">
        <f t="shared" si="0"/>
        <v>85401.199999999604</v>
      </c>
    </row>
    <row r="77" spans="1:8" ht="15.75">
      <c r="A77" s="11"/>
      <c r="B77" s="12"/>
      <c r="C77" s="13"/>
      <c r="D77" s="27" t="s">
        <v>20</v>
      </c>
      <c r="E77" s="36" t="s">
        <v>51</v>
      </c>
      <c r="F77" s="193">
        <v>60000</v>
      </c>
      <c r="G77" s="45"/>
      <c r="H77" s="18">
        <f t="shared" si="0"/>
        <v>145401.1999999996</v>
      </c>
    </row>
    <row r="78" spans="1:8" ht="15.75">
      <c r="A78" s="11"/>
      <c r="B78" s="12"/>
      <c r="C78" s="13"/>
      <c r="D78" s="27" t="s">
        <v>20</v>
      </c>
      <c r="E78" s="36" t="s">
        <v>52</v>
      </c>
      <c r="F78" s="193">
        <v>105000</v>
      </c>
      <c r="G78" s="45"/>
      <c r="H78" s="18">
        <f t="shared" si="0"/>
        <v>250401.1999999996</v>
      </c>
    </row>
    <row r="79" spans="1:8" ht="15.75">
      <c r="A79" s="11"/>
      <c r="B79" s="12"/>
      <c r="C79" s="13"/>
      <c r="D79" s="27" t="s">
        <v>20</v>
      </c>
      <c r="E79" s="36" t="s">
        <v>52</v>
      </c>
      <c r="F79" s="193">
        <v>95000</v>
      </c>
      <c r="G79" s="45"/>
      <c r="H79" s="18">
        <f t="shared" si="0"/>
        <v>345401.1999999996</v>
      </c>
    </row>
    <row r="80" spans="1:8" ht="15.75">
      <c r="A80" s="11"/>
      <c r="B80" s="12"/>
      <c r="C80" s="13"/>
      <c r="D80" s="27" t="s">
        <v>20</v>
      </c>
      <c r="E80" s="36" t="s">
        <v>51</v>
      </c>
      <c r="F80" s="193">
        <v>60000</v>
      </c>
      <c r="G80" s="45"/>
      <c r="H80" s="18">
        <f t="shared" si="0"/>
        <v>405401.1999999996</v>
      </c>
    </row>
    <row r="81" spans="1:8" ht="15.75">
      <c r="A81" s="11"/>
      <c r="B81" s="12"/>
      <c r="C81" s="13"/>
      <c r="D81" s="27" t="s">
        <v>20</v>
      </c>
      <c r="E81" s="36" t="s">
        <v>53</v>
      </c>
      <c r="F81" s="193">
        <v>16100</v>
      </c>
      <c r="G81" s="45"/>
      <c r="H81" s="18">
        <f t="shared" si="0"/>
        <v>421501.1999999996</v>
      </c>
    </row>
    <row r="82" spans="1:8" ht="15.75">
      <c r="A82" s="11"/>
      <c r="B82" s="12"/>
      <c r="C82" s="13"/>
      <c r="D82" s="27" t="s">
        <v>20</v>
      </c>
      <c r="E82" s="36" t="s">
        <v>54</v>
      </c>
      <c r="F82" s="193">
        <v>9020</v>
      </c>
      <c r="G82" s="45"/>
      <c r="H82" s="18">
        <f t="shared" si="0"/>
        <v>430521.1999999996</v>
      </c>
    </row>
    <row r="83" spans="1:8" ht="15.75">
      <c r="A83" s="11"/>
      <c r="B83" s="12">
        <v>40613</v>
      </c>
      <c r="C83" s="13"/>
      <c r="D83" s="27" t="s">
        <v>20</v>
      </c>
      <c r="E83" s="55" t="s">
        <v>55</v>
      </c>
      <c r="F83" s="193">
        <v>2640</v>
      </c>
      <c r="G83" s="45"/>
      <c r="H83" s="18">
        <f t="shared" si="0"/>
        <v>433161.1999999996</v>
      </c>
    </row>
    <row r="84" spans="1:8" ht="15.75">
      <c r="A84" s="11"/>
      <c r="B84" s="12"/>
      <c r="C84" s="13"/>
      <c r="D84" s="27" t="s">
        <v>20</v>
      </c>
      <c r="E84" s="55" t="s">
        <v>56</v>
      </c>
      <c r="F84" s="193">
        <v>24201</v>
      </c>
      <c r="G84" s="45"/>
      <c r="H84" s="18">
        <f t="shared" ref="H84:H147" si="1">H83+F84-G84</f>
        <v>457362.1999999996</v>
      </c>
    </row>
    <row r="85" spans="1:8" ht="15.75">
      <c r="A85" s="11"/>
      <c r="B85" s="12"/>
      <c r="C85" s="13"/>
      <c r="D85" s="27" t="s">
        <v>20</v>
      </c>
      <c r="E85" s="55" t="s">
        <v>57</v>
      </c>
      <c r="F85" s="193">
        <v>20000</v>
      </c>
      <c r="G85" s="45"/>
      <c r="H85" s="18">
        <f t="shared" si="1"/>
        <v>477362.1999999996</v>
      </c>
    </row>
    <row r="86" spans="1:8" ht="15.75">
      <c r="A86" s="11"/>
      <c r="B86" s="12"/>
      <c r="C86" s="13"/>
      <c r="D86" s="27" t="s">
        <v>20</v>
      </c>
      <c r="E86" s="55" t="s">
        <v>58</v>
      </c>
      <c r="F86" s="193">
        <v>32662</v>
      </c>
      <c r="G86" s="45"/>
      <c r="H86" s="18">
        <f t="shared" si="1"/>
        <v>510024.1999999996</v>
      </c>
    </row>
    <row r="87" spans="1:8" ht="15.75">
      <c r="A87" s="11"/>
      <c r="B87" s="12"/>
      <c r="C87" s="13"/>
      <c r="D87" s="27" t="s">
        <v>20</v>
      </c>
      <c r="E87" s="55" t="s">
        <v>52</v>
      </c>
      <c r="F87" s="193">
        <v>176.5</v>
      </c>
      <c r="G87" s="45"/>
      <c r="H87" s="18">
        <f t="shared" si="1"/>
        <v>510200.6999999996</v>
      </c>
    </row>
    <row r="88" spans="1:8" ht="15.75">
      <c r="A88" s="11"/>
      <c r="B88" s="12"/>
      <c r="C88" s="13"/>
      <c r="D88" s="27" t="s">
        <v>20</v>
      </c>
      <c r="E88" s="55" t="s">
        <v>59</v>
      </c>
      <c r="F88" s="193">
        <v>60000</v>
      </c>
      <c r="G88" s="45"/>
      <c r="H88" s="18">
        <f t="shared" si="1"/>
        <v>570200.6999999996</v>
      </c>
    </row>
    <row r="89" spans="1:8" ht="15.75">
      <c r="A89" s="11"/>
      <c r="B89" s="12"/>
      <c r="C89" s="13"/>
      <c r="D89" s="27" t="s">
        <v>20</v>
      </c>
      <c r="E89" s="55" t="s">
        <v>60</v>
      </c>
      <c r="F89" s="193">
        <v>85000</v>
      </c>
      <c r="G89" s="45"/>
      <c r="H89" s="18">
        <f t="shared" si="1"/>
        <v>655200.6999999996</v>
      </c>
    </row>
    <row r="90" spans="1:8" ht="15.75">
      <c r="A90" s="11"/>
      <c r="B90" s="12"/>
      <c r="C90" s="13"/>
      <c r="D90" s="27" t="s">
        <v>20</v>
      </c>
      <c r="E90" s="55" t="s">
        <v>60</v>
      </c>
      <c r="F90" s="193">
        <v>10000</v>
      </c>
      <c r="G90" s="45"/>
      <c r="H90" s="18">
        <f t="shared" si="1"/>
        <v>665200.6999999996</v>
      </c>
    </row>
    <row r="91" spans="1:8" ht="15.75">
      <c r="A91" s="11"/>
      <c r="B91" s="12"/>
      <c r="C91" s="13"/>
      <c r="D91" s="27" t="s">
        <v>20</v>
      </c>
      <c r="E91" s="55" t="s">
        <v>60</v>
      </c>
      <c r="F91" s="193">
        <v>35000</v>
      </c>
      <c r="G91" s="45"/>
      <c r="H91" s="18">
        <f t="shared" si="1"/>
        <v>700200.6999999996</v>
      </c>
    </row>
    <row r="92" spans="1:8" ht="15.75">
      <c r="A92" s="11"/>
      <c r="B92" s="12"/>
      <c r="C92" s="13"/>
      <c r="D92" s="27" t="s">
        <v>20</v>
      </c>
      <c r="E92" s="55" t="s">
        <v>59</v>
      </c>
      <c r="F92" s="193">
        <v>40000</v>
      </c>
      <c r="G92" s="45"/>
      <c r="H92" s="18">
        <f t="shared" si="1"/>
        <v>740200.6999999996</v>
      </c>
    </row>
    <row r="93" spans="1:8" ht="15.75">
      <c r="A93" s="11"/>
      <c r="B93" s="12"/>
      <c r="C93" s="13"/>
      <c r="D93" s="27" t="s">
        <v>20</v>
      </c>
      <c r="E93" s="55" t="s">
        <v>61</v>
      </c>
      <c r="F93" s="193">
        <v>28664.5</v>
      </c>
      <c r="G93" s="45"/>
      <c r="H93" s="18">
        <f t="shared" si="1"/>
        <v>768865.1999999996</v>
      </c>
    </row>
    <row r="94" spans="1:8" ht="15.75">
      <c r="A94" s="11"/>
      <c r="B94" s="12"/>
      <c r="C94" s="13"/>
      <c r="D94" s="65" t="s">
        <v>77</v>
      </c>
      <c r="E94" s="154" t="s">
        <v>194</v>
      </c>
      <c r="F94" s="152">
        <v>12000</v>
      </c>
      <c r="G94" s="45"/>
      <c r="H94" s="18">
        <f t="shared" si="1"/>
        <v>780865.1999999996</v>
      </c>
    </row>
    <row r="95" spans="1:8" ht="24.75">
      <c r="A95" s="11"/>
      <c r="B95" s="12">
        <v>40613</v>
      </c>
      <c r="C95" s="20">
        <v>3665</v>
      </c>
      <c r="D95" s="27" t="s">
        <v>222</v>
      </c>
      <c r="E95" s="24" t="s">
        <v>232</v>
      </c>
      <c r="F95" s="25"/>
      <c r="G95" s="15">
        <v>302399.45</v>
      </c>
      <c r="H95" s="18">
        <f t="shared" si="1"/>
        <v>478465.74999999959</v>
      </c>
    </row>
    <row r="96" spans="1:8" ht="26.25">
      <c r="A96" s="11"/>
      <c r="B96" s="12"/>
      <c r="C96" s="13">
        <v>3666</v>
      </c>
      <c r="D96" s="27" t="s">
        <v>211</v>
      </c>
      <c r="E96" s="30" t="s">
        <v>233</v>
      </c>
      <c r="F96" s="25"/>
      <c r="G96" s="15">
        <v>455316.84</v>
      </c>
      <c r="H96" s="18">
        <f t="shared" si="1"/>
        <v>23148.909999999567</v>
      </c>
    </row>
    <row r="97" spans="1:8" ht="15.75">
      <c r="A97" s="11"/>
      <c r="B97" s="12">
        <v>40616</v>
      </c>
      <c r="C97" s="20"/>
      <c r="D97" s="27" t="s">
        <v>23</v>
      </c>
      <c r="E97" s="36" t="s">
        <v>65</v>
      </c>
      <c r="F97" s="193">
        <v>39000</v>
      </c>
      <c r="G97" s="45"/>
      <c r="H97" s="18">
        <f t="shared" si="1"/>
        <v>62148.909999999567</v>
      </c>
    </row>
    <row r="98" spans="1:8" ht="15.75">
      <c r="A98" s="11"/>
      <c r="B98" s="12"/>
      <c r="C98" s="39"/>
      <c r="D98" s="27" t="s">
        <v>23</v>
      </c>
      <c r="E98" s="36" t="s">
        <v>66</v>
      </c>
      <c r="F98" s="193">
        <v>60000</v>
      </c>
      <c r="G98" s="45"/>
      <c r="H98" s="18">
        <f t="shared" si="1"/>
        <v>122148.90999999957</v>
      </c>
    </row>
    <row r="99" spans="1:8" ht="15.75">
      <c r="A99" s="11"/>
      <c r="B99" s="12"/>
      <c r="C99" s="40"/>
      <c r="D99" s="27" t="s">
        <v>23</v>
      </c>
      <c r="E99" s="36" t="s">
        <v>67</v>
      </c>
      <c r="F99" s="193">
        <v>170000</v>
      </c>
      <c r="G99" s="45"/>
      <c r="H99" s="18">
        <f t="shared" si="1"/>
        <v>292148.90999999957</v>
      </c>
    </row>
    <row r="100" spans="1:8" ht="15.75">
      <c r="A100" s="11"/>
      <c r="B100" s="12"/>
      <c r="C100" s="13"/>
      <c r="D100" s="27" t="s">
        <v>23</v>
      </c>
      <c r="E100" s="36" t="s">
        <v>67</v>
      </c>
      <c r="F100" s="193">
        <v>25000</v>
      </c>
      <c r="G100" s="45"/>
      <c r="H100" s="18">
        <f t="shared" si="1"/>
        <v>317148.90999999957</v>
      </c>
    </row>
    <row r="101" spans="1:8" ht="15.75">
      <c r="A101" s="11"/>
      <c r="B101" s="12"/>
      <c r="C101" s="20"/>
      <c r="D101" s="27" t="s">
        <v>23</v>
      </c>
      <c r="E101" s="36" t="s">
        <v>68</v>
      </c>
      <c r="F101" s="193">
        <v>42800</v>
      </c>
      <c r="G101" s="45"/>
      <c r="H101" s="18">
        <f t="shared" si="1"/>
        <v>359948.90999999957</v>
      </c>
    </row>
    <row r="102" spans="1:8" ht="15.75">
      <c r="A102" s="11"/>
      <c r="B102" s="12"/>
      <c r="C102" s="13"/>
      <c r="D102" s="27" t="s">
        <v>23</v>
      </c>
      <c r="E102" s="36" t="s">
        <v>68</v>
      </c>
      <c r="F102" s="193">
        <v>34705</v>
      </c>
      <c r="G102" s="45"/>
      <c r="H102" s="18">
        <f t="shared" si="1"/>
        <v>394653.90999999957</v>
      </c>
    </row>
    <row r="103" spans="1:8" ht="30">
      <c r="A103" s="11"/>
      <c r="B103" s="12"/>
      <c r="C103" s="20"/>
      <c r="D103" s="27" t="s">
        <v>23</v>
      </c>
      <c r="E103" s="36" t="s">
        <v>75</v>
      </c>
      <c r="F103" s="193">
        <v>146358.1</v>
      </c>
      <c r="G103" s="45"/>
      <c r="H103" s="18">
        <f t="shared" si="1"/>
        <v>541012.00999999954</v>
      </c>
    </row>
    <row r="104" spans="1:8" ht="15.75">
      <c r="A104" s="11"/>
      <c r="B104" s="12"/>
      <c r="C104" s="13"/>
      <c r="D104" s="27" t="s">
        <v>23</v>
      </c>
      <c r="E104" s="177" t="s">
        <v>76</v>
      </c>
      <c r="F104" s="193">
        <v>32715</v>
      </c>
      <c r="G104" s="45"/>
      <c r="H104" s="18">
        <f t="shared" si="1"/>
        <v>573727.00999999954</v>
      </c>
    </row>
    <row r="105" spans="1:8" ht="15.75">
      <c r="A105" s="11"/>
      <c r="B105" s="12"/>
      <c r="C105" s="13"/>
      <c r="D105" s="27" t="s">
        <v>77</v>
      </c>
      <c r="E105" s="29" t="s">
        <v>78</v>
      </c>
      <c r="F105" s="193">
        <v>4520</v>
      </c>
      <c r="G105" s="45"/>
      <c r="H105" s="18">
        <f t="shared" si="1"/>
        <v>578247.00999999954</v>
      </c>
    </row>
    <row r="106" spans="1:8" ht="36.75">
      <c r="A106" s="11"/>
      <c r="B106" s="12">
        <v>40616</v>
      </c>
      <c r="C106" s="20">
        <v>3667</v>
      </c>
      <c r="D106" s="27" t="s">
        <v>230</v>
      </c>
      <c r="E106" s="26" t="s">
        <v>234</v>
      </c>
      <c r="F106" s="17"/>
      <c r="G106" s="15">
        <v>564497.56999999995</v>
      </c>
      <c r="H106" s="18">
        <f t="shared" si="1"/>
        <v>13749.439999999595</v>
      </c>
    </row>
    <row r="107" spans="1:8" ht="15.75">
      <c r="A107" s="11"/>
      <c r="B107" s="12"/>
      <c r="C107" s="13">
        <v>3668</v>
      </c>
      <c r="D107" s="31" t="s">
        <v>235</v>
      </c>
      <c r="E107" s="26" t="s">
        <v>219</v>
      </c>
      <c r="F107" s="17"/>
      <c r="G107" s="15">
        <v>1800.9</v>
      </c>
      <c r="H107" s="18">
        <f t="shared" si="1"/>
        <v>11948.539999999595</v>
      </c>
    </row>
    <row r="108" spans="1:8" ht="15.75">
      <c r="A108" s="11"/>
      <c r="B108" s="12">
        <v>40617</v>
      </c>
      <c r="C108" s="20"/>
      <c r="D108" s="27" t="s">
        <v>23</v>
      </c>
      <c r="E108" s="29" t="s">
        <v>79</v>
      </c>
      <c r="F108" s="193">
        <v>35000</v>
      </c>
      <c r="G108" s="45"/>
      <c r="H108" s="18">
        <f t="shared" si="1"/>
        <v>46948.539999999593</v>
      </c>
    </row>
    <row r="109" spans="1:8" ht="15.75">
      <c r="A109" s="11"/>
      <c r="B109" s="12"/>
      <c r="C109" s="13"/>
      <c r="D109" s="27" t="s">
        <v>23</v>
      </c>
      <c r="E109" s="29" t="s">
        <v>80</v>
      </c>
      <c r="F109" s="193">
        <v>50000</v>
      </c>
      <c r="G109" s="45"/>
      <c r="H109" s="18">
        <f t="shared" si="1"/>
        <v>96948.539999999601</v>
      </c>
    </row>
    <row r="110" spans="1:8" ht="15.75">
      <c r="A110" s="11"/>
      <c r="B110" s="12"/>
      <c r="C110" s="20"/>
      <c r="D110" s="27" t="s">
        <v>23</v>
      </c>
      <c r="E110" s="29" t="s">
        <v>80</v>
      </c>
      <c r="F110" s="193">
        <v>40000</v>
      </c>
      <c r="G110" s="45"/>
      <c r="H110" s="18">
        <f t="shared" si="1"/>
        <v>136948.5399999996</v>
      </c>
    </row>
    <row r="111" spans="1:8" ht="15.75">
      <c r="A111" s="11"/>
      <c r="B111" s="12"/>
      <c r="C111" s="13"/>
      <c r="D111" s="27" t="s">
        <v>23</v>
      </c>
      <c r="E111" s="29" t="s">
        <v>81</v>
      </c>
      <c r="F111" s="193">
        <v>95000</v>
      </c>
      <c r="G111" s="45"/>
      <c r="H111" s="18">
        <f t="shared" si="1"/>
        <v>231948.5399999996</v>
      </c>
    </row>
    <row r="112" spans="1:8" ht="15.75">
      <c r="A112" s="11"/>
      <c r="B112" s="12">
        <v>40617</v>
      </c>
      <c r="C112" s="20">
        <v>3669</v>
      </c>
      <c r="D112" s="27" t="s">
        <v>236</v>
      </c>
      <c r="E112" s="26" t="s">
        <v>219</v>
      </c>
      <c r="F112" s="17"/>
      <c r="G112" s="15">
        <v>1951.29</v>
      </c>
      <c r="H112" s="18">
        <f t="shared" si="1"/>
        <v>229997.24999999959</v>
      </c>
    </row>
    <row r="113" spans="1:8" ht="15.75">
      <c r="A113" s="11"/>
      <c r="B113" s="12">
        <v>40618</v>
      </c>
      <c r="C113" s="20"/>
      <c r="D113" s="27" t="s">
        <v>23</v>
      </c>
      <c r="E113" s="29" t="s">
        <v>82</v>
      </c>
      <c r="F113" s="193">
        <v>83000</v>
      </c>
      <c r="G113" s="45"/>
      <c r="H113" s="18">
        <f t="shared" si="1"/>
        <v>312997.24999999959</v>
      </c>
    </row>
    <row r="114" spans="1:8" ht="15.75">
      <c r="A114" s="11"/>
      <c r="B114" s="12"/>
      <c r="C114" s="13"/>
      <c r="D114" s="27" t="s">
        <v>23</v>
      </c>
      <c r="E114" s="29" t="s">
        <v>83</v>
      </c>
      <c r="F114" s="193">
        <v>40000</v>
      </c>
      <c r="G114" s="45"/>
      <c r="H114" s="18">
        <f t="shared" si="1"/>
        <v>352997.24999999959</v>
      </c>
    </row>
    <row r="115" spans="1:8" ht="15.75">
      <c r="A115" s="11"/>
      <c r="B115" s="12"/>
      <c r="C115" s="20"/>
      <c r="D115" s="27" t="s">
        <v>23</v>
      </c>
      <c r="E115" s="29" t="s">
        <v>84</v>
      </c>
      <c r="F115" s="193">
        <v>80000</v>
      </c>
      <c r="G115" s="45"/>
      <c r="H115" s="18">
        <f t="shared" si="1"/>
        <v>432997.24999999959</v>
      </c>
    </row>
    <row r="116" spans="1:8" ht="15.75">
      <c r="A116" s="11"/>
      <c r="B116" s="12"/>
      <c r="C116" s="13"/>
      <c r="D116" s="27" t="s">
        <v>23</v>
      </c>
      <c r="E116" s="29" t="s">
        <v>83</v>
      </c>
      <c r="F116" s="193">
        <v>40000</v>
      </c>
      <c r="G116" s="45"/>
      <c r="H116" s="18">
        <f t="shared" si="1"/>
        <v>472997.24999999959</v>
      </c>
    </row>
    <row r="117" spans="1:8" ht="15.75">
      <c r="A117" s="11"/>
      <c r="B117" s="12"/>
      <c r="C117" s="20"/>
      <c r="D117" s="27" t="s">
        <v>23</v>
      </c>
      <c r="E117" s="29" t="s">
        <v>85</v>
      </c>
      <c r="F117" s="193">
        <v>200000</v>
      </c>
      <c r="G117" s="45"/>
      <c r="H117" s="18">
        <f t="shared" si="1"/>
        <v>672997.24999999953</v>
      </c>
    </row>
    <row r="118" spans="1:8" ht="15.75">
      <c r="A118" s="11"/>
      <c r="B118" s="12"/>
      <c r="C118" s="13"/>
      <c r="D118" s="27" t="s">
        <v>23</v>
      </c>
      <c r="E118" s="29" t="s">
        <v>85</v>
      </c>
      <c r="F118" s="193">
        <v>200000</v>
      </c>
      <c r="G118" s="45"/>
      <c r="H118" s="18">
        <f t="shared" si="1"/>
        <v>872997.24999999953</v>
      </c>
    </row>
    <row r="119" spans="1:8" ht="15.75">
      <c r="A119" s="11"/>
      <c r="B119" s="12"/>
      <c r="C119" s="20"/>
      <c r="D119" s="27" t="s">
        <v>23</v>
      </c>
      <c r="E119" s="29" t="s">
        <v>84</v>
      </c>
      <c r="F119" s="193">
        <v>50000</v>
      </c>
      <c r="G119" s="45"/>
      <c r="H119" s="18">
        <f t="shared" si="1"/>
        <v>922997.24999999953</v>
      </c>
    </row>
    <row r="120" spans="1:8" ht="15.75">
      <c r="A120" s="11"/>
      <c r="B120" s="12"/>
      <c r="C120" s="13"/>
      <c r="D120" s="27" t="s">
        <v>23</v>
      </c>
      <c r="E120" s="29" t="s">
        <v>81</v>
      </c>
      <c r="F120" s="193">
        <v>59013.1</v>
      </c>
      <c r="G120" s="45"/>
      <c r="H120" s="18">
        <f t="shared" si="1"/>
        <v>982010.34999999951</v>
      </c>
    </row>
    <row r="121" spans="1:8" ht="15.75">
      <c r="A121" s="11"/>
      <c r="B121" s="12"/>
      <c r="C121" s="20"/>
      <c r="D121" s="27" t="s">
        <v>23</v>
      </c>
      <c r="E121" s="29" t="s">
        <v>86</v>
      </c>
      <c r="F121" s="193">
        <v>21350</v>
      </c>
      <c r="G121" s="45"/>
      <c r="H121" s="18">
        <f t="shared" si="1"/>
        <v>1003360.3499999995</v>
      </c>
    </row>
    <row r="122" spans="1:8" ht="15.75">
      <c r="A122" s="11"/>
      <c r="B122" s="12"/>
      <c r="C122" s="13"/>
      <c r="D122" s="27" t="s">
        <v>23</v>
      </c>
      <c r="E122" s="29" t="s">
        <v>87</v>
      </c>
      <c r="F122" s="193">
        <v>34639</v>
      </c>
      <c r="G122" s="45"/>
      <c r="H122" s="18">
        <f t="shared" si="1"/>
        <v>1037999.3499999995</v>
      </c>
    </row>
    <row r="123" spans="1:8" ht="24.75">
      <c r="A123" s="11"/>
      <c r="B123" s="12">
        <v>40618</v>
      </c>
      <c r="C123" s="13">
        <v>3670</v>
      </c>
      <c r="D123" s="27" t="s">
        <v>211</v>
      </c>
      <c r="E123" s="26" t="s">
        <v>237</v>
      </c>
      <c r="F123" s="17"/>
      <c r="G123" s="15">
        <v>548384.88</v>
      </c>
      <c r="H123" s="18">
        <f t="shared" si="1"/>
        <v>489614.46999999951</v>
      </c>
    </row>
    <row r="124" spans="1:8" ht="24.75">
      <c r="A124" s="11"/>
      <c r="B124" s="12"/>
      <c r="C124" s="20">
        <v>3671</v>
      </c>
      <c r="D124" s="27" t="s">
        <v>211</v>
      </c>
      <c r="E124" s="26" t="s">
        <v>238</v>
      </c>
      <c r="F124" s="17"/>
      <c r="G124" s="15">
        <v>459160.04</v>
      </c>
      <c r="H124" s="18">
        <f t="shared" si="1"/>
        <v>30454.429999999527</v>
      </c>
    </row>
    <row r="125" spans="1:8" ht="15.75">
      <c r="A125" s="11"/>
      <c r="B125" s="12">
        <v>40619</v>
      </c>
      <c r="C125" s="20"/>
      <c r="D125" s="27" t="s">
        <v>23</v>
      </c>
      <c r="E125" s="29" t="s">
        <v>88</v>
      </c>
      <c r="F125" s="193">
        <v>24850</v>
      </c>
      <c r="G125" s="45"/>
      <c r="H125" s="18">
        <f t="shared" si="1"/>
        <v>55304.429999999527</v>
      </c>
    </row>
    <row r="126" spans="1:8" ht="15.75">
      <c r="A126" s="11"/>
      <c r="B126" s="12"/>
      <c r="C126" s="13"/>
      <c r="D126" s="27" t="s">
        <v>23</v>
      </c>
      <c r="E126" s="29" t="s">
        <v>95</v>
      </c>
      <c r="F126" s="193">
        <v>20643</v>
      </c>
      <c r="G126" s="45"/>
      <c r="H126" s="18">
        <f t="shared" si="1"/>
        <v>75947.429999999527</v>
      </c>
    </row>
    <row r="127" spans="1:8" ht="15.75">
      <c r="A127" s="11"/>
      <c r="B127" s="12"/>
      <c r="C127" s="13"/>
      <c r="D127" s="27" t="s">
        <v>23</v>
      </c>
      <c r="E127" s="29" t="s">
        <v>89</v>
      </c>
      <c r="F127" s="193">
        <v>35000</v>
      </c>
      <c r="G127" s="45"/>
      <c r="H127" s="18">
        <f t="shared" si="1"/>
        <v>110947.42999999953</v>
      </c>
    </row>
    <row r="128" spans="1:8" ht="15.75">
      <c r="A128" s="11"/>
      <c r="B128" s="12"/>
      <c r="C128" s="20"/>
      <c r="D128" s="27" t="s">
        <v>23</v>
      </c>
      <c r="E128" s="29" t="s">
        <v>90</v>
      </c>
      <c r="F128" s="193">
        <v>250000</v>
      </c>
      <c r="G128" s="45"/>
      <c r="H128" s="18">
        <f t="shared" si="1"/>
        <v>360947.42999999953</v>
      </c>
    </row>
    <row r="129" spans="1:8" ht="15.75">
      <c r="A129" s="11"/>
      <c r="B129" s="12"/>
      <c r="C129" s="13"/>
      <c r="D129" s="27" t="s">
        <v>23</v>
      </c>
      <c r="E129" s="29" t="s">
        <v>89</v>
      </c>
      <c r="F129" s="193">
        <v>60000</v>
      </c>
      <c r="G129" s="45"/>
      <c r="H129" s="18">
        <f t="shared" si="1"/>
        <v>420947.42999999953</v>
      </c>
    </row>
    <row r="130" spans="1:8" ht="15.75">
      <c r="A130" s="11"/>
      <c r="B130" s="12"/>
      <c r="C130" s="20"/>
      <c r="D130" s="27" t="s">
        <v>23</v>
      </c>
      <c r="E130" s="29" t="s">
        <v>91</v>
      </c>
      <c r="F130" s="193">
        <v>21739</v>
      </c>
      <c r="G130" s="45"/>
      <c r="H130" s="18">
        <f t="shared" si="1"/>
        <v>442686.42999999953</v>
      </c>
    </row>
    <row r="131" spans="1:8" ht="15.75">
      <c r="A131" s="11"/>
      <c r="B131" s="12"/>
      <c r="C131" s="13"/>
      <c r="D131" s="27" t="s">
        <v>23</v>
      </c>
      <c r="E131" s="29" t="s">
        <v>92</v>
      </c>
      <c r="F131" s="193">
        <v>250000</v>
      </c>
      <c r="G131" s="45"/>
      <c r="H131" s="18">
        <f t="shared" si="1"/>
        <v>692686.42999999947</v>
      </c>
    </row>
    <row r="132" spans="1:8" ht="15.75">
      <c r="A132" s="11"/>
      <c r="B132" s="12"/>
      <c r="C132" s="20"/>
      <c r="D132" s="27" t="s">
        <v>23</v>
      </c>
      <c r="E132" s="29" t="s">
        <v>92</v>
      </c>
      <c r="F132" s="193">
        <v>250000</v>
      </c>
      <c r="G132" s="45"/>
      <c r="H132" s="18">
        <f t="shared" si="1"/>
        <v>942686.42999999947</v>
      </c>
    </row>
    <row r="133" spans="1:8" ht="15.75">
      <c r="A133" s="11"/>
      <c r="B133" s="12">
        <v>40619</v>
      </c>
      <c r="C133" s="13">
        <v>3672</v>
      </c>
      <c r="D133" s="199" t="s">
        <v>239</v>
      </c>
      <c r="E133" s="26" t="s">
        <v>240</v>
      </c>
      <c r="F133" s="17"/>
      <c r="G133" s="15">
        <v>1172</v>
      </c>
      <c r="H133" s="18">
        <f t="shared" si="1"/>
        <v>941514.42999999947</v>
      </c>
    </row>
    <row r="134" spans="1:8" ht="15.75">
      <c r="A134" s="11"/>
      <c r="B134" s="32"/>
      <c r="C134" s="20">
        <v>3673</v>
      </c>
      <c r="D134" s="199" t="s">
        <v>239</v>
      </c>
      <c r="E134" s="24" t="s">
        <v>241</v>
      </c>
      <c r="F134" s="33"/>
      <c r="G134" s="15">
        <v>1584</v>
      </c>
      <c r="H134" s="18">
        <f t="shared" si="1"/>
        <v>939930.42999999947</v>
      </c>
    </row>
    <row r="135" spans="1:8" ht="15.75">
      <c r="A135" s="11"/>
      <c r="B135" s="32"/>
      <c r="C135" s="13">
        <v>3674</v>
      </c>
      <c r="D135" s="199" t="s">
        <v>239</v>
      </c>
      <c r="E135" s="24" t="s">
        <v>242</v>
      </c>
      <c r="F135" s="33"/>
      <c r="G135" s="15">
        <v>1797</v>
      </c>
      <c r="H135" s="18">
        <f t="shared" si="1"/>
        <v>938133.42999999947</v>
      </c>
    </row>
    <row r="136" spans="1:8" ht="15.75">
      <c r="A136" s="11"/>
      <c r="B136" s="34"/>
      <c r="C136" s="20">
        <v>3675</v>
      </c>
      <c r="D136" s="199" t="s">
        <v>239</v>
      </c>
      <c r="E136" s="24" t="s">
        <v>243</v>
      </c>
      <c r="F136" s="33"/>
      <c r="G136" s="15">
        <v>1102</v>
      </c>
      <c r="H136" s="18">
        <f t="shared" si="1"/>
        <v>937031.42999999947</v>
      </c>
    </row>
    <row r="137" spans="1:8" ht="24.75">
      <c r="A137" s="11"/>
      <c r="B137" s="32"/>
      <c r="C137" s="13">
        <v>3676</v>
      </c>
      <c r="D137" s="199" t="s">
        <v>244</v>
      </c>
      <c r="E137" s="24" t="s">
        <v>245</v>
      </c>
      <c r="F137" s="33"/>
      <c r="G137" s="15">
        <v>6054.83</v>
      </c>
      <c r="H137" s="18">
        <f t="shared" si="1"/>
        <v>930976.59999999951</v>
      </c>
    </row>
    <row r="138" spans="1:8" ht="24.75">
      <c r="A138" s="11"/>
      <c r="B138" s="32"/>
      <c r="C138" s="20">
        <v>3677</v>
      </c>
      <c r="D138" s="27" t="s">
        <v>222</v>
      </c>
      <c r="E138" s="24" t="s">
        <v>246</v>
      </c>
      <c r="F138" s="33"/>
      <c r="G138" s="15">
        <v>346620</v>
      </c>
      <c r="H138" s="18">
        <f t="shared" si="1"/>
        <v>584356.59999999951</v>
      </c>
    </row>
    <row r="139" spans="1:8" ht="24.75">
      <c r="A139" s="11"/>
      <c r="B139" s="32"/>
      <c r="C139" s="13">
        <v>3678</v>
      </c>
      <c r="D139" s="27" t="s">
        <v>211</v>
      </c>
      <c r="E139" s="24" t="s">
        <v>247</v>
      </c>
      <c r="F139" s="33"/>
      <c r="G139" s="15">
        <v>547266.69999999995</v>
      </c>
      <c r="H139" s="18">
        <f t="shared" si="1"/>
        <v>37089.899999999558</v>
      </c>
    </row>
    <row r="140" spans="1:8" ht="24.75">
      <c r="A140" s="11"/>
      <c r="B140" s="12"/>
      <c r="C140" s="20">
        <v>3679</v>
      </c>
      <c r="D140" s="28" t="s">
        <v>248</v>
      </c>
      <c r="E140" s="24" t="s">
        <v>249</v>
      </c>
      <c r="F140" s="17"/>
      <c r="G140" s="15">
        <v>3517</v>
      </c>
      <c r="H140" s="18">
        <f t="shared" si="1"/>
        <v>33572.899999999558</v>
      </c>
    </row>
    <row r="141" spans="1:8" ht="15.75">
      <c r="A141" s="11"/>
      <c r="B141" s="12"/>
      <c r="C141" s="13">
        <v>3680</v>
      </c>
      <c r="D141" s="27" t="s">
        <v>250</v>
      </c>
      <c r="E141" s="24" t="s">
        <v>251</v>
      </c>
      <c r="F141" s="17"/>
      <c r="G141" s="15">
        <v>5568</v>
      </c>
      <c r="H141" s="18">
        <f t="shared" si="1"/>
        <v>28004.899999999558</v>
      </c>
    </row>
    <row r="142" spans="1:8" ht="15.75">
      <c r="A142" s="11"/>
      <c r="B142" s="12"/>
      <c r="C142" s="20">
        <v>3681</v>
      </c>
      <c r="D142" s="27" t="s">
        <v>252</v>
      </c>
      <c r="E142" s="26" t="s">
        <v>253</v>
      </c>
      <c r="F142" s="17"/>
      <c r="G142" s="15">
        <v>26099.1</v>
      </c>
      <c r="H142" s="18">
        <f t="shared" si="1"/>
        <v>1905.7999999995591</v>
      </c>
    </row>
    <row r="143" spans="1:8" ht="15.75">
      <c r="A143" s="11"/>
      <c r="B143" s="12">
        <v>40620</v>
      </c>
      <c r="C143" s="13"/>
      <c r="D143" s="27" t="s">
        <v>23</v>
      </c>
      <c r="E143" s="29" t="s">
        <v>93</v>
      </c>
      <c r="F143" s="193">
        <v>30000</v>
      </c>
      <c r="G143" s="45"/>
      <c r="H143" s="18">
        <f t="shared" si="1"/>
        <v>31905.799999999559</v>
      </c>
    </row>
    <row r="144" spans="1:8" ht="15.75">
      <c r="A144" s="11"/>
      <c r="B144" s="12"/>
      <c r="C144" s="20"/>
      <c r="D144" s="27" t="s">
        <v>23</v>
      </c>
      <c r="E144" s="29" t="s">
        <v>94</v>
      </c>
      <c r="F144" s="193">
        <v>50000</v>
      </c>
      <c r="G144" s="45"/>
      <c r="H144" s="18">
        <f t="shared" si="1"/>
        <v>81905.799999999552</v>
      </c>
    </row>
    <row r="145" spans="1:8" ht="15.75">
      <c r="A145" s="11"/>
      <c r="B145" s="12"/>
      <c r="C145" s="13"/>
      <c r="D145" s="27" t="s">
        <v>23</v>
      </c>
      <c r="E145" s="29" t="s">
        <v>97</v>
      </c>
      <c r="F145" s="193">
        <v>25000</v>
      </c>
      <c r="G145" s="45"/>
      <c r="H145" s="18">
        <f t="shared" si="1"/>
        <v>106905.79999999955</v>
      </c>
    </row>
    <row r="146" spans="1:8" ht="15.75">
      <c r="A146" s="11"/>
      <c r="B146" s="12"/>
      <c r="C146" s="20"/>
      <c r="D146" s="27" t="s">
        <v>23</v>
      </c>
      <c r="E146" s="29" t="s">
        <v>96</v>
      </c>
      <c r="F146" s="193">
        <v>40000</v>
      </c>
      <c r="G146" s="45"/>
      <c r="H146" s="18">
        <f t="shared" si="1"/>
        <v>146905.79999999955</v>
      </c>
    </row>
    <row r="147" spans="1:8" ht="15.75">
      <c r="A147" s="11"/>
      <c r="B147" s="12"/>
      <c r="C147" s="13"/>
      <c r="D147" s="27" t="s">
        <v>23</v>
      </c>
      <c r="E147" s="29" t="s">
        <v>96</v>
      </c>
      <c r="F147" s="193">
        <v>45000</v>
      </c>
      <c r="G147" s="45"/>
      <c r="H147" s="18">
        <f t="shared" si="1"/>
        <v>191905.79999999955</v>
      </c>
    </row>
    <row r="148" spans="1:8" ht="15.75">
      <c r="A148" s="11"/>
      <c r="B148" s="12"/>
      <c r="C148" s="20"/>
      <c r="D148" s="27" t="s">
        <v>23</v>
      </c>
      <c r="E148" s="29" t="s">
        <v>94</v>
      </c>
      <c r="F148" s="193">
        <v>95000</v>
      </c>
      <c r="G148" s="45"/>
      <c r="H148" s="18">
        <f t="shared" ref="H148:H211" si="2">H147+F148-G148</f>
        <v>286905.79999999958</v>
      </c>
    </row>
    <row r="149" spans="1:8" ht="15.75">
      <c r="A149" s="11"/>
      <c r="B149" s="12"/>
      <c r="C149" s="20"/>
      <c r="D149" s="27" t="s">
        <v>98</v>
      </c>
      <c r="E149" s="29" t="s">
        <v>100</v>
      </c>
      <c r="F149" s="193">
        <v>2080</v>
      </c>
      <c r="G149" s="45"/>
      <c r="H149" s="18">
        <f t="shared" si="2"/>
        <v>288985.79999999958</v>
      </c>
    </row>
    <row r="150" spans="1:8" ht="15.75">
      <c r="A150" s="11"/>
      <c r="B150" s="12"/>
      <c r="C150" s="20"/>
      <c r="D150" s="27" t="s">
        <v>23</v>
      </c>
      <c r="E150" s="29" t="s">
        <v>102</v>
      </c>
      <c r="F150" s="193">
        <v>25455</v>
      </c>
      <c r="G150" s="45"/>
      <c r="H150" s="18">
        <f t="shared" si="2"/>
        <v>314440.79999999958</v>
      </c>
    </row>
    <row r="151" spans="1:8" ht="15.75">
      <c r="A151" s="11"/>
      <c r="B151" s="12">
        <v>40620</v>
      </c>
      <c r="C151" s="13">
        <v>3682</v>
      </c>
      <c r="D151" s="27" t="s">
        <v>254</v>
      </c>
      <c r="E151" s="26" t="s">
        <v>255</v>
      </c>
      <c r="F151" s="17"/>
      <c r="G151" s="15">
        <v>50000</v>
      </c>
      <c r="H151" s="18">
        <f t="shared" si="2"/>
        <v>264440.79999999958</v>
      </c>
    </row>
    <row r="152" spans="1:8" ht="15.75">
      <c r="A152" s="11"/>
      <c r="B152" s="12">
        <v>40621</v>
      </c>
      <c r="C152" s="13"/>
      <c r="D152" s="27" t="s">
        <v>23</v>
      </c>
      <c r="E152" s="29" t="s">
        <v>103</v>
      </c>
      <c r="F152" s="193">
        <v>42270</v>
      </c>
      <c r="G152" s="45"/>
      <c r="H152" s="18">
        <f t="shared" si="2"/>
        <v>306710.79999999958</v>
      </c>
    </row>
    <row r="153" spans="1:8" ht="15.75">
      <c r="A153" s="11"/>
      <c r="B153" s="12"/>
      <c r="C153" s="13"/>
      <c r="D153" s="27" t="s">
        <v>23</v>
      </c>
      <c r="E153" s="29" t="s">
        <v>104</v>
      </c>
      <c r="F153" s="193">
        <v>37000</v>
      </c>
      <c r="G153" s="45"/>
      <c r="H153" s="18">
        <f t="shared" si="2"/>
        <v>343710.79999999958</v>
      </c>
    </row>
    <row r="154" spans="1:8" ht="15.75">
      <c r="A154" s="11"/>
      <c r="B154" s="12"/>
      <c r="C154" s="20"/>
      <c r="D154" s="27" t="s">
        <v>23</v>
      </c>
      <c r="E154" s="29" t="s">
        <v>105</v>
      </c>
      <c r="F154" s="193">
        <v>75000</v>
      </c>
      <c r="G154" s="45"/>
      <c r="H154" s="18">
        <f t="shared" si="2"/>
        <v>418710.79999999958</v>
      </c>
    </row>
    <row r="155" spans="1:8" ht="15.75">
      <c r="A155" s="11"/>
      <c r="B155" s="12"/>
      <c r="C155" s="13"/>
      <c r="D155" s="27" t="s">
        <v>23</v>
      </c>
      <c r="E155" s="29" t="s">
        <v>105</v>
      </c>
      <c r="F155" s="193">
        <v>30000</v>
      </c>
      <c r="G155" s="45"/>
      <c r="H155" s="18">
        <f t="shared" si="2"/>
        <v>448710.79999999958</v>
      </c>
    </row>
    <row r="156" spans="1:8" ht="15.75">
      <c r="A156" s="11"/>
      <c r="B156" s="12"/>
      <c r="C156" s="20"/>
      <c r="D156" s="27" t="s">
        <v>23</v>
      </c>
      <c r="E156" s="29" t="s">
        <v>106</v>
      </c>
      <c r="F156" s="193">
        <v>60347.5</v>
      </c>
      <c r="G156" s="45"/>
      <c r="H156" s="18">
        <f t="shared" si="2"/>
        <v>509058.29999999958</v>
      </c>
    </row>
    <row r="157" spans="1:8" ht="15.75">
      <c r="A157" s="11"/>
      <c r="B157" s="12"/>
      <c r="C157" s="13"/>
      <c r="D157" s="27" t="s">
        <v>23</v>
      </c>
      <c r="E157" s="29" t="s">
        <v>105</v>
      </c>
      <c r="F157" s="193">
        <v>50000</v>
      </c>
      <c r="G157" s="45"/>
      <c r="H157" s="18">
        <f t="shared" si="2"/>
        <v>559058.29999999958</v>
      </c>
    </row>
    <row r="158" spans="1:8" ht="15.75">
      <c r="A158" s="11"/>
      <c r="B158" s="12"/>
      <c r="C158" s="20"/>
      <c r="D158" s="27" t="s">
        <v>23</v>
      </c>
      <c r="E158" s="29" t="s">
        <v>94</v>
      </c>
      <c r="F158" s="193">
        <v>52806.1</v>
      </c>
      <c r="G158" s="45"/>
      <c r="H158" s="18">
        <f t="shared" si="2"/>
        <v>611864.39999999956</v>
      </c>
    </row>
    <row r="159" spans="1:8" ht="15.75">
      <c r="A159" s="11"/>
      <c r="B159" s="12">
        <v>40623</v>
      </c>
      <c r="C159" s="20">
        <v>3683</v>
      </c>
      <c r="D159" s="35" t="s">
        <v>256</v>
      </c>
      <c r="E159" s="26" t="s">
        <v>257</v>
      </c>
      <c r="F159" s="17"/>
      <c r="G159" s="15">
        <v>318000</v>
      </c>
      <c r="H159" s="18">
        <f t="shared" si="2"/>
        <v>293864.39999999956</v>
      </c>
    </row>
    <row r="160" spans="1:8" ht="15.75">
      <c r="A160" s="11"/>
      <c r="B160" s="12">
        <v>40624</v>
      </c>
      <c r="C160" s="13"/>
      <c r="D160" s="27" t="s">
        <v>23</v>
      </c>
      <c r="E160" s="29" t="s">
        <v>107</v>
      </c>
      <c r="F160" s="193">
        <v>135000</v>
      </c>
      <c r="G160" s="45"/>
      <c r="H160" s="18">
        <f t="shared" si="2"/>
        <v>428864.39999999956</v>
      </c>
    </row>
    <row r="161" spans="1:8" ht="15.75">
      <c r="A161" s="11"/>
      <c r="B161" s="12"/>
      <c r="C161" s="20"/>
      <c r="D161" s="27" t="s">
        <v>23</v>
      </c>
      <c r="E161" s="29" t="s">
        <v>105</v>
      </c>
      <c r="F161" s="193">
        <v>185097.3</v>
      </c>
      <c r="G161" s="45"/>
      <c r="H161" s="18">
        <f t="shared" si="2"/>
        <v>613961.69999999949</v>
      </c>
    </row>
    <row r="162" spans="1:8" ht="15.75">
      <c r="A162" s="11"/>
      <c r="B162" s="12"/>
      <c r="C162" s="13"/>
      <c r="D162" s="27" t="s">
        <v>23</v>
      </c>
      <c r="E162" s="29" t="s">
        <v>108</v>
      </c>
      <c r="F162" s="193">
        <v>25000</v>
      </c>
      <c r="G162" s="45"/>
      <c r="H162" s="18">
        <f t="shared" si="2"/>
        <v>638961.69999999949</v>
      </c>
    </row>
    <row r="163" spans="1:8" ht="15.75">
      <c r="A163" s="11"/>
      <c r="B163" s="12"/>
      <c r="C163" s="20"/>
      <c r="D163" s="27" t="s">
        <v>23</v>
      </c>
      <c r="E163" s="29" t="s">
        <v>108</v>
      </c>
      <c r="F163" s="193">
        <v>30000</v>
      </c>
      <c r="G163" s="45"/>
      <c r="H163" s="18">
        <f t="shared" si="2"/>
        <v>668961.69999999949</v>
      </c>
    </row>
    <row r="164" spans="1:8" ht="15.75">
      <c r="A164" s="11"/>
      <c r="B164" s="12"/>
      <c r="C164" s="13"/>
      <c r="D164" s="27" t="s">
        <v>23</v>
      </c>
      <c r="E164" s="29" t="s">
        <v>109</v>
      </c>
      <c r="F164" s="193">
        <v>151087.5</v>
      </c>
      <c r="G164" s="45"/>
      <c r="H164" s="18">
        <f t="shared" si="2"/>
        <v>820049.19999999949</v>
      </c>
    </row>
    <row r="165" spans="1:8" ht="15.75">
      <c r="A165" s="11"/>
      <c r="B165" s="12"/>
      <c r="C165" s="20"/>
      <c r="D165" s="27" t="s">
        <v>23</v>
      </c>
      <c r="E165" s="29" t="s">
        <v>110</v>
      </c>
      <c r="F165" s="193">
        <v>100</v>
      </c>
      <c r="G165" s="45"/>
      <c r="H165" s="18">
        <f t="shared" si="2"/>
        <v>820149.19999999949</v>
      </c>
    </row>
    <row r="166" spans="1:8" ht="15.75">
      <c r="A166" s="11"/>
      <c r="B166" s="12"/>
      <c r="C166" s="13"/>
      <c r="D166" s="27" t="s">
        <v>23</v>
      </c>
      <c r="E166" s="29" t="s">
        <v>111</v>
      </c>
      <c r="F166" s="193">
        <v>31600</v>
      </c>
      <c r="G166" s="45"/>
      <c r="H166" s="18">
        <f t="shared" si="2"/>
        <v>851749.19999999949</v>
      </c>
    </row>
    <row r="167" spans="1:8" ht="30">
      <c r="A167" s="11"/>
      <c r="B167" s="12"/>
      <c r="C167" s="20"/>
      <c r="D167" s="27" t="s">
        <v>23</v>
      </c>
      <c r="E167" s="29" t="s">
        <v>112</v>
      </c>
      <c r="F167" s="193">
        <v>154144.5</v>
      </c>
      <c r="G167" s="45"/>
      <c r="H167" s="18">
        <f t="shared" si="2"/>
        <v>1005893.6999999995</v>
      </c>
    </row>
    <row r="168" spans="1:8" ht="15.75">
      <c r="A168" s="11"/>
      <c r="B168" s="12">
        <v>40624</v>
      </c>
      <c r="C168" s="13">
        <v>3684</v>
      </c>
      <c r="D168" s="27" t="s">
        <v>258</v>
      </c>
      <c r="E168" s="26" t="s">
        <v>259</v>
      </c>
      <c r="F168" s="17"/>
      <c r="G168" s="15">
        <v>289430.26</v>
      </c>
      <c r="H168" s="18">
        <f t="shared" si="2"/>
        <v>716463.43999999948</v>
      </c>
    </row>
    <row r="169" spans="1:8" ht="24.75">
      <c r="A169" s="11"/>
      <c r="B169" s="12" t="s">
        <v>62</v>
      </c>
      <c r="C169" s="20">
        <v>3685</v>
      </c>
      <c r="D169" s="27" t="s">
        <v>211</v>
      </c>
      <c r="E169" s="26" t="s">
        <v>260</v>
      </c>
      <c r="F169" s="17"/>
      <c r="G169" s="15">
        <v>558657</v>
      </c>
      <c r="H169" s="18">
        <f t="shared" si="2"/>
        <v>157806.43999999948</v>
      </c>
    </row>
    <row r="170" spans="1:8" ht="15.75">
      <c r="A170" s="11"/>
      <c r="B170" s="12">
        <v>40625</v>
      </c>
      <c r="C170" s="13"/>
      <c r="D170" s="27" t="s">
        <v>23</v>
      </c>
      <c r="E170" s="29" t="s">
        <v>113</v>
      </c>
      <c r="F170" s="193">
        <v>15850</v>
      </c>
      <c r="G170" s="45"/>
      <c r="H170" s="18">
        <f t="shared" si="2"/>
        <v>173656.43999999948</v>
      </c>
    </row>
    <row r="171" spans="1:8" ht="15.75">
      <c r="A171" s="11"/>
      <c r="B171" s="12"/>
      <c r="C171" s="13"/>
      <c r="D171" s="27" t="s">
        <v>23</v>
      </c>
      <c r="E171" s="29" t="s">
        <v>114</v>
      </c>
      <c r="F171" s="193">
        <v>35000</v>
      </c>
      <c r="G171" s="45"/>
      <c r="H171" s="18">
        <f t="shared" si="2"/>
        <v>208656.43999999948</v>
      </c>
    </row>
    <row r="172" spans="1:8" ht="15.75">
      <c r="A172" s="11"/>
      <c r="B172" s="12"/>
      <c r="C172" s="13"/>
      <c r="D172" s="27" t="s">
        <v>23</v>
      </c>
      <c r="E172" s="29" t="s">
        <v>115</v>
      </c>
      <c r="F172" s="193">
        <v>36000</v>
      </c>
      <c r="G172" s="45"/>
      <c r="H172" s="18">
        <f t="shared" si="2"/>
        <v>244656.43999999948</v>
      </c>
    </row>
    <row r="173" spans="1:8" ht="15.75">
      <c r="A173" s="11"/>
      <c r="B173" s="12"/>
      <c r="C173" s="13"/>
      <c r="D173" s="27" t="s">
        <v>23</v>
      </c>
      <c r="E173" s="29" t="s">
        <v>116</v>
      </c>
      <c r="F173" s="193">
        <v>40000</v>
      </c>
      <c r="G173" s="45"/>
      <c r="H173" s="18">
        <f t="shared" si="2"/>
        <v>284656.43999999948</v>
      </c>
    </row>
    <row r="174" spans="1:8" ht="15.75">
      <c r="A174" s="11"/>
      <c r="B174" s="12"/>
      <c r="C174" s="13"/>
      <c r="D174" s="27" t="s">
        <v>23</v>
      </c>
      <c r="E174" s="29" t="s">
        <v>117</v>
      </c>
      <c r="F174" s="193">
        <v>60000</v>
      </c>
      <c r="G174" s="45"/>
      <c r="H174" s="18">
        <f t="shared" si="2"/>
        <v>344656.43999999948</v>
      </c>
    </row>
    <row r="175" spans="1:8" ht="15.75">
      <c r="A175" s="11"/>
      <c r="B175" s="12"/>
      <c r="C175" s="13"/>
      <c r="D175" s="27" t="s">
        <v>23</v>
      </c>
      <c r="E175" s="29" t="s">
        <v>116</v>
      </c>
      <c r="F175" s="193">
        <v>192000</v>
      </c>
      <c r="G175" s="45"/>
      <c r="H175" s="18">
        <f t="shared" si="2"/>
        <v>536656.43999999948</v>
      </c>
    </row>
    <row r="176" spans="1:8" ht="15.75">
      <c r="A176" s="11"/>
      <c r="B176" s="12"/>
      <c r="C176" s="13"/>
      <c r="D176" s="27" t="s">
        <v>23</v>
      </c>
      <c r="E176" s="29" t="s">
        <v>107</v>
      </c>
      <c r="F176" s="193">
        <v>126199.5</v>
      </c>
      <c r="G176" s="45"/>
      <c r="H176" s="18">
        <f t="shared" si="2"/>
        <v>662855.93999999948</v>
      </c>
    </row>
    <row r="177" spans="1:8" ht="15.75">
      <c r="A177" s="11"/>
      <c r="B177" s="12"/>
      <c r="C177" s="13"/>
      <c r="D177" s="27" t="s">
        <v>23</v>
      </c>
      <c r="E177" s="29" t="s">
        <v>118</v>
      </c>
      <c r="F177" s="193">
        <v>19087.5</v>
      </c>
      <c r="G177" s="45"/>
      <c r="H177" s="18">
        <f t="shared" si="2"/>
        <v>681943.43999999948</v>
      </c>
    </row>
    <row r="178" spans="1:8" ht="15.75">
      <c r="A178" s="11"/>
      <c r="B178" s="12">
        <v>40625</v>
      </c>
      <c r="C178" s="13">
        <v>3686</v>
      </c>
      <c r="D178" s="28" t="s">
        <v>258</v>
      </c>
      <c r="E178" s="36" t="s">
        <v>261</v>
      </c>
      <c r="F178" s="17"/>
      <c r="G178" s="15">
        <v>289430.26</v>
      </c>
      <c r="H178" s="18">
        <f t="shared" si="2"/>
        <v>392513.17999999947</v>
      </c>
    </row>
    <row r="179" spans="1:8" ht="15.75">
      <c r="A179" s="11"/>
      <c r="B179" s="12"/>
      <c r="C179" s="20">
        <v>3687</v>
      </c>
      <c r="D179" s="27" t="s">
        <v>252</v>
      </c>
      <c r="E179" s="36" t="s">
        <v>253</v>
      </c>
      <c r="F179" s="17"/>
      <c r="G179" s="15">
        <v>3920</v>
      </c>
      <c r="H179" s="18">
        <f t="shared" si="2"/>
        <v>388593.17999999947</v>
      </c>
    </row>
    <row r="180" spans="1:8" ht="15.75">
      <c r="A180" s="11"/>
      <c r="B180" s="12"/>
      <c r="C180" s="13">
        <v>3688</v>
      </c>
      <c r="D180" s="27" t="s">
        <v>252</v>
      </c>
      <c r="E180" s="37" t="s">
        <v>253</v>
      </c>
      <c r="F180" s="17"/>
      <c r="G180" s="15">
        <v>1480</v>
      </c>
      <c r="H180" s="18">
        <f t="shared" si="2"/>
        <v>387113.17999999947</v>
      </c>
    </row>
    <row r="181" spans="1:8" ht="15.75">
      <c r="A181" s="11"/>
      <c r="B181" s="12"/>
      <c r="C181" s="20">
        <v>3689</v>
      </c>
      <c r="D181" s="27" t="s">
        <v>258</v>
      </c>
      <c r="E181" s="38" t="s">
        <v>262</v>
      </c>
      <c r="F181" s="17"/>
      <c r="G181" s="15">
        <v>289430.26</v>
      </c>
      <c r="H181" s="18">
        <f t="shared" si="2"/>
        <v>97682.91999999946</v>
      </c>
    </row>
    <row r="182" spans="1:8" ht="15.75">
      <c r="A182" s="11"/>
      <c r="B182" s="12">
        <v>40626</v>
      </c>
      <c r="C182" s="13"/>
      <c r="D182" s="27" t="s">
        <v>23</v>
      </c>
      <c r="E182" s="29" t="s">
        <v>119</v>
      </c>
      <c r="F182" s="193">
        <v>18000</v>
      </c>
      <c r="G182" s="45"/>
      <c r="H182" s="18">
        <f t="shared" si="2"/>
        <v>115682.91999999946</v>
      </c>
    </row>
    <row r="183" spans="1:8" ht="15.75">
      <c r="A183" s="11"/>
      <c r="B183" s="12"/>
      <c r="C183" s="13"/>
      <c r="D183" s="27" t="s">
        <v>23</v>
      </c>
      <c r="E183" s="29" t="s">
        <v>120</v>
      </c>
      <c r="F183" s="193">
        <v>50000</v>
      </c>
      <c r="G183" s="45"/>
      <c r="H183" s="18">
        <f t="shared" si="2"/>
        <v>165682.91999999946</v>
      </c>
    </row>
    <row r="184" spans="1:8" ht="15.75">
      <c r="A184" s="11"/>
      <c r="B184" s="12"/>
      <c r="C184" s="13"/>
      <c r="D184" s="27" t="s">
        <v>23</v>
      </c>
      <c r="E184" s="29" t="s">
        <v>121</v>
      </c>
      <c r="F184" s="193">
        <v>111615.22</v>
      </c>
      <c r="G184" s="45"/>
      <c r="H184" s="18">
        <f t="shared" si="2"/>
        <v>277298.13999999943</v>
      </c>
    </row>
    <row r="185" spans="1:8" ht="15.75">
      <c r="A185" s="11"/>
      <c r="B185" s="12"/>
      <c r="C185" s="13"/>
      <c r="D185" s="27" t="s">
        <v>23</v>
      </c>
      <c r="E185" s="29" t="s">
        <v>123</v>
      </c>
      <c r="F185" s="193">
        <v>100000</v>
      </c>
      <c r="G185" s="45"/>
      <c r="H185" s="18">
        <f t="shared" si="2"/>
        <v>377298.13999999943</v>
      </c>
    </row>
    <row r="186" spans="1:8" ht="15.75">
      <c r="A186" s="11"/>
      <c r="B186" s="12"/>
      <c r="C186" s="13"/>
      <c r="D186" s="27" t="s">
        <v>23</v>
      </c>
      <c r="E186" s="29" t="s">
        <v>123</v>
      </c>
      <c r="F186" s="193">
        <v>60000</v>
      </c>
      <c r="G186" s="45"/>
      <c r="H186" s="18">
        <f t="shared" si="2"/>
        <v>437298.13999999943</v>
      </c>
    </row>
    <row r="187" spans="1:8" ht="15.75">
      <c r="A187" s="11"/>
      <c r="B187" s="12">
        <v>40626</v>
      </c>
      <c r="C187" s="13">
        <v>3690</v>
      </c>
      <c r="D187" s="27" t="s">
        <v>222</v>
      </c>
      <c r="E187" s="26" t="s">
        <v>263</v>
      </c>
      <c r="F187" s="17"/>
      <c r="G187" s="15">
        <v>354266.26</v>
      </c>
      <c r="H187" s="18">
        <f t="shared" si="2"/>
        <v>83031.879999999423</v>
      </c>
    </row>
    <row r="188" spans="1:8" ht="24.75">
      <c r="A188" s="11"/>
      <c r="B188" s="12"/>
      <c r="C188" s="20">
        <v>3691</v>
      </c>
      <c r="D188" s="35" t="s">
        <v>264</v>
      </c>
      <c r="E188" s="26" t="s">
        <v>265</v>
      </c>
      <c r="F188" s="17"/>
      <c r="G188" s="15">
        <v>1723.76</v>
      </c>
      <c r="H188" s="18">
        <f t="shared" si="2"/>
        <v>81308.119999999428</v>
      </c>
    </row>
    <row r="189" spans="1:8" ht="15.75">
      <c r="A189" s="11"/>
      <c r="B189" s="12">
        <v>40627</v>
      </c>
      <c r="C189" s="13"/>
      <c r="D189" s="27" t="s">
        <v>23</v>
      </c>
      <c r="E189" s="29" t="s">
        <v>124</v>
      </c>
      <c r="F189" s="193">
        <v>33000</v>
      </c>
      <c r="G189" s="45"/>
      <c r="H189" s="18">
        <f t="shared" si="2"/>
        <v>114308.11999999943</v>
      </c>
    </row>
    <row r="190" spans="1:8" ht="30">
      <c r="A190" s="11"/>
      <c r="B190" s="12"/>
      <c r="C190" s="13"/>
      <c r="D190" s="27" t="s">
        <v>23</v>
      </c>
      <c r="E190" s="29" t="s">
        <v>199</v>
      </c>
      <c r="F190" s="193">
        <v>52010</v>
      </c>
      <c r="G190" s="45"/>
      <c r="H190" s="18">
        <f t="shared" si="2"/>
        <v>166318.11999999941</v>
      </c>
    </row>
    <row r="191" spans="1:8" ht="15.75">
      <c r="A191" s="11"/>
      <c r="B191" s="12"/>
      <c r="C191" s="13"/>
      <c r="D191" s="27" t="s">
        <v>23</v>
      </c>
      <c r="E191" s="29" t="s">
        <v>125</v>
      </c>
      <c r="F191" s="193">
        <v>60000</v>
      </c>
      <c r="G191" s="45"/>
      <c r="H191" s="18">
        <f t="shared" si="2"/>
        <v>226318.11999999941</v>
      </c>
    </row>
    <row r="192" spans="1:8" ht="15.75">
      <c r="A192" s="11"/>
      <c r="B192" s="12"/>
      <c r="C192" s="13"/>
      <c r="D192" s="27" t="s">
        <v>23</v>
      </c>
      <c r="E192" s="29" t="s">
        <v>126</v>
      </c>
      <c r="F192" s="193">
        <v>21526</v>
      </c>
      <c r="G192" s="45"/>
      <c r="H192" s="18">
        <f t="shared" si="2"/>
        <v>247844.11999999941</v>
      </c>
    </row>
    <row r="193" spans="1:8" ht="15.75">
      <c r="A193" s="11"/>
      <c r="B193" s="12"/>
      <c r="C193" s="13"/>
      <c r="D193" s="35" t="s">
        <v>20</v>
      </c>
      <c r="E193" s="29" t="s">
        <v>125</v>
      </c>
      <c r="F193" s="193">
        <v>40000</v>
      </c>
      <c r="G193" s="45"/>
      <c r="H193" s="18">
        <f t="shared" si="2"/>
        <v>287844.11999999941</v>
      </c>
    </row>
    <row r="194" spans="1:8" ht="15.75">
      <c r="A194" s="11"/>
      <c r="B194" s="12"/>
      <c r="C194" s="13"/>
      <c r="D194" s="27" t="s">
        <v>23</v>
      </c>
      <c r="E194" s="29" t="s">
        <v>127</v>
      </c>
      <c r="F194" s="193">
        <v>55746.5</v>
      </c>
      <c r="G194" s="45"/>
      <c r="H194" s="18">
        <f t="shared" si="2"/>
        <v>343590.61999999941</v>
      </c>
    </row>
    <row r="195" spans="1:8" ht="15.75">
      <c r="A195" s="11"/>
      <c r="B195" s="12"/>
      <c r="C195" s="13"/>
      <c r="D195" s="27" t="s">
        <v>23</v>
      </c>
      <c r="E195" s="29" t="s">
        <v>128</v>
      </c>
      <c r="F195" s="193">
        <v>55000</v>
      </c>
      <c r="G195" s="45"/>
      <c r="H195" s="18">
        <f t="shared" si="2"/>
        <v>398590.61999999941</v>
      </c>
    </row>
    <row r="196" spans="1:8" ht="15.75">
      <c r="A196" s="11"/>
      <c r="B196" s="12"/>
      <c r="C196" s="13"/>
      <c r="D196" s="27" t="s">
        <v>98</v>
      </c>
      <c r="E196" s="29" t="s">
        <v>100</v>
      </c>
      <c r="F196" s="193">
        <v>2160</v>
      </c>
      <c r="G196" s="45"/>
      <c r="H196" s="18">
        <f t="shared" si="2"/>
        <v>400750.61999999941</v>
      </c>
    </row>
    <row r="197" spans="1:8" ht="15.75">
      <c r="A197" s="11"/>
      <c r="B197" s="12"/>
      <c r="C197" s="13"/>
      <c r="D197" s="27" t="s">
        <v>23</v>
      </c>
      <c r="E197" s="29" t="s">
        <v>129</v>
      </c>
      <c r="F197" s="193">
        <v>20866.5</v>
      </c>
      <c r="G197" s="45"/>
      <c r="H197" s="18">
        <f t="shared" si="2"/>
        <v>421617.11999999941</v>
      </c>
    </row>
    <row r="198" spans="1:8" ht="15.75">
      <c r="A198" s="11"/>
      <c r="B198" s="12"/>
      <c r="C198" s="13"/>
      <c r="D198" s="27" t="s">
        <v>20</v>
      </c>
      <c r="E198" s="29" t="s">
        <v>128</v>
      </c>
      <c r="F198" s="193">
        <v>100000</v>
      </c>
      <c r="G198" s="45"/>
      <c r="H198" s="18">
        <f t="shared" si="2"/>
        <v>521617.11999999941</v>
      </c>
    </row>
    <row r="199" spans="1:8" ht="15.75">
      <c r="A199" s="11"/>
      <c r="B199" s="12"/>
      <c r="C199" s="13"/>
      <c r="D199" s="65" t="s">
        <v>20</v>
      </c>
      <c r="E199" s="37" t="s">
        <v>209</v>
      </c>
      <c r="F199" s="164">
        <v>24257</v>
      </c>
      <c r="G199" s="45"/>
      <c r="H199" s="18">
        <f t="shared" si="2"/>
        <v>545874.11999999941</v>
      </c>
    </row>
    <row r="200" spans="1:8" ht="30">
      <c r="A200" s="11"/>
      <c r="B200" s="12">
        <v>40627</v>
      </c>
      <c r="C200" s="13">
        <v>3692</v>
      </c>
      <c r="D200" s="28" t="s">
        <v>211</v>
      </c>
      <c r="E200" s="36" t="s">
        <v>266</v>
      </c>
      <c r="F200" s="17"/>
      <c r="G200" s="15">
        <v>425815.38</v>
      </c>
      <c r="H200" s="18">
        <f t="shared" si="2"/>
        <v>120058.73999999941</v>
      </c>
    </row>
    <row r="201" spans="1:8" ht="30">
      <c r="A201" s="11"/>
      <c r="B201" s="12"/>
      <c r="C201" s="20">
        <v>3693</v>
      </c>
      <c r="D201" s="199" t="s">
        <v>267</v>
      </c>
      <c r="E201" s="29" t="s">
        <v>268</v>
      </c>
      <c r="F201" s="17"/>
      <c r="G201" s="15">
        <v>4825</v>
      </c>
      <c r="H201" s="18">
        <f t="shared" si="2"/>
        <v>115233.73999999941</v>
      </c>
    </row>
    <row r="202" spans="1:8" ht="15.75">
      <c r="A202" s="11"/>
      <c r="B202" s="12">
        <v>40628</v>
      </c>
      <c r="C202" s="13"/>
      <c r="D202" s="27" t="s">
        <v>23</v>
      </c>
      <c r="E202" s="29" t="s">
        <v>128</v>
      </c>
      <c r="F202" s="193">
        <v>51371</v>
      </c>
      <c r="G202" s="45"/>
      <c r="H202" s="18">
        <f t="shared" si="2"/>
        <v>166604.73999999941</v>
      </c>
    </row>
    <row r="203" spans="1:8" ht="15.75">
      <c r="A203" s="11"/>
      <c r="B203" s="12"/>
      <c r="C203" s="13"/>
      <c r="D203" s="27" t="s">
        <v>23</v>
      </c>
      <c r="E203" s="29" t="s">
        <v>130</v>
      </c>
      <c r="F203" s="193">
        <v>220000</v>
      </c>
      <c r="G203" s="45"/>
      <c r="H203" s="18">
        <f t="shared" si="2"/>
        <v>386604.73999999941</v>
      </c>
    </row>
    <row r="204" spans="1:8" ht="15.75">
      <c r="A204" s="11"/>
      <c r="B204" s="12"/>
      <c r="C204" s="13"/>
      <c r="D204" s="27" t="s">
        <v>23</v>
      </c>
      <c r="E204" s="29" t="s">
        <v>130</v>
      </c>
      <c r="F204" s="193">
        <v>70000</v>
      </c>
      <c r="G204" s="45"/>
      <c r="H204" s="18">
        <f t="shared" si="2"/>
        <v>456604.73999999941</v>
      </c>
    </row>
    <row r="205" spans="1:8" ht="17.25" customHeight="1">
      <c r="A205" s="11"/>
      <c r="B205" s="12"/>
      <c r="C205" s="13"/>
      <c r="D205" s="27" t="s">
        <v>23</v>
      </c>
      <c r="E205" s="29" t="s">
        <v>131</v>
      </c>
      <c r="F205" s="193">
        <v>45000</v>
      </c>
      <c r="G205" s="45"/>
      <c r="H205" s="18">
        <f t="shared" si="2"/>
        <v>501604.73999999941</v>
      </c>
    </row>
    <row r="206" spans="1:8" ht="15.75">
      <c r="A206" s="11"/>
      <c r="B206" s="12"/>
      <c r="C206" s="13"/>
      <c r="D206" s="28" t="s">
        <v>23</v>
      </c>
      <c r="E206" s="29" t="s">
        <v>132</v>
      </c>
      <c r="F206" s="193">
        <v>55241</v>
      </c>
      <c r="G206" s="45"/>
      <c r="H206" s="18">
        <f t="shared" si="2"/>
        <v>556845.73999999941</v>
      </c>
    </row>
    <row r="207" spans="1:8" ht="15.75">
      <c r="A207" s="11"/>
      <c r="B207" s="12"/>
      <c r="C207" s="13"/>
      <c r="D207" s="27" t="s">
        <v>23</v>
      </c>
      <c r="E207" s="29" t="s">
        <v>201</v>
      </c>
      <c r="F207" s="193">
        <v>57000</v>
      </c>
      <c r="G207" s="45"/>
      <c r="H207" s="18">
        <f t="shared" si="2"/>
        <v>613845.73999999941</v>
      </c>
    </row>
    <row r="208" spans="1:8" ht="15.75">
      <c r="A208" s="11"/>
      <c r="B208" s="12">
        <v>40630</v>
      </c>
      <c r="C208" s="13"/>
      <c r="D208" s="28" t="s">
        <v>23</v>
      </c>
      <c r="E208" s="29" t="s">
        <v>133</v>
      </c>
      <c r="F208" s="193">
        <v>30000</v>
      </c>
      <c r="G208" s="45"/>
      <c r="H208" s="18">
        <f t="shared" si="2"/>
        <v>643845.73999999941</v>
      </c>
    </row>
    <row r="209" spans="1:8" ht="15.75">
      <c r="A209" s="11"/>
      <c r="B209" s="12"/>
      <c r="C209" s="13"/>
      <c r="D209" s="28" t="s">
        <v>23</v>
      </c>
      <c r="E209" s="29" t="s">
        <v>134</v>
      </c>
      <c r="F209" s="193">
        <v>20000</v>
      </c>
      <c r="G209" s="45"/>
      <c r="H209" s="18">
        <f t="shared" si="2"/>
        <v>663845.73999999941</v>
      </c>
    </row>
    <row r="210" spans="1:8" ht="15.75">
      <c r="A210" s="11"/>
      <c r="B210" s="12"/>
      <c r="C210" s="13"/>
      <c r="D210" s="28" t="s">
        <v>23</v>
      </c>
      <c r="E210" s="29" t="s">
        <v>134</v>
      </c>
      <c r="F210" s="193">
        <v>40000</v>
      </c>
      <c r="G210" s="45"/>
      <c r="H210" s="18">
        <f t="shared" si="2"/>
        <v>703845.73999999941</v>
      </c>
    </row>
    <row r="211" spans="1:8" ht="15.75">
      <c r="A211" s="11"/>
      <c r="B211" s="12"/>
      <c r="C211" s="13"/>
      <c r="D211" s="28" t="s">
        <v>23</v>
      </c>
      <c r="E211" s="29" t="s">
        <v>135</v>
      </c>
      <c r="F211" s="193">
        <v>90000</v>
      </c>
      <c r="G211" s="45"/>
      <c r="H211" s="18">
        <f t="shared" si="2"/>
        <v>793845.73999999941</v>
      </c>
    </row>
    <row r="212" spans="1:8" ht="15.75">
      <c r="A212" s="11"/>
      <c r="B212" s="12"/>
      <c r="C212" s="13"/>
      <c r="D212" s="28" t="s">
        <v>23</v>
      </c>
      <c r="E212" s="29" t="s">
        <v>135</v>
      </c>
      <c r="F212" s="193">
        <v>117000</v>
      </c>
      <c r="G212" s="45"/>
      <c r="H212" s="18">
        <f t="shared" ref="H212:H242" si="3">H211+F212-G212</f>
        <v>910845.73999999941</v>
      </c>
    </row>
    <row r="213" spans="1:8" ht="15.75">
      <c r="A213" s="11"/>
      <c r="B213" s="12"/>
      <c r="C213" s="13"/>
      <c r="D213" s="27" t="s">
        <v>20</v>
      </c>
      <c r="E213" s="29" t="s">
        <v>204</v>
      </c>
      <c r="F213" s="193">
        <v>157870</v>
      </c>
      <c r="G213" s="45"/>
      <c r="H213" s="18">
        <f t="shared" si="3"/>
        <v>1068715.7399999993</v>
      </c>
    </row>
    <row r="214" spans="1:8" ht="15.75">
      <c r="A214" s="11"/>
      <c r="B214" s="12"/>
      <c r="C214" s="13"/>
      <c r="D214" s="27" t="s">
        <v>20</v>
      </c>
      <c r="E214" s="29" t="s">
        <v>203</v>
      </c>
      <c r="F214" s="195">
        <v>0</v>
      </c>
      <c r="G214" s="181">
        <v>4226.5</v>
      </c>
      <c r="H214" s="18">
        <f t="shared" si="3"/>
        <v>1064489.2399999993</v>
      </c>
    </row>
    <row r="215" spans="1:8" ht="15.75">
      <c r="A215" s="11"/>
      <c r="B215" s="12"/>
      <c r="C215" s="13"/>
      <c r="D215" s="27" t="s">
        <v>23</v>
      </c>
      <c r="E215" s="29" t="s">
        <v>135</v>
      </c>
      <c r="F215" s="193">
        <v>120000</v>
      </c>
      <c r="G215" s="45"/>
      <c r="H215" s="18">
        <f t="shared" si="3"/>
        <v>1184489.2399999993</v>
      </c>
    </row>
    <row r="216" spans="1:8" ht="30">
      <c r="A216" s="11"/>
      <c r="B216" s="12">
        <v>40630</v>
      </c>
      <c r="C216" s="13">
        <v>3694</v>
      </c>
      <c r="D216" s="27" t="s">
        <v>211</v>
      </c>
      <c r="E216" s="29" t="s">
        <v>269</v>
      </c>
      <c r="F216" s="17"/>
      <c r="G216" s="15">
        <v>430582.86</v>
      </c>
      <c r="H216" s="18">
        <f t="shared" si="3"/>
        <v>753906.37999999931</v>
      </c>
    </row>
    <row r="217" spans="1:8" ht="30">
      <c r="A217" s="11"/>
      <c r="B217" s="12"/>
      <c r="C217" s="20">
        <v>3695</v>
      </c>
      <c r="D217" s="27" t="s">
        <v>211</v>
      </c>
      <c r="E217" s="29" t="s">
        <v>270</v>
      </c>
      <c r="F217" s="17"/>
      <c r="G217" s="15">
        <v>579101.84</v>
      </c>
      <c r="H217" s="18">
        <f t="shared" si="3"/>
        <v>174804.53999999934</v>
      </c>
    </row>
    <row r="218" spans="1:8" ht="15.75">
      <c r="A218" s="11"/>
      <c r="B218" s="12">
        <v>40631</v>
      </c>
      <c r="C218" s="13"/>
      <c r="D218" s="28" t="s">
        <v>23</v>
      </c>
      <c r="E218" s="29" t="s">
        <v>136</v>
      </c>
      <c r="F218" s="193">
        <v>30000</v>
      </c>
      <c r="G218" s="45"/>
      <c r="H218" s="18">
        <f t="shared" si="3"/>
        <v>204804.53999999934</v>
      </c>
    </row>
    <row r="219" spans="1:8" ht="15.75">
      <c r="A219" s="11"/>
      <c r="B219" s="12">
        <v>40632</v>
      </c>
      <c r="C219" s="13"/>
      <c r="D219" s="28" t="s">
        <v>23</v>
      </c>
      <c r="E219" s="29" t="s">
        <v>137</v>
      </c>
      <c r="F219" s="193">
        <v>125000</v>
      </c>
      <c r="G219" s="45"/>
      <c r="H219" s="18">
        <f t="shared" si="3"/>
        <v>329804.53999999934</v>
      </c>
    </row>
    <row r="220" spans="1:8" ht="15.75">
      <c r="A220" s="11"/>
      <c r="B220" s="12"/>
      <c r="C220" s="13"/>
      <c r="D220" s="28" t="s">
        <v>23</v>
      </c>
      <c r="E220" s="29" t="s">
        <v>138</v>
      </c>
      <c r="F220" s="193">
        <v>200</v>
      </c>
      <c r="G220" s="45"/>
      <c r="H220" s="18">
        <f t="shared" si="3"/>
        <v>330004.53999999934</v>
      </c>
    </row>
    <row r="221" spans="1:8" ht="15.75">
      <c r="A221" s="11"/>
      <c r="B221" s="12"/>
      <c r="C221" s="13"/>
      <c r="D221" s="28" t="s">
        <v>23</v>
      </c>
      <c r="E221" s="29" t="s">
        <v>138</v>
      </c>
      <c r="F221" s="193">
        <v>121914.2</v>
      </c>
      <c r="G221" s="45"/>
      <c r="H221" s="18">
        <f t="shared" si="3"/>
        <v>451918.73999999935</v>
      </c>
    </row>
    <row r="222" spans="1:8" ht="15.75">
      <c r="A222" s="11"/>
      <c r="B222" s="12"/>
      <c r="C222" s="13"/>
      <c r="D222" s="28" t="s">
        <v>23</v>
      </c>
      <c r="E222" s="29" t="s">
        <v>99</v>
      </c>
      <c r="F222" s="193">
        <v>60000</v>
      </c>
      <c r="G222" s="45"/>
      <c r="H222" s="18">
        <f t="shared" si="3"/>
        <v>511918.73999999935</v>
      </c>
    </row>
    <row r="223" spans="1:8" ht="15.75">
      <c r="A223" s="11"/>
      <c r="B223" s="12"/>
      <c r="C223" s="13"/>
      <c r="D223" s="28" t="s">
        <v>23</v>
      </c>
      <c r="E223" s="29" t="s">
        <v>139</v>
      </c>
      <c r="F223" s="193">
        <v>49669</v>
      </c>
      <c r="G223" s="45"/>
      <c r="H223" s="18">
        <f t="shared" si="3"/>
        <v>561587.73999999929</v>
      </c>
    </row>
    <row r="224" spans="1:8" ht="24.75">
      <c r="A224" s="11"/>
      <c r="B224" s="12">
        <v>40632</v>
      </c>
      <c r="C224" s="13">
        <v>3696</v>
      </c>
      <c r="D224" s="27" t="s">
        <v>222</v>
      </c>
      <c r="E224" s="26" t="s">
        <v>271</v>
      </c>
      <c r="F224" s="17"/>
      <c r="G224" s="15">
        <v>337473</v>
      </c>
      <c r="H224" s="18">
        <f t="shared" si="3"/>
        <v>224114.73999999929</v>
      </c>
    </row>
    <row r="225" spans="1:8" ht="15.75">
      <c r="A225" s="11"/>
      <c r="B225" s="12"/>
      <c r="C225" s="20">
        <v>3697</v>
      </c>
      <c r="D225" s="27" t="s">
        <v>272</v>
      </c>
      <c r="E225" s="36" t="s">
        <v>273</v>
      </c>
      <c r="F225" s="203"/>
      <c r="G225" s="204">
        <v>2164.4899999999998</v>
      </c>
      <c r="H225" s="18">
        <f t="shared" si="3"/>
        <v>221950.2499999993</v>
      </c>
    </row>
    <row r="226" spans="1:8" ht="15.75">
      <c r="A226" s="11"/>
      <c r="B226" s="12"/>
      <c r="C226" s="13">
        <v>3698</v>
      </c>
      <c r="D226" s="27" t="s">
        <v>274</v>
      </c>
      <c r="E226" s="29" t="s">
        <v>273</v>
      </c>
      <c r="F226" s="203"/>
      <c r="G226" s="204">
        <v>561.79999999999995</v>
      </c>
      <c r="H226" s="18">
        <f t="shared" si="3"/>
        <v>221388.44999999931</v>
      </c>
    </row>
    <row r="227" spans="1:8" ht="15.75">
      <c r="A227" s="11"/>
      <c r="B227" s="12"/>
      <c r="C227" s="20">
        <v>3699</v>
      </c>
      <c r="D227" s="27" t="s">
        <v>274</v>
      </c>
      <c r="E227" s="36" t="s">
        <v>273</v>
      </c>
      <c r="F227" s="17"/>
      <c r="G227" s="15">
        <v>1043.3399999999999</v>
      </c>
      <c r="H227" s="18">
        <f t="shared" si="3"/>
        <v>220345.10999999932</v>
      </c>
    </row>
    <row r="228" spans="1:8" ht="15.75">
      <c r="A228" s="11"/>
      <c r="B228" s="12" t="s">
        <v>140</v>
      </c>
      <c r="C228" s="13"/>
      <c r="D228" s="28" t="s">
        <v>23</v>
      </c>
      <c r="E228" s="29" t="s">
        <v>141</v>
      </c>
      <c r="F228" s="193">
        <v>30650.42</v>
      </c>
      <c r="G228" s="45"/>
      <c r="H228" s="18">
        <f t="shared" si="3"/>
        <v>250995.52999999933</v>
      </c>
    </row>
    <row r="229" spans="1:8" ht="15.75">
      <c r="A229" s="11"/>
      <c r="B229" s="12"/>
      <c r="C229" s="13"/>
      <c r="D229" s="28" t="s">
        <v>23</v>
      </c>
      <c r="E229" s="29" t="s">
        <v>137</v>
      </c>
      <c r="F229" s="193">
        <v>54573.5</v>
      </c>
      <c r="G229" s="45"/>
      <c r="H229" s="18">
        <f t="shared" si="3"/>
        <v>305569.02999999933</v>
      </c>
    </row>
    <row r="230" spans="1:8" ht="15.75">
      <c r="A230" s="11"/>
      <c r="B230" s="12"/>
      <c r="C230" s="13"/>
      <c r="D230" s="28" t="s">
        <v>23</v>
      </c>
      <c r="E230" s="29" t="s">
        <v>137</v>
      </c>
      <c r="F230" s="193">
        <v>187000</v>
      </c>
      <c r="G230" s="45"/>
      <c r="H230" s="18">
        <f t="shared" si="3"/>
        <v>492569.02999999933</v>
      </c>
    </row>
    <row r="231" spans="1:8" ht="15.75">
      <c r="A231" s="11"/>
      <c r="B231" s="12"/>
      <c r="C231" s="13"/>
      <c r="D231" s="28" t="s">
        <v>101</v>
      </c>
      <c r="E231" s="29" t="s">
        <v>142</v>
      </c>
      <c r="F231" s="193">
        <v>64520</v>
      </c>
      <c r="G231" s="45"/>
      <c r="H231" s="18">
        <f t="shared" si="3"/>
        <v>557089.02999999933</v>
      </c>
    </row>
    <row r="232" spans="1:8" ht="15.75">
      <c r="A232" s="11"/>
      <c r="B232" s="12"/>
      <c r="C232" s="13"/>
      <c r="D232" s="28" t="s">
        <v>23</v>
      </c>
      <c r="E232" s="29" t="s">
        <v>143</v>
      </c>
      <c r="F232" s="193">
        <v>98375</v>
      </c>
      <c r="G232" s="45"/>
      <c r="H232" s="18">
        <f t="shared" si="3"/>
        <v>655464.02999999933</v>
      </c>
    </row>
    <row r="233" spans="1:8" ht="24.75">
      <c r="A233" s="11"/>
      <c r="B233" s="12">
        <v>40633</v>
      </c>
      <c r="C233" s="13">
        <v>3700</v>
      </c>
      <c r="D233" s="27" t="s">
        <v>211</v>
      </c>
      <c r="E233" s="26" t="s">
        <v>275</v>
      </c>
      <c r="F233" s="17"/>
      <c r="G233" s="15">
        <v>594737.93999999994</v>
      </c>
      <c r="H233" s="18">
        <f t="shared" si="3"/>
        <v>60726.089999999385</v>
      </c>
    </row>
    <row r="234" spans="1:8" ht="15.75">
      <c r="A234" s="11"/>
      <c r="B234" s="184">
        <v>40612</v>
      </c>
      <c r="C234" s="185"/>
      <c r="D234" s="188" t="s">
        <v>23</v>
      </c>
      <c r="E234" s="189" t="s">
        <v>210</v>
      </c>
      <c r="F234" s="186">
        <v>13615</v>
      </c>
      <c r="G234" s="45"/>
      <c r="H234" s="18">
        <f t="shared" si="3"/>
        <v>74341.089999999385</v>
      </c>
    </row>
    <row r="235" spans="1:8" ht="15.75">
      <c r="A235" s="11"/>
      <c r="B235" s="184">
        <v>40633</v>
      </c>
      <c r="C235" s="185"/>
      <c r="D235" s="188" t="s">
        <v>23</v>
      </c>
      <c r="E235" s="189" t="s">
        <v>205</v>
      </c>
      <c r="F235" s="186">
        <v>145000</v>
      </c>
      <c r="G235" s="45"/>
      <c r="H235" s="18">
        <f t="shared" si="3"/>
        <v>219341.08999999939</v>
      </c>
    </row>
    <row r="236" spans="1:8" ht="15.75">
      <c r="A236" s="11"/>
      <c r="B236" s="12"/>
      <c r="C236" s="13"/>
      <c r="D236" s="200" t="s">
        <v>12</v>
      </c>
      <c r="E236" s="201" t="s">
        <v>278</v>
      </c>
      <c r="F236" s="181"/>
      <c r="G236" s="45">
        <v>138888.89000000001</v>
      </c>
      <c r="H236" s="18">
        <f t="shared" si="3"/>
        <v>80452.199999999371</v>
      </c>
    </row>
    <row r="237" spans="1:8" ht="15.75">
      <c r="A237" s="11"/>
      <c r="B237" s="12"/>
      <c r="C237" s="20"/>
      <c r="D237" s="200" t="s">
        <v>12</v>
      </c>
      <c r="E237" s="202" t="s">
        <v>277</v>
      </c>
      <c r="F237" s="181"/>
      <c r="G237" s="45">
        <v>25651.63</v>
      </c>
      <c r="H237" s="18">
        <f t="shared" si="3"/>
        <v>54800.569999999367</v>
      </c>
    </row>
    <row r="238" spans="1:8" ht="15.75">
      <c r="A238" s="11"/>
      <c r="B238" s="12"/>
      <c r="C238" s="20"/>
      <c r="D238" s="200" t="s">
        <v>12</v>
      </c>
      <c r="E238" s="202" t="s">
        <v>279</v>
      </c>
      <c r="F238" s="181"/>
      <c r="G238" s="45">
        <v>2743.8</v>
      </c>
      <c r="H238" s="18">
        <f t="shared" si="3"/>
        <v>52056.769999999364</v>
      </c>
    </row>
    <row r="239" spans="1:8" ht="15.75">
      <c r="A239" s="11"/>
      <c r="B239" s="12"/>
      <c r="C239" s="20"/>
      <c r="D239" s="27" t="s">
        <v>12</v>
      </c>
      <c r="E239" s="29" t="s">
        <v>280</v>
      </c>
      <c r="F239" s="181"/>
      <c r="G239" s="45">
        <v>1040.47</v>
      </c>
      <c r="H239" s="18">
        <f t="shared" si="3"/>
        <v>51016.299999999363</v>
      </c>
    </row>
    <row r="240" spans="1:8" ht="15.75">
      <c r="A240" s="11"/>
      <c r="B240" s="12"/>
      <c r="C240" s="20"/>
      <c r="D240" s="27" t="s">
        <v>12</v>
      </c>
      <c r="E240" s="29" t="s">
        <v>281</v>
      </c>
      <c r="F240" s="181"/>
      <c r="G240" s="45">
        <v>406</v>
      </c>
      <c r="H240" s="18">
        <f t="shared" si="3"/>
        <v>50610.299999999363</v>
      </c>
    </row>
    <row r="241" spans="1:8" ht="15.75">
      <c r="A241" s="11"/>
      <c r="B241" s="12"/>
      <c r="C241" s="20"/>
      <c r="D241" s="27" t="s">
        <v>12</v>
      </c>
      <c r="E241" s="29" t="s">
        <v>282</v>
      </c>
      <c r="F241" s="181"/>
      <c r="G241" s="45">
        <v>545.08000000000004</v>
      </c>
      <c r="H241" s="18">
        <f t="shared" si="3"/>
        <v>50065.219999999361</v>
      </c>
    </row>
    <row r="242" spans="1:8" ht="15.75">
      <c r="A242" s="11"/>
      <c r="B242" s="12"/>
      <c r="C242" s="20">
        <v>3697</v>
      </c>
      <c r="D242" s="27" t="s">
        <v>272</v>
      </c>
      <c r="E242" s="36" t="s">
        <v>273</v>
      </c>
      <c r="F242" s="17">
        <v>2164.4899999999998</v>
      </c>
      <c r="G242" s="15"/>
      <c r="H242" s="18">
        <f t="shared" si="3"/>
        <v>52229.709999999359</v>
      </c>
    </row>
    <row r="243" spans="1:8" ht="15.75">
      <c r="A243" s="11"/>
      <c r="B243" s="12"/>
      <c r="C243" s="13">
        <v>3698</v>
      </c>
      <c r="D243" s="199" t="s">
        <v>274</v>
      </c>
      <c r="E243" s="212" t="s">
        <v>273</v>
      </c>
      <c r="F243" s="203">
        <v>561.79999999999995</v>
      </c>
      <c r="G243" s="15"/>
      <c r="H243" s="18">
        <f t="shared" ref="H243:H246" si="4">H242+F243-G243</f>
        <v>52791.509999999362</v>
      </c>
    </row>
    <row r="244" spans="1:8" ht="15.75">
      <c r="A244" s="11"/>
      <c r="B244" s="12"/>
      <c r="C244" s="13"/>
      <c r="D244" s="27"/>
      <c r="E244" s="29"/>
      <c r="F244" s="181"/>
      <c r="G244" s="45"/>
      <c r="H244" s="18">
        <f t="shared" si="4"/>
        <v>52791.509999999362</v>
      </c>
    </row>
    <row r="245" spans="1:8" ht="21">
      <c r="A245" s="11"/>
      <c r="B245" s="12"/>
      <c r="C245" s="13"/>
      <c r="D245" s="27"/>
      <c r="E245" s="205" t="s">
        <v>63</v>
      </c>
      <c r="F245" s="181"/>
      <c r="G245" s="45"/>
      <c r="H245" s="18">
        <f t="shared" si="4"/>
        <v>52791.509999999362</v>
      </c>
    </row>
    <row r="246" spans="1:8" ht="15.75">
      <c r="A246" s="11"/>
      <c r="B246" s="12"/>
      <c r="C246" s="13"/>
      <c r="D246" s="27"/>
      <c r="E246" s="29"/>
      <c r="F246" s="181"/>
      <c r="G246" s="45"/>
      <c r="H246" s="206">
        <f t="shared" si="4"/>
        <v>52791.509999999362</v>
      </c>
    </row>
    <row r="247" spans="1:8" ht="15.75">
      <c r="A247" s="11"/>
      <c r="B247" s="12"/>
      <c r="C247" s="39"/>
      <c r="D247" s="21"/>
      <c r="E247" s="36"/>
      <c r="G247" s="45"/>
      <c r="H247" s="18"/>
    </row>
    <row r="248" spans="1:8" ht="15.75">
      <c r="A248" s="11"/>
      <c r="B248" s="12"/>
      <c r="C248" s="39"/>
      <c r="D248" s="21"/>
      <c r="E248" s="36"/>
      <c r="G248" s="45"/>
      <c r="H248" s="18"/>
    </row>
    <row r="249" spans="1:8" ht="15.75">
      <c r="A249" s="11"/>
      <c r="B249" s="12"/>
      <c r="C249" s="39"/>
      <c r="D249" s="31"/>
      <c r="E249" s="36"/>
      <c r="G249" s="45"/>
      <c r="H249" s="18"/>
    </row>
    <row r="250" spans="1:8" ht="15.75">
      <c r="A250" s="11"/>
      <c r="B250" s="12"/>
      <c r="C250" s="39"/>
      <c r="D250" s="21"/>
      <c r="E250" s="36"/>
      <c r="G250" s="45"/>
      <c r="H250" s="18"/>
    </row>
    <row r="251" spans="1:8" ht="15.75">
      <c r="A251" s="11"/>
      <c r="B251" s="12"/>
      <c r="C251" s="39"/>
      <c r="D251" s="21"/>
      <c r="E251" s="36"/>
      <c r="G251" s="45"/>
      <c r="H251" s="18"/>
    </row>
    <row r="252" spans="1:8" ht="15.75">
      <c r="A252" s="11"/>
      <c r="B252" s="12"/>
      <c r="C252" s="39"/>
      <c r="D252" s="21"/>
      <c r="E252" s="36"/>
      <c r="G252" s="45"/>
      <c r="H252" s="18"/>
    </row>
    <row r="253" spans="1:8" ht="15.75">
      <c r="A253" s="11"/>
      <c r="B253" s="12"/>
      <c r="C253" s="39"/>
      <c r="D253" s="21"/>
      <c r="E253" s="36"/>
      <c r="G253" s="45"/>
      <c r="H253" s="18"/>
    </row>
    <row r="254" spans="1:8" ht="15.75">
      <c r="A254" s="11"/>
      <c r="B254" s="12"/>
      <c r="C254" s="39"/>
      <c r="D254" s="21"/>
      <c r="E254" s="36"/>
      <c r="G254" s="45"/>
      <c r="H254" s="18"/>
    </row>
    <row r="255" spans="1:8" ht="15.75">
      <c r="A255" s="11"/>
      <c r="B255" s="12"/>
      <c r="C255" s="39"/>
      <c r="D255" s="21"/>
      <c r="E255" s="36"/>
      <c r="G255" s="45"/>
      <c r="H255" s="18"/>
    </row>
    <row r="256" spans="1:8" ht="15.75">
      <c r="A256" s="11"/>
      <c r="B256" s="12"/>
      <c r="C256" s="39"/>
      <c r="D256" s="21"/>
      <c r="E256" s="36"/>
      <c r="G256" s="45"/>
      <c r="H256" s="18"/>
    </row>
    <row r="257" spans="1:8" ht="15.75">
      <c r="A257" s="11"/>
      <c r="B257" s="12"/>
      <c r="C257" s="39"/>
      <c r="D257" s="21"/>
      <c r="E257" s="36"/>
      <c r="G257" s="45"/>
      <c r="H257" s="18"/>
    </row>
    <row r="258" spans="1:8" ht="15.75">
      <c r="A258" s="11"/>
      <c r="B258" s="12"/>
      <c r="C258" s="39"/>
      <c r="D258" s="21"/>
      <c r="E258" s="36"/>
      <c r="G258" s="45"/>
      <c r="H258" s="18"/>
    </row>
    <row r="259" spans="1:8" ht="15.75">
      <c r="A259" s="11"/>
      <c r="B259" s="12"/>
      <c r="C259" s="39"/>
      <c r="D259" s="21"/>
      <c r="E259" s="36"/>
      <c r="F259" s="181"/>
      <c r="G259" s="45"/>
      <c r="H259" s="18"/>
    </row>
    <row r="260" spans="1:8" ht="15.75">
      <c r="A260" s="11"/>
      <c r="B260" s="12"/>
      <c r="C260" s="39"/>
      <c r="D260" s="21"/>
      <c r="E260" s="36"/>
      <c r="F260" s="181"/>
      <c r="G260" s="45"/>
      <c r="H260" s="18"/>
    </row>
    <row r="261" spans="1:8" ht="15.75">
      <c r="A261" s="11"/>
      <c r="B261" s="12"/>
      <c r="C261" s="39"/>
      <c r="D261" s="21"/>
      <c r="E261" s="36"/>
      <c r="F261" s="181"/>
      <c r="G261" s="42"/>
      <c r="H261" s="18"/>
    </row>
    <row r="262" spans="1:8" ht="15.75">
      <c r="A262" s="11"/>
      <c r="B262" s="12"/>
      <c r="C262" s="39"/>
      <c r="D262" s="21"/>
      <c r="E262" s="36"/>
      <c r="F262" s="181"/>
      <c r="G262" s="45"/>
      <c r="H262" s="18"/>
    </row>
    <row r="263" spans="1:8" ht="15.75">
      <c r="A263" s="11"/>
      <c r="B263" s="12"/>
      <c r="C263" s="39"/>
      <c r="D263" s="21"/>
      <c r="F263" s="181"/>
      <c r="G263" s="45"/>
      <c r="H263" s="18"/>
    </row>
    <row r="264" spans="1:8" ht="15.75">
      <c r="A264" s="11"/>
      <c r="B264" s="12"/>
      <c r="C264" s="39"/>
      <c r="D264" s="21"/>
      <c r="E264" s="36"/>
      <c r="F264" s="181"/>
      <c r="G264" s="45"/>
      <c r="H264" s="45"/>
    </row>
    <row r="265" spans="1:8" ht="15.75">
      <c r="A265" s="11"/>
      <c r="B265" s="12"/>
      <c r="C265" s="39"/>
      <c r="D265" s="21"/>
      <c r="E265" s="36"/>
      <c r="F265" s="181"/>
      <c r="G265" s="45"/>
      <c r="H265" s="46"/>
    </row>
    <row r="266" spans="1:8" ht="15.75">
      <c r="A266" s="11"/>
      <c r="B266" s="12"/>
      <c r="C266" s="39"/>
      <c r="D266" s="21"/>
      <c r="E266" s="36"/>
      <c r="F266" s="181"/>
      <c r="G266" s="45"/>
      <c r="H266" s="46"/>
    </row>
    <row r="267" spans="1:8" ht="15.75">
      <c r="A267" s="11"/>
      <c r="B267" s="12"/>
      <c r="C267" s="39"/>
      <c r="D267" s="21"/>
      <c r="E267" s="36"/>
      <c r="F267" s="181"/>
      <c r="G267" s="45"/>
      <c r="H267" s="46"/>
    </row>
    <row r="268" spans="1:8" ht="15.75">
      <c r="A268" s="11"/>
      <c r="B268" s="12"/>
      <c r="C268" s="39"/>
      <c r="D268" s="21"/>
      <c r="E268" s="36"/>
      <c r="F268" s="181"/>
      <c r="G268" s="45"/>
      <c r="H268" s="46"/>
    </row>
    <row r="269" spans="1:8" ht="15.75">
      <c r="A269" s="11"/>
      <c r="B269" s="12"/>
      <c r="C269" s="39"/>
      <c r="D269" s="21"/>
      <c r="E269" s="36"/>
      <c r="F269" s="181"/>
      <c r="G269" s="45"/>
      <c r="H269" s="46"/>
    </row>
    <row r="270" spans="1:8" ht="15.75">
      <c r="A270" s="11"/>
      <c r="B270" s="12"/>
      <c r="C270" s="39"/>
      <c r="D270" s="21"/>
      <c r="E270" s="36"/>
      <c r="F270" s="181"/>
      <c r="G270" s="45"/>
      <c r="H270" s="46"/>
    </row>
    <row r="271" spans="1:8" ht="15.75">
      <c r="A271" s="11"/>
      <c r="B271" s="12"/>
      <c r="C271" s="39"/>
      <c r="D271" s="21"/>
      <c r="E271" s="36"/>
      <c r="F271" s="181"/>
      <c r="G271" s="45"/>
      <c r="H271" s="46"/>
    </row>
    <row r="272" spans="1:8" ht="15.75">
      <c r="A272" s="11"/>
      <c r="B272" s="12"/>
      <c r="C272" s="39"/>
      <c r="D272" s="21"/>
      <c r="E272" s="36"/>
      <c r="F272" s="181"/>
      <c r="G272" s="45"/>
      <c r="H272" s="46"/>
    </row>
    <row r="273" spans="1:8" ht="15.75">
      <c r="A273" s="11"/>
      <c r="B273" s="12"/>
      <c r="C273" s="39"/>
      <c r="D273" s="21"/>
      <c r="E273" s="36"/>
      <c r="F273" s="181"/>
      <c r="G273" s="45"/>
      <c r="H273" s="46"/>
    </row>
    <row r="274" spans="1:8" ht="15.75">
      <c r="A274" s="11"/>
      <c r="B274" s="12"/>
      <c r="C274" s="39"/>
      <c r="D274" s="21"/>
      <c r="E274" s="36"/>
      <c r="F274" s="181"/>
      <c r="G274" s="45"/>
      <c r="H274" s="46"/>
    </row>
    <row r="275" spans="1:8" ht="15.75">
      <c r="A275" s="11"/>
      <c r="B275" s="12"/>
      <c r="C275" s="39"/>
      <c r="D275" s="21"/>
      <c r="E275" s="36"/>
      <c r="F275" s="181"/>
      <c r="G275" s="45"/>
      <c r="H275" s="46"/>
    </row>
    <row r="276" spans="1:8" ht="15.75">
      <c r="A276" s="11"/>
      <c r="B276" s="12"/>
      <c r="C276" s="39"/>
      <c r="D276" s="21"/>
      <c r="E276" s="36"/>
      <c r="F276" s="181"/>
      <c r="G276" s="45"/>
      <c r="H276" s="46"/>
    </row>
    <row r="277" spans="1:8" ht="15.75">
      <c r="A277" s="11"/>
      <c r="B277" s="12"/>
      <c r="C277" s="39"/>
      <c r="D277" s="21"/>
      <c r="E277" s="36"/>
      <c r="F277" s="181"/>
      <c r="G277" s="45"/>
      <c r="H277" s="46"/>
    </row>
    <row r="278" spans="1:8" ht="15.75">
      <c r="A278" s="11"/>
      <c r="B278" s="12"/>
      <c r="C278" s="39"/>
      <c r="D278" s="21"/>
      <c r="E278" s="36"/>
      <c r="F278" s="181"/>
      <c r="G278" s="45"/>
      <c r="H278" s="46"/>
    </row>
    <row r="279" spans="1:8" ht="15.75">
      <c r="A279" s="11"/>
      <c r="B279" s="12"/>
      <c r="C279" s="39"/>
      <c r="D279" s="21"/>
      <c r="E279" s="36"/>
      <c r="F279" s="181"/>
      <c r="G279" s="45"/>
      <c r="H279" s="46"/>
    </row>
    <row r="280" spans="1:8" ht="15.75">
      <c r="A280" s="11"/>
      <c r="B280" s="12"/>
      <c r="C280" s="39"/>
      <c r="D280" s="21"/>
      <c r="E280" s="36"/>
      <c r="F280" s="181"/>
      <c r="G280" s="45"/>
      <c r="H280" s="46"/>
    </row>
    <row r="281" spans="1:8" ht="15.75">
      <c r="A281" s="11"/>
      <c r="B281" s="12"/>
      <c r="C281" s="39"/>
      <c r="D281" s="21"/>
      <c r="E281" s="36"/>
      <c r="F281" s="181"/>
      <c r="G281" s="45"/>
      <c r="H281" s="46"/>
    </row>
    <row r="282" spans="1:8" ht="15.75">
      <c r="A282" s="11"/>
      <c r="B282" s="12"/>
      <c r="C282" s="39"/>
      <c r="D282" s="21"/>
      <c r="E282" s="36"/>
      <c r="F282" s="181"/>
      <c r="G282" s="45"/>
      <c r="H282" s="46"/>
    </row>
    <row r="283" spans="1:8" ht="15.75">
      <c r="A283" s="11"/>
      <c r="B283" s="12"/>
      <c r="C283" s="39"/>
      <c r="D283" s="21"/>
      <c r="E283" s="36"/>
      <c r="F283" s="181"/>
      <c r="G283" s="45"/>
      <c r="H283" s="46"/>
    </row>
    <row r="284" spans="1:8" ht="15.75">
      <c r="A284" s="11"/>
      <c r="B284" s="12"/>
      <c r="C284" s="39"/>
      <c r="D284" s="21"/>
      <c r="E284" s="36"/>
      <c r="F284" s="181"/>
      <c r="G284" s="45"/>
      <c r="H284" s="46"/>
    </row>
    <row r="285" spans="1:8" ht="15.75">
      <c r="A285" s="11"/>
      <c r="B285" s="12"/>
      <c r="C285" s="39"/>
      <c r="D285" s="21"/>
      <c r="E285" s="36"/>
      <c r="F285" s="181"/>
      <c r="G285" s="45"/>
      <c r="H285" s="46"/>
    </row>
    <row r="286" spans="1:8" ht="15.75">
      <c r="A286" s="11"/>
      <c r="B286" s="12"/>
      <c r="C286" s="39"/>
      <c r="D286" s="21"/>
      <c r="E286" s="36"/>
      <c r="F286" s="181"/>
      <c r="G286" s="45"/>
      <c r="H286" s="46"/>
    </row>
    <row r="287" spans="1:8" ht="15.75">
      <c r="A287" s="11"/>
      <c r="B287" s="12"/>
      <c r="C287" s="39"/>
      <c r="D287" s="21"/>
      <c r="E287" s="36"/>
      <c r="F287" s="181"/>
      <c r="G287" s="45"/>
      <c r="H287" s="46"/>
    </row>
    <row r="288" spans="1:8" ht="15.75">
      <c r="A288" s="11"/>
      <c r="B288" s="12"/>
      <c r="C288" s="39"/>
      <c r="D288" s="21"/>
      <c r="E288" s="36"/>
      <c r="F288" s="181"/>
      <c r="G288" s="45"/>
      <c r="H288" s="46"/>
    </row>
    <row r="289" spans="1:8" ht="15.75">
      <c r="A289" s="11"/>
      <c r="B289" s="12"/>
      <c r="C289" s="39"/>
      <c r="D289" s="21"/>
      <c r="E289" s="36"/>
      <c r="F289" s="181"/>
      <c r="G289" s="45"/>
      <c r="H289" s="46"/>
    </row>
    <row r="290" spans="1:8" ht="15.75">
      <c r="A290" s="11"/>
      <c r="B290" s="12"/>
      <c r="C290" s="39"/>
      <c r="D290" s="21"/>
      <c r="E290" s="36"/>
      <c r="F290" s="181"/>
      <c r="G290" s="45"/>
      <c r="H290" s="46"/>
    </row>
    <row r="291" spans="1:8" ht="15.75">
      <c r="A291" s="11"/>
      <c r="B291" s="12"/>
      <c r="C291" s="39"/>
      <c r="D291" s="21"/>
      <c r="E291" s="36"/>
      <c r="F291" s="181"/>
      <c r="G291" s="45"/>
      <c r="H291" s="46"/>
    </row>
    <row r="292" spans="1:8" ht="15.75">
      <c r="A292" s="11"/>
      <c r="B292" s="12"/>
      <c r="C292" s="39"/>
      <c r="D292" s="21"/>
      <c r="E292" s="36"/>
      <c r="F292" s="181"/>
      <c r="G292" s="45"/>
      <c r="H292" s="46"/>
    </row>
    <row r="293" spans="1:8" ht="15.75">
      <c r="A293" s="11"/>
      <c r="B293" s="12"/>
      <c r="C293" s="39"/>
      <c r="D293" s="21"/>
      <c r="E293" s="36"/>
      <c r="F293" s="181"/>
      <c r="G293" s="45"/>
      <c r="H293" s="46"/>
    </row>
    <row r="294" spans="1:8" ht="15.75">
      <c r="A294" s="11"/>
      <c r="B294" s="12"/>
      <c r="C294" s="39"/>
      <c r="D294" s="21"/>
      <c r="E294" s="36"/>
      <c r="F294" s="181"/>
      <c r="G294" s="45"/>
      <c r="H294" s="46"/>
    </row>
    <row r="295" spans="1:8" ht="15.75">
      <c r="A295" s="11"/>
      <c r="B295" s="12"/>
      <c r="C295" s="39"/>
      <c r="D295" s="21"/>
      <c r="E295" s="36"/>
      <c r="F295" s="181"/>
      <c r="G295" s="45"/>
      <c r="H295" s="46"/>
    </row>
    <row r="296" spans="1:8" ht="15.75">
      <c r="A296" s="11"/>
      <c r="B296" s="12"/>
      <c r="C296" s="39"/>
      <c r="D296" s="21"/>
      <c r="E296" s="36"/>
      <c r="F296" s="181"/>
      <c r="G296" s="45"/>
      <c r="H296" s="46"/>
    </row>
    <row r="297" spans="1:8" ht="15.75">
      <c r="A297" s="11"/>
      <c r="B297" s="12"/>
      <c r="C297" s="39"/>
      <c r="D297" s="47"/>
      <c r="E297" s="48"/>
      <c r="F297" s="181"/>
      <c r="G297" s="45"/>
      <c r="H297" s="46"/>
    </row>
    <row r="298" spans="1:8" ht="15.75">
      <c r="A298" s="11"/>
      <c r="B298" s="12"/>
      <c r="C298" s="39"/>
      <c r="D298" s="21"/>
      <c r="E298" s="36"/>
      <c r="F298" s="181"/>
      <c r="G298" s="45"/>
      <c r="H298" s="46"/>
    </row>
    <row r="299" spans="1:8" ht="15.75">
      <c r="A299" s="11"/>
      <c r="B299" s="12"/>
      <c r="C299" s="39"/>
      <c r="D299" s="21"/>
      <c r="E299" s="36"/>
      <c r="F299" s="181"/>
      <c r="G299" s="45"/>
      <c r="H299" s="46"/>
    </row>
    <row r="300" spans="1:8" ht="15.75">
      <c r="A300" s="11"/>
      <c r="B300" s="12"/>
      <c r="C300" s="39"/>
      <c r="D300" s="21"/>
      <c r="E300" s="36"/>
      <c r="F300" s="181"/>
      <c r="G300" s="45"/>
      <c r="H300" s="46"/>
    </row>
    <row r="301" spans="1:8" ht="15.75">
      <c r="A301" s="11"/>
      <c r="B301" s="12"/>
      <c r="C301" s="39"/>
      <c r="D301" s="47"/>
      <c r="E301" s="48"/>
      <c r="F301" s="181"/>
      <c r="G301" s="45"/>
      <c r="H301" s="46"/>
    </row>
    <row r="302" spans="1:8" ht="15.75">
      <c r="A302" s="11"/>
      <c r="B302" s="12"/>
      <c r="C302" s="39"/>
      <c r="D302" s="21"/>
      <c r="E302" s="36"/>
      <c r="F302" s="181"/>
      <c r="G302" s="45"/>
      <c r="H302" s="46"/>
    </row>
    <row r="303" spans="1:8" ht="15.75">
      <c r="A303" s="11"/>
      <c r="B303" s="12"/>
      <c r="C303" s="39"/>
      <c r="D303" s="21"/>
      <c r="E303" s="36"/>
      <c r="F303" s="181"/>
      <c r="G303" s="45"/>
      <c r="H303" s="46"/>
    </row>
    <row r="304" spans="1:8" ht="15.75">
      <c r="A304" s="11"/>
      <c r="B304" s="12"/>
      <c r="C304" s="39"/>
      <c r="D304" s="21"/>
      <c r="E304" s="36"/>
      <c r="F304" s="181"/>
      <c r="G304" s="45"/>
      <c r="H304" s="46"/>
    </row>
    <row r="305" spans="1:8" ht="15.75">
      <c r="A305" s="11"/>
      <c r="B305" s="12"/>
      <c r="C305" s="39"/>
      <c r="D305" s="21"/>
      <c r="E305" s="36"/>
      <c r="F305" s="181"/>
      <c r="G305" s="45"/>
      <c r="H305" s="46"/>
    </row>
    <row r="306" spans="1:8" ht="15.75">
      <c r="A306" s="11"/>
      <c r="B306" s="12"/>
      <c r="C306" s="39"/>
      <c r="D306" s="21"/>
      <c r="E306" s="36"/>
      <c r="F306" s="181"/>
      <c r="G306" s="45"/>
      <c r="H306" s="46"/>
    </row>
    <row r="307" spans="1:8" ht="15.75">
      <c r="A307" s="11"/>
      <c r="B307" s="12"/>
      <c r="C307" s="39"/>
      <c r="D307" s="21"/>
      <c r="E307" s="36"/>
      <c r="F307" s="181"/>
      <c r="G307" s="45"/>
      <c r="H307" s="46"/>
    </row>
    <row r="308" spans="1:8" ht="15.75">
      <c r="A308" s="11"/>
      <c r="B308" s="12"/>
      <c r="C308" s="39"/>
      <c r="D308" s="21"/>
      <c r="E308" s="36"/>
      <c r="F308" s="181"/>
      <c r="G308" s="45"/>
      <c r="H308" s="46"/>
    </row>
    <row r="309" spans="1:8" ht="15.75">
      <c r="A309" s="11"/>
      <c r="B309" s="12"/>
      <c r="C309" s="39"/>
      <c r="D309" s="21"/>
      <c r="E309" s="36"/>
      <c r="F309" s="181"/>
      <c r="G309" s="45"/>
      <c r="H309" s="46"/>
    </row>
    <row r="310" spans="1:8" ht="15.75">
      <c r="A310" s="11"/>
      <c r="B310" s="12"/>
      <c r="C310" s="39"/>
      <c r="D310" s="21"/>
      <c r="E310" s="36"/>
      <c r="F310" s="181"/>
      <c r="G310" s="45"/>
      <c r="H310" s="46"/>
    </row>
    <row r="311" spans="1:8" ht="15.75">
      <c r="A311" s="11"/>
      <c r="B311" s="12"/>
      <c r="C311" s="39"/>
      <c r="D311" s="21"/>
      <c r="E311" s="36"/>
      <c r="F311" s="181"/>
      <c r="G311" s="45"/>
      <c r="H311" s="46"/>
    </row>
    <row r="312" spans="1:8" ht="15.75">
      <c r="A312" s="11"/>
      <c r="B312" s="12"/>
      <c r="C312" s="39"/>
      <c r="D312" s="21"/>
      <c r="E312" s="36"/>
      <c r="F312" s="181"/>
      <c r="G312" s="45"/>
      <c r="H312" s="46"/>
    </row>
    <row r="313" spans="1:8" ht="15.75">
      <c r="A313" s="11"/>
      <c r="B313" s="12"/>
      <c r="C313" s="39"/>
      <c r="D313" s="21"/>
      <c r="E313" s="36"/>
      <c r="F313" s="181"/>
      <c r="G313" s="45"/>
      <c r="H313" s="46"/>
    </row>
    <row r="314" spans="1:8" ht="15.75">
      <c r="A314" s="11"/>
      <c r="B314" s="12"/>
      <c r="C314" s="39"/>
      <c r="D314" s="21"/>
      <c r="E314" s="36"/>
      <c r="F314" s="181"/>
      <c r="G314" s="45"/>
      <c r="H314" s="46"/>
    </row>
    <row r="315" spans="1:8" ht="15.75">
      <c r="A315" s="11"/>
      <c r="B315" s="12"/>
      <c r="C315" s="39"/>
      <c r="D315" s="21"/>
      <c r="E315" s="36"/>
      <c r="F315" s="181"/>
      <c r="G315" s="45"/>
      <c r="H315" s="46"/>
    </row>
    <row r="316" spans="1:8" ht="15.75">
      <c r="A316" s="11"/>
      <c r="B316" s="12"/>
      <c r="C316" s="39"/>
      <c r="D316" s="21"/>
      <c r="E316" s="36"/>
      <c r="F316" s="181"/>
      <c r="G316" s="45"/>
      <c r="H316" s="46"/>
    </row>
    <row r="317" spans="1:8" ht="15.75">
      <c r="A317" s="11"/>
      <c r="B317" s="12"/>
      <c r="C317" s="39"/>
      <c r="D317" s="21"/>
      <c r="E317" s="36"/>
      <c r="F317" s="181"/>
      <c r="G317" s="45"/>
      <c r="H317" s="46"/>
    </row>
    <row r="318" spans="1:8" ht="15.75">
      <c r="A318" s="11"/>
      <c r="B318" s="12"/>
      <c r="C318" s="39"/>
      <c r="D318" s="21"/>
      <c r="E318" s="36"/>
      <c r="F318" s="181"/>
      <c r="G318" s="45"/>
      <c r="H318" s="46"/>
    </row>
    <row r="319" spans="1:8" ht="15.75">
      <c r="A319" s="11"/>
      <c r="B319" s="12"/>
      <c r="C319" s="39"/>
      <c r="D319" s="21"/>
      <c r="E319" s="36"/>
      <c r="F319" s="181"/>
      <c r="G319" s="45"/>
      <c r="H319" s="46"/>
    </row>
    <row r="320" spans="1:8" ht="15.75">
      <c r="A320" s="11"/>
      <c r="B320" s="12"/>
      <c r="C320" s="39"/>
      <c r="D320" s="21"/>
      <c r="E320" s="36"/>
      <c r="F320" s="181"/>
      <c r="G320" s="45"/>
      <c r="H320" s="46"/>
    </row>
    <row r="321" spans="1:8" ht="15.75">
      <c r="A321" s="11"/>
      <c r="B321" s="12"/>
      <c r="C321" s="39"/>
      <c r="D321" s="21"/>
      <c r="E321" s="36"/>
      <c r="F321" s="181"/>
      <c r="G321" s="45"/>
      <c r="H321" s="46"/>
    </row>
    <row r="322" spans="1:8" ht="15.75">
      <c r="A322" s="11"/>
      <c r="B322" s="12"/>
      <c r="C322" s="39"/>
      <c r="D322" s="21"/>
      <c r="E322" s="36"/>
      <c r="F322" s="181"/>
      <c r="G322" s="45"/>
      <c r="H322" s="46"/>
    </row>
    <row r="323" spans="1:8" ht="15.75">
      <c r="A323" s="11"/>
      <c r="B323" s="12"/>
      <c r="C323" s="39"/>
      <c r="D323" s="21"/>
      <c r="E323" s="36"/>
      <c r="F323" s="181"/>
      <c r="G323" s="45"/>
      <c r="H323" s="46"/>
    </row>
    <row r="324" spans="1:8" ht="15.75">
      <c r="A324" s="11"/>
      <c r="B324" s="12"/>
      <c r="C324" s="39"/>
      <c r="D324" s="21"/>
      <c r="E324" s="36"/>
      <c r="F324" s="181"/>
      <c r="G324" s="45"/>
      <c r="H324" s="46"/>
    </row>
    <row r="325" spans="1:8" ht="15.75">
      <c r="A325" s="11"/>
      <c r="B325" s="12"/>
      <c r="C325" s="39"/>
      <c r="D325" s="21"/>
      <c r="E325" s="36"/>
      <c r="F325" s="181"/>
      <c r="G325" s="45"/>
      <c r="H325" s="46"/>
    </row>
    <row r="326" spans="1:8" ht="15.75">
      <c r="A326" s="11"/>
      <c r="B326" s="12"/>
      <c r="C326" s="39"/>
      <c r="D326" s="21"/>
      <c r="E326" s="36"/>
      <c r="F326" s="181"/>
      <c r="G326" s="45"/>
      <c r="H326" s="46"/>
    </row>
    <row r="327" spans="1:8" ht="15.75">
      <c r="A327" s="11"/>
      <c r="B327" s="12"/>
      <c r="C327" s="39"/>
      <c r="D327" s="21"/>
      <c r="E327" s="36"/>
      <c r="F327" s="181"/>
      <c r="G327" s="45"/>
      <c r="H327" s="46"/>
    </row>
    <row r="328" spans="1:8" ht="15.75">
      <c r="A328" s="11"/>
      <c r="B328" s="12"/>
      <c r="C328" s="39"/>
      <c r="D328" s="21"/>
      <c r="E328" s="36"/>
      <c r="F328" s="181"/>
      <c r="G328" s="42"/>
      <c r="H328" s="46"/>
    </row>
    <row r="329" spans="1:8" ht="15.75">
      <c r="A329" s="11"/>
      <c r="B329" s="12"/>
      <c r="C329" s="39"/>
      <c r="D329" s="21"/>
      <c r="E329" s="36"/>
      <c r="F329" s="181"/>
      <c r="G329" s="42"/>
      <c r="H329" s="46"/>
    </row>
    <row r="330" spans="1:8" ht="15.75">
      <c r="A330" s="11"/>
      <c r="B330" s="12"/>
      <c r="C330" s="39"/>
      <c r="D330" s="21"/>
      <c r="E330" s="36"/>
      <c r="F330" s="181"/>
      <c r="G330" s="42"/>
      <c r="H330" s="46"/>
    </row>
    <row r="331" spans="1:8" ht="15.75">
      <c r="A331" s="11"/>
      <c r="B331" s="12"/>
      <c r="C331" s="39"/>
      <c r="D331" s="21"/>
      <c r="E331" s="36"/>
      <c r="F331" s="181"/>
      <c r="G331" s="42"/>
      <c r="H331" s="46"/>
    </row>
    <row r="332" spans="1:8" ht="15.75">
      <c r="A332" s="11"/>
      <c r="B332" s="12"/>
      <c r="C332" s="39"/>
      <c r="D332" s="31"/>
      <c r="E332" s="36"/>
      <c r="F332" s="181"/>
      <c r="G332" s="42"/>
      <c r="H332" s="46"/>
    </row>
    <row r="333" spans="1:8" ht="15.75">
      <c r="A333" s="11"/>
      <c r="B333" s="12"/>
      <c r="C333" s="39"/>
      <c r="D333" s="21"/>
      <c r="E333" s="36"/>
      <c r="F333" s="181"/>
      <c r="G333" s="42"/>
      <c r="H333" s="46"/>
    </row>
    <row r="334" spans="1:8" ht="15.75">
      <c r="A334" s="11"/>
      <c r="B334" s="12"/>
      <c r="C334" s="39"/>
      <c r="D334" s="21"/>
      <c r="E334" s="36"/>
      <c r="F334" s="181"/>
      <c r="G334" s="42"/>
      <c r="H334" s="46"/>
    </row>
    <row r="335" spans="1:8" ht="15.75">
      <c r="A335" s="11"/>
      <c r="B335" s="12"/>
      <c r="C335" s="39"/>
      <c r="D335" s="21"/>
      <c r="E335" s="36"/>
      <c r="F335" s="181"/>
      <c r="G335" s="42"/>
      <c r="H335" s="46"/>
    </row>
    <row r="336" spans="1:8" ht="15.75">
      <c r="A336" s="11"/>
      <c r="B336" s="12"/>
      <c r="C336" s="39"/>
      <c r="D336" s="21"/>
      <c r="E336" s="36"/>
      <c r="F336" s="181"/>
      <c r="G336" s="42"/>
      <c r="H336" s="46"/>
    </row>
    <row r="337" spans="1:8" ht="15.75">
      <c r="A337" s="11"/>
      <c r="B337" s="12"/>
      <c r="C337" s="39"/>
      <c r="D337" s="21"/>
      <c r="E337" s="36"/>
      <c r="F337" s="181"/>
      <c r="G337" s="42"/>
      <c r="H337" s="46"/>
    </row>
    <row r="338" spans="1:8" ht="15.75">
      <c r="A338" s="11"/>
      <c r="B338" s="12"/>
      <c r="C338" s="39"/>
      <c r="D338" s="21"/>
      <c r="E338" s="36"/>
      <c r="F338" s="181"/>
      <c r="G338" s="42"/>
      <c r="H338" s="46"/>
    </row>
    <row r="339" spans="1:8" ht="15.75">
      <c r="A339" s="11"/>
      <c r="B339" s="12"/>
      <c r="C339" s="39"/>
      <c r="D339" s="21"/>
      <c r="E339" s="36"/>
      <c r="F339" s="181"/>
      <c r="G339" s="42"/>
      <c r="H339" s="46"/>
    </row>
    <row r="340" spans="1:8" ht="15.75">
      <c r="A340" s="11"/>
      <c r="B340" s="12"/>
      <c r="C340" s="39"/>
      <c r="D340" s="28"/>
      <c r="E340" s="36"/>
      <c r="F340" s="181"/>
      <c r="G340" s="42"/>
      <c r="H340" s="46"/>
    </row>
    <row r="341" spans="1:8" ht="15.75">
      <c r="A341" s="11"/>
      <c r="B341" s="12"/>
      <c r="C341" s="39"/>
      <c r="D341" s="27"/>
      <c r="E341" s="36"/>
      <c r="F341" s="181"/>
      <c r="G341" s="42"/>
      <c r="H341" s="46"/>
    </row>
    <row r="342" spans="1:8" ht="15.75">
      <c r="A342" s="11"/>
      <c r="B342" s="12"/>
      <c r="C342" s="39"/>
      <c r="D342" s="27"/>
      <c r="E342" s="36"/>
      <c r="F342" s="181"/>
      <c r="G342" s="42"/>
      <c r="H342" s="46"/>
    </row>
    <row r="343" spans="1:8" ht="15.75">
      <c r="A343" s="11"/>
      <c r="B343" s="12"/>
      <c r="C343" s="39"/>
      <c r="D343" s="27"/>
      <c r="E343" s="36"/>
      <c r="F343" s="181"/>
      <c r="G343" s="42"/>
      <c r="H343" s="46"/>
    </row>
    <row r="344" spans="1:8" ht="15.75">
      <c r="A344" s="11"/>
      <c r="B344" s="12"/>
      <c r="C344" s="39"/>
      <c r="D344" s="27"/>
      <c r="E344" s="36"/>
      <c r="F344" s="181"/>
      <c r="G344" s="42"/>
      <c r="H344" s="46"/>
    </row>
    <row r="345" spans="1:8" ht="15.75">
      <c r="A345" s="49"/>
      <c r="B345" s="12"/>
      <c r="C345" s="39"/>
      <c r="D345" s="21"/>
      <c r="E345" s="36"/>
      <c r="F345" s="181"/>
      <c r="G345" s="42"/>
      <c r="H345" s="46"/>
    </row>
    <row r="346" spans="1:8" ht="15.75">
      <c r="A346" s="11"/>
      <c r="B346" s="12"/>
      <c r="C346" s="39"/>
      <c r="D346" s="21"/>
      <c r="E346" s="36"/>
      <c r="F346" s="181"/>
      <c r="G346" s="42"/>
      <c r="H346" s="46"/>
    </row>
    <row r="347" spans="1:8" ht="15.75">
      <c r="A347" s="11"/>
      <c r="B347" s="12"/>
      <c r="C347" s="39"/>
      <c r="D347" s="47"/>
      <c r="E347" s="50"/>
      <c r="G347" s="42"/>
      <c r="H347" s="46"/>
    </row>
    <row r="348" spans="1:8" ht="15.75">
      <c r="A348" s="11"/>
      <c r="B348" s="12"/>
      <c r="C348" s="39"/>
      <c r="D348" s="21"/>
      <c r="E348" s="36"/>
      <c r="F348" s="181"/>
      <c r="G348" s="42"/>
      <c r="H348" s="46"/>
    </row>
    <row r="349" spans="1:8" ht="15.75">
      <c r="A349" s="11"/>
      <c r="B349" s="12"/>
      <c r="C349" s="39"/>
      <c r="D349" s="21"/>
      <c r="E349" s="36"/>
      <c r="F349" s="181"/>
      <c r="G349" s="42"/>
      <c r="H349" s="46"/>
    </row>
    <row r="350" spans="1:8" ht="15.75">
      <c r="A350" s="11"/>
      <c r="B350" s="12"/>
      <c r="C350" s="39"/>
      <c r="D350" s="21"/>
      <c r="E350" s="36"/>
      <c r="F350" s="181"/>
      <c r="G350" s="42"/>
      <c r="H350" s="46"/>
    </row>
    <row r="351" spans="1:8" ht="15.75">
      <c r="A351" s="11"/>
      <c r="B351" s="12"/>
      <c r="C351" s="39"/>
      <c r="D351" s="21"/>
      <c r="E351" s="36"/>
      <c r="F351" s="181"/>
      <c r="G351" s="42"/>
      <c r="H351" s="46"/>
    </row>
    <row r="352" spans="1:8" ht="15.75">
      <c r="A352" s="11"/>
      <c r="B352" s="12"/>
      <c r="C352" s="39"/>
      <c r="D352" s="21"/>
      <c r="E352" s="36"/>
      <c r="F352" s="181"/>
      <c r="G352" s="42"/>
      <c r="H352" s="46"/>
    </row>
    <row r="353" spans="1:8" ht="15.75">
      <c r="A353" s="11"/>
      <c r="B353" s="12"/>
      <c r="C353" s="39"/>
      <c r="D353" s="21"/>
      <c r="E353" s="36"/>
      <c r="F353" s="181"/>
      <c r="G353" s="42"/>
      <c r="H353" s="46"/>
    </row>
    <row r="354" spans="1:8" ht="15.75">
      <c r="A354" s="11"/>
      <c r="B354" s="12"/>
      <c r="C354" s="39"/>
      <c r="D354" s="21"/>
      <c r="E354" s="36"/>
      <c r="F354" s="181"/>
      <c r="G354" s="42"/>
      <c r="H354" s="46"/>
    </row>
    <row r="355" spans="1:8" ht="15.75">
      <c r="A355" s="11"/>
      <c r="B355" s="12"/>
      <c r="C355" s="39"/>
      <c r="D355" s="21"/>
      <c r="E355" s="36"/>
      <c r="F355" s="181"/>
      <c r="G355" s="42"/>
      <c r="H355" s="46"/>
    </row>
    <row r="356" spans="1:8" ht="15.75">
      <c r="A356" s="11"/>
      <c r="B356" s="12"/>
      <c r="C356" s="39"/>
      <c r="D356" s="21"/>
      <c r="E356" s="36"/>
      <c r="F356" s="181"/>
      <c r="G356" s="42"/>
      <c r="H356" s="46"/>
    </row>
    <row r="357" spans="1:8" ht="15.75">
      <c r="A357" s="11"/>
      <c r="B357" s="12"/>
      <c r="C357" s="39"/>
      <c r="D357" s="21"/>
      <c r="E357" s="36"/>
      <c r="F357" s="181"/>
      <c r="G357" s="42"/>
      <c r="H357" s="46"/>
    </row>
    <row r="358" spans="1:8" ht="15.75">
      <c r="A358" s="11"/>
      <c r="B358" s="12"/>
      <c r="C358" s="39"/>
      <c r="D358" s="21"/>
      <c r="E358" s="36"/>
      <c r="F358" s="181"/>
      <c r="G358" s="42"/>
      <c r="H358" s="46"/>
    </row>
    <row r="359" spans="1:8" ht="15.75">
      <c r="A359" s="11"/>
      <c r="B359" s="12"/>
      <c r="C359" s="39"/>
      <c r="D359" s="21"/>
      <c r="E359" s="36"/>
      <c r="F359" s="181"/>
      <c r="G359" s="42"/>
      <c r="H359" s="46"/>
    </row>
    <row r="360" spans="1:8" ht="15.75">
      <c r="A360" s="11"/>
      <c r="B360" s="12"/>
      <c r="C360" s="39"/>
      <c r="D360" s="21"/>
      <c r="E360" s="36"/>
      <c r="F360" s="181"/>
      <c r="G360" s="42"/>
      <c r="H360" s="46"/>
    </row>
    <row r="361" spans="1:8" ht="15.75">
      <c r="A361" s="11"/>
      <c r="B361" s="12"/>
      <c r="C361" s="39"/>
      <c r="D361" s="21"/>
      <c r="E361" s="36"/>
      <c r="F361" s="181"/>
      <c r="G361" s="42"/>
      <c r="H361" s="46"/>
    </row>
    <row r="362" spans="1:8" ht="15.75">
      <c r="A362" s="11"/>
      <c r="B362" s="12"/>
      <c r="C362" s="39"/>
      <c r="D362" s="21"/>
      <c r="E362" s="36"/>
      <c r="F362" s="181"/>
      <c r="G362" s="42"/>
      <c r="H362" s="46"/>
    </row>
    <row r="363" spans="1:8" ht="15.75">
      <c r="A363" s="11"/>
      <c r="B363" s="12"/>
      <c r="C363" s="39"/>
      <c r="D363" s="21"/>
      <c r="E363" s="36"/>
      <c r="F363" s="181"/>
      <c r="G363" s="42"/>
      <c r="H363" s="46"/>
    </row>
    <row r="364" spans="1:8" ht="15.75">
      <c r="A364" s="11"/>
      <c r="B364" s="12"/>
      <c r="C364" s="39"/>
      <c r="D364" s="21"/>
      <c r="E364" s="36"/>
      <c r="F364" s="181"/>
      <c r="G364" s="42"/>
      <c r="H364" s="46"/>
    </row>
    <row r="365" spans="1:8" ht="15.75">
      <c r="A365" s="11"/>
      <c r="B365" s="12"/>
      <c r="C365" s="39"/>
      <c r="D365" s="51"/>
      <c r="E365" s="36"/>
      <c r="F365" s="181"/>
      <c r="G365" s="42"/>
      <c r="H365" s="46"/>
    </row>
    <row r="366" spans="1:8" ht="15.75">
      <c r="A366" s="11"/>
      <c r="B366" s="12"/>
      <c r="C366" s="39"/>
      <c r="D366" s="21"/>
      <c r="E366" s="36"/>
      <c r="F366" s="181"/>
      <c r="G366" s="42"/>
      <c r="H366" s="46"/>
    </row>
    <row r="367" spans="1:8" ht="15.75">
      <c r="A367" s="11"/>
      <c r="B367" s="12"/>
      <c r="C367" s="39"/>
      <c r="D367" s="21"/>
      <c r="E367" s="36"/>
      <c r="F367" s="181"/>
      <c r="G367" s="42"/>
      <c r="H367" s="46"/>
    </row>
    <row r="368" spans="1:8" ht="15.75">
      <c r="A368" s="11"/>
      <c r="B368" s="12"/>
      <c r="C368" s="39"/>
      <c r="D368" s="21"/>
      <c r="E368" s="36"/>
      <c r="F368" s="181"/>
      <c r="G368" s="42"/>
      <c r="H368" s="46"/>
    </row>
    <row r="369" spans="1:8" ht="15.75">
      <c r="A369" s="11"/>
      <c r="B369" s="12"/>
      <c r="C369" s="39"/>
      <c r="D369" s="21"/>
      <c r="E369" s="36"/>
      <c r="F369" s="181"/>
      <c r="G369" s="42"/>
      <c r="H369" s="46"/>
    </row>
    <row r="370" spans="1:8" ht="15.75">
      <c r="A370" s="11"/>
      <c r="B370" s="12"/>
      <c r="C370" s="39"/>
      <c r="D370" s="21"/>
      <c r="E370" s="36"/>
      <c r="F370" s="181"/>
      <c r="G370" s="42"/>
      <c r="H370" s="46"/>
    </row>
    <row r="371" spans="1:8" ht="15.75">
      <c r="A371" s="11"/>
      <c r="B371" s="12"/>
      <c r="C371" s="39"/>
      <c r="D371" s="21"/>
      <c r="E371" s="36"/>
      <c r="F371" s="181"/>
      <c r="G371" s="42"/>
      <c r="H371" s="46"/>
    </row>
    <row r="372" spans="1:8" ht="15.75">
      <c r="A372" s="11"/>
      <c r="B372" s="12"/>
      <c r="C372" s="39"/>
      <c r="D372" s="21"/>
      <c r="E372" s="36"/>
      <c r="F372" s="181"/>
      <c r="G372" s="42"/>
      <c r="H372" s="46"/>
    </row>
    <row r="373" spans="1:8" ht="15.75">
      <c r="A373" s="11"/>
      <c r="B373" s="12"/>
      <c r="C373" s="39"/>
      <c r="D373" s="21"/>
      <c r="E373" s="36"/>
      <c r="F373" s="181"/>
      <c r="G373" s="42"/>
      <c r="H373" s="46"/>
    </row>
    <row r="374" spans="1:8" ht="15.75">
      <c r="A374" s="11"/>
      <c r="B374" s="12"/>
      <c r="C374" s="39"/>
      <c r="D374" s="21"/>
      <c r="E374" s="36"/>
      <c r="F374" s="181"/>
      <c r="G374" s="42"/>
      <c r="H374" s="46"/>
    </row>
    <row r="375" spans="1:8" ht="15.75">
      <c r="A375" s="11"/>
      <c r="B375" s="12"/>
      <c r="C375" s="39"/>
      <c r="D375" s="21"/>
      <c r="E375" s="36"/>
      <c r="F375" s="181"/>
      <c r="G375" s="42"/>
      <c r="H375" s="46"/>
    </row>
    <row r="376" spans="1:8" ht="15.75">
      <c r="A376" s="11"/>
      <c r="B376" s="12"/>
      <c r="C376" s="39"/>
      <c r="D376" s="21"/>
      <c r="E376" s="36"/>
      <c r="F376" s="181"/>
      <c r="G376" s="42"/>
      <c r="H376" s="46"/>
    </row>
    <row r="377" spans="1:8" ht="15.75">
      <c r="A377" s="11"/>
      <c r="B377" s="12"/>
      <c r="C377" s="39"/>
      <c r="D377" s="21"/>
      <c r="E377" s="36"/>
      <c r="F377" s="181"/>
      <c r="G377" s="42"/>
      <c r="H377" s="46"/>
    </row>
    <row r="378" spans="1:8" ht="15.75">
      <c r="A378" s="11"/>
      <c r="B378" s="12"/>
      <c r="C378" s="39"/>
      <c r="D378" s="21"/>
      <c r="E378" s="36"/>
      <c r="F378" s="181"/>
      <c r="G378" s="42"/>
      <c r="H378" s="46"/>
    </row>
    <row r="379" spans="1:8" ht="15.75">
      <c r="A379" s="11"/>
      <c r="B379" s="12"/>
      <c r="C379" s="39"/>
      <c r="D379" s="21"/>
      <c r="E379" s="36"/>
      <c r="F379" s="181"/>
      <c r="G379" s="42"/>
      <c r="H379" s="46"/>
    </row>
    <row r="380" spans="1:8" ht="15.75">
      <c r="A380" s="11"/>
      <c r="B380" s="12"/>
      <c r="C380" s="39"/>
      <c r="D380" s="21"/>
      <c r="E380" s="36"/>
      <c r="F380" s="181"/>
      <c r="G380" s="42"/>
      <c r="H380" s="46"/>
    </row>
    <row r="381" spans="1:8" ht="15.75">
      <c r="A381" s="11"/>
      <c r="B381" s="12"/>
      <c r="C381" s="39"/>
      <c r="D381" s="21"/>
      <c r="E381" s="36"/>
      <c r="F381" s="181"/>
      <c r="G381" s="42"/>
      <c r="H381" s="46"/>
    </row>
    <row r="382" spans="1:8" ht="15.75">
      <c r="A382" s="11"/>
      <c r="B382" s="12"/>
      <c r="C382" s="39"/>
      <c r="D382" s="21"/>
      <c r="E382" s="36"/>
      <c r="F382" s="181"/>
      <c r="G382" s="42"/>
      <c r="H382" s="46"/>
    </row>
    <row r="383" spans="1:8" ht="15.75">
      <c r="A383" s="11"/>
      <c r="B383" s="12"/>
      <c r="C383" s="39"/>
      <c r="D383" s="21"/>
      <c r="E383" s="36"/>
      <c r="F383" s="181"/>
      <c r="G383" s="42"/>
      <c r="H383" s="46"/>
    </row>
    <row r="384" spans="1:8" ht="15.75">
      <c r="A384" s="11"/>
      <c r="B384" s="12"/>
      <c r="C384" s="39"/>
      <c r="D384" s="21"/>
      <c r="E384" s="36"/>
      <c r="F384" s="181"/>
      <c r="G384" s="42"/>
      <c r="H384" s="46"/>
    </row>
    <row r="385" spans="1:8" ht="15.75">
      <c r="A385" s="11"/>
      <c r="B385" s="12"/>
      <c r="C385" s="39"/>
      <c r="D385" s="21"/>
      <c r="E385" s="36"/>
      <c r="F385" s="181"/>
      <c r="G385" s="42"/>
      <c r="H385" s="46"/>
    </row>
    <row r="386" spans="1:8" ht="15.75">
      <c r="A386" s="11"/>
      <c r="B386" s="12"/>
      <c r="C386" s="39"/>
      <c r="D386" s="28"/>
      <c r="E386" s="36"/>
      <c r="F386" s="181"/>
      <c r="G386" s="42"/>
      <c r="H386" s="46"/>
    </row>
    <row r="387" spans="1:8" ht="15.75">
      <c r="A387" s="11"/>
      <c r="B387" s="12"/>
      <c r="C387" s="39"/>
      <c r="D387" s="28"/>
      <c r="E387" s="36"/>
      <c r="F387" s="181"/>
      <c r="G387" s="42"/>
      <c r="H387" s="46"/>
    </row>
    <row r="388" spans="1:8" ht="15.75">
      <c r="A388" s="11"/>
      <c r="B388" s="12"/>
      <c r="C388" s="39"/>
      <c r="D388" s="27"/>
      <c r="E388" s="36"/>
      <c r="F388" s="181"/>
      <c r="G388" s="42"/>
      <c r="H388" s="46"/>
    </row>
    <row r="389" spans="1:8" ht="15.75">
      <c r="A389" s="11"/>
      <c r="B389" s="12"/>
      <c r="C389" s="39"/>
      <c r="D389" s="27"/>
      <c r="E389" s="36"/>
      <c r="F389" s="181"/>
      <c r="G389" s="42"/>
      <c r="H389" s="46"/>
    </row>
    <row r="390" spans="1:8" ht="15.75">
      <c r="A390" s="11"/>
      <c r="B390" s="12"/>
      <c r="C390" s="39"/>
      <c r="D390" s="27"/>
      <c r="E390" s="36"/>
      <c r="F390" s="181"/>
      <c r="G390" s="42"/>
      <c r="H390" s="46"/>
    </row>
    <row r="391" spans="1:8" ht="15.75">
      <c r="A391" s="11"/>
      <c r="B391" s="12"/>
      <c r="C391" s="39"/>
      <c r="D391" s="27"/>
      <c r="E391" s="36"/>
      <c r="F391" s="181"/>
      <c r="G391" s="42"/>
      <c r="H391" s="46"/>
    </row>
    <row r="392" spans="1:8" ht="15.75">
      <c r="A392" s="11"/>
      <c r="B392" s="12"/>
      <c r="C392" s="39"/>
      <c r="D392" s="21"/>
      <c r="E392" s="36"/>
      <c r="F392" s="181"/>
      <c r="G392" s="42"/>
      <c r="H392" s="46"/>
    </row>
    <row r="393" spans="1:8" ht="15.75">
      <c r="A393" s="11"/>
      <c r="B393" s="12"/>
      <c r="C393" s="39"/>
      <c r="D393" s="21"/>
      <c r="E393" s="36"/>
      <c r="F393" s="181"/>
      <c r="G393" s="42"/>
      <c r="H393" s="46"/>
    </row>
    <row r="394" spans="1:8" ht="15.75">
      <c r="A394" s="11"/>
      <c r="B394" s="12"/>
      <c r="C394" s="39"/>
      <c r="D394" s="21"/>
      <c r="E394" s="36"/>
      <c r="F394" s="181"/>
      <c r="G394" s="42"/>
      <c r="H394" s="46"/>
    </row>
    <row r="395" spans="1:8" ht="15.75">
      <c r="A395" s="11"/>
      <c r="B395" s="12"/>
      <c r="C395" s="39"/>
      <c r="D395" s="21"/>
      <c r="E395" s="36"/>
      <c r="F395" s="181"/>
      <c r="G395" s="42"/>
      <c r="H395" s="46"/>
    </row>
    <row r="396" spans="1:8" ht="15.75">
      <c r="A396" s="11"/>
      <c r="B396" s="12"/>
      <c r="C396" s="39"/>
      <c r="D396" s="21"/>
      <c r="E396" s="36"/>
      <c r="F396" s="181"/>
      <c r="G396" s="42"/>
      <c r="H396" s="46"/>
    </row>
    <row r="397" spans="1:8" ht="15.75">
      <c r="A397" s="11"/>
      <c r="B397" s="12"/>
      <c r="C397" s="39"/>
      <c r="D397" s="21"/>
      <c r="E397" s="36"/>
      <c r="F397" s="181"/>
      <c r="G397" s="42"/>
      <c r="H397" s="46"/>
    </row>
    <row r="398" spans="1:8" ht="15.75">
      <c r="A398" s="11"/>
      <c r="B398" s="12"/>
      <c r="C398" s="39"/>
      <c r="D398" s="21"/>
      <c r="E398" s="36"/>
      <c r="F398" s="181"/>
      <c r="G398" s="42"/>
      <c r="H398" s="46"/>
    </row>
    <row r="399" spans="1:8" ht="15.75">
      <c r="A399" s="11"/>
      <c r="B399" s="12"/>
      <c r="C399" s="39"/>
      <c r="D399" s="21"/>
      <c r="E399" s="36"/>
      <c r="F399" s="181"/>
      <c r="G399" s="42"/>
      <c r="H399" s="46"/>
    </row>
    <row r="400" spans="1:8" ht="15.75">
      <c r="A400" s="11"/>
      <c r="B400" s="12"/>
      <c r="C400" s="39"/>
      <c r="D400" s="21"/>
      <c r="E400" s="36"/>
      <c r="F400" s="181"/>
      <c r="G400" s="42"/>
      <c r="H400" s="46"/>
    </row>
    <row r="401" spans="1:8" ht="15.75">
      <c r="A401" s="11"/>
      <c r="B401" s="12"/>
      <c r="C401" s="39"/>
      <c r="D401" s="21"/>
      <c r="E401" s="36"/>
      <c r="F401" s="181"/>
      <c r="G401" s="42"/>
      <c r="H401" s="46"/>
    </row>
    <row r="402" spans="1:8" ht="15.75">
      <c r="A402" s="11"/>
      <c r="B402" s="12"/>
      <c r="C402" s="39"/>
      <c r="D402" s="21"/>
      <c r="E402" s="36"/>
      <c r="F402" s="181"/>
      <c r="G402" s="42"/>
      <c r="H402" s="46"/>
    </row>
    <row r="403" spans="1:8" ht="15.75">
      <c r="A403" s="11"/>
      <c r="B403" s="12"/>
      <c r="C403" s="39"/>
      <c r="D403" s="21"/>
      <c r="E403" s="36"/>
      <c r="F403" s="181"/>
      <c r="G403" s="42"/>
      <c r="H403" s="46"/>
    </row>
    <row r="404" spans="1:8" ht="15.75">
      <c r="A404" s="11"/>
      <c r="B404" s="12"/>
      <c r="C404" s="39"/>
      <c r="D404" s="21"/>
      <c r="E404" s="36"/>
      <c r="F404" s="181"/>
      <c r="G404" s="42"/>
      <c r="H404" s="46"/>
    </row>
    <row r="405" spans="1:8" ht="15.75">
      <c r="A405" s="11"/>
      <c r="B405" s="12"/>
      <c r="C405" s="39"/>
      <c r="D405" s="21"/>
      <c r="E405" s="36"/>
      <c r="F405" s="181"/>
      <c r="G405" s="42"/>
      <c r="H405" s="46"/>
    </row>
    <row r="406" spans="1:8" ht="15.75">
      <c r="A406" s="11"/>
      <c r="B406" s="12"/>
      <c r="C406" s="39"/>
      <c r="D406" s="21"/>
      <c r="E406" s="36"/>
      <c r="F406" s="181"/>
      <c r="G406" s="42"/>
      <c r="H406" s="46"/>
    </row>
    <row r="407" spans="1:8" ht="15.75">
      <c r="A407" s="11"/>
      <c r="B407" s="12"/>
      <c r="C407" s="39"/>
      <c r="D407" s="21"/>
      <c r="E407" s="36"/>
      <c r="F407" s="181"/>
      <c r="G407" s="42"/>
      <c r="H407" s="46"/>
    </row>
    <row r="408" spans="1:8" ht="15.75">
      <c r="A408" s="11"/>
      <c r="B408" s="12"/>
      <c r="C408" s="39"/>
      <c r="D408" s="21"/>
      <c r="E408" s="36"/>
      <c r="F408" s="181"/>
      <c r="G408" s="42"/>
      <c r="H408" s="46"/>
    </row>
    <row r="409" spans="1:8" ht="15.75">
      <c r="A409" s="11"/>
      <c r="B409" s="12"/>
      <c r="C409" s="39"/>
      <c r="D409" s="21"/>
      <c r="E409" s="36"/>
      <c r="F409" s="181"/>
      <c r="G409" s="42"/>
      <c r="H409" s="46"/>
    </row>
    <row r="410" spans="1:8" ht="15.75">
      <c r="A410" s="11"/>
      <c r="B410" s="12"/>
      <c r="C410" s="39"/>
      <c r="D410" s="21"/>
      <c r="E410" s="36"/>
      <c r="F410" s="181"/>
      <c r="G410" s="42"/>
      <c r="H410" s="46"/>
    </row>
    <row r="411" spans="1:8" ht="15.75">
      <c r="A411" s="11"/>
      <c r="B411" s="12"/>
      <c r="C411" s="39"/>
      <c r="D411" s="21"/>
      <c r="E411" s="36"/>
      <c r="F411" s="181"/>
      <c r="G411" s="42"/>
      <c r="H411" s="46"/>
    </row>
    <row r="412" spans="1:8" ht="15.75">
      <c r="A412" s="11"/>
      <c r="B412" s="12"/>
      <c r="C412" s="39"/>
      <c r="D412" s="21"/>
      <c r="E412" s="36"/>
      <c r="F412" s="181"/>
      <c r="G412" s="42"/>
      <c r="H412" s="46"/>
    </row>
    <row r="413" spans="1:8" ht="15.75">
      <c r="A413" s="11"/>
      <c r="B413" s="12"/>
      <c r="C413" s="39"/>
      <c r="D413" s="21"/>
      <c r="E413" s="36"/>
      <c r="F413" s="181"/>
      <c r="G413" s="42"/>
      <c r="H413" s="46"/>
    </row>
    <row r="414" spans="1:8" ht="15.75">
      <c r="A414" s="11"/>
      <c r="B414" s="12"/>
      <c r="C414" s="39"/>
      <c r="D414" s="21"/>
      <c r="E414" s="36"/>
      <c r="F414" s="181"/>
      <c r="G414" s="42"/>
      <c r="H414" s="46"/>
    </row>
    <row r="415" spans="1:8" ht="15.75">
      <c r="A415" s="11"/>
      <c r="B415" s="12"/>
      <c r="C415" s="39"/>
      <c r="D415" s="21"/>
      <c r="E415" s="36"/>
      <c r="F415" s="181"/>
      <c r="G415" s="42"/>
      <c r="H415" s="46"/>
    </row>
    <row r="416" spans="1:8" ht="15.75">
      <c r="A416" s="11"/>
      <c r="B416" s="12"/>
      <c r="C416" s="39"/>
      <c r="D416" s="21"/>
      <c r="E416" s="36"/>
      <c r="F416" s="181"/>
      <c r="G416" s="42"/>
      <c r="H416" s="46"/>
    </row>
    <row r="417" spans="1:8" ht="15.75">
      <c r="A417" s="11"/>
      <c r="B417" s="12"/>
      <c r="C417" s="39"/>
      <c r="D417" s="21"/>
      <c r="E417" s="36"/>
      <c r="F417" s="181"/>
      <c r="G417" s="42"/>
      <c r="H417" s="46"/>
    </row>
    <row r="418" spans="1:8" ht="15.75">
      <c r="A418" s="11"/>
      <c r="B418" s="12"/>
      <c r="C418" s="39"/>
      <c r="D418" s="21"/>
      <c r="E418" s="36"/>
      <c r="F418" s="181"/>
      <c r="G418" s="42"/>
      <c r="H418" s="46"/>
    </row>
    <row r="419" spans="1:8" ht="15.75">
      <c r="A419" s="11"/>
      <c r="B419" s="12"/>
      <c r="C419" s="39"/>
      <c r="D419" s="21"/>
      <c r="E419" s="36"/>
      <c r="F419" s="181"/>
      <c r="G419" s="42"/>
      <c r="H419" s="46"/>
    </row>
    <row r="420" spans="1:8" ht="15.75">
      <c r="A420" s="11"/>
      <c r="B420" s="12"/>
      <c r="C420" s="39"/>
      <c r="D420" s="21"/>
      <c r="E420" s="36"/>
      <c r="F420" s="181"/>
      <c r="G420" s="42"/>
      <c r="H420" s="46"/>
    </row>
    <row r="421" spans="1:8" ht="15.75">
      <c r="A421" s="11"/>
      <c r="B421" s="12"/>
      <c r="C421" s="39"/>
      <c r="D421" s="21"/>
      <c r="E421" s="36"/>
      <c r="F421" s="181"/>
      <c r="G421" s="42"/>
      <c r="H421" s="46"/>
    </row>
    <row r="422" spans="1:8" ht="15.75">
      <c r="B422" s="19"/>
      <c r="C422" s="58"/>
      <c r="D422" s="27"/>
      <c r="E422" s="60"/>
      <c r="G422" s="56"/>
      <c r="H422" s="18"/>
    </row>
    <row r="423" spans="1:8" ht="15.75">
      <c r="B423" s="19"/>
      <c r="C423" s="58"/>
      <c r="D423" s="27"/>
      <c r="E423" s="60"/>
      <c r="G423" s="56"/>
      <c r="H423" s="18"/>
    </row>
    <row r="424" spans="1:8" ht="15.75">
      <c r="B424" s="19"/>
      <c r="C424" s="58"/>
      <c r="D424" s="27"/>
      <c r="E424" s="60"/>
      <c r="G424" s="56"/>
      <c r="H424" s="18"/>
    </row>
    <row r="425" spans="1:8" ht="15.75">
      <c r="B425" s="19"/>
      <c r="C425" s="58"/>
      <c r="D425" s="27"/>
      <c r="E425" s="60"/>
      <c r="G425" s="56"/>
      <c r="H425" s="18"/>
    </row>
    <row r="426" spans="1:8" ht="15.75">
      <c r="B426" s="19"/>
      <c r="C426" s="58"/>
      <c r="D426" s="27"/>
      <c r="E426" s="63"/>
      <c r="G426" s="56"/>
      <c r="H426" s="18"/>
    </row>
    <row r="427" spans="1:8" ht="15.75">
      <c r="B427" s="19"/>
      <c r="C427" s="58"/>
      <c r="D427" s="27"/>
      <c r="E427" s="60"/>
      <c r="G427" s="56"/>
      <c r="H427" s="18"/>
    </row>
    <row r="428" spans="1:8" ht="15.75">
      <c r="B428" s="19"/>
      <c r="C428" s="58"/>
      <c r="D428" s="27"/>
      <c r="E428" s="60"/>
      <c r="G428" s="56"/>
      <c r="H428" s="18"/>
    </row>
    <row r="429" spans="1:8" ht="15.75">
      <c r="B429" s="19"/>
      <c r="C429" s="58"/>
      <c r="D429" s="27"/>
      <c r="E429" s="60"/>
      <c r="G429" s="56"/>
      <c r="H429" s="18"/>
    </row>
    <row r="430" spans="1:8" ht="15.75">
      <c r="B430" s="19"/>
      <c r="C430" s="58"/>
      <c r="D430" s="27"/>
      <c r="E430" s="60"/>
      <c r="G430" s="56"/>
      <c r="H430" s="18"/>
    </row>
    <row r="431" spans="1:8" ht="15.75">
      <c r="B431" s="19"/>
      <c r="C431" s="58"/>
      <c r="D431" s="27"/>
      <c r="E431" s="60"/>
      <c r="G431" s="56"/>
      <c r="H431" s="18"/>
    </row>
    <row r="432" spans="1:8" ht="15.75">
      <c r="B432" s="19"/>
      <c r="C432" s="58"/>
      <c r="D432" s="27"/>
      <c r="E432" s="60"/>
      <c r="G432" s="56"/>
      <c r="H432" s="18"/>
    </row>
    <row r="433" spans="2:8" ht="15.75">
      <c r="B433" s="19"/>
      <c r="C433" s="58"/>
      <c r="D433" s="27"/>
      <c r="E433" s="60"/>
      <c r="G433" s="56"/>
      <c r="H433" s="18"/>
    </row>
    <row r="434" spans="2:8" ht="15.75">
      <c r="B434" s="19"/>
      <c r="C434" s="58"/>
      <c r="D434" s="27"/>
      <c r="E434" s="60"/>
      <c r="G434" s="56"/>
      <c r="H434" s="18"/>
    </row>
    <row r="435" spans="2:8" ht="15.75">
      <c r="B435" s="19"/>
      <c r="C435" s="58"/>
      <c r="D435" s="27"/>
      <c r="E435" s="60"/>
      <c r="G435" s="56"/>
      <c r="H435" s="18"/>
    </row>
    <row r="436" spans="2:8" ht="15.75">
      <c r="B436" s="19"/>
      <c r="C436" s="58"/>
      <c r="D436" s="62"/>
      <c r="E436" s="50"/>
      <c r="G436" s="56"/>
      <c r="H436" s="18"/>
    </row>
    <row r="437" spans="2:8" ht="15.75">
      <c r="B437" s="19"/>
      <c r="C437" s="58"/>
      <c r="D437" s="35"/>
      <c r="E437" s="60"/>
      <c r="G437" s="56"/>
      <c r="H437" s="18"/>
    </row>
    <row r="438" spans="2:8" ht="15.75">
      <c r="B438" s="19"/>
      <c r="C438" s="58"/>
      <c r="D438" s="28"/>
      <c r="E438" s="60"/>
      <c r="G438" s="56"/>
      <c r="H438" s="18"/>
    </row>
    <row r="439" spans="2:8" ht="15.75">
      <c r="B439" s="19"/>
      <c r="C439" s="58"/>
      <c r="D439" s="28"/>
      <c r="E439" s="60"/>
      <c r="G439" s="56"/>
      <c r="H439" s="18"/>
    </row>
    <row r="440" spans="2:8" ht="15.75">
      <c r="B440" s="19"/>
      <c r="C440" s="58"/>
      <c r="D440" s="27"/>
      <c r="E440" s="60"/>
      <c r="G440" s="56"/>
      <c r="H440" s="18"/>
    </row>
    <row r="441" spans="2:8" ht="15.75">
      <c r="B441" s="19"/>
      <c r="C441" s="58"/>
      <c r="D441" s="27"/>
      <c r="E441" s="60"/>
      <c r="G441" s="56"/>
      <c r="H441" s="18"/>
    </row>
    <row r="442" spans="2:8" ht="15.75">
      <c r="B442" s="19"/>
      <c r="C442" s="58"/>
      <c r="D442" s="27"/>
      <c r="E442" s="60"/>
      <c r="G442" s="56"/>
      <c r="H442" s="18"/>
    </row>
    <row r="443" spans="2:8" ht="15.75">
      <c r="B443" s="19"/>
      <c r="C443" s="58"/>
      <c r="D443" s="27"/>
      <c r="E443" s="60"/>
      <c r="G443" s="56"/>
      <c r="H443" s="18"/>
    </row>
    <row r="444" spans="2:8" ht="15.75">
      <c r="B444" s="19"/>
      <c r="C444" s="58"/>
      <c r="D444" s="28"/>
      <c r="E444" s="60"/>
      <c r="G444" s="56"/>
      <c r="H444" s="18"/>
    </row>
    <row r="445" spans="2:8" ht="15.75">
      <c r="B445" s="19"/>
      <c r="C445" s="58"/>
      <c r="D445" s="28"/>
      <c r="E445" s="60"/>
      <c r="G445" s="56"/>
      <c r="H445" s="18"/>
    </row>
    <row r="446" spans="2:8" ht="15.75">
      <c r="B446" s="19"/>
      <c r="C446" s="58"/>
      <c r="D446" s="27"/>
      <c r="E446" s="60"/>
      <c r="G446" s="56"/>
      <c r="H446" s="18"/>
    </row>
    <row r="447" spans="2:8" ht="15.75">
      <c r="B447" s="19"/>
      <c r="C447" s="58"/>
      <c r="D447" s="27"/>
      <c r="E447" s="60"/>
      <c r="G447" s="56"/>
      <c r="H447" s="18"/>
    </row>
    <row r="448" spans="2:8" ht="15.75">
      <c r="B448" s="19"/>
      <c r="C448" s="58"/>
      <c r="D448" s="21"/>
      <c r="E448" s="60"/>
      <c r="G448" s="56"/>
      <c r="H448" s="18"/>
    </row>
    <row r="449" spans="2:8" ht="15.75">
      <c r="B449" s="19"/>
      <c r="C449" s="58"/>
      <c r="D449" s="21"/>
      <c r="E449" s="60"/>
      <c r="G449" s="56"/>
      <c r="H449" s="18"/>
    </row>
    <row r="450" spans="2:8" ht="15.75">
      <c r="B450" s="19"/>
      <c r="C450" s="58"/>
      <c r="D450" s="21"/>
      <c r="E450" s="60"/>
      <c r="G450" s="56"/>
      <c r="H450" s="18"/>
    </row>
    <row r="451" spans="2:8" ht="15.75">
      <c r="B451" s="19"/>
      <c r="C451" s="58"/>
      <c r="D451" s="21"/>
      <c r="E451" s="60"/>
      <c r="G451" s="56"/>
      <c r="H451" s="18"/>
    </row>
    <row r="452" spans="2:8" ht="15.75">
      <c r="B452" s="19"/>
      <c r="C452" s="58"/>
      <c r="D452" s="21"/>
      <c r="E452" s="60"/>
      <c r="G452" s="56"/>
      <c r="H452" s="18"/>
    </row>
    <row r="453" spans="2:8" ht="15.75">
      <c r="B453" s="19"/>
      <c r="C453" s="58"/>
      <c r="D453" s="21"/>
      <c r="E453" s="60"/>
      <c r="G453" s="56"/>
      <c r="H453" s="18"/>
    </row>
    <row r="454" spans="2:8" ht="15.75">
      <c r="B454" s="19"/>
      <c r="C454" s="58"/>
      <c r="D454" s="21"/>
      <c r="E454" s="60"/>
      <c r="G454" s="56"/>
      <c r="H454" s="18"/>
    </row>
    <row r="455" spans="2:8" ht="15.75">
      <c r="B455" s="19"/>
      <c r="C455" s="58"/>
      <c r="D455" s="21"/>
      <c r="E455" s="60"/>
      <c r="G455" s="56"/>
      <c r="H455" s="18"/>
    </row>
    <row r="456" spans="2:8" ht="15.75">
      <c r="B456" s="19"/>
      <c r="C456" s="58"/>
      <c r="D456" s="21"/>
      <c r="E456" s="60"/>
      <c r="G456" s="56"/>
      <c r="H456" s="18"/>
    </row>
    <row r="457" spans="2:8" ht="15.75">
      <c r="B457" s="19"/>
      <c r="C457" s="58"/>
      <c r="D457" s="21"/>
      <c r="E457" s="60"/>
      <c r="G457" s="56"/>
      <c r="H457" s="18"/>
    </row>
    <row r="458" spans="2:8" ht="15.75">
      <c r="B458" s="19"/>
      <c r="C458" s="58"/>
      <c r="D458" s="21"/>
      <c r="E458" s="60"/>
      <c r="G458" s="56"/>
      <c r="H458" s="18"/>
    </row>
    <row r="459" spans="2:8" ht="15.75">
      <c r="B459" s="19"/>
      <c r="C459" s="58"/>
      <c r="D459" s="21"/>
      <c r="E459" s="60"/>
      <c r="G459" s="56"/>
      <c r="H459" s="18"/>
    </row>
    <row r="460" spans="2:8" ht="15.75">
      <c r="B460" s="19"/>
      <c r="C460" s="58"/>
      <c r="D460" s="21"/>
      <c r="E460" s="60"/>
      <c r="G460" s="56"/>
      <c r="H460" s="18"/>
    </row>
    <row r="461" spans="2:8" ht="15.75">
      <c r="B461" s="19"/>
      <c r="C461" s="58"/>
      <c r="D461" s="21"/>
      <c r="E461" s="60"/>
      <c r="G461" s="56"/>
      <c r="H461" s="18"/>
    </row>
    <row r="462" spans="2:8" ht="15.75">
      <c r="B462" s="19"/>
      <c r="C462" s="58"/>
      <c r="D462" s="21"/>
      <c r="E462" s="60"/>
      <c r="G462" s="56"/>
      <c r="H462" s="18"/>
    </row>
    <row r="463" spans="2:8" ht="15.75">
      <c r="B463" s="19"/>
      <c r="C463" s="58"/>
      <c r="D463" s="21"/>
      <c r="E463" s="60"/>
      <c r="G463" s="56"/>
      <c r="H463" s="18"/>
    </row>
    <row r="464" spans="2:8" ht="15.75">
      <c r="B464" s="19"/>
      <c r="C464" s="64"/>
      <c r="D464" s="21"/>
      <c r="E464" s="60"/>
      <c r="G464" s="56"/>
      <c r="H464" s="18"/>
    </row>
    <row r="465" spans="2:8" ht="15.75">
      <c r="B465" s="19"/>
      <c r="C465" s="64"/>
      <c r="D465" s="21"/>
      <c r="E465" s="60"/>
      <c r="G465" s="56"/>
      <c r="H465" s="18"/>
    </row>
    <row r="466" spans="2:8" ht="15.75">
      <c r="B466" s="19"/>
      <c r="C466" s="64"/>
      <c r="D466" s="21"/>
      <c r="E466" s="60"/>
      <c r="G466" s="56"/>
      <c r="H466" s="18"/>
    </row>
    <row r="467" spans="2:8" ht="15.75">
      <c r="B467" s="19"/>
      <c r="C467" s="64"/>
      <c r="D467" s="21"/>
      <c r="E467" s="60"/>
      <c r="G467" s="56"/>
      <c r="H467" s="18"/>
    </row>
    <row r="468" spans="2:8" ht="15.75">
      <c r="B468" s="19"/>
      <c r="C468" s="64"/>
      <c r="D468" s="21"/>
      <c r="E468" s="60"/>
      <c r="G468" s="56"/>
      <c r="H468" s="18"/>
    </row>
    <row r="469" spans="2:8" ht="15.75">
      <c r="B469" s="19"/>
      <c r="C469" s="64"/>
      <c r="D469" s="21"/>
      <c r="E469" s="60"/>
      <c r="G469" s="56"/>
      <c r="H469" s="18"/>
    </row>
    <row r="470" spans="2:8" ht="15.75">
      <c r="B470" s="19"/>
      <c r="C470" s="64"/>
      <c r="D470" s="21"/>
      <c r="E470" s="60"/>
      <c r="G470" s="56"/>
      <c r="H470" s="18"/>
    </row>
    <row r="471" spans="2:8" ht="15.75">
      <c r="B471" s="19"/>
      <c r="C471" s="64"/>
      <c r="D471" s="21"/>
      <c r="E471" s="60"/>
      <c r="G471" s="56"/>
      <c r="H471" s="18"/>
    </row>
    <row r="472" spans="2:8" ht="15.75">
      <c r="B472" s="19"/>
      <c r="C472" s="64"/>
      <c r="D472" s="65"/>
      <c r="E472" s="60"/>
      <c r="G472" s="56"/>
      <c r="H472" s="18"/>
    </row>
    <row r="473" spans="2:8" ht="15.75">
      <c r="B473" s="19"/>
      <c r="C473" s="64"/>
      <c r="D473" s="65"/>
      <c r="E473" s="60"/>
      <c r="G473" s="56"/>
      <c r="H473" s="18"/>
    </row>
    <row r="474" spans="2:8" ht="15.75">
      <c r="B474" s="19"/>
      <c r="C474" s="64"/>
      <c r="D474" s="21"/>
      <c r="E474" s="60"/>
      <c r="G474" s="56"/>
      <c r="H474" s="18"/>
    </row>
    <row r="475" spans="2:8" ht="15.75">
      <c r="B475" s="19"/>
      <c r="C475" s="64"/>
      <c r="D475" s="21"/>
      <c r="E475" s="60"/>
      <c r="G475" s="56"/>
      <c r="H475" s="18"/>
    </row>
    <row r="476" spans="2:8" ht="15.75">
      <c r="B476" s="19"/>
      <c r="C476" s="39"/>
      <c r="D476" s="21"/>
      <c r="E476" s="36"/>
      <c r="F476" s="181"/>
      <c r="G476" s="56"/>
      <c r="H476" s="18"/>
    </row>
    <row r="477" spans="2:8" ht="15.75">
      <c r="B477" s="19"/>
      <c r="C477" s="39"/>
      <c r="D477" s="21"/>
      <c r="E477" s="36"/>
      <c r="F477" s="181"/>
      <c r="G477" s="23"/>
      <c r="H477" s="18"/>
    </row>
    <row r="478" spans="2:8" ht="15.75">
      <c r="B478" s="19"/>
      <c r="C478" s="39"/>
      <c r="D478" s="21"/>
      <c r="E478" s="36"/>
      <c r="F478" s="181"/>
      <c r="G478" s="23"/>
      <c r="H478" s="18"/>
    </row>
    <row r="479" spans="2:8" ht="15.75">
      <c r="B479" s="19"/>
      <c r="C479" s="39"/>
      <c r="D479" s="21"/>
      <c r="E479" s="36"/>
      <c r="F479" s="181"/>
      <c r="G479" s="23"/>
      <c r="H479" s="18"/>
    </row>
    <row r="480" spans="2:8" ht="15.75">
      <c r="B480" s="19"/>
      <c r="C480" s="40"/>
      <c r="D480" s="27"/>
      <c r="E480" s="60"/>
      <c r="F480" s="183"/>
      <c r="G480" s="23"/>
      <c r="H480" s="18"/>
    </row>
    <row r="481" spans="2:8" ht="15.75">
      <c r="B481" s="19"/>
      <c r="C481" s="58"/>
      <c r="D481" s="27"/>
      <c r="E481" s="60"/>
      <c r="F481" s="183"/>
      <c r="G481" s="23"/>
      <c r="H481" s="18"/>
    </row>
    <row r="482" spans="2:8" ht="15.75">
      <c r="B482" s="19"/>
      <c r="C482" s="58"/>
      <c r="D482" s="27"/>
      <c r="E482" s="60"/>
      <c r="F482" s="183"/>
      <c r="G482" s="23"/>
      <c r="H482" s="18"/>
    </row>
    <row r="483" spans="2:8" ht="15.75">
      <c r="B483" s="19"/>
      <c r="C483" s="58"/>
      <c r="D483" s="21"/>
      <c r="E483" s="60"/>
      <c r="F483" s="183"/>
      <c r="G483" s="23"/>
      <c r="H483" s="18"/>
    </row>
    <row r="484" spans="2:8" ht="15.75">
      <c r="B484" s="19"/>
      <c r="C484" s="58"/>
      <c r="D484" s="21"/>
      <c r="E484" s="60"/>
      <c r="F484" s="183"/>
      <c r="G484" s="23"/>
      <c r="H484" s="18"/>
    </row>
    <row r="485" spans="2:8" ht="15.75">
      <c r="B485" s="19"/>
      <c r="C485" s="58"/>
      <c r="D485" s="21"/>
      <c r="E485" s="60"/>
      <c r="F485" s="183"/>
      <c r="G485" s="23"/>
      <c r="H485" s="18"/>
    </row>
    <row r="486" spans="2:8" ht="15.75">
      <c r="B486" s="19"/>
      <c r="C486" s="64"/>
      <c r="D486" s="21"/>
      <c r="E486" s="60"/>
      <c r="G486" s="23"/>
      <c r="H486" s="18"/>
    </row>
    <row r="487" spans="2:8" ht="15.75">
      <c r="B487" s="19"/>
      <c r="C487" s="64"/>
      <c r="D487" s="21"/>
      <c r="E487" s="60"/>
      <c r="G487" s="56"/>
      <c r="H487" s="18"/>
    </row>
    <row r="488" spans="2:8" ht="15.75">
      <c r="B488" s="19"/>
      <c r="C488" s="64"/>
      <c r="D488" s="21"/>
      <c r="E488" s="60"/>
      <c r="G488" s="56"/>
      <c r="H488" s="18"/>
    </row>
    <row r="489" spans="2:8" ht="15.75">
      <c r="B489" s="19"/>
      <c r="C489" s="64"/>
      <c r="D489" s="21"/>
      <c r="E489" s="67"/>
      <c r="G489" s="56"/>
      <c r="H489" s="18"/>
    </row>
    <row r="490" spans="2:8" ht="15.75">
      <c r="B490" s="19"/>
      <c r="C490" s="64"/>
      <c r="D490" s="21"/>
      <c r="E490" s="68"/>
      <c r="G490" s="56"/>
      <c r="H490" s="18"/>
    </row>
    <row r="491" spans="2:8" ht="15.75">
      <c r="B491" s="19"/>
      <c r="C491" s="64"/>
      <c r="D491" s="21"/>
      <c r="E491" s="60"/>
      <c r="G491" s="56"/>
      <c r="H491" s="18"/>
    </row>
    <row r="492" spans="2:8" ht="15.75">
      <c r="B492" s="19"/>
      <c r="C492" s="64"/>
      <c r="D492" s="21"/>
      <c r="E492" s="60"/>
      <c r="G492" s="56"/>
      <c r="H492" s="18"/>
    </row>
    <row r="493" spans="2:8" ht="15.75">
      <c r="B493" s="19"/>
      <c r="C493" s="64"/>
      <c r="D493" s="21"/>
      <c r="E493" s="60"/>
      <c r="G493" s="56"/>
      <c r="H493" s="46"/>
    </row>
    <row r="494" spans="2:8" ht="15.75">
      <c r="B494" s="19"/>
      <c r="C494" s="64"/>
      <c r="D494" s="21"/>
      <c r="E494" s="60"/>
      <c r="G494" s="56"/>
      <c r="H494" s="18"/>
    </row>
    <row r="495" spans="2:8" ht="15.75">
      <c r="B495" s="19"/>
      <c r="C495" s="64"/>
      <c r="D495" s="21"/>
      <c r="E495" s="60"/>
      <c r="G495" s="56"/>
      <c r="H495" s="18"/>
    </row>
    <row r="496" spans="2:8" ht="15.75">
      <c r="B496" s="19"/>
      <c r="C496" s="64"/>
      <c r="D496" s="21"/>
      <c r="E496" s="60"/>
      <c r="G496" s="56"/>
      <c r="H496" s="18"/>
    </row>
    <row r="497" spans="2:8" ht="15.75">
      <c r="B497" s="19"/>
      <c r="C497" s="58"/>
      <c r="D497" s="21"/>
      <c r="E497" s="60"/>
      <c r="G497" s="56"/>
      <c r="H497" s="18"/>
    </row>
    <row r="498" spans="2:8" ht="15.75">
      <c r="B498" s="19"/>
      <c r="C498" s="64"/>
      <c r="D498" s="21"/>
      <c r="E498" s="60"/>
      <c r="G498" s="56"/>
      <c r="H498" s="18"/>
    </row>
    <row r="499" spans="2:8" ht="15.75">
      <c r="B499" s="19"/>
      <c r="C499" s="64"/>
      <c r="D499" s="21"/>
      <c r="E499" s="60"/>
      <c r="G499" s="56"/>
      <c r="H499" s="18"/>
    </row>
    <row r="500" spans="2:8" ht="15.75">
      <c r="B500" s="19"/>
      <c r="C500" s="58"/>
      <c r="D500" s="21"/>
      <c r="E500" s="60"/>
      <c r="G500" s="56"/>
      <c r="H500" s="18"/>
    </row>
    <row r="501" spans="2:8" ht="15.75">
      <c r="B501" s="19"/>
      <c r="C501" s="58"/>
      <c r="D501" s="21"/>
      <c r="E501" s="60"/>
      <c r="G501" s="56"/>
      <c r="H501" s="18"/>
    </row>
    <row r="502" spans="2:8" ht="15.75">
      <c r="B502" s="19"/>
      <c r="C502" s="58"/>
      <c r="D502" s="21"/>
      <c r="E502" s="60"/>
      <c r="G502" s="56"/>
      <c r="H502" s="18"/>
    </row>
    <row r="503" spans="2:8" ht="15.75">
      <c r="B503" s="19"/>
      <c r="C503" s="58"/>
      <c r="D503" s="21"/>
      <c r="E503" s="60"/>
      <c r="G503" s="56"/>
      <c r="H503" s="18"/>
    </row>
    <row r="504" spans="2:8" ht="15.75">
      <c r="B504" s="19"/>
      <c r="C504" s="58"/>
      <c r="D504" s="31"/>
      <c r="E504" s="60"/>
      <c r="G504" s="56"/>
      <c r="H504" s="18"/>
    </row>
    <row r="505" spans="2:8" ht="15.75">
      <c r="B505" s="19"/>
      <c r="C505" s="58"/>
      <c r="D505" s="28"/>
      <c r="E505" s="60"/>
      <c r="G505" s="56"/>
      <c r="H505" s="18"/>
    </row>
    <row r="506" spans="2:8" ht="15.75">
      <c r="B506" s="19"/>
      <c r="C506" s="58"/>
      <c r="D506" s="21"/>
      <c r="E506" s="60"/>
      <c r="G506" s="56"/>
      <c r="H506" s="18"/>
    </row>
    <row r="507" spans="2:8" ht="15.75">
      <c r="B507" s="19"/>
      <c r="C507" s="58"/>
      <c r="D507" s="21"/>
      <c r="E507" s="60"/>
      <c r="G507" s="56"/>
      <c r="H507" s="18"/>
    </row>
    <row r="508" spans="2:8" ht="15.75">
      <c r="B508" s="19"/>
      <c r="C508" s="58"/>
      <c r="D508" s="21"/>
      <c r="E508" s="60"/>
      <c r="G508" s="56"/>
      <c r="H508" s="18"/>
    </row>
    <row r="509" spans="2:8" ht="15.75">
      <c r="B509" s="19"/>
      <c r="C509" s="58"/>
      <c r="D509" s="21"/>
      <c r="E509" s="60"/>
      <c r="G509" s="56"/>
      <c r="H509" s="18"/>
    </row>
    <row r="510" spans="2:8" ht="15.75">
      <c r="B510" s="19"/>
      <c r="C510" s="58"/>
      <c r="D510" s="21"/>
      <c r="E510" s="60"/>
      <c r="G510" s="56"/>
      <c r="H510" s="18"/>
    </row>
    <row r="511" spans="2:8" ht="15.75">
      <c r="B511" s="19"/>
      <c r="C511" s="58"/>
      <c r="D511" s="21"/>
      <c r="E511" s="60"/>
      <c r="G511" s="56"/>
      <c r="H511" s="18"/>
    </row>
    <row r="512" spans="2:8" ht="15.75">
      <c r="B512" s="19"/>
      <c r="C512" s="64"/>
      <c r="D512" s="21"/>
      <c r="E512" s="60"/>
      <c r="G512" s="56"/>
      <c r="H512" s="18"/>
    </row>
    <row r="513" spans="2:8" ht="15.75">
      <c r="B513" s="19"/>
      <c r="C513" s="64"/>
      <c r="D513" s="69"/>
      <c r="E513" s="60"/>
      <c r="G513" s="56"/>
      <c r="H513" s="18"/>
    </row>
    <row r="514" spans="2:8" ht="15.75">
      <c r="B514" s="19"/>
      <c r="C514" s="64"/>
      <c r="D514" s="69"/>
      <c r="E514" s="60"/>
      <c r="G514" s="56"/>
      <c r="H514" s="18"/>
    </row>
    <row r="515" spans="2:8" ht="15.75">
      <c r="B515" s="19"/>
      <c r="C515" s="64"/>
      <c r="D515" s="69"/>
      <c r="E515" s="60"/>
      <c r="G515" s="56"/>
      <c r="H515" s="18"/>
    </row>
    <row r="516" spans="2:8" ht="15.75">
      <c r="B516" s="19"/>
      <c r="C516" s="64"/>
      <c r="D516" s="69"/>
      <c r="E516" s="60"/>
      <c r="G516" s="56"/>
      <c r="H516" s="18"/>
    </row>
    <row r="517" spans="2:8" ht="15.75">
      <c r="B517" s="19"/>
      <c r="C517" s="64"/>
      <c r="D517" s="69"/>
      <c r="E517" s="60"/>
      <c r="G517" s="56"/>
      <c r="H517" s="18"/>
    </row>
    <row r="518" spans="2:8" ht="15.75">
      <c r="B518" s="19"/>
      <c r="C518" s="64"/>
      <c r="D518" s="69"/>
      <c r="E518" s="60"/>
      <c r="G518" s="56"/>
      <c r="H518" s="18"/>
    </row>
    <row r="519" spans="2:8" ht="15.75">
      <c r="B519" s="19"/>
      <c r="C519" s="64"/>
      <c r="D519" s="69"/>
      <c r="E519" s="60"/>
      <c r="G519" s="56"/>
      <c r="H519" s="18"/>
    </row>
    <row r="520" spans="2:8" ht="15.75">
      <c r="B520" s="19"/>
      <c r="C520" s="64"/>
      <c r="D520" s="69"/>
      <c r="E520" s="60"/>
      <c r="G520" s="56"/>
      <c r="H520" s="18"/>
    </row>
    <row r="521" spans="2:8" ht="15.75">
      <c r="B521" s="19"/>
      <c r="C521" s="64"/>
      <c r="D521" s="69"/>
      <c r="E521" s="60"/>
      <c r="G521" s="56"/>
      <c r="H521" s="18"/>
    </row>
    <row r="522" spans="2:8" ht="15.75">
      <c r="B522" s="19"/>
      <c r="C522" s="64"/>
      <c r="D522" s="69"/>
      <c r="E522" s="60"/>
      <c r="G522" s="56"/>
      <c r="H522" s="18"/>
    </row>
    <row r="523" spans="2:8" ht="15.75">
      <c r="B523" s="19"/>
      <c r="C523" s="64"/>
      <c r="D523" s="69"/>
      <c r="E523" s="60"/>
      <c r="G523" s="56"/>
      <c r="H523" s="18"/>
    </row>
    <row r="524" spans="2:8" ht="15.75">
      <c r="B524" s="19"/>
      <c r="C524" s="64"/>
      <c r="D524" s="69"/>
      <c r="E524" s="60"/>
      <c r="G524" s="56"/>
      <c r="H524" s="18"/>
    </row>
    <row r="525" spans="2:8" ht="15.75">
      <c r="B525" s="19"/>
      <c r="C525" s="64"/>
      <c r="D525" s="69"/>
      <c r="E525" s="60"/>
      <c r="G525" s="56"/>
      <c r="H525" s="18"/>
    </row>
    <row r="526" spans="2:8" ht="15.75">
      <c r="B526" s="19"/>
      <c r="C526" s="64"/>
      <c r="D526" s="69"/>
      <c r="E526" s="60"/>
      <c r="G526" s="56"/>
      <c r="H526" s="18"/>
    </row>
    <row r="527" spans="2:8" ht="15.75">
      <c r="B527" s="19"/>
      <c r="C527" s="64"/>
      <c r="D527" s="69"/>
      <c r="E527" s="60"/>
      <c r="G527" s="56"/>
      <c r="H527" s="18"/>
    </row>
    <row r="528" spans="2:8" ht="15.75">
      <c r="B528" s="19"/>
      <c r="C528" s="64"/>
      <c r="D528" s="69"/>
      <c r="E528" s="60"/>
      <c r="G528" s="56"/>
      <c r="H528" s="18"/>
    </row>
    <row r="529" spans="2:8" ht="15.75">
      <c r="B529" s="19"/>
      <c r="C529" s="64"/>
      <c r="D529" s="69"/>
      <c r="E529" s="60"/>
      <c r="G529" s="56"/>
      <c r="H529" s="18"/>
    </row>
    <row r="530" spans="2:8" ht="15.75">
      <c r="B530" s="19"/>
      <c r="C530" s="64"/>
      <c r="D530" s="69"/>
      <c r="E530" s="60"/>
      <c r="G530" s="56"/>
      <c r="H530" s="18"/>
    </row>
    <row r="531" spans="2:8" ht="15.75">
      <c r="B531" s="19"/>
      <c r="C531" s="40"/>
      <c r="D531" s="69"/>
      <c r="E531" s="60"/>
      <c r="G531" s="56"/>
      <c r="H531" s="18"/>
    </row>
    <row r="532" spans="2:8" ht="15.75">
      <c r="B532" s="19"/>
      <c r="C532" s="40"/>
      <c r="D532" s="69"/>
      <c r="E532" s="60"/>
      <c r="G532" s="56"/>
      <c r="H532" s="18"/>
    </row>
    <row r="533" spans="2:8" ht="15.75">
      <c r="B533" s="19"/>
      <c r="C533" s="40"/>
      <c r="D533" s="69"/>
      <c r="E533" s="60"/>
      <c r="G533" s="56"/>
      <c r="H533" s="18"/>
    </row>
    <row r="534" spans="2:8" ht="15.75">
      <c r="B534" s="19"/>
      <c r="C534" s="40"/>
      <c r="D534" s="69"/>
      <c r="E534" s="60"/>
      <c r="G534" s="56"/>
      <c r="H534" s="18"/>
    </row>
    <row r="535" spans="2:8" ht="15.75">
      <c r="B535" s="19"/>
      <c r="C535" s="40"/>
      <c r="D535" s="69"/>
      <c r="E535" s="60"/>
      <c r="G535" s="56"/>
      <c r="H535" s="18"/>
    </row>
    <row r="536" spans="2:8" ht="15.75">
      <c r="B536" s="19"/>
      <c r="C536" s="40"/>
      <c r="D536" s="69"/>
      <c r="E536" s="60"/>
      <c r="G536" s="56"/>
      <c r="H536" s="18"/>
    </row>
    <row r="537" spans="2:8" ht="15.75">
      <c r="B537" s="19"/>
      <c r="C537" s="40"/>
      <c r="D537" s="69"/>
      <c r="E537" s="60"/>
      <c r="G537" s="56"/>
      <c r="H537" s="18"/>
    </row>
    <row r="538" spans="2:8" ht="15.75">
      <c r="B538" s="19"/>
      <c r="C538" s="40"/>
      <c r="D538" s="69"/>
      <c r="E538" s="60"/>
      <c r="G538" s="56"/>
      <c r="H538" s="18"/>
    </row>
    <row r="539" spans="2:8" ht="15.75">
      <c r="B539" s="19"/>
      <c r="C539" s="40"/>
      <c r="D539" s="69"/>
      <c r="E539" s="60"/>
      <c r="G539" s="56"/>
      <c r="H539" s="18"/>
    </row>
    <row r="540" spans="2:8" ht="15.75">
      <c r="B540" s="19"/>
      <c r="C540" s="40"/>
      <c r="D540" s="69"/>
      <c r="E540" s="60"/>
      <c r="G540" s="56"/>
      <c r="H540" s="18"/>
    </row>
    <row r="541" spans="2:8" ht="15.75">
      <c r="B541" s="19"/>
      <c r="C541" s="40"/>
      <c r="D541" s="69"/>
      <c r="E541" s="60"/>
      <c r="G541" s="56"/>
      <c r="H541" s="18"/>
    </row>
    <row r="542" spans="2:8" ht="15.75">
      <c r="B542" s="19"/>
      <c r="C542" s="40"/>
      <c r="D542" s="69"/>
      <c r="E542" s="60"/>
      <c r="G542" s="56"/>
      <c r="H542" s="18"/>
    </row>
    <row r="543" spans="2:8" ht="15.75">
      <c r="B543" s="19"/>
      <c r="C543" s="40"/>
      <c r="D543" s="69"/>
      <c r="E543" s="60"/>
      <c r="G543" s="56"/>
      <c r="H543" s="18"/>
    </row>
    <row r="544" spans="2:8" ht="15.75">
      <c r="B544" s="19"/>
      <c r="C544" s="40"/>
      <c r="D544" s="69"/>
      <c r="E544" s="60"/>
      <c r="G544" s="56"/>
      <c r="H544" s="18"/>
    </row>
    <row r="545" spans="2:8" ht="15.75">
      <c r="B545" s="19"/>
      <c r="C545" s="40"/>
      <c r="D545" s="69"/>
      <c r="E545" s="60"/>
      <c r="G545" s="56"/>
      <c r="H545" s="18"/>
    </row>
    <row r="546" spans="2:8" ht="15.75">
      <c r="B546" s="19"/>
      <c r="C546" s="40"/>
      <c r="D546" s="70"/>
      <c r="E546" s="60"/>
      <c r="G546" s="56"/>
      <c r="H546" s="18"/>
    </row>
    <row r="547" spans="2:8" ht="15.75">
      <c r="B547" s="19"/>
      <c r="C547" s="40"/>
      <c r="D547" s="69"/>
      <c r="E547" s="60"/>
      <c r="G547" s="56"/>
      <c r="H547" s="18"/>
    </row>
    <row r="548" spans="2:8" ht="15.75">
      <c r="B548" s="19"/>
      <c r="C548" s="40"/>
      <c r="D548" s="71"/>
      <c r="E548" s="60"/>
      <c r="G548" s="23"/>
      <c r="H548" s="18"/>
    </row>
    <row r="549" spans="2:8" ht="15.75">
      <c r="B549" s="19"/>
      <c r="C549" s="40"/>
      <c r="D549" s="71"/>
      <c r="E549" s="60"/>
      <c r="G549" s="23"/>
      <c r="H549" s="18"/>
    </row>
    <row r="550" spans="2:8" ht="15.75">
      <c r="B550" s="19"/>
      <c r="C550" s="40"/>
      <c r="D550" s="65"/>
      <c r="E550" s="60"/>
      <c r="G550" s="23"/>
      <c r="H550" s="18"/>
    </row>
    <row r="551" spans="2:8" ht="15.75">
      <c r="B551" s="19"/>
      <c r="C551" s="40"/>
      <c r="D551" s="65"/>
      <c r="E551" s="60"/>
      <c r="G551" s="23"/>
      <c r="H551" s="18"/>
    </row>
    <row r="552" spans="2:8" ht="15.75">
      <c r="B552" s="19"/>
      <c r="C552" s="40"/>
      <c r="D552" s="65"/>
      <c r="E552" s="60"/>
      <c r="G552" s="23"/>
      <c r="H552" s="18"/>
    </row>
    <row r="553" spans="2:8" ht="15.75">
      <c r="B553" s="19"/>
      <c r="C553" s="40"/>
      <c r="D553" s="65"/>
      <c r="E553" s="60"/>
      <c r="G553" s="23"/>
      <c r="H553" s="18"/>
    </row>
    <row r="554" spans="2:8" ht="15.75">
      <c r="B554" s="19"/>
      <c r="C554" s="64"/>
      <c r="D554" s="69"/>
      <c r="E554" s="60"/>
      <c r="G554" s="23"/>
      <c r="H554" s="18"/>
    </row>
    <row r="555" spans="2:8" ht="15.75">
      <c r="B555" s="19"/>
      <c r="C555" s="64"/>
      <c r="D555" s="69"/>
      <c r="E555" s="60"/>
      <c r="G555" s="56"/>
      <c r="H555" s="18"/>
    </row>
    <row r="556" spans="2:8" ht="15.75">
      <c r="B556" s="19"/>
      <c r="C556" s="64"/>
      <c r="D556" s="69"/>
      <c r="E556" s="60"/>
      <c r="G556" s="56"/>
      <c r="H556" s="18"/>
    </row>
    <row r="557" spans="2:8" ht="15.75">
      <c r="B557" s="19"/>
      <c r="C557" s="64"/>
      <c r="D557" s="69"/>
      <c r="E557" s="60"/>
      <c r="G557" s="56"/>
      <c r="H557" s="18"/>
    </row>
    <row r="558" spans="2:8" ht="15.75">
      <c r="B558" s="19"/>
      <c r="C558" s="64"/>
      <c r="D558" s="69"/>
      <c r="E558" s="60"/>
      <c r="G558" s="56"/>
      <c r="H558" s="18"/>
    </row>
    <row r="559" spans="2:8" ht="15.75">
      <c r="B559" s="19"/>
      <c r="C559" s="64"/>
      <c r="D559" s="69"/>
      <c r="E559" s="60"/>
      <c r="G559" s="56"/>
      <c r="H559" s="18"/>
    </row>
    <row r="560" spans="2:8" ht="15.75">
      <c r="B560" s="19"/>
      <c r="C560" s="64"/>
      <c r="D560" s="69"/>
      <c r="E560" s="60"/>
      <c r="G560" s="56"/>
      <c r="H560" s="18"/>
    </row>
    <row r="561" spans="2:8" ht="15.75">
      <c r="B561" s="19"/>
      <c r="C561" s="64"/>
      <c r="D561" s="69"/>
      <c r="E561" s="60"/>
      <c r="G561" s="56"/>
      <c r="H561" s="18"/>
    </row>
    <row r="562" spans="2:8" ht="15.75">
      <c r="B562" s="19"/>
      <c r="C562" s="64"/>
      <c r="D562" s="69"/>
      <c r="E562" s="60"/>
      <c r="G562" s="56"/>
      <c r="H562" s="18"/>
    </row>
    <row r="563" spans="2:8" ht="15.75">
      <c r="B563" s="19"/>
      <c r="C563" s="64"/>
      <c r="D563" s="69"/>
      <c r="E563" s="60"/>
      <c r="G563" s="56"/>
      <c r="H563" s="18"/>
    </row>
    <row r="564" spans="2:8" ht="15.75">
      <c r="B564" s="19"/>
      <c r="C564" s="64"/>
      <c r="D564" s="69"/>
      <c r="E564" s="60"/>
      <c r="G564" s="56"/>
      <c r="H564" s="18"/>
    </row>
    <row r="565" spans="2:8" ht="15.75">
      <c r="B565" s="19"/>
      <c r="C565" s="64"/>
      <c r="D565" s="69"/>
      <c r="E565" s="60"/>
      <c r="G565" s="56"/>
      <c r="H565" s="18"/>
    </row>
    <row r="566" spans="2:8" ht="15.75">
      <c r="B566" s="19"/>
      <c r="C566" s="64"/>
      <c r="D566" s="69"/>
      <c r="E566" s="60"/>
      <c r="G566" s="56"/>
      <c r="H566" s="18"/>
    </row>
    <row r="567" spans="2:8" ht="15.75">
      <c r="B567" s="19"/>
      <c r="C567" s="64"/>
      <c r="D567" s="69"/>
      <c r="E567" s="60"/>
      <c r="G567" s="56"/>
      <c r="H567" s="18"/>
    </row>
    <row r="568" spans="2:8" ht="15.75">
      <c r="B568" s="19"/>
      <c r="C568" s="64"/>
      <c r="D568" s="69"/>
      <c r="E568" s="60"/>
      <c r="G568" s="56"/>
      <c r="H568" s="18"/>
    </row>
    <row r="569" spans="2:8" ht="15.75">
      <c r="B569" s="19"/>
      <c r="C569" s="64"/>
      <c r="D569" s="69"/>
      <c r="E569" s="60"/>
      <c r="G569" s="56"/>
      <c r="H569" s="18"/>
    </row>
    <row r="570" spans="2:8" ht="15.75">
      <c r="B570" s="19"/>
      <c r="C570" s="64"/>
      <c r="D570" s="69"/>
      <c r="E570" s="60"/>
      <c r="G570" s="56"/>
      <c r="H570" s="18"/>
    </row>
    <row r="571" spans="2:8" ht="15.75">
      <c r="B571" s="19"/>
      <c r="C571" s="64"/>
      <c r="D571" s="69"/>
      <c r="E571" s="60"/>
      <c r="G571" s="56"/>
      <c r="H571" s="18"/>
    </row>
    <row r="572" spans="2:8" ht="15.75">
      <c r="B572" s="19"/>
      <c r="C572" s="64"/>
      <c r="D572" s="69"/>
      <c r="E572" s="60"/>
      <c r="G572" s="56"/>
      <c r="H572" s="18"/>
    </row>
    <row r="573" spans="2:8" ht="15.75">
      <c r="B573" s="19"/>
      <c r="C573" s="64"/>
      <c r="D573" s="69"/>
      <c r="E573" s="60"/>
      <c r="G573" s="56"/>
      <c r="H573" s="18"/>
    </row>
    <row r="574" spans="2:8" ht="15.75">
      <c r="B574" s="19"/>
      <c r="C574" s="64"/>
      <c r="D574" s="69"/>
      <c r="E574" s="60"/>
      <c r="G574" s="56"/>
      <c r="H574" s="18"/>
    </row>
    <row r="575" spans="2:8" ht="15.75">
      <c r="B575" s="19"/>
      <c r="C575" s="64"/>
      <c r="D575" s="70"/>
      <c r="E575" s="60"/>
      <c r="G575" s="56"/>
      <c r="H575" s="18"/>
    </row>
    <row r="576" spans="2:8" ht="15.75">
      <c r="B576" s="19"/>
      <c r="C576" s="64"/>
      <c r="D576" s="69"/>
      <c r="E576" s="60"/>
      <c r="G576" s="56"/>
      <c r="H576" s="18"/>
    </row>
    <row r="577" spans="2:8" ht="15.75">
      <c r="B577" s="19"/>
      <c r="C577" s="64"/>
      <c r="D577" s="69"/>
      <c r="E577" s="60"/>
      <c r="G577" s="56"/>
      <c r="H577" s="18"/>
    </row>
    <row r="578" spans="2:8" ht="15.75">
      <c r="B578" s="19"/>
      <c r="C578" s="64"/>
      <c r="D578" s="69"/>
      <c r="E578" s="60"/>
      <c r="G578" s="56"/>
      <c r="H578" s="18"/>
    </row>
    <row r="579" spans="2:8" ht="15.75">
      <c r="B579" s="19"/>
      <c r="C579" s="64"/>
      <c r="D579" s="69"/>
      <c r="E579" s="60"/>
      <c r="G579" s="56"/>
      <c r="H579" s="18"/>
    </row>
    <row r="580" spans="2:8" ht="15.75">
      <c r="B580" s="19"/>
      <c r="C580" s="64"/>
      <c r="D580" s="69"/>
      <c r="E580" s="60"/>
      <c r="G580" s="56"/>
      <c r="H580" s="18"/>
    </row>
    <row r="581" spans="2:8" ht="15.75">
      <c r="B581" s="19"/>
      <c r="C581" s="64"/>
      <c r="D581" s="71"/>
      <c r="E581" s="60"/>
      <c r="G581" s="56"/>
      <c r="H581" s="18"/>
    </row>
    <row r="582" spans="2:8" ht="15.75">
      <c r="B582" s="19"/>
      <c r="C582" s="64"/>
      <c r="D582" s="71"/>
      <c r="E582" s="60"/>
      <c r="G582" s="56"/>
      <c r="H582" s="18"/>
    </row>
    <row r="583" spans="2:8" ht="15.75">
      <c r="B583" s="19"/>
      <c r="C583" s="64"/>
      <c r="D583" s="69"/>
      <c r="E583" s="60"/>
      <c r="G583" s="56"/>
      <c r="H583" s="18"/>
    </row>
    <row r="584" spans="2:8" ht="15.75">
      <c r="B584" s="19"/>
      <c r="C584" s="64"/>
      <c r="D584" s="69"/>
      <c r="E584" s="60"/>
      <c r="G584" s="56"/>
      <c r="H584" s="18"/>
    </row>
    <row r="585" spans="2:8" ht="15.75">
      <c r="B585" s="19"/>
      <c r="C585" s="64"/>
      <c r="D585" s="69"/>
      <c r="E585" s="60"/>
      <c r="G585" s="56"/>
      <c r="H585" s="18"/>
    </row>
    <row r="586" spans="2:8" ht="15.75">
      <c r="B586" s="19"/>
      <c r="C586" s="64"/>
      <c r="D586" s="69"/>
      <c r="E586" s="60"/>
      <c r="G586" s="56"/>
      <c r="H586" s="18"/>
    </row>
    <row r="587" spans="2:8" ht="15.75">
      <c r="B587" s="19"/>
      <c r="C587" s="64"/>
      <c r="D587" s="69"/>
      <c r="E587" s="60"/>
      <c r="G587" s="56"/>
      <c r="H587" s="18"/>
    </row>
    <row r="588" spans="2:8" ht="15.75">
      <c r="B588" s="19"/>
      <c r="C588" s="64"/>
      <c r="D588" s="69"/>
      <c r="E588" s="60"/>
      <c r="G588" s="56"/>
      <c r="H588" s="18"/>
    </row>
    <row r="589" spans="2:8" ht="15.75">
      <c r="B589" s="19"/>
      <c r="C589" s="64"/>
      <c r="D589" s="69"/>
      <c r="E589" s="60"/>
      <c r="G589" s="23"/>
      <c r="H589" s="18"/>
    </row>
    <row r="590" spans="2:8" ht="15.75">
      <c r="B590" s="19"/>
      <c r="C590" s="64"/>
      <c r="D590" s="69"/>
      <c r="E590" s="60"/>
      <c r="G590" s="23"/>
      <c r="H590" s="18"/>
    </row>
    <row r="591" spans="2:8" ht="15.75">
      <c r="B591" s="19"/>
      <c r="C591" s="64"/>
      <c r="D591" s="69"/>
      <c r="E591" s="60"/>
      <c r="G591" s="23"/>
      <c r="H591" s="18"/>
    </row>
    <row r="592" spans="2:8" ht="15.75">
      <c r="B592" s="19"/>
      <c r="C592" s="64"/>
      <c r="D592" s="69"/>
      <c r="E592" s="60"/>
      <c r="G592" s="23"/>
      <c r="H592" s="18"/>
    </row>
    <row r="593" spans="2:8" ht="15.75">
      <c r="B593" s="19"/>
      <c r="C593" s="64"/>
      <c r="D593" s="69"/>
      <c r="E593" s="60"/>
      <c r="G593" s="23"/>
      <c r="H593" s="18"/>
    </row>
    <row r="594" spans="2:8" ht="15.75">
      <c r="B594" s="19"/>
      <c r="C594" s="64"/>
      <c r="D594" s="69"/>
      <c r="E594" s="60"/>
      <c r="G594" s="23"/>
      <c r="H594" s="18"/>
    </row>
    <row r="595" spans="2:8" ht="15.75">
      <c r="B595" s="19"/>
      <c r="C595" s="64"/>
      <c r="D595" s="69"/>
      <c r="E595" s="60"/>
      <c r="G595" s="23"/>
      <c r="H595" s="18"/>
    </row>
    <row r="596" spans="2:8" ht="15.75">
      <c r="B596" s="19"/>
      <c r="C596" s="64"/>
      <c r="D596" s="70"/>
      <c r="E596" s="60"/>
      <c r="G596" s="23"/>
      <c r="H596" s="18"/>
    </row>
    <row r="597" spans="2:8" ht="15.75">
      <c r="B597" s="19"/>
      <c r="C597" s="64"/>
      <c r="D597" s="70"/>
      <c r="E597" s="60"/>
      <c r="G597" s="56"/>
      <c r="H597" s="18"/>
    </row>
    <row r="598" spans="2:8" ht="15.75">
      <c r="B598" s="19"/>
      <c r="C598" s="64"/>
      <c r="D598" s="69"/>
      <c r="E598" s="60"/>
      <c r="G598" s="56"/>
      <c r="H598" s="18"/>
    </row>
    <row r="599" spans="2:8" ht="15.75">
      <c r="B599" s="19"/>
      <c r="C599" s="64"/>
      <c r="D599" s="69"/>
      <c r="E599" s="60"/>
      <c r="G599" s="56"/>
      <c r="H599" s="18"/>
    </row>
    <row r="600" spans="2:8" ht="15.75">
      <c r="B600" s="19"/>
      <c r="C600" s="64"/>
      <c r="D600" s="69"/>
      <c r="E600" s="60"/>
      <c r="G600" s="56"/>
      <c r="H600" s="18"/>
    </row>
    <row r="601" spans="2:8" ht="15.75">
      <c r="B601" s="19"/>
      <c r="C601" s="64"/>
      <c r="D601" s="69"/>
      <c r="E601" s="60"/>
      <c r="G601" s="56"/>
      <c r="H601" s="18"/>
    </row>
    <row r="602" spans="2:8" ht="15.75">
      <c r="B602" s="19"/>
      <c r="C602" s="64"/>
      <c r="D602" s="69"/>
      <c r="E602" s="60"/>
      <c r="G602" s="56"/>
      <c r="H602" s="18"/>
    </row>
    <row r="603" spans="2:8" ht="15.75">
      <c r="B603" s="19"/>
      <c r="C603" s="64"/>
      <c r="D603" s="69"/>
      <c r="E603" s="60"/>
      <c r="G603" s="56"/>
      <c r="H603" s="18"/>
    </row>
    <row r="604" spans="2:8" ht="15.75">
      <c r="B604" s="19"/>
      <c r="C604" s="64"/>
      <c r="D604" s="69"/>
      <c r="E604" s="60"/>
      <c r="G604" s="56"/>
      <c r="H604" s="18"/>
    </row>
    <row r="605" spans="2:8" ht="15.75">
      <c r="B605" s="19"/>
      <c r="C605" s="64"/>
      <c r="D605" s="69"/>
      <c r="E605" s="60"/>
      <c r="G605" s="56"/>
      <c r="H605" s="18"/>
    </row>
    <row r="606" spans="2:8" ht="15.75">
      <c r="B606" s="19"/>
      <c r="C606" s="64"/>
      <c r="D606" s="65"/>
      <c r="E606" s="60"/>
      <c r="G606" s="56"/>
      <c r="H606" s="18"/>
    </row>
    <row r="607" spans="2:8" ht="15.75">
      <c r="B607" s="19"/>
      <c r="C607" s="64"/>
      <c r="D607" s="59"/>
      <c r="E607" s="72"/>
      <c r="G607" s="23"/>
      <c r="H607" s="46"/>
    </row>
    <row r="608" spans="2:8" ht="15.75">
      <c r="B608" s="19"/>
      <c r="C608" s="64"/>
      <c r="D608" s="59"/>
      <c r="E608" s="72"/>
      <c r="G608" s="56"/>
      <c r="H608" s="46"/>
    </row>
    <row r="609" spans="2:8" ht="15.75">
      <c r="B609" s="19"/>
      <c r="C609" s="64"/>
      <c r="D609" s="69"/>
      <c r="E609" s="72"/>
      <c r="G609" s="56"/>
      <c r="H609" s="46"/>
    </row>
    <row r="610" spans="2:8" ht="15.75">
      <c r="B610" s="19"/>
      <c r="C610" s="64"/>
      <c r="D610" s="69"/>
      <c r="E610" s="60"/>
      <c r="G610" s="56"/>
      <c r="H610" s="46"/>
    </row>
    <row r="611" spans="2:8" ht="15.75">
      <c r="B611" s="19"/>
      <c r="C611" s="64"/>
      <c r="D611" s="69"/>
      <c r="E611" s="60"/>
      <c r="G611" s="56"/>
      <c r="H611" s="46"/>
    </row>
    <row r="612" spans="2:8" ht="15.75">
      <c r="B612" s="19"/>
      <c r="C612" s="64"/>
      <c r="D612" s="69"/>
      <c r="E612" s="60"/>
      <c r="G612" s="56"/>
      <c r="H612" s="46"/>
    </row>
    <row r="613" spans="2:8" ht="15.75">
      <c r="B613" s="19"/>
      <c r="C613" s="64"/>
      <c r="D613" s="69"/>
      <c r="E613" s="60"/>
      <c r="G613" s="56"/>
      <c r="H613" s="18"/>
    </row>
    <row r="614" spans="2:8" ht="15.75">
      <c r="B614" s="19"/>
      <c r="C614" s="64"/>
      <c r="D614" s="69"/>
      <c r="E614" s="60"/>
      <c r="G614" s="56"/>
      <c r="H614" s="18"/>
    </row>
    <row r="615" spans="2:8" ht="15.75">
      <c r="B615" s="19"/>
      <c r="C615" s="64"/>
      <c r="D615" s="69"/>
      <c r="E615" s="60"/>
      <c r="G615" s="56"/>
      <c r="H615" s="18"/>
    </row>
    <row r="616" spans="2:8" ht="15.75">
      <c r="B616" s="19"/>
      <c r="C616" s="64"/>
      <c r="D616" s="69"/>
      <c r="E616" s="60"/>
      <c r="G616" s="56"/>
      <c r="H616" s="18"/>
    </row>
    <row r="617" spans="2:8" ht="15.75">
      <c r="B617" s="19"/>
      <c r="C617" s="64"/>
      <c r="D617" s="69"/>
      <c r="E617" s="60"/>
      <c r="G617" s="56"/>
      <c r="H617" s="18"/>
    </row>
    <row r="618" spans="2:8" ht="15.75">
      <c r="B618" s="19"/>
      <c r="C618" s="64"/>
      <c r="D618" s="69"/>
      <c r="E618" s="60"/>
      <c r="G618" s="56"/>
      <c r="H618" s="18"/>
    </row>
    <row r="619" spans="2:8" ht="15.75">
      <c r="B619" s="19"/>
      <c r="C619" s="58"/>
      <c r="D619" s="69"/>
      <c r="E619" s="60"/>
      <c r="G619" s="56"/>
      <c r="H619" s="18"/>
    </row>
    <row r="620" spans="2:8" ht="15.75">
      <c r="B620" s="19"/>
      <c r="C620" s="58"/>
      <c r="D620" s="69"/>
      <c r="E620" s="60"/>
      <c r="G620" s="56"/>
      <c r="H620" s="18"/>
    </row>
    <row r="621" spans="2:8" ht="15.75">
      <c r="B621" s="19"/>
      <c r="C621" s="64"/>
      <c r="D621" s="69"/>
      <c r="E621" s="60"/>
      <c r="G621" s="56"/>
      <c r="H621" s="18"/>
    </row>
    <row r="622" spans="2:8" ht="15.75">
      <c r="B622" s="19"/>
      <c r="C622" s="64"/>
      <c r="D622" s="69"/>
      <c r="E622" s="60"/>
      <c r="G622" s="56"/>
      <c r="H622" s="18"/>
    </row>
    <row r="623" spans="2:8" ht="15.75">
      <c r="B623" s="19"/>
      <c r="C623" s="64"/>
      <c r="D623" s="69"/>
      <c r="E623" s="60"/>
      <c r="G623" s="56"/>
      <c r="H623" s="18"/>
    </row>
    <row r="624" spans="2:8" ht="15.75">
      <c r="B624" s="19"/>
      <c r="C624" s="64"/>
      <c r="D624" s="69"/>
      <c r="E624" s="60"/>
      <c r="G624" s="56"/>
      <c r="H624" s="18"/>
    </row>
    <row r="625" spans="2:8" ht="15.75">
      <c r="B625" s="19"/>
      <c r="C625" s="64"/>
      <c r="D625" s="69"/>
      <c r="E625" s="60"/>
      <c r="G625" s="56"/>
      <c r="H625" s="18"/>
    </row>
    <row r="626" spans="2:8" ht="15.75">
      <c r="B626" s="19"/>
      <c r="C626" s="58"/>
      <c r="D626" s="69"/>
      <c r="E626" s="60"/>
      <c r="G626" s="56"/>
      <c r="H626" s="18"/>
    </row>
    <row r="627" spans="2:8" ht="15.75">
      <c r="B627" s="19"/>
      <c r="C627" s="64"/>
      <c r="D627" s="69"/>
      <c r="E627" s="60"/>
      <c r="G627" s="56"/>
      <c r="H627" s="18"/>
    </row>
    <row r="628" spans="2:8" ht="15.75">
      <c r="B628" s="19"/>
      <c r="C628" s="64"/>
      <c r="D628" s="69"/>
      <c r="E628" s="60"/>
      <c r="G628" s="56"/>
      <c r="H628" s="18"/>
    </row>
    <row r="629" spans="2:8" ht="15.75">
      <c r="B629" s="19"/>
      <c r="C629" s="64"/>
      <c r="D629" s="69"/>
      <c r="E629" s="60"/>
      <c r="G629" s="56"/>
      <c r="H629" s="18"/>
    </row>
    <row r="630" spans="2:8" ht="15.75">
      <c r="B630" s="19"/>
      <c r="C630" s="64"/>
      <c r="D630" s="69"/>
      <c r="E630" s="60"/>
      <c r="G630" s="56"/>
      <c r="H630" s="18"/>
    </row>
    <row r="631" spans="2:8" ht="15.75">
      <c r="B631" s="19"/>
      <c r="C631" s="64"/>
      <c r="D631" s="69"/>
      <c r="E631" s="60"/>
      <c r="G631" s="56"/>
      <c r="H631" s="18"/>
    </row>
    <row r="632" spans="2:8" ht="15.75">
      <c r="B632" s="19"/>
      <c r="C632" s="64"/>
      <c r="D632" s="69"/>
      <c r="E632" s="60"/>
      <c r="G632" s="56"/>
      <c r="H632" s="18"/>
    </row>
    <row r="633" spans="2:8" ht="15.75">
      <c r="B633" s="19"/>
      <c r="C633" s="64"/>
      <c r="D633" s="69"/>
      <c r="E633" s="60"/>
      <c r="G633" s="56"/>
      <c r="H633" s="18"/>
    </row>
    <row r="634" spans="2:8" ht="15.75">
      <c r="B634" s="19"/>
      <c r="C634" s="64"/>
      <c r="D634" s="69"/>
      <c r="E634" s="60"/>
      <c r="G634" s="56"/>
      <c r="H634" s="18"/>
    </row>
    <row r="635" spans="2:8" ht="15.75">
      <c r="B635" s="19"/>
      <c r="C635" s="64"/>
      <c r="D635" s="69"/>
      <c r="E635" s="60"/>
      <c r="G635" s="56"/>
      <c r="H635" s="18"/>
    </row>
    <row r="636" spans="2:8" ht="15.75">
      <c r="B636" s="19"/>
      <c r="C636" s="64"/>
      <c r="D636" s="69"/>
      <c r="E636" s="60"/>
      <c r="G636" s="56"/>
      <c r="H636" s="18"/>
    </row>
    <row r="637" spans="2:8" ht="15.75">
      <c r="B637" s="19"/>
      <c r="C637" s="64"/>
      <c r="D637" s="69"/>
      <c r="E637" s="60"/>
      <c r="G637" s="56"/>
      <c r="H637" s="18"/>
    </row>
    <row r="638" spans="2:8" ht="15.75">
      <c r="B638" s="19"/>
      <c r="C638" s="64"/>
      <c r="D638" s="69"/>
      <c r="E638" s="60"/>
      <c r="G638" s="56"/>
      <c r="H638" s="18"/>
    </row>
    <row r="639" spans="2:8" ht="15.75">
      <c r="B639" s="19"/>
      <c r="C639" s="64"/>
      <c r="D639" s="69"/>
      <c r="E639" s="60"/>
      <c r="G639" s="56"/>
      <c r="H639" s="18"/>
    </row>
    <row r="640" spans="2:8" ht="15.75">
      <c r="B640" s="19"/>
      <c r="C640" s="64"/>
      <c r="D640" s="69"/>
      <c r="E640" s="60"/>
      <c r="G640" s="56"/>
      <c r="H640" s="18"/>
    </row>
    <row r="641" spans="2:8" ht="15.75">
      <c r="B641" s="19"/>
      <c r="C641" s="64"/>
      <c r="D641" s="69"/>
      <c r="E641" s="60"/>
      <c r="G641" s="56"/>
      <c r="H641" s="18"/>
    </row>
    <row r="642" spans="2:8" ht="15.75">
      <c r="B642" s="19"/>
      <c r="C642" s="64"/>
      <c r="D642" s="69"/>
      <c r="E642" s="60"/>
      <c r="G642" s="56"/>
      <c r="H642" s="18"/>
    </row>
    <row r="643" spans="2:8" ht="15.75">
      <c r="B643" s="19"/>
      <c r="C643" s="64"/>
      <c r="D643" s="69"/>
      <c r="E643" s="60"/>
      <c r="G643" s="56"/>
      <c r="H643" s="18"/>
    </row>
    <row r="644" spans="2:8" ht="15.75">
      <c r="B644" s="19"/>
      <c r="C644" s="64"/>
      <c r="D644" s="69"/>
      <c r="E644" s="60"/>
      <c r="G644" s="56"/>
      <c r="H644" s="18"/>
    </row>
    <row r="645" spans="2:8" ht="15.75">
      <c r="B645" s="19"/>
      <c r="C645" s="64"/>
      <c r="D645" s="69"/>
      <c r="E645" s="60"/>
      <c r="G645" s="56"/>
      <c r="H645" s="18"/>
    </row>
    <row r="646" spans="2:8" ht="15.75">
      <c r="B646" s="19"/>
      <c r="C646" s="64"/>
      <c r="D646" s="69"/>
      <c r="E646" s="60"/>
      <c r="G646" s="56"/>
      <c r="H646" s="18"/>
    </row>
    <row r="647" spans="2:8" ht="15.75">
      <c r="B647" s="19"/>
      <c r="C647" s="64"/>
      <c r="D647" s="69"/>
      <c r="E647" s="60"/>
      <c r="G647" s="56"/>
      <c r="H647" s="18"/>
    </row>
    <row r="648" spans="2:8" ht="15.75">
      <c r="B648" s="19"/>
      <c r="C648" s="64"/>
      <c r="D648" s="69"/>
      <c r="E648" s="60"/>
      <c r="G648" s="56"/>
      <c r="H648" s="18"/>
    </row>
    <row r="649" spans="2:8" ht="15.75">
      <c r="B649" s="19"/>
      <c r="C649" s="64"/>
      <c r="D649" s="69"/>
      <c r="E649" s="60"/>
      <c r="G649" s="56"/>
      <c r="H649" s="18"/>
    </row>
    <row r="650" spans="2:8" ht="15.75">
      <c r="B650" s="19"/>
      <c r="C650" s="64"/>
      <c r="D650" s="69"/>
      <c r="E650" s="60"/>
      <c r="G650" s="56"/>
      <c r="H650" s="18"/>
    </row>
    <row r="651" spans="2:8" ht="15.75">
      <c r="B651" s="19"/>
      <c r="C651" s="64"/>
      <c r="D651" s="69"/>
      <c r="E651" s="60"/>
      <c r="G651" s="56"/>
      <c r="H651" s="18"/>
    </row>
    <row r="652" spans="2:8" ht="15.75">
      <c r="B652" s="19"/>
      <c r="C652" s="64"/>
      <c r="D652" s="69"/>
      <c r="E652" s="60"/>
      <c r="G652" s="56"/>
      <c r="H652" s="18"/>
    </row>
    <row r="653" spans="2:8" ht="15.75">
      <c r="B653" s="19"/>
      <c r="C653" s="58"/>
      <c r="D653" s="69"/>
      <c r="E653" s="60"/>
      <c r="G653" s="56"/>
      <c r="H653" s="18"/>
    </row>
    <row r="654" spans="2:8" ht="15.75">
      <c r="B654" s="19"/>
      <c r="C654" s="58"/>
      <c r="D654" s="73"/>
      <c r="E654" s="50"/>
      <c r="G654" s="56"/>
      <c r="H654" s="18"/>
    </row>
    <row r="655" spans="2:8" ht="15.75">
      <c r="B655" s="19"/>
      <c r="C655" s="58"/>
      <c r="D655" s="69"/>
      <c r="E655" s="60"/>
      <c r="G655" s="56"/>
      <c r="H655" s="18"/>
    </row>
    <row r="656" spans="2:8" ht="15.75">
      <c r="B656" s="19"/>
      <c r="C656" s="58"/>
      <c r="D656" s="69"/>
      <c r="E656" s="60"/>
      <c r="G656" s="56"/>
      <c r="H656" s="18"/>
    </row>
    <row r="657" spans="2:8" ht="15.75">
      <c r="B657" s="19"/>
      <c r="C657" s="58"/>
      <c r="D657" s="69"/>
      <c r="E657" s="60"/>
      <c r="G657" s="56"/>
      <c r="H657" s="18"/>
    </row>
    <row r="658" spans="2:8" ht="15.75">
      <c r="B658" s="19"/>
      <c r="C658" s="64"/>
      <c r="D658" s="69"/>
      <c r="E658" s="60"/>
      <c r="G658" s="56"/>
      <c r="H658" s="18"/>
    </row>
    <row r="659" spans="2:8" ht="15.75">
      <c r="B659" s="19"/>
      <c r="C659" s="64"/>
      <c r="D659" s="69"/>
      <c r="E659" s="60"/>
      <c r="G659" s="56"/>
      <c r="H659" s="18"/>
    </row>
    <row r="660" spans="2:8" ht="15.75">
      <c r="B660" s="19"/>
      <c r="C660" s="64"/>
      <c r="D660" s="69"/>
      <c r="E660" s="60"/>
      <c r="G660" s="56"/>
      <c r="H660" s="18"/>
    </row>
    <row r="661" spans="2:8" ht="15.75">
      <c r="B661" s="19"/>
      <c r="C661" s="64"/>
      <c r="D661" s="69"/>
      <c r="E661" s="60"/>
      <c r="G661" s="56"/>
      <c r="H661" s="18"/>
    </row>
    <row r="662" spans="2:8" ht="15.75">
      <c r="B662" s="19"/>
      <c r="C662" s="64"/>
      <c r="D662" s="69"/>
      <c r="E662" s="60"/>
      <c r="G662" s="56"/>
      <c r="H662" s="18"/>
    </row>
    <row r="663" spans="2:8" ht="15.75">
      <c r="B663" s="19"/>
      <c r="C663" s="64"/>
      <c r="D663" s="69"/>
      <c r="E663" s="60"/>
      <c r="G663" s="56"/>
      <c r="H663" s="18"/>
    </row>
    <row r="664" spans="2:8" ht="15.75">
      <c r="B664" s="19"/>
      <c r="C664" s="64"/>
      <c r="D664" s="69"/>
      <c r="E664" s="60"/>
      <c r="G664" s="56"/>
      <c r="H664" s="18"/>
    </row>
    <row r="665" spans="2:8" ht="15.75">
      <c r="B665" s="19"/>
      <c r="C665" s="64"/>
      <c r="D665" s="69"/>
      <c r="E665" s="60"/>
      <c r="G665" s="56"/>
      <c r="H665" s="18"/>
    </row>
    <row r="666" spans="2:8" ht="15.75">
      <c r="B666" s="19"/>
      <c r="C666" s="64"/>
      <c r="D666" s="69"/>
      <c r="E666" s="60"/>
      <c r="G666" s="56"/>
      <c r="H666" s="18"/>
    </row>
    <row r="667" spans="2:8" ht="15.75">
      <c r="B667" s="19"/>
      <c r="C667" s="64"/>
      <c r="D667" s="69"/>
      <c r="E667" s="60"/>
      <c r="G667" s="56"/>
      <c r="H667" s="18"/>
    </row>
    <row r="668" spans="2:8" ht="15.75">
      <c r="B668" s="19"/>
      <c r="C668" s="64"/>
      <c r="D668" s="69"/>
      <c r="E668" s="60"/>
      <c r="G668" s="56"/>
      <c r="H668" s="18"/>
    </row>
    <row r="669" spans="2:8" ht="15.75">
      <c r="B669" s="19"/>
      <c r="C669" s="64"/>
      <c r="D669" s="69"/>
      <c r="E669" s="60"/>
      <c r="G669" s="56"/>
      <c r="H669" s="18"/>
    </row>
    <row r="670" spans="2:8" ht="15.75">
      <c r="B670" s="19"/>
      <c r="C670" s="64"/>
      <c r="D670" s="69"/>
      <c r="E670" s="60"/>
      <c r="G670" s="56"/>
      <c r="H670" s="18"/>
    </row>
    <row r="671" spans="2:8" ht="15.75">
      <c r="B671" s="19"/>
      <c r="C671" s="64"/>
      <c r="D671" s="69"/>
      <c r="E671" s="60"/>
      <c r="G671" s="56"/>
      <c r="H671" s="18"/>
    </row>
    <row r="672" spans="2:8" ht="15.75">
      <c r="B672" s="19"/>
      <c r="C672" s="58"/>
      <c r="D672" s="69"/>
      <c r="E672" s="60"/>
      <c r="G672" s="56"/>
      <c r="H672" s="18"/>
    </row>
    <row r="673" spans="2:8" ht="15.75">
      <c r="B673" s="19"/>
      <c r="C673" s="58"/>
      <c r="D673" s="69"/>
      <c r="E673" s="60"/>
      <c r="G673" s="56"/>
      <c r="H673" s="18"/>
    </row>
    <row r="674" spans="2:8" ht="15.75">
      <c r="B674" s="19"/>
      <c r="C674" s="58"/>
      <c r="D674" s="69"/>
      <c r="E674" s="60"/>
      <c r="G674" s="56"/>
      <c r="H674" s="18"/>
    </row>
    <row r="675" spans="2:8" ht="15.75">
      <c r="B675" s="19"/>
      <c r="C675" s="58"/>
      <c r="D675" s="69"/>
      <c r="E675" s="60"/>
      <c r="G675" s="56"/>
      <c r="H675" s="18"/>
    </row>
    <row r="676" spans="2:8" ht="15.75">
      <c r="B676" s="19"/>
      <c r="C676" s="64"/>
      <c r="D676" s="69"/>
      <c r="E676" s="60"/>
      <c r="G676" s="56"/>
      <c r="H676" s="18"/>
    </row>
    <row r="677" spans="2:8" ht="15.75">
      <c r="B677" s="19"/>
      <c r="C677" s="64"/>
      <c r="D677" s="69"/>
      <c r="E677" s="60"/>
      <c r="G677" s="56"/>
      <c r="H677" s="18"/>
    </row>
    <row r="678" spans="2:8" ht="15.75">
      <c r="B678" s="19"/>
      <c r="C678" s="64"/>
      <c r="D678" s="69"/>
      <c r="E678" s="60"/>
      <c r="G678" s="56"/>
      <c r="H678" s="18"/>
    </row>
    <row r="679" spans="2:8" ht="15.75">
      <c r="B679" s="19"/>
      <c r="C679" s="64"/>
      <c r="D679" s="69"/>
      <c r="E679" s="60"/>
      <c r="G679" s="56"/>
      <c r="H679" s="18"/>
    </row>
    <row r="680" spans="2:8" ht="15.75">
      <c r="B680" s="19"/>
      <c r="C680" s="58"/>
      <c r="D680" s="69"/>
      <c r="E680" s="60"/>
      <c r="G680" s="56"/>
      <c r="H680" s="18"/>
    </row>
    <row r="681" spans="2:8" ht="15.75">
      <c r="B681" s="19"/>
      <c r="C681" s="64"/>
      <c r="D681" s="69"/>
      <c r="E681" s="60"/>
      <c r="G681" s="56"/>
      <c r="H681" s="18"/>
    </row>
    <row r="682" spans="2:8" ht="15.75">
      <c r="B682" s="19"/>
      <c r="C682" s="64"/>
      <c r="D682" s="69"/>
      <c r="E682" s="60"/>
      <c r="G682" s="56"/>
      <c r="H682" s="18"/>
    </row>
    <row r="683" spans="2:8" ht="15.75">
      <c r="B683" s="19"/>
      <c r="C683" s="64"/>
      <c r="D683" s="69"/>
      <c r="E683" s="60"/>
      <c r="G683" s="56"/>
      <c r="H683" s="18"/>
    </row>
    <row r="684" spans="2:8" ht="15.75">
      <c r="B684" s="19"/>
      <c r="C684" s="58"/>
      <c r="D684" s="69"/>
      <c r="E684" s="60"/>
      <c r="G684" s="56"/>
      <c r="H684" s="18"/>
    </row>
    <row r="685" spans="2:8" ht="15.75">
      <c r="B685" s="19"/>
      <c r="C685" s="58"/>
      <c r="D685" s="69"/>
      <c r="E685" s="60"/>
      <c r="G685" s="56"/>
      <c r="H685" s="18"/>
    </row>
    <row r="686" spans="2:8" ht="15.75">
      <c r="B686" s="19"/>
      <c r="C686" s="58"/>
      <c r="D686" s="69"/>
      <c r="E686" s="60"/>
      <c r="G686" s="56"/>
      <c r="H686" s="18"/>
    </row>
    <row r="687" spans="2:8" ht="15.75">
      <c r="B687" s="19"/>
      <c r="C687" s="64"/>
      <c r="D687" s="69"/>
      <c r="E687" s="60"/>
      <c r="G687" s="56"/>
      <c r="H687" s="18"/>
    </row>
    <row r="688" spans="2:8" ht="15.75">
      <c r="B688" s="19"/>
      <c r="C688" s="64"/>
      <c r="D688" s="65"/>
      <c r="E688" s="67"/>
      <c r="G688" s="56"/>
      <c r="H688" s="18"/>
    </row>
    <row r="689" spans="2:8" ht="15.75">
      <c r="B689" s="19"/>
      <c r="C689" s="64"/>
      <c r="D689" s="65"/>
      <c r="E689" s="60"/>
      <c r="G689" s="56"/>
      <c r="H689" s="18"/>
    </row>
    <row r="690" spans="2:8" ht="15.75">
      <c r="B690" s="19"/>
      <c r="C690" s="64"/>
      <c r="D690" s="65"/>
      <c r="E690" s="60"/>
      <c r="G690" s="56"/>
      <c r="H690" s="18"/>
    </row>
    <row r="691" spans="2:8" ht="15.75">
      <c r="B691" s="19"/>
      <c r="C691" s="64"/>
      <c r="D691" s="65"/>
      <c r="E691" s="60"/>
      <c r="G691" s="56"/>
      <c r="H691" s="18"/>
    </row>
    <row r="692" spans="2:8" ht="15.75">
      <c r="G692" s="56"/>
      <c r="H692" s="18"/>
    </row>
    <row r="693" spans="2:8" ht="15.75">
      <c r="G693" s="79"/>
      <c r="H693" s="18"/>
    </row>
    <row r="694" spans="2:8" ht="15.75">
      <c r="G694" s="79"/>
      <c r="H694" s="18"/>
    </row>
    <row r="695" spans="2:8" ht="15.75">
      <c r="G695" s="79"/>
      <c r="H695" s="18"/>
    </row>
    <row r="696" spans="2:8" ht="15.75">
      <c r="H696" s="18"/>
    </row>
    <row r="697" spans="2:8" ht="15.75">
      <c r="H697" s="18"/>
    </row>
  </sheetData>
  <mergeCells count="3">
    <mergeCell ref="B1:C1"/>
    <mergeCell ref="B2:C2"/>
    <mergeCell ref="F2:G2"/>
  </mergeCells>
  <printOptions gridLines="1"/>
  <pageMargins left="0.51181102362204722" right="0.15748031496062992" top="0.39370078740157483" bottom="0.32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54"/>
  <sheetViews>
    <sheetView workbookViewId="0">
      <selection activeCell="B131" sqref="B131"/>
    </sheetView>
  </sheetViews>
  <sheetFormatPr baseColWidth="10" defaultRowHeight="15"/>
  <cols>
    <col min="1" max="1" width="3.42578125" style="1" customWidth="1"/>
    <col min="2" max="2" width="10.85546875" style="108" customWidth="1"/>
    <col min="3" max="3" width="12.28515625" style="110" customWidth="1"/>
    <col min="4" max="4" width="37.5703125" style="117" bestFit="1" customWidth="1"/>
    <col min="5" max="5" width="50.5703125" style="118" customWidth="1"/>
    <col min="6" max="6" width="16.7109375" style="79" customWidth="1"/>
    <col min="7" max="7" width="14.140625" style="4" customWidth="1"/>
    <col min="8" max="8" width="13.7109375" style="7" bestFit="1" customWidth="1"/>
  </cols>
  <sheetData>
    <row r="1" spans="1:8" ht="23.25">
      <c r="B1" s="82" t="s">
        <v>69</v>
      </c>
      <c r="C1" s="83"/>
      <c r="D1" s="176">
        <v>150115967</v>
      </c>
      <c r="E1" s="85"/>
      <c r="G1" s="86"/>
    </row>
    <row r="2" spans="1:8" ht="23.25">
      <c r="A2" s="87"/>
      <c r="B2" s="233" t="s">
        <v>2</v>
      </c>
      <c r="C2" s="233"/>
      <c r="D2" s="84"/>
      <c r="E2" s="235" t="s">
        <v>70</v>
      </c>
      <c r="F2" s="235"/>
    </row>
    <row r="3" spans="1:8" ht="16.5" thickBot="1">
      <c r="A3" s="88"/>
      <c r="B3" s="89" t="s">
        <v>4</v>
      </c>
      <c r="C3" s="90" t="s">
        <v>5</v>
      </c>
      <c r="D3" s="91" t="s">
        <v>6</v>
      </c>
      <c r="E3" s="80" t="s">
        <v>7</v>
      </c>
      <c r="F3" s="92" t="s">
        <v>8</v>
      </c>
      <c r="G3" s="10" t="s">
        <v>9</v>
      </c>
      <c r="H3" s="10" t="s">
        <v>10</v>
      </c>
    </row>
    <row r="4" spans="1:8" ht="16.5" thickTop="1">
      <c r="B4" s="32">
        <v>40603</v>
      </c>
      <c r="C4" s="93"/>
      <c r="D4" s="14" t="s">
        <v>11</v>
      </c>
      <c r="E4" s="14" t="s">
        <v>11</v>
      </c>
      <c r="F4" s="33">
        <v>22784.97</v>
      </c>
      <c r="G4" s="15"/>
      <c r="H4" s="94">
        <f>F4</f>
        <v>22784.97</v>
      </c>
    </row>
    <row r="5" spans="1:8" ht="15.75">
      <c r="B5" s="34"/>
      <c r="C5" s="95"/>
      <c r="D5" s="14" t="s">
        <v>12</v>
      </c>
      <c r="E5" s="14" t="s">
        <v>13</v>
      </c>
      <c r="F5" s="33"/>
      <c r="G5" s="15"/>
      <c r="H5" s="94">
        <f>H4+F5-G5</f>
        <v>22784.97</v>
      </c>
    </row>
    <row r="6" spans="1:8" ht="15.75">
      <c r="A6" s="11"/>
      <c r="B6" s="32"/>
      <c r="C6" s="93"/>
      <c r="D6" s="27"/>
      <c r="E6" s="96"/>
      <c r="F6" s="33"/>
      <c r="G6" s="15"/>
      <c r="H6" s="94">
        <f t="shared" ref="H6:H69" si="0">H5+F6-G6</f>
        <v>22784.97</v>
      </c>
    </row>
    <row r="7" spans="1:8" ht="15.75">
      <c r="A7" s="11"/>
      <c r="B7" s="32">
        <v>40603</v>
      </c>
      <c r="C7" s="93"/>
      <c r="D7" s="71" t="s">
        <v>20</v>
      </c>
      <c r="E7" s="54" t="s">
        <v>144</v>
      </c>
      <c r="F7" s="25">
        <v>69270</v>
      </c>
      <c r="G7" s="15"/>
      <c r="H7" s="94">
        <f t="shared" si="0"/>
        <v>92054.97</v>
      </c>
    </row>
    <row r="8" spans="1:8" ht="15.75">
      <c r="A8" s="11"/>
      <c r="B8" s="32"/>
      <c r="C8" s="93"/>
      <c r="D8" s="71" t="s">
        <v>20</v>
      </c>
      <c r="E8" s="54" t="s">
        <v>145</v>
      </c>
      <c r="F8" s="25">
        <v>30000</v>
      </c>
      <c r="G8" s="15"/>
      <c r="H8" s="94">
        <f t="shared" si="0"/>
        <v>122054.97</v>
      </c>
    </row>
    <row r="9" spans="1:8" ht="15.75">
      <c r="A9" s="11"/>
      <c r="B9" s="32"/>
      <c r="C9" s="93"/>
      <c r="D9" s="71" t="s">
        <v>20</v>
      </c>
      <c r="E9" s="54" t="s">
        <v>146</v>
      </c>
      <c r="F9" s="25">
        <v>172440</v>
      </c>
      <c r="G9" s="15"/>
      <c r="H9" s="94">
        <f t="shared" si="0"/>
        <v>294494.96999999997</v>
      </c>
    </row>
    <row r="10" spans="1:8" ht="15.75">
      <c r="A10" s="11"/>
      <c r="B10" s="32"/>
      <c r="C10" s="93"/>
      <c r="D10" s="71" t="s">
        <v>20</v>
      </c>
      <c r="E10" s="178" t="s">
        <v>147</v>
      </c>
      <c r="F10" s="25">
        <v>40535.5</v>
      </c>
      <c r="G10" s="15"/>
      <c r="H10" s="94">
        <f t="shared" si="0"/>
        <v>335030.46999999997</v>
      </c>
    </row>
    <row r="11" spans="1:8" ht="15.75">
      <c r="A11" s="11"/>
      <c r="B11" s="32"/>
      <c r="C11" s="95"/>
      <c r="D11" s="71" t="s">
        <v>20</v>
      </c>
      <c r="E11" s="54" t="s">
        <v>147</v>
      </c>
      <c r="F11" s="25">
        <v>182000</v>
      </c>
      <c r="G11" s="15"/>
      <c r="H11" s="94">
        <f t="shared" si="0"/>
        <v>517030.47</v>
      </c>
    </row>
    <row r="12" spans="1:8" ht="15.75">
      <c r="A12" s="11"/>
      <c r="B12" s="32"/>
      <c r="C12" s="95"/>
      <c r="D12" s="65" t="s">
        <v>20</v>
      </c>
      <c r="E12" s="54" t="s">
        <v>148</v>
      </c>
      <c r="F12" s="25">
        <v>25980</v>
      </c>
      <c r="G12" s="15"/>
      <c r="H12" s="94">
        <f t="shared" si="0"/>
        <v>543010.47</v>
      </c>
    </row>
    <row r="13" spans="1:8" ht="15.75">
      <c r="A13" s="11"/>
      <c r="B13" s="32">
        <v>40603</v>
      </c>
      <c r="C13" s="93">
        <v>619</v>
      </c>
      <c r="D13" s="59" t="s">
        <v>283</v>
      </c>
      <c r="E13" s="24" t="s">
        <v>284</v>
      </c>
      <c r="F13" s="25"/>
      <c r="G13" s="15">
        <v>265000</v>
      </c>
      <c r="H13" s="94">
        <f t="shared" si="0"/>
        <v>278010.46999999997</v>
      </c>
    </row>
    <row r="14" spans="1:8" ht="15.75">
      <c r="A14" s="11"/>
      <c r="B14" s="32"/>
      <c r="C14" s="93">
        <v>620</v>
      </c>
      <c r="D14" s="69" t="s">
        <v>283</v>
      </c>
      <c r="E14" s="24" t="s">
        <v>285</v>
      </c>
      <c r="F14" s="25"/>
      <c r="G14" s="15">
        <v>251850</v>
      </c>
      <c r="H14" s="94">
        <f t="shared" si="0"/>
        <v>26160.469999999972</v>
      </c>
    </row>
    <row r="15" spans="1:8" ht="24.75">
      <c r="A15" s="11"/>
      <c r="B15" s="32"/>
      <c r="C15" s="93">
        <v>621</v>
      </c>
      <c r="D15" s="59" t="s">
        <v>286</v>
      </c>
      <c r="E15" s="24" t="s">
        <v>287</v>
      </c>
      <c r="F15" s="25"/>
      <c r="G15" s="15">
        <v>7946.68</v>
      </c>
      <c r="H15" s="94">
        <f t="shared" si="0"/>
        <v>18213.789999999972</v>
      </c>
    </row>
    <row r="16" spans="1:8" ht="26.25">
      <c r="A16" s="11"/>
      <c r="B16" s="32"/>
      <c r="C16" s="93">
        <v>622</v>
      </c>
      <c r="D16" s="59" t="s">
        <v>286</v>
      </c>
      <c r="E16" s="30" t="s">
        <v>288</v>
      </c>
      <c r="F16" s="25"/>
      <c r="G16" s="15">
        <v>7946.68</v>
      </c>
      <c r="H16" s="94">
        <f t="shared" si="0"/>
        <v>10267.109999999971</v>
      </c>
    </row>
    <row r="17" spans="1:8" ht="15.75">
      <c r="A17" s="11"/>
      <c r="B17" s="32">
        <v>40604</v>
      </c>
      <c r="C17" s="93"/>
      <c r="D17" s="71" t="s">
        <v>20</v>
      </c>
      <c r="E17" s="54" t="s">
        <v>149</v>
      </c>
      <c r="F17" s="25">
        <v>17912</v>
      </c>
      <c r="G17" s="15"/>
      <c r="H17" s="94">
        <f t="shared" si="0"/>
        <v>28179.109999999971</v>
      </c>
    </row>
    <row r="18" spans="1:8" ht="15.75">
      <c r="A18" s="11"/>
      <c r="B18" s="32"/>
      <c r="C18" s="93"/>
      <c r="D18" s="71" t="s">
        <v>20</v>
      </c>
      <c r="E18" s="54" t="s">
        <v>150</v>
      </c>
      <c r="F18" s="25">
        <v>17980</v>
      </c>
      <c r="G18" s="15"/>
      <c r="H18" s="94">
        <f t="shared" si="0"/>
        <v>46159.109999999971</v>
      </c>
    </row>
    <row r="19" spans="1:8" ht="15.75">
      <c r="A19" s="11"/>
      <c r="B19" s="32"/>
      <c r="C19" s="93"/>
      <c r="D19" s="71" t="s">
        <v>20</v>
      </c>
      <c r="E19" s="54" t="s">
        <v>151</v>
      </c>
      <c r="F19" s="25">
        <v>14688.5</v>
      </c>
      <c r="G19" s="15"/>
      <c r="H19" s="94">
        <f t="shared" si="0"/>
        <v>60847.609999999971</v>
      </c>
    </row>
    <row r="20" spans="1:8" ht="15.75">
      <c r="A20" s="11"/>
      <c r="B20" s="32"/>
      <c r="C20" s="93"/>
      <c r="D20" s="71" t="s">
        <v>20</v>
      </c>
      <c r="E20" s="54" t="s">
        <v>152</v>
      </c>
      <c r="F20" s="25">
        <v>7000</v>
      </c>
      <c r="G20" s="15"/>
      <c r="H20" s="94">
        <f t="shared" si="0"/>
        <v>67847.609999999971</v>
      </c>
    </row>
    <row r="21" spans="1:8" ht="15.75">
      <c r="A21" s="11"/>
      <c r="B21" s="32">
        <v>40604</v>
      </c>
      <c r="C21" s="95">
        <v>81060026</v>
      </c>
      <c r="D21" s="59" t="s">
        <v>289</v>
      </c>
      <c r="E21" s="30" t="s">
        <v>290</v>
      </c>
      <c r="F21" s="25"/>
      <c r="G21" s="15">
        <v>7639</v>
      </c>
      <c r="H21" s="94">
        <f t="shared" si="0"/>
        <v>60208.609999999971</v>
      </c>
    </row>
    <row r="22" spans="1:8" ht="26.25">
      <c r="A22" s="11"/>
      <c r="B22" s="32"/>
      <c r="C22" s="95">
        <v>81060034</v>
      </c>
      <c r="D22" s="207" t="s">
        <v>291</v>
      </c>
      <c r="E22" s="30" t="s">
        <v>292</v>
      </c>
      <c r="F22" s="25"/>
      <c r="G22" s="15">
        <v>46884.88</v>
      </c>
      <c r="H22" s="94">
        <f t="shared" si="0"/>
        <v>13323.729999999974</v>
      </c>
    </row>
    <row r="23" spans="1:8" ht="15.75">
      <c r="A23" s="11"/>
      <c r="B23" s="32">
        <v>40605</v>
      </c>
      <c r="C23" s="93"/>
      <c r="D23" s="71" t="s">
        <v>20</v>
      </c>
      <c r="E23" s="54" t="s">
        <v>153</v>
      </c>
      <c r="F23" s="25">
        <v>27250</v>
      </c>
      <c r="G23" s="15"/>
      <c r="H23" s="94">
        <f t="shared" si="0"/>
        <v>40573.729999999974</v>
      </c>
    </row>
    <row r="24" spans="1:8" ht="15.75">
      <c r="A24" s="11"/>
      <c r="B24" s="32"/>
      <c r="C24" s="93"/>
      <c r="D24" s="71" t="s">
        <v>20</v>
      </c>
      <c r="E24" s="54" t="s">
        <v>149</v>
      </c>
      <c r="F24" s="25">
        <v>113768</v>
      </c>
      <c r="G24" s="15"/>
      <c r="H24" s="94">
        <f t="shared" si="0"/>
        <v>154341.72999999998</v>
      </c>
    </row>
    <row r="25" spans="1:8" ht="15.75">
      <c r="A25" s="11"/>
      <c r="B25" s="32">
        <v>40605</v>
      </c>
      <c r="C25" s="93">
        <v>623</v>
      </c>
      <c r="D25" s="59" t="s">
        <v>293</v>
      </c>
      <c r="E25" s="30" t="s">
        <v>294</v>
      </c>
      <c r="F25" s="25"/>
      <c r="G25" s="15">
        <v>6290.62</v>
      </c>
      <c r="H25" s="94">
        <f t="shared" si="0"/>
        <v>148051.10999999999</v>
      </c>
    </row>
    <row r="26" spans="1:8" ht="15.75">
      <c r="A26" s="11"/>
      <c r="B26" s="32"/>
      <c r="C26" s="93">
        <v>624</v>
      </c>
      <c r="D26" s="59" t="s">
        <v>295</v>
      </c>
      <c r="E26" s="30" t="s">
        <v>296</v>
      </c>
      <c r="F26" s="25"/>
      <c r="G26" s="15">
        <v>20318.400000000001</v>
      </c>
      <c r="H26" s="94">
        <f t="shared" si="0"/>
        <v>127732.70999999999</v>
      </c>
    </row>
    <row r="27" spans="1:8" ht="15.75">
      <c r="A27" s="11"/>
      <c r="B27" s="32"/>
      <c r="C27" s="93">
        <v>625</v>
      </c>
      <c r="D27" s="97" t="s">
        <v>64</v>
      </c>
      <c r="E27" s="98" t="s">
        <v>64</v>
      </c>
      <c r="F27" s="25"/>
      <c r="G27" s="15">
        <v>0</v>
      </c>
      <c r="H27" s="94">
        <f t="shared" si="0"/>
        <v>127732.70999999999</v>
      </c>
    </row>
    <row r="28" spans="1:8" ht="15.75">
      <c r="A28" s="11"/>
      <c r="B28" s="32"/>
      <c r="C28" s="93">
        <v>626</v>
      </c>
      <c r="D28" s="59" t="s">
        <v>295</v>
      </c>
      <c r="E28" s="54" t="s">
        <v>297</v>
      </c>
      <c r="F28" s="25"/>
      <c r="G28" s="15">
        <v>56077.2</v>
      </c>
      <c r="H28" s="94">
        <f t="shared" si="0"/>
        <v>71655.509999999995</v>
      </c>
    </row>
    <row r="29" spans="1:8" ht="15.75">
      <c r="A29" s="11"/>
      <c r="B29" s="32"/>
      <c r="C29" s="93">
        <v>627</v>
      </c>
      <c r="D29" s="97" t="s">
        <v>64</v>
      </c>
      <c r="E29" s="98" t="s">
        <v>64</v>
      </c>
      <c r="F29" s="25"/>
      <c r="G29" s="15">
        <v>0</v>
      </c>
      <c r="H29" s="94">
        <f t="shared" si="0"/>
        <v>71655.509999999995</v>
      </c>
    </row>
    <row r="30" spans="1:8" ht="15.75">
      <c r="A30" s="11"/>
      <c r="B30" s="32"/>
      <c r="C30" s="93">
        <v>628</v>
      </c>
      <c r="D30" s="59" t="s">
        <v>295</v>
      </c>
      <c r="E30" s="54" t="s">
        <v>298</v>
      </c>
      <c r="F30" s="25"/>
      <c r="G30" s="15">
        <v>20390.400000000001</v>
      </c>
      <c r="H30" s="94">
        <f t="shared" si="0"/>
        <v>51265.109999999993</v>
      </c>
    </row>
    <row r="31" spans="1:8" ht="15.75">
      <c r="A31" s="11"/>
      <c r="B31" s="32">
        <v>40606</v>
      </c>
      <c r="C31" s="93"/>
      <c r="D31" s="71" t="s">
        <v>20</v>
      </c>
      <c r="E31" s="54" t="s">
        <v>154</v>
      </c>
      <c r="F31" s="25">
        <v>24840</v>
      </c>
      <c r="G31" s="15"/>
      <c r="H31" s="94">
        <f t="shared" si="0"/>
        <v>76105.109999999986</v>
      </c>
    </row>
    <row r="32" spans="1:8" ht="15.75">
      <c r="A32" s="11"/>
      <c r="B32" s="32"/>
      <c r="C32" s="95"/>
      <c r="D32" s="71" t="s">
        <v>20</v>
      </c>
      <c r="E32" s="54" t="s">
        <v>155</v>
      </c>
      <c r="F32" s="25">
        <v>60000</v>
      </c>
      <c r="G32" s="15"/>
      <c r="H32" s="94">
        <f t="shared" si="0"/>
        <v>136105.10999999999</v>
      </c>
    </row>
    <row r="33" spans="1:8" ht="15.75">
      <c r="A33" s="11"/>
      <c r="B33" s="32"/>
      <c r="C33" s="95"/>
      <c r="D33" s="71" t="s">
        <v>20</v>
      </c>
      <c r="E33" s="54" t="s">
        <v>156</v>
      </c>
      <c r="F33" s="25">
        <v>200000</v>
      </c>
      <c r="G33" s="15"/>
      <c r="H33" s="94">
        <f t="shared" si="0"/>
        <v>336105.11</v>
      </c>
    </row>
    <row r="34" spans="1:8" ht="15.75">
      <c r="A34" s="11"/>
      <c r="B34" s="32"/>
      <c r="C34" s="93"/>
      <c r="D34" s="71" t="s">
        <v>20</v>
      </c>
      <c r="E34" s="54" t="s">
        <v>156</v>
      </c>
      <c r="F34" s="25">
        <v>100000</v>
      </c>
      <c r="G34" s="15"/>
      <c r="H34" s="94">
        <f t="shared" si="0"/>
        <v>436105.11</v>
      </c>
    </row>
    <row r="35" spans="1:8" ht="15.75">
      <c r="A35" s="11"/>
      <c r="B35" s="32">
        <v>40606</v>
      </c>
      <c r="C35" s="93">
        <v>629</v>
      </c>
      <c r="D35" s="71" t="s">
        <v>299</v>
      </c>
      <c r="E35" s="208" t="s">
        <v>300</v>
      </c>
      <c r="F35" s="25"/>
      <c r="G35" s="15">
        <v>365547</v>
      </c>
      <c r="H35" s="94">
        <f t="shared" si="0"/>
        <v>70558.109999999986</v>
      </c>
    </row>
    <row r="36" spans="1:8" ht="15.75">
      <c r="A36" s="11"/>
      <c r="B36" s="32"/>
      <c r="C36" s="95">
        <v>94686007</v>
      </c>
      <c r="D36" s="65" t="s">
        <v>301</v>
      </c>
      <c r="E36" s="208" t="s">
        <v>302</v>
      </c>
      <c r="F36" s="25"/>
      <c r="G36" s="15">
        <v>18560</v>
      </c>
      <c r="H36" s="94">
        <f t="shared" si="0"/>
        <v>51998.109999999986</v>
      </c>
    </row>
    <row r="37" spans="1:8" ht="23.25">
      <c r="A37" s="11"/>
      <c r="B37" s="32"/>
      <c r="C37" s="95">
        <v>83259009</v>
      </c>
      <c r="D37" s="65" t="s">
        <v>289</v>
      </c>
      <c r="E37" s="208" t="s">
        <v>303</v>
      </c>
      <c r="F37" s="25"/>
      <c r="G37" s="15">
        <v>36228</v>
      </c>
      <c r="H37" s="94">
        <f t="shared" si="0"/>
        <v>15770.109999999986</v>
      </c>
    </row>
    <row r="38" spans="1:8" ht="15.75">
      <c r="A38" s="11"/>
      <c r="B38" s="32">
        <v>40609</v>
      </c>
      <c r="C38" s="93"/>
      <c r="D38" s="71" t="s">
        <v>20</v>
      </c>
      <c r="E38" s="54" t="s">
        <v>158</v>
      </c>
      <c r="F38" s="194">
        <v>26640</v>
      </c>
      <c r="G38" s="66"/>
      <c r="H38" s="94">
        <f t="shared" si="0"/>
        <v>42410.109999999986</v>
      </c>
    </row>
    <row r="39" spans="1:8" ht="15.75">
      <c r="A39" s="11"/>
      <c r="B39" s="32"/>
      <c r="C39" s="93"/>
      <c r="D39" s="71" t="s">
        <v>20</v>
      </c>
      <c r="E39" s="54" t="s">
        <v>157</v>
      </c>
      <c r="F39" s="25">
        <v>2.5</v>
      </c>
      <c r="G39" s="15"/>
      <c r="H39" s="94">
        <f t="shared" si="0"/>
        <v>42412.609999999986</v>
      </c>
    </row>
    <row r="40" spans="1:8" ht="15.75">
      <c r="A40" s="11"/>
      <c r="B40" s="32"/>
      <c r="C40" s="95"/>
      <c r="D40" s="71" t="s">
        <v>20</v>
      </c>
      <c r="E40" s="54" t="s">
        <v>159</v>
      </c>
      <c r="F40" s="25">
        <v>30821.5</v>
      </c>
      <c r="G40" s="15"/>
      <c r="H40" s="94">
        <f t="shared" si="0"/>
        <v>73234.109999999986</v>
      </c>
    </row>
    <row r="41" spans="1:8" ht="15.75">
      <c r="A41" s="11"/>
      <c r="B41" s="32"/>
      <c r="C41" s="95"/>
      <c r="D41" s="71" t="s">
        <v>20</v>
      </c>
      <c r="E41" s="54" t="s">
        <v>160</v>
      </c>
      <c r="F41" s="25">
        <v>40000</v>
      </c>
      <c r="G41" s="15"/>
      <c r="H41" s="94">
        <f t="shared" si="0"/>
        <v>113234.10999999999</v>
      </c>
    </row>
    <row r="42" spans="1:8" ht="15.75">
      <c r="A42" s="11"/>
      <c r="B42" s="32"/>
      <c r="C42" s="95"/>
      <c r="D42" s="71" t="s">
        <v>20</v>
      </c>
      <c r="E42" s="54" t="s">
        <v>161</v>
      </c>
      <c r="F42" s="25">
        <v>19919.5</v>
      </c>
      <c r="G42" s="15"/>
      <c r="H42" s="94">
        <f t="shared" si="0"/>
        <v>133153.60999999999</v>
      </c>
    </row>
    <row r="43" spans="1:8" ht="15.75">
      <c r="A43" s="11"/>
      <c r="B43" s="32"/>
      <c r="C43" s="93"/>
      <c r="D43" s="71" t="s">
        <v>20</v>
      </c>
      <c r="E43" s="54" t="s">
        <v>162</v>
      </c>
      <c r="F43" s="25">
        <v>135000</v>
      </c>
      <c r="G43" s="15"/>
      <c r="H43" s="94">
        <f t="shared" si="0"/>
        <v>268153.61</v>
      </c>
    </row>
    <row r="44" spans="1:8" ht="15.75">
      <c r="A44" s="11"/>
      <c r="B44" s="32"/>
      <c r="C44" s="93"/>
      <c r="D44" s="71" t="s">
        <v>20</v>
      </c>
      <c r="E44" s="54" t="s">
        <v>163</v>
      </c>
      <c r="F44" s="25">
        <v>66715</v>
      </c>
      <c r="G44" s="15"/>
      <c r="H44" s="94">
        <f t="shared" si="0"/>
        <v>334868.61</v>
      </c>
    </row>
    <row r="45" spans="1:8" ht="15.75">
      <c r="A45" s="11"/>
      <c r="B45" s="32">
        <v>40610</v>
      </c>
      <c r="C45" s="93"/>
      <c r="D45" s="71" t="s">
        <v>20</v>
      </c>
      <c r="E45" s="54" t="s">
        <v>164</v>
      </c>
      <c r="F45" s="25">
        <v>20470</v>
      </c>
      <c r="G45" s="15"/>
      <c r="H45" s="94">
        <f t="shared" si="0"/>
        <v>355338.61</v>
      </c>
    </row>
    <row r="46" spans="1:8" ht="15.75">
      <c r="A46" s="11"/>
      <c r="B46" s="32"/>
      <c r="C46" s="95"/>
      <c r="D46" s="65" t="s">
        <v>166</v>
      </c>
      <c r="E46" s="54" t="s">
        <v>165</v>
      </c>
      <c r="F46" s="25">
        <v>44603</v>
      </c>
      <c r="G46" s="15"/>
      <c r="H46" s="94">
        <f t="shared" si="0"/>
        <v>399941.61</v>
      </c>
    </row>
    <row r="47" spans="1:8" ht="15.75">
      <c r="A47" s="11"/>
      <c r="B47" s="32"/>
      <c r="C47" s="93"/>
      <c r="D47" s="71" t="s">
        <v>20</v>
      </c>
      <c r="E47" s="54" t="s">
        <v>167</v>
      </c>
      <c r="F47" s="25">
        <v>53242</v>
      </c>
      <c r="G47" s="15"/>
      <c r="H47" s="94">
        <f t="shared" si="0"/>
        <v>453183.61</v>
      </c>
    </row>
    <row r="48" spans="1:8" ht="15.75">
      <c r="A48" s="11"/>
      <c r="B48" s="32">
        <v>40610</v>
      </c>
      <c r="C48" s="93">
        <v>630</v>
      </c>
      <c r="D48" s="65" t="s">
        <v>283</v>
      </c>
      <c r="E48" s="54" t="s">
        <v>304</v>
      </c>
      <c r="F48" s="25"/>
      <c r="G48" s="15">
        <v>285120</v>
      </c>
      <c r="H48" s="94">
        <f t="shared" si="0"/>
        <v>168063.61</v>
      </c>
    </row>
    <row r="49" spans="1:8" ht="24.75">
      <c r="A49" s="11"/>
      <c r="B49" s="32"/>
      <c r="C49" s="93">
        <v>631</v>
      </c>
      <c r="D49" s="59" t="s">
        <v>286</v>
      </c>
      <c r="E49" s="24" t="s">
        <v>305</v>
      </c>
      <c r="F49" s="56"/>
      <c r="G49" s="66">
        <v>7946.68</v>
      </c>
      <c r="H49" s="94">
        <f t="shared" si="0"/>
        <v>160116.93</v>
      </c>
    </row>
    <row r="50" spans="1:8" ht="15.75">
      <c r="A50" s="11"/>
      <c r="B50" s="32"/>
      <c r="C50" s="93">
        <v>632</v>
      </c>
      <c r="D50" s="97" t="s">
        <v>64</v>
      </c>
      <c r="E50" s="98" t="s">
        <v>64</v>
      </c>
      <c r="F50" s="25"/>
      <c r="G50" s="15">
        <v>0</v>
      </c>
      <c r="H50" s="94">
        <f t="shared" si="0"/>
        <v>160116.93</v>
      </c>
    </row>
    <row r="51" spans="1:8" ht="15.75">
      <c r="A51" s="11"/>
      <c r="B51" s="32"/>
      <c r="C51" s="95">
        <v>16283008</v>
      </c>
      <c r="D51" s="71" t="s">
        <v>289</v>
      </c>
      <c r="E51" s="55" t="s">
        <v>306</v>
      </c>
      <c r="F51" s="25"/>
      <c r="G51" s="15">
        <v>7639</v>
      </c>
      <c r="H51" s="94">
        <f t="shared" si="0"/>
        <v>152477.93</v>
      </c>
    </row>
    <row r="52" spans="1:8" ht="30">
      <c r="A52" s="11"/>
      <c r="B52" s="32">
        <v>40611</v>
      </c>
      <c r="C52" s="95">
        <v>90569034</v>
      </c>
      <c r="D52" s="71" t="s">
        <v>307</v>
      </c>
      <c r="E52" s="54" t="s">
        <v>308</v>
      </c>
      <c r="F52" s="25"/>
      <c r="G52" s="15">
        <v>37120</v>
      </c>
      <c r="H52" s="94">
        <f t="shared" si="0"/>
        <v>115357.93</v>
      </c>
    </row>
    <row r="53" spans="1:8" ht="15.75">
      <c r="A53" s="11"/>
      <c r="B53" s="32"/>
      <c r="C53" s="95">
        <v>90569028</v>
      </c>
      <c r="D53" s="71" t="s">
        <v>301</v>
      </c>
      <c r="E53" s="54" t="s">
        <v>309</v>
      </c>
      <c r="F53" s="25"/>
      <c r="G53" s="15">
        <v>18560</v>
      </c>
      <c r="H53" s="94">
        <f t="shared" si="0"/>
        <v>96797.93</v>
      </c>
    </row>
    <row r="54" spans="1:8" ht="15.75">
      <c r="A54" s="11"/>
      <c r="B54" s="32">
        <v>40613</v>
      </c>
      <c r="C54" s="93"/>
      <c r="D54" s="71" t="s">
        <v>20</v>
      </c>
      <c r="E54" s="54" t="s">
        <v>168</v>
      </c>
      <c r="F54" s="25">
        <v>22520</v>
      </c>
      <c r="G54" s="15"/>
      <c r="H54" s="94">
        <f t="shared" si="0"/>
        <v>119317.93</v>
      </c>
    </row>
    <row r="55" spans="1:8" ht="24.75">
      <c r="A55" s="11"/>
      <c r="B55" s="32">
        <v>40613</v>
      </c>
      <c r="C55" s="93">
        <v>633</v>
      </c>
      <c r="D55" s="59" t="s">
        <v>256</v>
      </c>
      <c r="E55" s="24" t="s">
        <v>310</v>
      </c>
      <c r="F55" s="25"/>
      <c r="G55" s="15">
        <v>70434</v>
      </c>
      <c r="H55" s="94">
        <f t="shared" si="0"/>
        <v>48883.929999999993</v>
      </c>
    </row>
    <row r="56" spans="1:8" ht="15.75">
      <c r="A56" s="11"/>
      <c r="B56" s="32"/>
      <c r="C56" s="93">
        <v>634</v>
      </c>
      <c r="D56" s="97" t="s">
        <v>64</v>
      </c>
      <c r="E56" s="98" t="s">
        <v>64</v>
      </c>
      <c r="F56" s="25"/>
      <c r="G56" s="15">
        <v>0</v>
      </c>
      <c r="H56" s="94">
        <f t="shared" si="0"/>
        <v>48883.929999999993</v>
      </c>
    </row>
    <row r="57" spans="1:8" ht="15.75">
      <c r="A57" s="11"/>
      <c r="B57" s="32"/>
      <c r="C57" s="93">
        <v>635</v>
      </c>
      <c r="D57" s="97" t="s">
        <v>64</v>
      </c>
      <c r="E57" s="98" t="s">
        <v>64</v>
      </c>
      <c r="F57" s="25"/>
      <c r="G57" s="15">
        <v>0</v>
      </c>
      <c r="H57" s="94">
        <f t="shared" si="0"/>
        <v>48883.929999999993</v>
      </c>
    </row>
    <row r="58" spans="1:8" ht="15.75">
      <c r="A58" s="11"/>
      <c r="B58" s="32"/>
      <c r="C58" s="95">
        <v>86891008</v>
      </c>
      <c r="D58" s="71" t="s">
        <v>289</v>
      </c>
      <c r="E58" s="24" t="s">
        <v>311</v>
      </c>
      <c r="F58" s="25"/>
      <c r="G58" s="15">
        <v>29368</v>
      </c>
      <c r="H58" s="94">
        <f t="shared" si="0"/>
        <v>19515.929999999993</v>
      </c>
    </row>
    <row r="59" spans="1:8" ht="15.75">
      <c r="A59" s="11"/>
      <c r="B59" s="32">
        <v>40616</v>
      </c>
      <c r="C59" s="93"/>
      <c r="D59" s="71" t="s">
        <v>20</v>
      </c>
      <c r="E59" s="54" t="s">
        <v>169</v>
      </c>
      <c r="F59" s="25">
        <v>58000</v>
      </c>
      <c r="G59" s="15"/>
      <c r="H59" s="94">
        <f t="shared" si="0"/>
        <v>77515.929999999993</v>
      </c>
    </row>
    <row r="60" spans="1:8" ht="15.75">
      <c r="A60" s="11"/>
      <c r="B60" s="32"/>
      <c r="C60" s="93"/>
      <c r="D60" s="71" t="s">
        <v>20</v>
      </c>
      <c r="E60" s="54" t="s">
        <v>170</v>
      </c>
      <c r="F60" s="25">
        <v>30000</v>
      </c>
      <c r="G60" s="15"/>
      <c r="H60" s="94">
        <f t="shared" si="0"/>
        <v>107515.93</v>
      </c>
    </row>
    <row r="61" spans="1:8" ht="15.75">
      <c r="A61" s="11"/>
      <c r="B61" s="32">
        <v>40616</v>
      </c>
      <c r="C61" s="93">
        <v>636</v>
      </c>
      <c r="D61" s="71" t="s">
        <v>312</v>
      </c>
      <c r="E61" s="24" t="s">
        <v>313</v>
      </c>
      <c r="F61" s="25"/>
      <c r="G61" s="15">
        <v>1585</v>
      </c>
      <c r="H61" s="94">
        <f t="shared" si="0"/>
        <v>105930.93</v>
      </c>
    </row>
    <row r="62" spans="1:8" ht="24.75">
      <c r="A62" s="11"/>
      <c r="B62" s="32"/>
      <c r="C62" s="93">
        <v>637</v>
      </c>
      <c r="D62" s="59" t="s">
        <v>312</v>
      </c>
      <c r="E62" s="24" t="s">
        <v>314</v>
      </c>
      <c r="F62" s="25"/>
      <c r="G62" s="15">
        <v>9174.41</v>
      </c>
      <c r="H62" s="94">
        <f t="shared" si="0"/>
        <v>96756.51999999999</v>
      </c>
    </row>
    <row r="63" spans="1:8" ht="15.75">
      <c r="A63" s="11"/>
      <c r="B63" s="32">
        <v>40617</v>
      </c>
      <c r="C63" s="95"/>
      <c r="D63" s="71" t="s">
        <v>20</v>
      </c>
      <c r="E63" s="54" t="s">
        <v>176</v>
      </c>
      <c r="F63" s="25">
        <v>63260</v>
      </c>
      <c r="G63" s="15"/>
      <c r="H63" s="94">
        <f t="shared" si="0"/>
        <v>160016.51999999999</v>
      </c>
    </row>
    <row r="64" spans="1:8" ht="15.75">
      <c r="A64" s="11"/>
      <c r="B64" s="32"/>
      <c r="C64" s="95"/>
      <c r="D64" s="71" t="s">
        <v>20</v>
      </c>
      <c r="E64" s="54" t="s">
        <v>81</v>
      </c>
      <c r="F64" s="25">
        <v>55000</v>
      </c>
      <c r="G64" s="15"/>
      <c r="H64" s="94">
        <f t="shared" si="0"/>
        <v>215016.52</v>
      </c>
    </row>
    <row r="65" spans="1:8" ht="15.75">
      <c r="A65" s="11"/>
      <c r="B65" s="32"/>
      <c r="C65" s="95"/>
      <c r="D65" s="71" t="s">
        <v>20</v>
      </c>
      <c r="E65" s="54" t="s">
        <v>172</v>
      </c>
      <c r="F65" s="25">
        <v>60925.5</v>
      </c>
      <c r="G65" s="15"/>
      <c r="H65" s="94">
        <f t="shared" si="0"/>
        <v>275942.02</v>
      </c>
    </row>
    <row r="66" spans="1:8" ht="15.75">
      <c r="A66" s="11"/>
      <c r="B66" s="32"/>
      <c r="C66" s="93"/>
      <c r="D66" s="71" t="s">
        <v>20</v>
      </c>
      <c r="E66" s="54" t="s">
        <v>67</v>
      </c>
      <c r="F66" s="25">
        <v>98190</v>
      </c>
      <c r="G66" s="15"/>
      <c r="H66" s="94">
        <f t="shared" si="0"/>
        <v>374132.02</v>
      </c>
    </row>
    <row r="67" spans="1:8" ht="15.75">
      <c r="A67" s="11"/>
      <c r="B67" s="32"/>
      <c r="C67" s="95"/>
      <c r="D67" s="71" t="s">
        <v>20</v>
      </c>
      <c r="E67" s="54" t="s">
        <v>173</v>
      </c>
      <c r="F67" s="25">
        <v>36750</v>
      </c>
      <c r="G67" s="15"/>
      <c r="H67" s="94">
        <f t="shared" si="0"/>
        <v>410882.02</v>
      </c>
    </row>
    <row r="68" spans="1:8" ht="15.75">
      <c r="A68" s="11"/>
      <c r="B68" s="32">
        <v>40617</v>
      </c>
      <c r="C68" s="93">
        <v>638</v>
      </c>
      <c r="D68" s="65" t="s">
        <v>283</v>
      </c>
      <c r="E68" s="54" t="s">
        <v>315</v>
      </c>
      <c r="F68" s="25"/>
      <c r="G68" s="15">
        <v>269880</v>
      </c>
      <c r="H68" s="94">
        <f t="shared" si="0"/>
        <v>141002.02000000002</v>
      </c>
    </row>
    <row r="69" spans="1:8" ht="24.75">
      <c r="A69" s="11"/>
      <c r="B69" s="32"/>
      <c r="C69" s="93">
        <v>639</v>
      </c>
      <c r="D69" s="59" t="s">
        <v>286</v>
      </c>
      <c r="E69" s="24" t="s">
        <v>316</v>
      </c>
      <c r="F69" s="25"/>
      <c r="G69" s="15">
        <v>7946.68</v>
      </c>
      <c r="H69" s="94">
        <f t="shared" si="0"/>
        <v>133055.34000000003</v>
      </c>
    </row>
    <row r="70" spans="1:8" ht="15.75">
      <c r="A70" s="11"/>
      <c r="B70" s="32"/>
      <c r="C70" s="95">
        <v>53987040</v>
      </c>
      <c r="D70" s="59" t="s">
        <v>289</v>
      </c>
      <c r="E70" s="24" t="s">
        <v>317</v>
      </c>
      <c r="F70" s="25"/>
      <c r="G70" s="15">
        <v>7748</v>
      </c>
      <c r="H70" s="94">
        <f t="shared" ref="H70:H133" si="1">H69+F70-G70</f>
        <v>125307.34000000003</v>
      </c>
    </row>
    <row r="71" spans="1:8" ht="15.75">
      <c r="A71" s="11"/>
      <c r="B71" s="32"/>
      <c r="C71" s="95">
        <v>53987029</v>
      </c>
      <c r="D71" s="59" t="s">
        <v>301</v>
      </c>
      <c r="E71" s="24" t="s">
        <v>318</v>
      </c>
      <c r="F71" s="25"/>
      <c r="G71" s="15">
        <v>18560</v>
      </c>
      <c r="H71" s="94">
        <f t="shared" si="1"/>
        <v>106747.34000000003</v>
      </c>
    </row>
    <row r="72" spans="1:8" ht="15.75">
      <c r="A72" s="11"/>
      <c r="B72" s="32"/>
      <c r="C72" s="95">
        <v>53987023</v>
      </c>
      <c r="D72" s="59" t="s">
        <v>307</v>
      </c>
      <c r="E72" s="24" t="s">
        <v>319</v>
      </c>
      <c r="F72" s="25"/>
      <c r="G72" s="15">
        <v>18560</v>
      </c>
      <c r="H72" s="94">
        <f t="shared" si="1"/>
        <v>88187.340000000026</v>
      </c>
    </row>
    <row r="73" spans="1:8" ht="15.75">
      <c r="A73" s="11"/>
      <c r="B73" s="32">
        <v>40619</v>
      </c>
      <c r="C73" s="95"/>
      <c r="D73" s="71" t="s">
        <v>20</v>
      </c>
      <c r="E73" s="54" t="s">
        <v>174</v>
      </c>
      <c r="F73" s="25">
        <v>141454</v>
      </c>
      <c r="G73" s="15"/>
      <c r="H73" s="94">
        <f t="shared" si="1"/>
        <v>229641.34000000003</v>
      </c>
    </row>
    <row r="74" spans="1:8" ht="15.75">
      <c r="A74" s="11"/>
      <c r="B74" s="32"/>
      <c r="C74" s="95"/>
      <c r="D74" s="71" t="s">
        <v>20</v>
      </c>
      <c r="E74" s="54" t="s">
        <v>90</v>
      </c>
      <c r="F74" s="25">
        <v>95000</v>
      </c>
      <c r="G74" s="15"/>
      <c r="H74" s="94">
        <f t="shared" si="1"/>
        <v>324641.34000000003</v>
      </c>
    </row>
    <row r="75" spans="1:8" ht="15.75">
      <c r="A75" s="11"/>
      <c r="B75" s="32"/>
      <c r="C75" s="93"/>
      <c r="D75" s="71" t="s">
        <v>20</v>
      </c>
      <c r="E75" s="54" t="s">
        <v>84</v>
      </c>
      <c r="F75" s="25">
        <v>75000</v>
      </c>
      <c r="G75" s="15"/>
      <c r="H75" s="94">
        <f t="shared" si="1"/>
        <v>399641.34</v>
      </c>
    </row>
    <row r="76" spans="1:8" ht="15.75">
      <c r="A76" s="11"/>
      <c r="B76" s="32"/>
      <c r="C76" s="95"/>
      <c r="D76" s="71" t="s">
        <v>20</v>
      </c>
      <c r="E76" s="54" t="s">
        <v>92</v>
      </c>
      <c r="F76" s="25">
        <v>250000</v>
      </c>
      <c r="G76" s="15"/>
      <c r="H76" s="94">
        <f t="shared" si="1"/>
        <v>649641.34000000008</v>
      </c>
    </row>
    <row r="77" spans="1:8" ht="24.75">
      <c r="A77" s="11"/>
      <c r="B77" s="32">
        <v>40619</v>
      </c>
      <c r="C77" s="93">
        <v>640</v>
      </c>
      <c r="D77" s="65" t="s">
        <v>320</v>
      </c>
      <c r="E77" s="24" t="s">
        <v>321</v>
      </c>
      <c r="F77" s="25"/>
      <c r="G77" s="15">
        <v>446907.86</v>
      </c>
      <c r="H77" s="94">
        <f t="shared" si="1"/>
        <v>202733.4800000001</v>
      </c>
    </row>
    <row r="78" spans="1:8" ht="15.75">
      <c r="A78" s="11"/>
      <c r="B78" s="32"/>
      <c r="C78" s="95">
        <v>3987852</v>
      </c>
      <c r="D78" s="59" t="s">
        <v>322</v>
      </c>
      <c r="E78" s="24" t="s">
        <v>323</v>
      </c>
      <c r="F78" s="25"/>
      <c r="G78" s="15">
        <v>3117.32</v>
      </c>
      <c r="H78" s="94">
        <f t="shared" si="1"/>
        <v>199616.16000000009</v>
      </c>
    </row>
    <row r="79" spans="1:8" ht="15.75">
      <c r="A79" s="11"/>
      <c r="B79" s="32"/>
      <c r="C79" s="95">
        <v>3971319</v>
      </c>
      <c r="D79" s="65" t="s">
        <v>322</v>
      </c>
      <c r="E79" s="24" t="s">
        <v>323</v>
      </c>
      <c r="F79" s="25"/>
      <c r="G79" s="15">
        <v>2958.32</v>
      </c>
      <c r="H79" s="94">
        <f t="shared" si="1"/>
        <v>196657.84000000008</v>
      </c>
    </row>
    <row r="80" spans="1:8" ht="15.75">
      <c r="A80" s="11"/>
      <c r="B80" s="32"/>
      <c r="C80" s="95">
        <v>597787</v>
      </c>
      <c r="D80" s="71" t="s">
        <v>324</v>
      </c>
      <c r="E80" s="24" t="s">
        <v>325</v>
      </c>
      <c r="F80" s="25"/>
      <c r="G80" s="15">
        <v>146843.91</v>
      </c>
      <c r="H80" s="94">
        <f t="shared" si="1"/>
        <v>49813.93000000008</v>
      </c>
    </row>
    <row r="81" spans="1:8" ht="15.75">
      <c r="A81" s="11"/>
      <c r="B81" s="32">
        <v>40620</v>
      </c>
      <c r="C81" s="93"/>
      <c r="D81" s="71" t="s">
        <v>20</v>
      </c>
      <c r="E81" s="54" t="s">
        <v>90</v>
      </c>
      <c r="F81" s="25">
        <v>100016.2</v>
      </c>
      <c r="G81" s="15"/>
      <c r="H81" s="94">
        <f t="shared" si="1"/>
        <v>149830.13000000006</v>
      </c>
    </row>
    <row r="82" spans="1:8" ht="15.75">
      <c r="A82" s="11"/>
      <c r="C82" s="93"/>
      <c r="D82" s="65" t="s">
        <v>20</v>
      </c>
      <c r="E82" s="54" t="s">
        <v>171</v>
      </c>
      <c r="F82" s="25">
        <v>41750</v>
      </c>
      <c r="G82" s="15"/>
      <c r="H82" s="94">
        <f t="shared" si="1"/>
        <v>191580.13000000006</v>
      </c>
    </row>
    <row r="83" spans="1:8" ht="15.75">
      <c r="A83" s="11"/>
      <c r="B83" s="32"/>
      <c r="C83" s="95"/>
      <c r="D83" s="71" t="s">
        <v>20</v>
      </c>
      <c r="E83" s="54" t="s">
        <v>175</v>
      </c>
      <c r="F83" s="25">
        <v>36650</v>
      </c>
      <c r="G83" s="15"/>
      <c r="H83" s="94">
        <f t="shared" si="1"/>
        <v>228230.13000000006</v>
      </c>
    </row>
    <row r="84" spans="1:8" ht="15.75">
      <c r="A84" s="11"/>
      <c r="B84" s="32">
        <v>40620</v>
      </c>
      <c r="C84" s="93">
        <v>641</v>
      </c>
      <c r="D84" s="59" t="s">
        <v>326</v>
      </c>
      <c r="E84" s="24" t="s">
        <v>327</v>
      </c>
      <c r="F84" s="25"/>
      <c r="G84" s="15">
        <v>123440.24</v>
      </c>
      <c r="H84" s="94">
        <f t="shared" si="1"/>
        <v>104789.89000000006</v>
      </c>
    </row>
    <row r="85" spans="1:8" ht="15.75">
      <c r="A85" s="11"/>
      <c r="B85" s="32"/>
      <c r="C85" s="95">
        <v>22139019</v>
      </c>
      <c r="D85" s="59" t="s">
        <v>289</v>
      </c>
      <c r="E85" s="24" t="s">
        <v>328</v>
      </c>
      <c r="F85" s="25"/>
      <c r="G85" s="15">
        <v>27721</v>
      </c>
      <c r="H85" s="94">
        <f t="shared" si="1"/>
        <v>77068.890000000058</v>
      </c>
    </row>
    <row r="86" spans="1:8" ht="15.75">
      <c r="A86" s="11"/>
      <c r="B86" s="32">
        <v>40623</v>
      </c>
      <c r="C86" s="93">
        <v>642</v>
      </c>
      <c r="D86" s="65" t="s">
        <v>283</v>
      </c>
      <c r="E86" s="24" t="s">
        <v>329</v>
      </c>
      <c r="F86" s="25"/>
      <c r="G86" s="15">
        <v>277680</v>
      </c>
      <c r="H86" s="94">
        <f t="shared" si="1"/>
        <v>-200611.10999999993</v>
      </c>
    </row>
    <row r="87" spans="1:8" ht="24.75">
      <c r="A87" s="11"/>
      <c r="B87" s="32"/>
      <c r="C87" s="93">
        <v>643</v>
      </c>
      <c r="D87" s="59" t="s">
        <v>286</v>
      </c>
      <c r="E87" s="24" t="s">
        <v>330</v>
      </c>
      <c r="F87" s="25"/>
      <c r="G87" s="15">
        <v>7946.68</v>
      </c>
      <c r="H87" s="94">
        <f t="shared" si="1"/>
        <v>-208557.78999999992</v>
      </c>
    </row>
    <row r="88" spans="1:8" ht="30">
      <c r="A88" s="11"/>
      <c r="B88" s="32">
        <v>40624</v>
      </c>
      <c r="C88" s="93"/>
      <c r="D88" s="71" t="s">
        <v>20</v>
      </c>
      <c r="E88" s="54" t="s">
        <v>177</v>
      </c>
      <c r="F88" s="25">
        <v>63003</v>
      </c>
      <c r="G88" s="15"/>
      <c r="H88" s="94">
        <f t="shared" si="1"/>
        <v>-145554.78999999992</v>
      </c>
    </row>
    <row r="89" spans="1:8" ht="15.75">
      <c r="A89" s="11"/>
      <c r="B89" s="32"/>
      <c r="C89" s="95"/>
      <c r="D89" s="71" t="s">
        <v>20</v>
      </c>
      <c r="E89" s="54" t="s">
        <v>171</v>
      </c>
      <c r="F89" s="25">
        <v>95000</v>
      </c>
      <c r="G89" s="15"/>
      <c r="H89" s="94">
        <f t="shared" si="1"/>
        <v>-50554.789999999921</v>
      </c>
    </row>
    <row r="90" spans="1:8" ht="15.75">
      <c r="A90" s="11"/>
      <c r="B90" s="32"/>
      <c r="C90" s="95"/>
      <c r="D90" s="71" t="s">
        <v>20</v>
      </c>
      <c r="E90" s="54" t="s">
        <v>171</v>
      </c>
      <c r="F90" s="25">
        <v>140000</v>
      </c>
      <c r="G90" s="15"/>
      <c r="H90" s="94">
        <f t="shared" si="1"/>
        <v>89445.210000000079</v>
      </c>
    </row>
    <row r="91" spans="1:8" ht="15.75">
      <c r="A91" s="11"/>
      <c r="B91" s="32">
        <v>40625</v>
      </c>
      <c r="C91" s="95">
        <v>32537008</v>
      </c>
      <c r="D91" s="59" t="s">
        <v>289</v>
      </c>
      <c r="E91" s="24" t="s">
        <v>331</v>
      </c>
      <c r="F91" s="25"/>
      <c r="G91" s="15">
        <v>7639</v>
      </c>
      <c r="H91" s="94">
        <f t="shared" si="1"/>
        <v>81806.210000000079</v>
      </c>
    </row>
    <row r="92" spans="1:8" ht="15.75">
      <c r="A92" s="11"/>
      <c r="B92" s="32">
        <v>40626</v>
      </c>
      <c r="C92" s="93"/>
      <c r="D92" s="71" t="s">
        <v>20</v>
      </c>
      <c r="E92" s="54" t="s">
        <v>178</v>
      </c>
      <c r="F92" s="25">
        <v>18750</v>
      </c>
      <c r="G92" s="15"/>
      <c r="H92" s="94">
        <f t="shared" si="1"/>
        <v>100556.21000000008</v>
      </c>
    </row>
    <row r="93" spans="1:8" ht="15.75">
      <c r="A93" s="11"/>
      <c r="B93" s="32"/>
      <c r="C93" s="93"/>
      <c r="D93" s="71" t="s">
        <v>20</v>
      </c>
      <c r="E93" s="54" t="s">
        <v>179</v>
      </c>
      <c r="F93" s="25">
        <v>19437</v>
      </c>
      <c r="G93" s="15"/>
      <c r="H93" s="94">
        <f t="shared" si="1"/>
        <v>119993.21000000008</v>
      </c>
    </row>
    <row r="94" spans="1:8" ht="24.75">
      <c r="A94" s="11"/>
      <c r="B94" s="32">
        <v>40626</v>
      </c>
      <c r="C94" s="93">
        <v>644</v>
      </c>
      <c r="D94" s="59" t="s">
        <v>295</v>
      </c>
      <c r="E94" s="24" t="s">
        <v>332</v>
      </c>
      <c r="F94" s="25"/>
      <c r="G94" s="15">
        <v>99634.16</v>
      </c>
      <c r="H94" s="94">
        <f t="shared" si="1"/>
        <v>20359.050000000076</v>
      </c>
    </row>
    <row r="95" spans="1:8" ht="15.75">
      <c r="A95" s="11"/>
      <c r="B95" s="32">
        <v>40627</v>
      </c>
      <c r="C95" s="93"/>
      <c r="D95" s="71" t="s">
        <v>20</v>
      </c>
      <c r="E95" s="54" t="s">
        <v>180</v>
      </c>
      <c r="F95" s="25">
        <v>38920</v>
      </c>
      <c r="G95" s="15"/>
      <c r="H95" s="94">
        <f t="shared" si="1"/>
        <v>59279.050000000076</v>
      </c>
    </row>
    <row r="96" spans="1:8" ht="15.75">
      <c r="A96" s="11"/>
      <c r="B96" s="32"/>
      <c r="C96" s="93"/>
      <c r="D96" s="71" t="s">
        <v>20</v>
      </c>
      <c r="E96" s="54" t="s">
        <v>181</v>
      </c>
      <c r="F96" s="25">
        <v>32100</v>
      </c>
      <c r="G96" s="15"/>
      <c r="H96" s="94">
        <f t="shared" si="1"/>
        <v>91379.050000000076</v>
      </c>
    </row>
    <row r="97" spans="1:8" ht="15.75">
      <c r="A97" s="11"/>
      <c r="B97" s="32">
        <v>40627</v>
      </c>
      <c r="C97" s="95">
        <v>43374014</v>
      </c>
      <c r="D97" s="59" t="s">
        <v>289</v>
      </c>
      <c r="E97" s="55" t="s">
        <v>333</v>
      </c>
      <c r="F97" s="25"/>
      <c r="G97" s="15">
        <v>30118</v>
      </c>
      <c r="H97" s="94">
        <f t="shared" si="1"/>
        <v>61261.050000000076</v>
      </c>
    </row>
    <row r="98" spans="1:8" ht="24.75">
      <c r="A98" s="11"/>
      <c r="B98" s="32"/>
      <c r="C98" s="95">
        <v>30740011</v>
      </c>
      <c r="D98" s="59" t="s">
        <v>301</v>
      </c>
      <c r="E98" s="24" t="s">
        <v>334</v>
      </c>
      <c r="F98" s="25"/>
      <c r="G98" s="15">
        <v>37120</v>
      </c>
      <c r="H98" s="94">
        <f t="shared" si="1"/>
        <v>24141.050000000076</v>
      </c>
    </row>
    <row r="99" spans="1:8" ht="15.75">
      <c r="A99" s="11"/>
      <c r="B99" s="32">
        <v>40630</v>
      </c>
      <c r="C99" s="95"/>
      <c r="D99" s="71" t="s">
        <v>20</v>
      </c>
      <c r="E99" s="54" t="s">
        <v>130</v>
      </c>
      <c r="F99" s="25">
        <v>75000</v>
      </c>
      <c r="G99" s="15"/>
      <c r="H99" s="94">
        <f t="shared" si="1"/>
        <v>99141.050000000076</v>
      </c>
    </row>
    <row r="100" spans="1:8" ht="15.75">
      <c r="A100" s="11"/>
      <c r="B100" s="32"/>
      <c r="C100" s="93"/>
      <c r="D100" s="71" t="s">
        <v>20</v>
      </c>
      <c r="E100" s="54" t="s">
        <v>182</v>
      </c>
      <c r="F100" s="25">
        <v>43750</v>
      </c>
      <c r="G100" s="15"/>
      <c r="H100" s="94">
        <f t="shared" si="1"/>
        <v>142891.05000000008</v>
      </c>
    </row>
    <row r="101" spans="1:8" ht="15.75">
      <c r="A101" s="11"/>
      <c r="B101" s="12"/>
      <c r="C101" s="93"/>
      <c r="D101" s="71" t="s">
        <v>20</v>
      </c>
      <c r="E101" s="54" t="s">
        <v>183</v>
      </c>
      <c r="F101" s="25">
        <v>30021</v>
      </c>
      <c r="G101" s="15"/>
      <c r="H101" s="94">
        <f t="shared" si="1"/>
        <v>172912.05000000008</v>
      </c>
    </row>
    <row r="102" spans="1:8" ht="15.75">
      <c r="A102" s="11"/>
      <c r="B102" s="99"/>
      <c r="C102" s="93"/>
      <c r="D102" s="71" t="s">
        <v>20</v>
      </c>
      <c r="E102" s="54" t="s">
        <v>184</v>
      </c>
      <c r="F102" s="25">
        <v>48610.5</v>
      </c>
      <c r="G102" s="15"/>
      <c r="H102" s="94">
        <f t="shared" si="1"/>
        <v>221522.55000000008</v>
      </c>
    </row>
    <row r="103" spans="1:8" ht="15.75">
      <c r="A103" s="11"/>
      <c r="B103" s="99"/>
      <c r="C103" s="93"/>
      <c r="D103" s="71" t="s">
        <v>23</v>
      </c>
      <c r="E103" s="54" t="s">
        <v>148</v>
      </c>
      <c r="F103" s="25">
        <v>26700</v>
      </c>
      <c r="G103" s="15"/>
      <c r="H103" s="94">
        <f t="shared" si="1"/>
        <v>248222.55000000008</v>
      </c>
    </row>
    <row r="104" spans="1:8" ht="15.75">
      <c r="A104" s="11"/>
      <c r="B104" s="32">
        <v>40630</v>
      </c>
      <c r="C104" s="93">
        <v>645</v>
      </c>
      <c r="D104" s="59" t="s">
        <v>283</v>
      </c>
      <c r="E104" s="24" t="s">
        <v>335</v>
      </c>
      <c r="F104" s="25"/>
      <c r="G104" s="15">
        <v>255360</v>
      </c>
      <c r="H104" s="94">
        <f t="shared" si="1"/>
        <v>-7137.4499999999243</v>
      </c>
    </row>
    <row r="105" spans="1:8" ht="15.75">
      <c r="A105" s="11"/>
      <c r="B105" s="32"/>
      <c r="C105" s="93">
        <v>646</v>
      </c>
      <c r="D105" s="59" t="s">
        <v>336</v>
      </c>
      <c r="E105" s="24" t="s">
        <v>337</v>
      </c>
      <c r="F105" s="25"/>
      <c r="G105" s="15">
        <v>1187.54</v>
      </c>
      <c r="H105" s="94">
        <f t="shared" si="1"/>
        <v>-8324.9899999999252</v>
      </c>
    </row>
    <row r="106" spans="1:8" ht="15.75">
      <c r="A106" s="11"/>
      <c r="B106" s="32"/>
      <c r="C106" s="93">
        <v>647</v>
      </c>
      <c r="D106" s="59" t="s">
        <v>336</v>
      </c>
      <c r="E106" s="24" t="s">
        <v>338</v>
      </c>
      <c r="F106" s="25"/>
      <c r="G106" s="15">
        <v>1177.32</v>
      </c>
      <c r="H106" s="94">
        <f t="shared" si="1"/>
        <v>-9502.3099999999249</v>
      </c>
    </row>
    <row r="107" spans="1:8" ht="15.75">
      <c r="A107" s="11"/>
      <c r="B107" s="32"/>
      <c r="C107" s="93">
        <v>648</v>
      </c>
      <c r="D107" s="59" t="s">
        <v>336</v>
      </c>
      <c r="E107" s="24" t="s">
        <v>339</v>
      </c>
      <c r="F107" s="25"/>
      <c r="G107" s="15">
        <v>1185.5</v>
      </c>
      <c r="H107" s="94">
        <f t="shared" si="1"/>
        <v>-10687.809999999925</v>
      </c>
    </row>
    <row r="108" spans="1:8" ht="15.75">
      <c r="A108" s="11"/>
      <c r="B108" s="32"/>
      <c r="C108" s="95">
        <v>60495010</v>
      </c>
      <c r="D108" s="59" t="s">
        <v>340</v>
      </c>
      <c r="E108" s="24" t="s">
        <v>341</v>
      </c>
      <c r="F108" s="25"/>
      <c r="G108" s="15">
        <v>370</v>
      </c>
      <c r="H108" s="94">
        <f t="shared" si="1"/>
        <v>-11057.809999999925</v>
      </c>
    </row>
    <row r="109" spans="1:8" ht="15.75">
      <c r="A109" s="11"/>
      <c r="B109" s="32">
        <v>40631</v>
      </c>
      <c r="C109" s="95"/>
      <c r="D109" s="71" t="s">
        <v>20</v>
      </c>
      <c r="E109" s="54" t="s">
        <v>135</v>
      </c>
      <c r="F109" s="25">
        <v>91800.5</v>
      </c>
      <c r="G109" s="15"/>
      <c r="H109" s="94">
        <f t="shared" si="1"/>
        <v>80742.690000000075</v>
      </c>
    </row>
    <row r="110" spans="1:8" ht="15.75">
      <c r="A110" s="11" t="s">
        <v>62</v>
      </c>
      <c r="B110" s="12"/>
      <c r="C110" s="95"/>
      <c r="D110" s="71" t="s">
        <v>20</v>
      </c>
      <c r="E110" s="54" t="s">
        <v>142</v>
      </c>
      <c r="F110" s="25">
        <v>19000</v>
      </c>
      <c r="G110" s="15"/>
      <c r="H110" s="94">
        <f t="shared" si="1"/>
        <v>99742.690000000075</v>
      </c>
    </row>
    <row r="111" spans="1:8" ht="15.75">
      <c r="A111" s="11"/>
      <c r="B111" s="12"/>
      <c r="C111" s="95"/>
      <c r="D111" s="37" t="s">
        <v>23</v>
      </c>
      <c r="E111" s="54" t="s">
        <v>185</v>
      </c>
      <c r="F111" s="25">
        <v>96894</v>
      </c>
      <c r="G111" s="15"/>
      <c r="H111" s="94">
        <f t="shared" si="1"/>
        <v>196636.69000000006</v>
      </c>
    </row>
    <row r="112" spans="1:8" ht="15.75">
      <c r="A112" s="11"/>
      <c r="B112" s="32"/>
      <c r="C112" s="95"/>
      <c r="D112" s="71" t="s">
        <v>23</v>
      </c>
      <c r="E112" s="54" t="s">
        <v>138</v>
      </c>
      <c r="F112" s="25">
        <v>70000</v>
      </c>
      <c r="G112" s="15"/>
      <c r="H112" s="94">
        <f t="shared" si="1"/>
        <v>266636.69000000006</v>
      </c>
    </row>
    <row r="113" spans="1:8" ht="15.75">
      <c r="A113" s="11"/>
      <c r="B113" s="32"/>
      <c r="C113" s="95"/>
      <c r="D113" s="37" t="s">
        <v>23</v>
      </c>
      <c r="E113" s="54" t="s">
        <v>186</v>
      </c>
      <c r="F113" s="25">
        <v>16742.5</v>
      </c>
      <c r="G113" s="15"/>
      <c r="H113" s="94">
        <f t="shared" si="1"/>
        <v>283379.19000000006</v>
      </c>
    </row>
    <row r="114" spans="1:8" ht="15.75">
      <c r="A114" s="11"/>
      <c r="B114" s="32">
        <v>40631</v>
      </c>
      <c r="C114" s="93">
        <v>649</v>
      </c>
      <c r="D114" s="59" t="s">
        <v>283</v>
      </c>
      <c r="E114" s="54" t="s">
        <v>342</v>
      </c>
      <c r="F114" s="25"/>
      <c r="G114" s="15">
        <v>254592</v>
      </c>
      <c r="H114" s="94">
        <f t="shared" si="1"/>
        <v>28787.190000000061</v>
      </c>
    </row>
    <row r="115" spans="1:8" ht="15.75">
      <c r="A115" s="11"/>
      <c r="B115" s="12"/>
      <c r="C115" s="93">
        <v>650</v>
      </c>
      <c r="D115" s="50" t="s">
        <v>64</v>
      </c>
      <c r="E115" s="61" t="s">
        <v>64</v>
      </c>
      <c r="F115" s="25"/>
      <c r="G115" s="15">
        <v>0</v>
      </c>
      <c r="H115" s="94">
        <f t="shared" si="1"/>
        <v>28787.190000000061</v>
      </c>
    </row>
    <row r="116" spans="1:8" ht="24.75">
      <c r="A116" s="11"/>
      <c r="B116" s="99"/>
      <c r="C116" s="93">
        <v>651</v>
      </c>
      <c r="D116" s="22" t="s">
        <v>286</v>
      </c>
      <c r="E116" s="24" t="s">
        <v>343</v>
      </c>
      <c r="F116" s="25"/>
      <c r="G116" s="15">
        <v>7946.68</v>
      </c>
      <c r="H116" s="94">
        <f t="shared" si="1"/>
        <v>20840.51000000006</v>
      </c>
    </row>
    <row r="117" spans="1:8" ht="15.75">
      <c r="A117" s="11"/>
      <c r="B117" s="99"/>
      <c r="C117" s="95">
        <v>7221017</v>
      </c>
      <c r="D117" s="22" t="s">
        <v>289</v>
      </c>
      <c r="E117" s="24" t="s">
        <v>344</v>
      </c>
      <c r="F117" s="25"/>
      <c r="G117" s="15">
        <v>7639</v>
      </c>
      <c r="H117" s="94">
        <f t="shared" si="1"/>
        <v>13201.51000000006</v>
      </c>
    </row>
    <row r="118" spans="1:8" ht="15.75">
      <c r="A118" s="11" t="s">
        <v>62</v>
      </c>
      <c r="B118" s="12"/>
      <c r="C118" s="95">
        <v>48869010</v>
      </c>
      <c r="D118" s="22" t="s">
        <v>301</v>
      </c>
      <c r="E118" s="24" t="s">
        <v>345</v>
      </c>
      <c r="F118" s="25"/>
      <c r="G118" s="15">
        <v>18560</v>
      </c>
      <c r="H118" s="94">
        <f t="shared" si="1"/>
        <v>-5358.4899999999398</v>
      </c>
    </row>
    <row r="119" spans="1:8" ht="15.75">
      <c r="A119" s="11"/>
      <c r="B119" s="32">
        <v>40632</v>
      </c>
      <c r="C119" s="93"/>
      <c r="D119" s="71" t="s">
        <v>23</v>
      </c>
      <c r="E119" s="54" t="s">
        <v>187</v>
      </c>
      <c r="F119" s="25">
        <v>15190</v>
      </c>
      <c r="G119" s="15"/>
      <c r="H119" s="94">
        <f t="shared" si="1"/>
        <v>9831.5100000000602</v>
      </c>
    </row>
    <row r="120" spans="1:8" ht="15.75">
      <c r="A120" s="11"/>
      <c r="B120" s="12">
        <v>40633</v>
      </c>
      <c r="C120" s="93"/>
      <c r="D120" s="65" t="s">
        <v>23</v>
      </c>
      <c r="E120" s="54" t="s">
        <v>188</v>
      </c>
      <c r="F120" s="25">
        <v>33000</v>
      </c>
      <c r="G120" s="15"/>
      <c r="H120" s="94">
        <f t="shared" si="1"/>
        <v>42831.51000000006</v>
      </c>
    </row>
    <row r="121" spans="1:8" ht="15.75">
      <c r="A121" s="11"/>
      <c r="B121" s="12"/>
      <c r="C121" s="100"/>
      <c r="D121" s="65" t="s">
        <v>23</v>
      </c>
      <c r="E121" s="54" t="s">
        <v>189</v>
      </c>
      <c r="F121" s="25">
        <v>15550</v>
      </c>
      <c r="G121" s="15"/>
      <c r="H121" s="94">
        <f t="shared" si="1"/>
        <v>58381.51000000006</v>
      </c>
    </row>
    <row r="122" spans="1:8" ht="24.75">
      <c r="A122" s="11"/>
      <c r="B122" s="12">
        <v>40633</v>
      </c>
      <c r="C122" s="95">
        <v>9162018</v>
      </c>
      <c r="D122" s="22" t="s">
        <v>301</v>
      </c>
      <c r="E122" s="24" t="s">
        <v>346</v>
      </c>
      <c r="F122" s="25"/>
      <c r="G122" s="15">
        <v>37120</v>
      </c>
      <c r="H122" s="94">
        <f t="shared" si="1"/>
        <v>21261.51000000006</v>
      </c>
    </row>
    <row r="123" spans="1:8" ht="15.75">
      <c r="A123" s="11"/>
      <c r="B123" s="187">
        <v>40630</v>
      </c>
      <c r="C123" s="190"/>
      <c r="D123" s="223" t="s">
        <v>23</v>
      </c>
      <c r="E123" s="224" t="s">
        <v>207</v>
      </c>
      <c r="F123" s="191">
        <v>26436</v>
      </c>
      <c r="G123" s="15"/>
      <c r="H123" s="94">
        <f t="shared" si="1"/>
        <v>47697.51000000006</v>
      </c>
    </row>
    <row r="124" spans="1:8" ht="15.75">
      <c r="A124" s="11"/>
      <c r="B124" s="187">
        <v>40633</v>
      </c>
      <c r="C124" s="192"/>
      <c r="D124" s="223" t="s">
        <v>23</v>
      </c>
      <c r="E124" s="224" t="s">
        <v>207</v>
      </c>
      <c r="F124" s="191">
        <v>59750</v>
      </c>
      <c r="G124" s="15"/>
      <c r="H124" s="94">
        <f t="shared" si="1"/>
        <v>107447.51000000007</v>
      </c>
    </row>
    <row r="125" spans="1:8" ht="15.75">
      <c r="A125" s="11"/>
      <c r="B125" s="32"/>
      <c r="C125" s="93"/>
      <c r="D125" s="71"/>
      <c r="E125" s="55"/>
      <c r="F125" s="25"/>
      <c r="G125" s="15"/>
      <c r="H125" s="94">
        <f t="shared" si="1"/>
        <v>107447.51000000007</v>
      </c>
    </row>
    <row r="126" spans="1:8" ht="15.75">
      <c r="A126" s="11"/>
      <c r="B126" s="32"/>
      <c r="C126" s="100"/>
      <c r="D126" s="210" t="s">
        <v>12</v>
      </c>
      <c r="E126" s="211" t="s">
        <v>347</v>
      </c>
      <c r="F126" s="25"/>
      <c r="G126" s="15">
        <v>93410.43</v>
      </c>
      <c r="H126" s="94">
        <f t="shared" si="1"/>
        <v>14037.080000000075</v>
      </c>
    </row>
    <row r="127" spans="1:8" s="65" customFormat="1" ht="15.75">
      <c r="A127" s="11"/>
      <c r="B127" s="32">
        <v>40606</v>
      </c>
      <c r="C127" s="100"/>
      <c r="D127" s="209" t="s">
        <v>324</v>
      </c>
      <c r="E127" s="121" t="s">
        <v>349</v>
      </c>
      <c r="F127" s="25"/>
      <c r="G127" s="15">
        <v>64.92</v>
      </c>
      <c r="H127" s="94">
        <f t="shared" si="1"/>
        <v>13972.160000000074</v>
      </c>
    </row>
    <row r="128" spans="1:8" s="65" customFormat="1" ht="15.75">
      <c r="A128" s="11"/>
      <c r="B128" s="32"/>
      <c r="C128" s="100"/>
      <c r="D128" s="209" t="s">
        <v>324</v>
      </c>
      <c r="E128" s="121" t="s">
        <v>349</v>
      </c>
      <c r="F128" s="25"/>
      <c r="G128" s="15">
        <v>210</v>
      </c>
      <c r="H128" s="94">
        <f t="shared" si="1"/>
        <v>13762.160000000074</v>
      </c>
    </row>
    <row r="129" spans="1:8" s="65" customFormat="1" ht="15.75">
      <c r="A129" s="11"/>
      <c r="B129" s="32">
        <v>40603</v>
      </c>
      <c r="C129" s="100"/>
      <c r="D129" s="209" t="s">
        <v>324</v>
      </c>
      <c r="E129" s="121" t="s">
        <v>350</v>
      </c>
      <c r="F129" s="25"/>
      <c r="G129" s="15">
        <v>331.76</v>
      </c>
      <c r="H129" s="94">
        <f t="shared" si="1"/>
        <v>13430.400000000074</v>
      </c>
    </row>
    <row r="130" spans="1:8" ht="15.75">
      <c r="A130" s="11"/>
      <c r="B130" s="32">
        <v>40626</v>
      </c>
      <c r="C130" s="101"/>
      <c r="D130" s="209" t="s">
        <v>324</v>
      </c>
      <c r="E130" s="121" t="s">
        <v>348</v>
      </c>
      <c r="F130" s="25"/>
      <c r="G130" s="15">
        <v>317.32</v>
      </c>
      <c r="H130" s="94">
        <f t="shared" si="1"/>
        <v>13113.080000000075</v>
      </c>
    </row>
    <row r="131" spans="1:8" ht="15.75">
      <c r="A131" s="11"/>
      <c r="B131" s="32"/>
      <c r="C131" s="93"/>
      <c r="D131" s="209" t="s">
        <v>324</v>
      </c>
      <c r="E131" s="121" t="s">
        <v>348</v>
      </c>
      <c r="F131" s="25"/>
      <c r="G131" s="15">
        <v>317.32</v>
      </c>
      <c r="H131" s="94">
        <f t="shared" si="1"/>
        <v>12795.760000000075</v>
      </c>
    </row>
    <row r="132" spans="1:8" ht="15.75">
      <c r="A132" s="11"/>
      <c r="B132" s="32"/>
      <c r="C132" s="100"/>
      <c r="D132" s="209" t="s">
        <v>324</v>
      </c>
      <c r="E132" s="121" t="s">
        <v>348</v>
      </c>
      <c r="F132" s="25"/>
      <c r="G132" s="15">
        <v>317.32</v>
      </c>
      <c r="H132" s="94">
        <f t="shared" si="1"/>
        <v>12478.440000000075</v>
      </c>
    </row>
    <row r="133" spans="1:8" ht="15.75">
      <c r="A133" s="11"/>
      <c r="B133" s="12"/>
      <c r="C133" s="93"/>
      <c r="D133" s="209" t="s">
        <v>324</v>
      </c>
      <c r="E133" s="121" t="s">
        <v>348</v>
      </c>
      <c r="F133" s="25"/>
      <c r="G133" s="15">
        <v>317.32</v>
      </c>
      <c r="H133" s="94">
        <f t="shared" si="1"/>
        <v>12161.120000000075</v>
      </c>
    </row>
    <row r="134" spans="1:8" ht="15.75">
      <c r="A134" s="11"/>
      <c r="B134" s="12"/>
      <c r="C134" s="100"/>
      <c r="D134" s="209" t="s">
        <v>324</v>
      </c>
      <c r="E134" s="121" t="s">
        <v>348</v>
      </c>
      <c r="F134" s="25"/>
      <c r="G134" s="15">
        <v>317.32</v>
      </c>
      <c r="H134" s="94">
        <f t="shared" ref="H134:H147" si="2">H133+F134-G134</f>
        <v>11843.800000000076</v>
      </c>
    </row>
    <row r="135" spans="1:8" ht="15.75">
      <c r="A135" s="11"/>
      <c r="B135" s="32"/>
      <c r="C135" s="93"/>
      <c r="D135" s="209" t="s">
        <v>324</v>
      </c>
      <c r="E135" s="121" t="s">
        <v>348</v>
      </c>
      <c r="F135" s="25"/>
      <c r="G135" s="15">
        <v>317.32</v>
      </c>
      <c r="H135" s="94">
        <f t="shared" si="2"/>
        <v>11526.480000000076</v>
      </c>
    </row>
    <row r="136" spans="1:8" ht="15.75">
      <c r="A136" s="11"/>
      <c r="B136" s="32"/>
      <c r="C136" s="101"/>
      <c r="D136" s="209" t="s">
        <v>324</v>
      </c>
      <c r="E136" s="121" t="s">
        <v>348</v>
      </c>
      <c r="F136" s="25"/>
      <c r="G136" s="15">
        <v>317.32</v>
      </c>
      <c r="H136" s="94">
        <f t="shared" si="2"/>
        <v>11209.160000000076</v>
      </c>
    </row>
    <row r="137" spans="1:8" ht="15.75">
      <c r="A137" s="11"/>
      <c r="B137" s="32"/>
      <c r="C137" s="95"/>
      <c r="D137" s="209" t="s">
        <v>324</v>
      </c>
      <c r="E137" s="121" t="s">
        <v>348</v>
      </c>
      <c r="F137" s="25"/>
      <c r="G137" s="15">
        <v>317.32</v>
      </c>
      <c r="H137" s="94">
        <f t="shared" si="2"/>
        <v>10891.840000000077</v>
      </c>
    </row>
    <row r="138" spans="1:8" ht="15.75">
      <c r="A138" s="11"/>
      <c r="B138" s="32"/>
      <c r="C138" s="100"/>
      <c r="D138" s="209" t="s">
        <v>324</v>
      </c>
      <c r="E138" s="121" t="s">
        <v>348</v>
      </c>
      <c r="F138" s="25"/>
      <c r="G138" s="15">
        <v>317.32</v>
      </c>
      <c r="H138" s="94">
        <f t="shared" si="2"/>
        <v>10574.520000000077</v>
      </c>
    </row>
    <row r="139" spans="1:8" ht="15.75">
      <c r="A139" s="11"/>
      <c r="B139" s="32"/>
      <c r="C139" s="93"/>
      <c r="D139" s="209" t="s">
        <v>324</v>
      </c>
      <c r="E139" s="121" t="s">
        <v>348</v>
      </c>
      <c r="F139" s="25"/>
      <c r="G139" s="15">
        <v>317.32</v>
      </c>
      <c r="H139" s="94">
        <f t="shared" si="2"/>
        <v>10257.200000000077</v>
      </c>
    </row>
    <row r="140" spans="1:8" ht="15.75">
      <c r="A140" s="102"/>
      <c r="B140" s="32"/>
      <c r="C140" s="100"/>
      <c r="D140" s="209" t="s">
        <v>324</v>
      </c>
      <c r="E140" s="121" t="s">
        <v>348</v>
      </c>
      <c r="F140" s="25"/>
      <c r="G140" s="15">
        <v>317.32</v>
      </c>
      <c r="H140" s="94">
        <f t="shared" si="2"/>
        <v>9939.8800000000774</v>
      </c>
    </row>
    <row r="141" spans="1:8" ht="15.75">
      <c r="A141" s="11"/>
      <c r="B141" s="32"/>
      <c r="C141" s="95"/>
      <c r="D141" s="71"/>
      <c r="E141" s="103"/>
      <c r="F141" s="56"/>
      <c r="G141" s="66"/>
      <c r="H141" s="94">
        <f t="shared" si="2"/>
        <v>9939.8800000000774</v>
      </c>
    </row>
    <row r="142" spans="1:8" ht="15.75">
      <c r="A142" s="11"/>
      <c r="B142" s="32"/>
      <c r="C142" s="95"/>
      <c r="D142" s="104"/>
      <c r="E142" s="55"/>
      <c r="F142" s="56"/>
      <c r="G142" s="66"/>
      <c r="H142" s="94">
        <f t="shared" si="2"/>
        <v>9939.8800000000774</v>
      </c>
    </row>
    <row r="143" spans="1:8" ht="18.75">
      <c r="A143" s="11"/>
      <c r="B143" s="32"/>
      <c r="C143" s="93"/>
      <c r="D143" s="71"/>
      <c r="E143" s="214" t="s">
        <v>63</v>
      </c>
      <c r="F143" s="56"/>
      <c r="G143" s="66"/>
      <c r="H143" s="94">
        <f t="shared" si="2"/>
        <v>9939.8800000000774</v>
      </c>
    </row>
    <row r="144" spans="1:8" ht="15.75">
      <c r="A144" s="11"/>
      <c r="B144" s="32"/>
      <c r="C144" s="93"/>
      <c r="D144" s="71"/>
      <c r="E144" s="55"/>
      <c r="F144" s="56"/>
      <c r="G144" s="66"/>
      <c r="H144" s="94">
        <f t="shared" si="2"/>
        <v>9939.8800000000774</v>
      </c>
    </row>
    <row r="145" spans="1:8" ht="15.75">
      <c r="A145" s="11"/>
      <c r="B145" s="32"/>
      <c r="C145" s="93"/>
      <c r="D145" s="71"/>
      <c r="E145" s="55"/>
      <c r="F145" s="56"/>
      <c r="G145" s="66"/>
      <c r="H145" s="94">
        <f t="shared" si="2"/>
        <v>9939.8800000000774</v>
      </c>
    </row>
    <row r="146" spans="1:8" ht="15.75">
      <c r="A146" s="102"/>
      <c r="B146" s="32"/>
      <c r="C146" s="101"/>
      <c r="D146" s="71"/>
      <c r="E146" s="105"/>
      <c r="F146" s="56"/>
      <c r="G146" s="66"/>
      <c r="H146" s="94">
        <f t="shared" si="2"/>
        <v>9939.8800000000774</v>
      </c>
    </row>
    <row r="147" spans="1:8" ht="15.75">
      <c r="A147" s="11"/>
      <c r="B147" s="32"/>
      <c r="C147" s="93"/>
      <c r="D147" s="71"/>
      <c r="E147" s="55"/>
      <c r="F147" s="25"/>
      <c r="G147" s="15"/>
      <c r="H147" s="213">
        <f t="shared" si="2"/>
        <v>9939.8800000000774</v>
      </c>
    </row>
    <row r="148" spans="1:8" ht="15.75">
      <c r="A148" s="11"/>
      <c r="B148" s="32"/>
      <c r="C148" s="95"/>
      <c r="D148" s="71"/>
      <c r="E148" s="105"/>
      <c r="F148" s="25"/>
      <c r="G148" s="15"/>
      <c r="H148" s="94"/>
    </row>
    <row r="149" spans="1:8" ht="15.75">
      <c r="A149" s="11"/>
      <c r="B149" s="32"/>
      <c r="C149" s="93"/>
      <c r="D149" s="106"/>
      <c r="E149" s="55"/>
      <c r="F149" s="25"/>
      <c r="G149" s="15"/>
      <c r="H149" s="94"/>
    </row>
    <row r="150" spans="1:8" ht="15.75">
      <c r="A150" s="11"/>
      <c r="B150" s="32"/>
      <c r="C150" s="95"/>
      <c r="D150" s="71"/>
      <c r="E150" s="55"/>
      <c r="F150" s="25"/>
      <c r="G150" s="15"/>
      <c r="H150" s="94"/>
    </row>
    <row r="151" spans="1:8" ht="15.75">
      <c r="A151" s="11"/>
      <c r="B151" s="32"/>
      <c r="C151" s="95"/>
      <c r="D151" s="71"/>
      <c r="E151" s="103"/>
      <c r="F151" s="25"/>
      <c r="G151" s="15"/>
      <c r="H151" s="94"/>
    </row>
    <row r="152" spans="1:8" ht="15.75">
      <c r="A152" s="114"/>
      <c r="B152" s="32"/>
      <c r="C152" s="112"/>
      <c r="D152" s="28"/>
      <c r="E152" s="29"/>
      <c r="F152" s="42"/>
      <c r="G152" s="17"/>
      <c r="H152" s="41"/>
    </row>
    <row r="153" spans="1:8" ht="15.75">
      <c r="A153" s="114"/>
      <c r="B153" s="32"/>
      <c r="C153" s="115"/>
      <c r="D153" s="28"/>
      <c r="E153" s="29"/>
      <c r="F153" s="42"/>
      <c r="G153" s="17"/>
      <c r="H153" s="41"/>
    </row>
    <row r="154" spans="1:8" ht="15.75">
      <c r="A154" s="114"/>
      <c r="B154" s="32"/>
      <c r="C154" s="113"/>
      <c r="D154" s="28"/>
      <c r="E154" s="29"/>
      <c r="F154" s="42"/>
      <c r="G154" s="17"/>
      <c r="H154" s="41"/>
    </row>
    <row r="155" spans="1:8" ht="15.75">
      <c r="A155" s="114"/>
      <c r="B155" s="32"/>
      <c r="C155" s="113"/>
      <c r="D155" s="28"/>
      <c r="E155" s="29"/>
      <c r="F155" s="42"/>
      <c r="G155" s="17"/>
      <c r="H155" s="41"/>
    </row>
    <row r="156" spans="1:8" ht="15.75">
      <c r="A156" s="114"/>
      <c r="B156" s="32"/>
      <c r="C156" s="113"/>
      <c r="D156" s="28"/>
      <c r="E156" s="29"/>
      <c r="F156" s="42"/>
      <c r="G156" s="17"/>
      <c r="H156" s="41"/>
    </row>
    <row r="157" spans="1:8" ht="15.75">
      <c r="A157" s="114"/>
      <c r="B157" s="32"/>
      <c r="C157" s="112"/>
      <c r="D157" s="28"/>
      <c r="E157" s="29"/>
      <c r="F157" s="42"/>
      <c r="G157" s="17"/>
      <c r="H157" s="41"/>
    </row>
    <row r="158" spans="1:8" ht="15.75">
      <c r="A158" s="114"/>
      <c r="B158" s="32"/>
      <c r="C158" s="112"/>
      <c r="D158" s="28"/>
      <c r="E158" s="26"/>
      <c r="F158" s="42"/>
      <c r="G158" s="17"/>
      <c r="H158" s="41"/>
    </row>
    <row r="159" spans="1:8" ht="15.75">
      <c r="A159" s="114"/>
      <c r="B159" s="32"/>
      <c r="C159" s="113"/>
      <c r="D159" s="28"/>
      <c r="E159" s="26"/>
      <c r="F159" s="42"/>
      <c r="G159" s="17"/>
      <c r="H159" s="41"/>
    </row>
    <row r="160" spans="1:8" ht="15.75">
      <c r="A160" s="114"/>
      <c r="B160" s="32"/>
      <c r="C160" s="113"/>
      <c r="D160" s="28"/>
      <c r="E160" s="29"/>
      <c r="F160" s="42"/>
      <c r="G160" s="17"/>
      <c r="H160" s="41"/>
    </row>
    <row r="161" spans="1:8" ht="15.75">
      <c r="A161" s="114"/>
      <c r="B161" s="32"/>
      <c r="C161" s="112"/>
      <c r="D161" s="28"/>
      <c r="E161" s="29"/>
      <c r="F161" s="42"/>
      <c r="G161" s="17"/>
      <c r="H161" s="41"/>
    </row>
    <row r="162" spans="1:8" ht="15.75">
      <c r="A162" s="114"/>
      <c r="B162" s="32"/>
      <c r="C162" s="112"/>
      <c r="D162" s="28"/>
      <c r="E162" s="29"/>
      <c r="F162" s="42"/>
      <c r="G162" s="17"/>
      <c r="H162" s="41"/>
    </row>
    <row r="163" spans="1:8" ht="15.75">
      <c r="A163" s="114"/>
      <c r="B163" s="32"/>
      <c r="C163" s="113"/>
      <c r="D163" s="62"/>
      <c r="E163" s="48"/>
      <c r="F163" s="42"/>
      <c r="G163" s="17"/>
      <c r="H163" s="41"/>
    </row>
    <row r="164" spans="1:8" ht="15.75">
      <c r="A164" s="114"/>
      <c r="B164" s="32"/>
      <c r="C164" s="113"/>
      <c r="D164" s="62"/>
      <c r="E164" s="48"/>
      <c r="F164" s="42"/>
      <c r="G164" s="17"/>
      <c r="H164" s="41"/>
    </row>
    <row r="165" spans="1:8" ht="15.75">
      <c r="A165" s="114"/>
      <c r="B165" s="32"/>
      <c r="C165" s="112"/>
      <c r="D165" s="28"/>
      <c r="E165" s="26"/>
      <c r="F165" s="42"/>
      <c r="G165" s="17"/>
      <c r="H165" s="41"/>
    </row>
    <row r="166" spans="1:8" ht="15.75">
      <c r="A166" s="114"/>
      <c r="B166" s="32"/>
      <c r="C166" s="112"/>
      <c r="D166" s="28"/>
      <c r="E166" s="29"/>
      <c r="F166" s="42"/>
      <c r="G166" s="17"/>
      <c r="H166" s="41"/>
    </row>
    <row r="167" spans="1:8" ht="15.75">
      <c r="A167" s="114"/>
      <c r="B167" s="32"/>
      <c r="C167" s="113"/>
      <c r="D167" s="28"/>
      <c r="E167" s="36"/>
      <c r="F167" s="42"/>
      <c r="G167" s="17"/>
      <c r="H167" s="41"/>
    </row>
    <row r="168" spans="1:8" ht="15.75">
      <c r="A168" s="114"/>
      <c r="B168" s="32"/>
      <c r="C168" s="113"/>
      <c r="D168" s="28"/>
      <c r="E168" s="36"/>
      <c r="F168" s="42"/>
      <c r="G168" s="17"/>
      <c r="H168" s="41"/>
    </row>
    <row r="169" spans="1:8" ht="15.75">
      <c r="A169" s="114"/>
      <c r="B169" s="32"/>
      <c r="C169" s="113"/>
      <c r="D169" s="28"/>
      <c r="E169" s="36"/>
      <c r="F169" s="42"/>
      <c r="G169" s="17"/>
      <c r="H169" s="41"/>
    </row>
    <row r="170" spans="1:8" ht="15.75">
      <c r="A170" s="114"/>
      <c r="B170" s="32"/>
      <c r="C170" s="113"/>
      <c r="D170" s="28"/>
      <c r="E170" s="36"/>
      <c r="F170" s="42"/>
      <c r="G170" s="17"/>
      <c r="H170" s="41"/>
    </row>
    <row r="171" spans="1:8" ht="15.75">
      <c r="A171" s="114"/>
      <c r="B171" s="32"/>
      <c r="C171" s="113"/>
      <c r="D171" s="28"/>
      <c r="E171" s="36"/>
      <c r="F171" s="42"/>
      <c r="G171" s="17"/>
      <c r="H171" s="41"/>
    </row>
    <row r="172" spans="1:8" ht="15.75">
      <c r="B172" s="116"/>
      <c r="C172" s="113"/>
      <c r="D172" s="28"/>
      <c r="E172" s="36"/>
      <c r="F172" s="42"/>
      <c r="G172" s="17"/>
      <c r="H172" s="41"/>
    </row>
    <row r="173" spans="1:8" ht="15.75">
      <c r="B173" s="32"/>
      <c r="C173" s="113"/>
      <c r="D173" s="28"/>
      <c r="E173" s="36"/>
      <c r="F173" s="42"/>
      <c r="G173" s="17"/>
      <c r="H173" s="41"/>
    </row>
    <row r="174" spans="1:8" ht="15.75">
      <c r="B174" s="32"/>
      <c r="C174" s="112"/>
      <c r="D174" s="28"/>
      <c r="E174" s="36"/>
      <c r="F174" s="42"/>
      <c r="G174" s="17"/>
      <c r="H174" s="41"/>
    </row>
    <row r="175" spans="1:8" ht="15.75">
      <c r="B175" s="32"/>
      <c r="C175" s="112"/>
      <c r="D175" s="28"/>
      <c r="E175" s="36"/>
      <c r="F175" s="42"/>
      <c r="G175" s="17"/>
      <c r="H175" s="41"/>
    </row>
    <row r="176" spans="1:8" ht="15.75">
      <c r="B176" s="32"/>
      <c r="C176" s="113"/>
      <c r="D176" s="28"/>
      <c r="E176" s="36"/>
      <c r="F176" s="42"/>
      <c r="G176" s="17"/>
      <c r="H176" s="41"/>
    </row>
    <row r="177" spans="2:8" ht="15.75">
      <c r="B177" s="32"/>
      <c r="C177" s="113"/>
      <c r="D177" s="28"/>
      <c r="E177" s="36"/>
      <c r="F177" s="42"/>
      <c r="G177" s="17"/>
      <c r="H177" s="41"/>
    </row>
    <row r="178" spans="2:8" ht="15.75">
      <c r="B178" s="32"/>
      <c r="C178" s="113"/>
      <c r="D178" s="28"/>
      <c r="E178" s="36"/>
      <c r="F178" s="42"/>
      <c r="G178" s="17"/>
      <c r="H178" s="41"/>
    </row>
    <row r="179" spans="2:8" ht="15.75">
      <c r="B179" s="32"/>
      <c r="C179" s="113"/>
      <c r="D179" s="28"/>
      <c r="E179" s="36"/>
      <c r="F179" s="42"/>
      <c r="G179" s="17"/>
      <c r="H179" s="41"/>
    </row>
    <row r="180" spans="2:8" ht="15.75">
      <c r="B180" s="32"/>
      <c r="C180" s="113"/>
      <c r="D180" s="28"/>
      <c r="E180" s="36"/>
      <c r="F180" s="42"/>
      <c r="G180" s="17"/>
      <c r="H180" s="41"/>
    </row>
    <row r="181" spans="2:8" ht="15.75">
      <c r="B181" s="32"/>
      <c r="C181" s="113"/>
      <c r="D181" s="28"/>
      <c r="E181" s="36"/>
      <c r="F181" s="42"/>
      <c r="G181" s="17"/>
      <c r="H181" s="41"/>
    </row>
    <row r="182" spans="2:8" ht="15.75">
      <c r="B182" s="32"/>
      <c r="C182" s="113"/>
      <c r="D182" s="28"/>
      <c r="E182" s="36"/>
      <c r="F182" s="42"/>
      <c r="G182" s="17"/>
      <c r="H182" s="41"/>
    </row>
    <row r="183" spans="2:8" ht="15.75">
      <c r="B183" s="32"/>
      <c r="C183" s="113"/>
      <c r="D183" s="28"/>
      <c r="E183" s="36"/>
      <c r="F183" s="42"/>
      <c r="G183" s="17"/>
      <c r="H183" s="41"/>
    </row>
    <row r="184" spans="2:8" ht="15.75">
      <c r="B184" s="32"/>
      <c r="C184" s="113"/>
      <c r="D184" s="28"/>
      <c r="E184" s="36"/>
      <c r="F184" s="42"/>
      <c r="G184" s="17"/>
      <c r="H184" s="41"/>
    </row>
    <row r="185" spans="2:8" ht="15.75">
      <c r="B185" s="32"/>
      <c r="C185" s="113"/>
      <c r="D185" s="28"/>
      <c r="E185" s="36"/>
      <c r="F185" s="42"/>
      <c r="G185" s="17"/>
      <c r="H185" s="41"/>
    </row>
    <row r="186" spans="2:8" ht="15.75">
      <c r="B186" s="32"/>
      <c r="C186" s="113"/>
      <c r="D186" s="28"/>
      <c r="E186" s="36"/>
      <c r="F186" s="42"/>
      <c r="G186" s="17"/>
      <c r="H186" s="41"/>
    </row>
    <row r="187" spans="2:8" ht="15.75">
      <c r="B187" s="32"/>
      <c r="C187" s="113"/>
      <c r="D187" s="28"/>
      <c r="E187" s="36"/>
      <c r="F187" s="42"/>
      <c r="G187" s="17"/>
      <c r="H187" s="41"/>
    </row>
    <row r="188" spans="2:8" ht="15.75">
      <c r="B188" s="32"/>
      <c r="C188" s="113"/>
      <c r="D188" s="28"/>
      <c r="E188" s="36"/>
      <c r="F188" s="42"/>
      <c r="G188" s="17"/>
      <c r="H188" s="41"/>
    </row>
    <row r="189" spans="2:8" ht="15.75">
      <c r="B189" s="32"/>
      <c r="C189" s="113"/>
      <c r="D189" s="28"/>
      <c r="E189" s="36"/>
      <c r="F189" s="42"/>
      <c r="G189" s="17"/>
      <c r="H189" s="41"/>
    </row>
    <row r="190" spans="2:8" ht="15.75">
      <c r="B190" s="32"/>
      <c r="C190" s="112"/>
      <c r="D190" s="28"/>
      <c r="E190" s="36"/>
      <c r="F190" s="42"/>
      <c r="G190" s="17"/>
      <c r="H190" s="41"/>
    </row>
    <row r="191" spans="2:8" ht="15.75">
      <c r="B191" s="32"/>
      <c r="C191" s="112"/>
      <c r="D191" s="28"/>
      <c r="E191" s="36"/>
      <c r="F191" s="42"/>
      <c r="G191" s="17"/>
      <c r="H191" s="41"/>
    </row>
    <row r="192" spans="2:8" ht="15.75">
      <c r="B192" s="32"/>
      <c r="C192" s="112"/>
      <c r="D192" s="28"/>
      <c r="E192" s="36"/>
      <c r="F192" s="42"/>
      <c r="G192" s="17"/>
      <c r="H192" s="41"/>
    </row>
    <row r="193" spans="2:8" ht="15.75">
      <c r="B193" s="32"/>
      <c r="C193" s="112"/>
      <c r="D193" s="28"/>
      <c r="E193" s="36"/>
      <c r="F193" s="42"/>
      <c r="G193" s="17"/>
      <c r="H193" s="41"/>
    </row>
    <row r="194" spans="2:8" ht="15.75">
      <c r="B194" s="32"/>
      <c r="C194" s="112"/>
      <c r="D194" s="28"/>
      <c r="E194" s="36"/>
      <c r="F194" s="42"/>
      <c r="G194" s="17"/>
      <c r="H194" s="41"/>
    </row>
    <row r="195" spans="2:8" ht="15.75">
      <c r="B195" s="32"/>
      <c r="C195" s="112"/>
      <c r="D195" s="28"/>
      <c r="E195" s="36"/>
      <c r="F195" s="42"/>
      <c r="G195" s="17"/>
      <c r="H195" s="41"/>
    </row>
    <row r="196" spans="2:8" ht="15.75">
      <c r="B196" s="32"/>
      <c r="C196" s="112"/>
      <c r="D196" s="28"/>
      <c r="E196" s="36"/>
      <c r="F196" s="42"/>
      <c r="G196" s="17"/>
      <c r="H196" s="41"/>
    </row>
    <row r="197" spans="2:8" ht="15.75">
      <c r="B197" s="32"/>
      <c r="C197" s="113"/>
      <c r="D197" s="28"/>
      <c r="E197" s="36"/>
      <c r="F197" s="42"/>
      <c r="G197" s="17"/>
      <c r="H197" s="41"/>
    </row>
    <row r="198" spans="2:8" ht="15.75">
      <c r="B198" s="32"/>
      <c r="C198" s="113"/>
      <c r="D198" s="28"/>
      <c r="E198" s="36"/>
      <c r="F198" s="42"/>
      <c r="G198" s="17"/>
      <c r="H198" s="41"/>
    </row>
    <row r="199" spans="2:8" ht="15.75">
      <c r="B199" s="32"/>
      <c r="C199" s="113"/>
      <c r="D199" s="28"/>
      <c r="E199" s="36"/>
      <c r="F199" s="42"/>
      <c r="G199" s="17"/>
      <c r="H199" s="41"/>
    </row>
    <row r="200" spans="2:8" ht="15.75">
      <c r="B200" s="32"/>
      <c r="C200" s="113"/>
      <c r="D200" s="28"/>
      <c r="E200" s="36"/>
      <c r="F200" s="42"/>
      <c r="G200" s="17"/>
      <c r="H200" s="41"/>
    </row>
    <row r="201" spans="2:8" ht="15.75">
      <c r="B201" s="32"/>
      <c r="C201" s="112"/>
      <c r="D201" s="28"/>
      <c r="E201" s="36"/>
      <c r="F201" s="42"/>
      <c r="G201" s="17"/>
      <c r="H201" s="41"/>
    </row>
    <row r="202" spans="2:8" ht="15.75">
      <c r="B202" s="32"/>
      <c r="C202" s="112"/>
      <c r="D202" s="28"/>
      <c r="E202" s="36"/>
      <c r="F202" s="42"/>
      <c r="G202" s="17"/>
      <c r="H202" s="41"/>
    </row>
    <row r="203" spans="2:8" ht="15.75">
      <c r="B203" s="32"/>
      <c r="C203" s="112"/>
      <c r="D203" s="28"/>
      <c r="E203" s="36"/>
      <c r="F203" s="42"/>
      <c r="G203" s="17"/>
      <c r="H203" s="41"/>
    </row>
    <row r="204" spans="2:8" ht="15.75">
      <c r="B204" s="32"/>
      <c r="C204" s="112"/>
      <c r="D204" s="28"/>
      <c r="E204" s="36"/>
      <c r="F204" s="42"/>
      <c r="G204" s="17"/>
      <c r="H204" s="41"/>
    </row>
    <row r="205" spans="2:8" ht="15.75">
      <c r="B205" s="32"/>
      <c r="C205" s="112"/>
      <c r="D205" s="28"/>
      <c r="E205" s="36"/>
      <c r="F205" s="42"/>
      <c r="G205" s="17"/>
      <c r="H205" s="41"/>
    </row>
    <row r="206" spans="2:8" ht="15.75">
      <c r="B206" s="32"/>
      <c r="C206" s="112"/>
      <c r="D206" s="28"/>
      <c r="E206" s="36"/>
      <c r="F206" s="42"/>
      <c r="G206" s="17"/>
      <c r="H206" s="41"/>
    </row>
    <row r="207" spans="2:8" ht="15.75">
      <c r="B207" s="32"/>
      <c r="C207" s="112"/>
      <c r="D207" s="28"/>
      <c r="E207" s="36"/>
      <c r="F207" s="42"/>
      <c r="G207" s="17"/>
      <c r="H207" s="41"/>
    </row>
    <row r="208" spans="2:8" ht="15.75">
      <c r="B208" s="32"/>
      <c r="C208" s="113"/>
      <c r="D208" s="28"/>
      <c r="E208" s="36"/>
      <c r="F208" s="42"/>
      <c r="G208" s="17"/>
      <c r="H208" s="41"/>
    </row>
    <row r="209" spans="1:8" ht="15.75">
      <c r="B209" s="32"/>
      <c r="C209" s="113"/>
      <c r="D209" s="28"/>
      <c r="E209" s="36"/>
      <c r="F209" s="42"/>
      <c r="G209" s="17"/>
      <c r="H209" s="41"/>
    </row>
    <row r="210" spans="1:8" ht="15.75">
      <c r="A210" s="11"/>
      <c r="B210" s="32"/>
      <c r="C210" s="113"/>
      <c r="D210" s="28"/>
      <c r="E210" s="36"/>
      <c r="F210" s="42"/>
      <c r="G210" s="17"/>
      <c r="H210" s="41"/>
    </row>
    <row r="211" spans="1:8" ht="15.75">
      <c r="A211" s="11"/>
      <c r="B211" s="32"/>
      <c r="C211" s="112"/>
      <c r="D211" s="28"/>
      <c r="E211" s="36"/>
      <c r="F211" s="42"/>
      <c r="G211" s="17"/>
      <c r="H211" s="41"/>
    </row>
    <row r="212" spans="1:8" ht="15.75">
      <c r="A212" s="11"/>
      <c r="B212" s="32"/>
      <c r="C212" s="112"/>
      <c r="D212" s="28"/>
      <c r="E212" s="36"/>
      <c r="F212" s="42"/>
      <c r="G212" s="17"/>
      <c r="H212" s="41"/>
    </row>
    <row r="213" spans="1:8" ht="15.75">
      <c r="A213" s="11"/>
      <c r="B213" s="32"/>
      <c r="C213" s="112"/>
      <c r="D213" s="28"/>
      <c r="E213" s="55"/>
      <c r="F213" s="56"/>
      <c r="G213" s="66"/>
      <c r="H213" s="41"/>
    </row>
    <row r="214" spans="1:8" ht="15.75">
      <c r="A214" s="11"/>
      <c r="B214" s="32"/>
      <c r="C214" s="112"/>
      <c r="D214" s="28"/>
      <c r="E214" s="55"/>
      <c r="F214" s="56"/>
      <c r="G214" s="66"/>
      <c r="H214" s="41"/>
    </row>
    <row r="215" spans="1:8" ht="15.75">
      <c r="B215" s="32"/>
      <c r="C215" s="113"/>
      <c r="D215" s="28"/>
      <c r="E215" s="36"/>
      <c r="F215" s="42"/>
      <c r="G215" s="17"/>
      <c r="H215" s="41"/>
    </row>
    <row r="216" spans="1:8" ht="15.75">
      <c r="B216" s="32"/>
      <c r="C216" s="113"/>
      <c r="D216" s="28"/>
      <c r="E216" s="36"/>
      <c r="F216" s="42"/>
      <c r="G216" s="17"/>
      <c r="H216" s="41"/>
    </row>
    <row r="217" spans="1:8" ht="15.75">
      <c r="B217" s="32"/>
      <c r="C217" s="112"/>
      <c r="D217" s="28"/>
      <c r="E217" s="36"/>
      <c r="F217" s="42"/>
      <c r="G217" s="17"/>
      <c r="H217" s="41"/>
    </row>
    <row r="218" spans="1:8" ht="15.75">
      <c r="B218" s="32"/>
      <c r="C218" s="113"/>
      <c r="D218" s="28"/>
      <c r="E218" s="36"/>
      <c r="F218" s="42"/>
      <c r="G218" s="17"/>
      <c r="H218" s="41"/>
    </row>
    <row r="219" spans="1:8" ht="15.75">
      <c r="B219" s="32"/>
      <c r="C219" s="113"/>
      <c r="F219" s="42"/>
      <c r="G219" s="17"/>
      <c r="H219" s="41"/>
    </row>
    <row r="220" spans="1:8" ht="15.75">
      <c r="B220" s="32"/>
      <c r="C220" s="113"/>
      <c r="D220" s="28"/>
      <c r="E220" s="43"/>
      <c r="F220" s="42"/>
      <c r="G220" s="17"/>
      <c r="H220" s="41"/>
    </row>
    <row r="221" spans="1:8" ht="15.75">
      <c r="B221" s="32"/>
      <c r="C221" s="113"/>
      <c r="D221" s="28"/>
      <c r="E221" s="36"/>
      <c r="F221" s="42"/>
      <c r="G221" s="17"/>
      <c r="H221" s="41"/>
    </row>
    <row r="222" spans="1:8" ht="15.75">
      <c r="B222" s="32"/>
      <c r="C222" s="113"/>
      <c r="D222" s="28"/>
      <c r="E222" s="36"/>
      <c r="F222" s="42"/>
      <c r="G222" s="17"/>
      <c r="H222" s="94"/>
    </row>
    <row r="223" spans="1:8" ht="15.75">
      <c r="B223" s="32"/>
      <c r="C223" s="113"/>
      <c r="D223" s="28"/>
      <c r="E223" s="36"/>
      <c r="F223" s="42"/>
      <c r="G223" s="17"/>
      <c r="H223" s="94"/>
    </row>
    <row r="224" spans="1:8" ht="15.75">
      <c r="B224" s="32"/>
      <c r="C224" s="113"/>
      <c r="D224" s="28"/>
      <c r="E224" s="36"/>
      <c r="F224" s="42"/>
      <c r="G224" s="17"/>
      <c r="H224" s="94"/>
    </row>
    <row r="225" spans="2:8" ht="15.75">
      <c r="B225" s="116"/>
      <c r="C225" s="113"/>
      <c r="D225" s="28"/>
      <c r="E225" s="36"/>
      <c r="F225" s="42"/>
      <c r="G225" s="17"/>
      <c r="H225" s="94"/>
    </row>
    <row r="226" spans="2:8" ht="15.75">
      <c r="B226" s="32"/>
      <c r="C226" s="113"/>
      <c r="D226" s="28"/>
      <c r="E226" s="36"/>
      <c r="F226" s="42"/>
      <c r="G226" s="17"/>
      <c r="H226" s="94"/>
    </row>
    <row r="227" spans="2:8" ht="15.75">
      <c r="B227" s="32"/>
      <c r="C227" s="113"/>
      <c r="D227" s="28"/>
      <c r="E227" s="36"/>
      <c r="F227" s="42"/>
      <c r="G227" s="17"/>
      <c r="H227" s="94"/>
    </row>
    <row r="228" spans="2:8" ht="15.75">
      <c r="B228" s="32"/>
      <c r="C228" s="113"/>
      <c r="D228" s="28"/>
      <c r="E228" s="36"/>
      <c r="F228" s="42"/>
      <c r="G228" s="17"/>
      <c r="H228" s="94"/>
    </row>
    <row r="229" spans="2:8" ht="15.75">
      <c r="B229" s="32"/>
      <c r="C229" s="113"/>
      <c r="D229" s="28"/>
      <c r="E229" s="36"/>
      <c r="F229" s="42"/>
      <c r="G229" s="17"/>
      <c r="H229" s="94"/>
    </row>
    <row r="230" spans="2:8" ht="15.75">
      <c r="B230" s="32"/>
      <c r="C230" s="113"/>
      <c r="D230" s="28"/>
      <c r="E230" s="36"/>
      <c r="F230" s="42"/>
      <c r="G230" s="17"/>
      <c r="H230" s="94"/>
    </row>
    <row r="231" spans="2:8" ht="15.75">
      <c r="B231" s="32"/>
      <c r="C231" s="113"/>
      <c r="D231" s="62"/>
      <c r="E231" s="48"/>
      <c r="F231" s="52"/>
      <c r="G231" s="52"/>
      <c r="H231" s="94"/>
    </row>
    <row r="232" spans="2:8" ht="15.75">
      <c r="B232" s="107"/>
      <c r="C232" s="53"/>
      <c r="D232" s="55"/>
      <c r="E232" s="55"/>
      <c r="F232" s="56"/>
      <c r="G232" s="57"/>
      <c r="H232" s="94"/>
    </row>
    <row r="233" spans="2:8" ht="15.75">
      <c r="B233" s="107"/>
      <c r="C233" s="53"/>
      <c r="D233" s="55"/>
      <c r="E233" s="55"/>
      <c r="F233" s="56"/>
      <c r="G233" s="57"/>
      <c r="H233" s="94"/>
    </row>
    <row r="234" spans="2:8" ht="15.75">
      <c r="B234" s="107"/>
      <c r="C234" s="53"/>
      <c r="D234" s="55"/>
      <c r="E234" s="55"/>
      <c r="F234" s="56"/>
      <c r="G234" s="57"/>
      <c r="H234" s="94"/>
    </row>
    <row r="235" spans="2:8" ht="15.75">
      <c r="B235" s="107"/>
      <c r="C235" s="53"/>
      <c r="D235" s="55"/>
      <c r="E235" s="55"/>
      <c r="F235" s="56"/>
      <c r="G235" s="57"/>
      <c r="H235" s="94"/>
    </row>
    <row r="236" spans="2:8" ht="15.75">
      <c r="B236" s="107"/>
      <c r="C236" s="53"/>
      <c r="D236" s="55"/>
      <c r="E236" s="55"/>
      <c r="F236" s="56"/>
      <c r="G236" s="57"/>
      <c r="H236" s="94"/>
    </row>
    <row r="237" spans="2:8" ht="15.75">
      <c r="B237" s="107"/>
      <c r="C237" s="53"/>
      <c r="D237" s="55"/>
      <c r="E237" s="55"/>
      <c r="F237" s="56"/>
      <c r="G237" s="57"/>
      <c r="H237" s="94"/>
    </row>
    <row r="238" spans="2:8" ht="15.75">
      <c r="B238" s="107"/>
      <c r="C238" s="119"/>
      <c r="D238" s="55"/>
      <c r="E238" s="55"/>
      <c r="F238" s="56"/>
      <c r="G238" s="57"/>
      <c r="H238" s="94"/>
    </row>
    <row r="239" spans="2:8" ht="15.75">
      <c r="B239" s="107"/>
      <c r="C239" s="119"/>
      <c r="D239" s="55"/>
      <c r="E239" s="55"/>
      <c r="F239" s="56"/>
      <c r="G239" s="57"/>
      <c r="H239" s="94"/>
    </row>
    <row r="240" spans="2:8" ht="15.75">
      <c r="B240" s="107"/>
      <c r="C240" s="119"/>
      <c r="D240" s="55"/>
      <c r="E240" s="55"/>
      <c r="F240" s="56"/>
      <c r="G240" s="57"/>
      <c r="H240" s="94"/>
    </row>
    <row r="241" spans="2:8" ht="15.75">
      <c r="B241" s="107"/>
      <c r="C241" s="119"/>
      <c r="D241" s="55"/>
      <c r="E241" s="55"/>
      <c r="F241" s="56"/>
      <c r="G241" s="57"/>
      <c r="H241" s="94"/>
    </row>
    <row r="242" spans="2:8" ht="15.75">
      <c r="B242" s="107"/>
      <c r="C242" s="119"/>
      <c r="D242" s="55"/>
      <c r="E242" s="55"/>
      <c r="F242" s="56"/>
      <c r="G242" s="57"/>
      <c r="H242" s="94"/>
    </row>
    <row r="243" spans="2:8" ht="15.75">
      <c r="B243" s="107"/>
      <c r="C243" s="119"/>
      <c r="D243" s="55"/>
      <c r="E243" s="55"/>
      <c r="F243" s="56"/>
      <c r="G243" s="57"/>
      <c r="H243" s="94"/>
    </row>
    <row r="244" spans="2:8" ht="15.75">
      <c r="B244" s="107"/>
      <c r="C244" s="119"/>
      <c r="D244" s="55"/>
      <c r="E244" s="55"/>
      <c r="F244" s="56"/>
      <c r="G244" s="57"/>
      <c r="H244" s="94"/>
    </row>
    <row r="245" spans="2:8" ht="15.75">
      <c r="B245" s="107"/>
      <c r="C245" s="119"/>
      <c r="D245" s="55"/>
      <c r="E245" s="55"/>
      <c r="F245" s="56"/>
      <c r="G245" s="57"/>
      <c r="H245" s="94"/>
    </row>
    <row r="246" spans="2:8" ht="15.75">
      <c r="B246" s="107"/>
      <c r="C246" s="119"/>
      <c r="D246" s="55"/>
      <c r="E246" s="55"/>
      <c r="F246" s="56"/>
      <c r="G246" s="57"/>
      <c r="H246" s="94"/>
    </row>
    <row r="247" spans="2:8" ht="15.75">
      <c r="B247" s="107"/>
      <c r="C247" s="119"/>
      <c r="D247" s="55"/>
      <c r="E247" s="55"/>
      <c r="F247" s="56"/>
      <c r="G247" s="57"/>
      <c r="H247" s="94"/>
    </row>
    <row r="248" spans="2:8" ht="15.75">
      <c r="B248" s="107"/>
      <c r="C248" s="119"/>
      <c r="D248" s="55"/>
      <c r="E248" s="55"/>
      <c r="F248" s="56"/>
      <c r="G248" s="57"/>
      <c r="H248" s="94"/>
    </row>
    <row r="249" spans="2:8" ht="15.75">
      <c r="B249" s="107"/>
      <c r="C249" s="119"/>
      <c r="D249" s="55"/>
      <c r="E249" s="55"/>
      <c r="F249" s="56"/>
      <c r="G249" s="57"/>
      <c r="H249" s="94"/>
    </row>
    <row r="250" spans="2:8" ht="15.75">
      <c r="B250" s="107"/>
      <c r="C250" s="119"/>
      <c r="D250" s="55"/>
      <c r="E250" s="55"/>
      <c r="F250" s="56"/>
      <c r="G250" s="57"/>
      <c r="H250" s="94"/>
    </row>
    <row r="251" spans="2:8" ht="15.75">
      <c r="B251" s="107"/>
      <c r="C251" s="119"/>
      <c r="D251" s="55"/>
      <c r="E251" s="55"/>
      <c r="F251" s="56"/>
      <c r="G251" s="57"/>
      <c r="H251" s="94"/>
    </row>
    <row r="252" spans="2:8" ht="15.75">
      <c r="B252" s="107"/>
      <c r="C252" s="119"/>
      <c r="D252" s="55"/>
      <c r="E252" s="55"/>
      <c r="F252" s="56"/>
      <c r="G252" s="57"/>
      <c r="H252" s="94"/>
    </row>
    <row r="253" spans="2:8" ht="15.75">
      <c r="B253" s="120"/>
      <c r="C253" s="119"/>
      <c r="D253" s="55"/>
      <c r="E253" s="55"/>
      <c r="F253" s="56"/>
      <c r="G253" s="57"/>
      <c r="H253" s="94"/>
    </row>
    <row r="254" spans="2:8" ht="15.75">
      <c r="B254" s="120"/>
      <c r="C254" s="119"/>
      <c r="D254" s="55"/>
      <c r="E254" s="55"/>
      <c r="F254" s="56"/>
      <c r="G254" s="57"/>
      <c r="H254" s="94"/>
    </row>
    <row r="255" spans="2:8" ht="15.75">
      <c r="B255" s="120"/>
      <c r="C255" s="119"/>
      <c r="D255" s="55"/>
      <c r="E255" s="55"/>
      <c r="F255" s="56"/>
      <c r="G255" s="57"/>
      <c r="H255" s="94"/>
    </row>
    <row r="256" spans="2:8" ht="15.75">
      <c r="B256" s="107"/>
      <c r="C256" s="119"/>
      <c r="D256" s="55"/>
      <c r="E256" s="55"/>
      <c r="F256" s="56"/>
      <c r="G256" s="57"/>
      <c r="H256" s="94"/>
    </row>
    <row r="257" spans="2:8" ht="15.75">
      <c r="B257" s="107"/>
      <c r="C257" s="53"/>
      <c r="D257" s="55"/>
      <c r="E257" s="55"/>
      <c r="F257" s="56"/>
      <c r="G257" s="57"/>
      <c r="H257" s="94"/>
    </row>
    <row r="258" spans="2:8" ht="15.75">
      <c r="B258" s="107"/>
      <c r="C258" s="53"/>
      <c r="D258" s="55"/>
      <c r="E258" s="55"/>
      <c r="F258" s="56"/>
      <c r="G258" s="57"/>
      <c r="H258" s="94"/>
    </row>
    <row r="259" spans="2:8" ht="15.75">
      <c r="B259" s="107"/>
      <c r="C259" s="53"/>
      <c r="D259" s="55"/>
      <c r="E259" s="55"/>
      <c r="F259" s="56"/>
      <c r="G259" s="57"/>
      <c r="H259" s="94"/>
    </row>
    <row r="260" spans="2:8" ht="15.75">
      <c r="B260" s="107"/>
      <c r="C260" s="53"/>
      <c r="D260" s="55"/>
      <c r="E260" s="55"/>
      <c r="F260" s="56"/>
      <c r="G260" s="57"/>
      <c r="H260" s="94"/>
    </row>
    <row r="261" spans="2:8" ht="15.75">
      <c r="B261" s="107"/>
      <c r="C261" s="53"/>
      <c r="D261" s="55"/>
      <c r="E261" s="55"/>
      <c r="F261" s="56"/>
      <c r="G261" s="57"/>
      <c r="H261" s="94"/>
    </row>
    <row r="262" spans="2:8" ht="15.75">
      <c r="B262" s="107"/>
      <c r="C262" s="53"/>
      <c r="D262" s="55"/>
      <c r="E262" s="55"/>
      <c r="F262" s="56"/>
      <c r="G262" s="57"/>
      <c r="H262" s="94"/>
    </row>
    <row r="263" spans="2:8" ht="15.75">
      <c r="B263" s="120"/>
      <c r="C263" s="119"/>
      <c r="D263" s="55"/>
      <c r="E263" s="55"/>
      <c r="F263" s="56"/>
      <c r="G263" s="57"/>
      <c r="H263" s="94"/>
    </row>
    <row r="264" spans="2:8" ht="15.75">
      <c r="B264" s="120"/>
      <c r="C264" s="119"/>
      <c r="D264" s="28"/>
      <c r="E264" s="36"/>
      <c r="F264" s="42"/>
      <c r="G264" s="57"/>
      <c r="H264" s="94"/>
    </row>
    <row r="265" spans="2:8" ht="15.75">
      <c r="B265" s="107"/>
      <c r="C265" s="119"/>
      <c r="D265" s="55"/>
      <c r="E265" s="55"/>
      <c r="F265" s="56"/>
      <c r="G265" s="57"/>
      <c r="H265" s="94"/>
    </row>
    <row r="266" spans="2:8" ht="15.75">
      <c r="B266" s="107"/>
      <c r="C266" s="53"/>
      <c r="D266" s="55"/>
      <c r="E266" s="55"/>
      <c r="F266" s="56"/>
      <c r="G266" s="66"/>
      <c r="H266" s="94"/>
    </row>
    <row r="267" spans="2:8" ht="15.75">
      <c r="B267" s="107"/>
      <c r="C267" s="53"/>
      <c r="D267" s="55"/>
      <c r="E267" s="55"/>
      <c r="F267" s="56"/>
      <c r="G267" s="66"/>
      <c r="H267" s="94"/>
    </row>
    <row r="268" spans="2:8" ht="15.75">
      <c r="B268" s="107"/>
      <c r="C268" s="53"/>
      <c r="D268" s="55"/>
      <c r="E268" s="55"/>
      <c r="F268" s="56"/>
      <c r="G268" s="66"/>
      <c r="H268" s="94"/>
    </row>
    <row r="269" spans="2:8" ht="15.75">
      <c r="B269" s="107"/>
      <c r="C269" s="53"/>
      <c r="D269" s="71"/>
      <c r="E269" s="36"/>
      <c r="F269" s="23"/>
      <c r="G269" s="66"/>
      <c r="H269" s="94"/>
    </row>
    <row r="270" spans="2:8" ht="15.75">
      <c r="B270" s="107"/>
      <c r="C270" s="53"/>
      <c r="D270" s="71"/>
      <c r="E270" s="36"/>
      <c r="F270" s="23"/>
      <c r="G270" s="66"/>
      <c r="H270" s="94"/>
    </row>
    <row r="271" spans="2:8" ht="15.75">
      <c r="B271" s="107"/>
      <c r="C271" s="53"/>
      <c r="D271" s="55"/>
      <c r="E271" s="36"/>
      <c r="F271" s="23"/>
      <c r="G271" s="66"/>
      <c r="H271" s="94"/>
    </row>
    <row r="272" spans="2:8" ht="15.75">
      <c r="B272" s="107"/>
      <c r="C272" s="53"/>
      <c r="D272" s="55"/>
      <c r="E272" s="67"/>
      <c r="F272" s="56"/>
      <c r="G272" s="66"/>
      <c r="H272" s="94"/>
    </row>
    <row r="273" spans="2:8" ht="15.75">
      <c r="B273" s="107"/>
      <c r="C273" s="53"/>
      <c r="D273" s="55"/>
      <c r="E273" s="55"/>
      <c r="F273" s="56"/>
      <c r="G273" s="57"/>
      <c r="H273" s="94"/>
    </row>
    <row r="274" spans="2:8" ht="15.75">
      <c r="B274" s="107"/>
      <c r="C274" s="53"/>
      <c r="D274" s="60"/>
      <c r="E274" s="55"/>
      <c r="F274" s="56"/>
      <c r="G274" s="57"/>
      <c r="H274" s="94"/>
    </row>
    <row r="275" spans="2:8" ht="15.75">
      <c r="B275" s="107"/>
      <c r="C275" s="53"/>
      <c r="D275" s="60"/>
      <c r="E275" s="55"/>
      <c r="F275" s="56"/>
      <c r="G275" s="57"/>
      <c r="H275" s="94"/>
    </row>
    <row r="276" spans="2:8" ht="15.75">
      <c r="B276" s="107"/>
      <c r="C276" s="53"/>
      <c r="D276" s="60"/>
      <c r="E276" s="55"/>
      <c r="F276" s="56"/>
      <c r="G276" s="57"/>
      <c r="H276" s="94"/>
    </row>
    <row r="277" spans="2:8" ht="15.75">
      <c r="B277" s="107"/>
      <c r="C277" s="53"/>
      <c r="D277" s="60"/>
      <c r="E277" s="55"/>
      <c r="F277" s="56"/>
      <c r="G277" s="57"/>
      <c r="H277" s="94"/>
    </row>
    <row r="278" spans="2:8" ht="15.75">
      <c r="B278" s="107"/>
      <c r="C278" s="53"/>
      <c r="D278" s="60"/>
      <c r="E278" s="55"/>
      <c r="F278" s="56"/>
      <c r="G278" s="57"/>
      <c r="H278" s="94"/>
    </row>
    <row r="279" spans="2:8" ht="15.75">
      <c r="B279" s="107"/>
      <c r="C279" s="119"/>
      <c r="D279" s="60"/>
      <c r="E279" s="55"/>
      <c r="F279" s="56"/>
      <c r="G279" s="57"/>
      <c r="H279" s="94"/>
    </row>
    <row r="280" spans="2:8" ht="15.75">
      <c r="B280" s="107"/>
      <c r="C280" s="119"/>
      <c r="D280" s="60"/>
      <c r="E280" s="55"/>
      <c r="F280" s="56"/>
      <c r="G280" s="57"/>
      <c r="H280" s="94"/>
    </row>
    <row r="281" spans="2:8" ht="15.75">
      <c r="B281" s="107"/>
      <c r="C281" s="119"/>
      <c r="D281" s="60"/>
      <c r="E281" s="55"/>
      <c r="F281" s="56"/>
      <c r="G281" s="57"/>
      <c r="H281" s="94"/>
    </row>
    <row r="282" spans="2:8" ht="15.75">
      <c r="B282" s="107"/>
      <c r="C282" s="119"/>
      <c r="D282" s="60"/>
      <c r="E282" s="121"/>
      <c r="F282" s="56"/>
      <c r="G282" s="57"/>
      <c r="H282" s="94"/>
    </row>
    <row r="283" spans="2:8" ht="15.75">
      <c r="B283" s="107"/>
      <c r="C283" s="119"/>
      <c r="D283" s="60"/>
      <c r="E283" s="55"/>
      <c r="F283" s="56"/>
      <c r="G283" s="57"/>
      <c r="H283" s="94"/>
    </row>
    <row r="284" spans="2:8" ht="15.75">
      <c r="B284" s="107"/>
      <c r="C284" s="119"/>
      <c r="D284" s="60"/>
      <c r="E284" s="55"/>
      <c r="F284" s="56"/>
      <c r="G284" s="57"/>
      <c r="H284" s="94"/>
    </row>
    <row r="285" spans="2:8" ht="15.75">
      <c r="B285" s="107"/>
      <c r="C285" s="119"/>
      <c r="D285" s="60"/>
      <c r="E285" s="55"/>
      <c r="F285" s="56"/>
      <c r="G285" s="57"/>
      <c r="H285" s="94"/>
    </row>
    <row r="286" spans="2:8" ht="15.75">
      <c r="B286" s="107"/>
      <c r="C286" s="119"/>
      <c r="D286" s="60"/>
      <c r="E286" s="55"/>
      <c r="F286" s="56"/>
      <c r="G286" s="57"/>
      <c r="H286" s="94"/>
    </row>
    <row r="287" spans="2:8" ht="15.75">
      <c r="B287" s="107"/>
      <c r="C287" s="53"/>
      <c r="D287" s="60"/>
      <c r="E287" s="55"/>
      <c r="F287" s="56"/>
      <c r="G287" s="57"/>
      <c r="H287" s="94"/>
    </row>
    <row r="288" spans="2:8" ht="15.75">
      <c r="B288" s="120"/>
      <c r="C288" s="53"/>
      <c r="D288" s="60"/>
      <c r="E288" s="55"/>
      <c r="F288" s="56"/>
      <c r="G288" s="57"/>
      <c r="H288" s="94"/>
    </row>
    <row r="289" spans="2:8" ht="15.75">
      <c r="B289" s="107"/>
      <c r="C289" s="53"/>
      <c r="D289" s="60"/>
      <c r="E289" s="55"/>
      <c r="F289" s="56"/>
      <c r="G289" s="57"/>
      <c r="H289" s="94"/>
    </row>
    <row r="290" spans="2:8" ht="15.75">
      <c r="B290" s="107"/>
      <c r="C290" s="119"/>
      <c r="D290" s="28"/>
      <c r="E290" s="36"/>
      <c r="F290" s="42"/>
      <c r="G290" s="57"/>
      <c r="H290" s="94"/>
    </row>
    <row r="291" spans="2:8" ht="15.75">
      <c r="B291" s="107"/>
      <c r="C291" s="119"/>
      <c r="D291" s="28"/>
      <c r="E291" s="36"/>
      <c r="F291" s="42"/>
      <c r="G291" s="57"/>
      <c r="H291" s="94"/>
    </row>
    <row r="292" spans="2:8" ht="15.75">
      <c r="B292" s="107"/>
      <c r="C292" s="119"/>
      <c r="D292" s="28"/>
      <c r="E292" s="36"/>
      <c r="F292" s="42"/>
      <c r="G292" s="57"/>
      <c r="H292" s="94"/>
    </row>
    <row r="293" spans="2:8" ht="15.75">
      <c r="B293" s="107"/>
      <c r="C293" s="119"/>
      <c r="D293" s="28"/>
      <c r="E293" s="36"/>
      <c r="F293" s="42"/>
      <c r="G293" s="57"/>
      <c r="H293" s="94"/>
    </row>
    <row r="294" spans="2:8" ht="15.75">
      <c r="B294" s="107"/>
      <c r="C294" s="119"/>
      <c r="D294" s="28"/>
      <c r="E294" s="36"/>
      <c r="F294" s="42"/>
      <c r="G294" s="57"/>
      <c r="H294" s="94"/>
    </row>
    <row r="295" spans="2:8" ht="15.75">
      <c r="B295" s="107"/>
      <c r="C295" s="53"/>
      <c r="D295" s="60"/>
      <c r="E295" s="55"/>
      <c r="F295" s="56"/>
      <c r="G295" s="57"/>
      <c r="H295" s="94"/>
    </row>
    <row r="296" spans="2:8" ht="15.75">
      <c r="B296" s="107"/>
      <c r="C296" s="119"/>
      <c r="D296" s="60"/>
      <c r="E296" s="55"/>
      <c r="F296" s="56"/>
      <c r="G296" s="57"/>
      <c r="H296" s="94"/>
    </row>
    <row r="297" spans="2:8" ht="15.75">
      <c r="B297" s="107"/>
      <c r="C297" s="119"/>
      <c r="D297" s="60"/>
      <c r="E297" s="55"/>
      <c r="F297" s="56"/>
      <c r="G297" s="57"/>
      <c r="H297" s="94"/>
    </row>
    <row r="298" spans="2:8" ht="15.75">
      <c r="B298" s="107"/>
      <c r="C298" s="119"/>
      <c r="D298" s="60"/>
      <c r="E298" s="55"/>
      <c r="F298" s="56"/>
      <c r="G298" s="57"/>
      <c r="H298" s="94"/>
    </row>
    <row r="299" spans="2:8" ht="15.75">
      <c r="B299" s="107"/>
      <c r="C299" s="119"/>
      <c r="D299" s="60"/>
      <c r="E299" s="55"/>
      <c r="F299" s="56"/>
      <c r="G299" s="57"/>
      <c r="H299" s="94"/>
    </row>
    <row r="300" spans="2:8" ht="15.75">
      <c r="B300" s="107"/>
      <c r="C300" s="119"/>
      <c r="D300" s="60"/>
      <c r="E300" s="55"/>
      <c r="F300" s="56"/>
      <c r="G300" s="57"/>
      <c r="H300" s="94"/>
    </row>
    <row r="301" spans="2:8" ht="15.75">
      <c r="B301" s="107"/>
      <c r="C301" s="119"/>
      <c r="D301" s="60"/>
      <c r="E301" s="55"/>
      <c r="F301" s="56"/>
      <c r="G301" s="57"/>
      <c r="H301" s="94"/>
    </row>
    <row r="302" spans="2:8" ht="15.75">
      <c r="B302" s="107"/>
      <c r="C302" s="53"/>
      <c r="D302" s="55"/>
      <c r="E302" s="55"/>
      <c r="F302" s="56"/>
      <c r="G302" s="66"/>
      <c r="H302" s="94"/>
    </row>
    <row r="303" spans="2:8" ht="15.75">
      <c r="B303" s="107"/>
      <c r="C303" s="53"/>
      <c r="D303" s="60"/>
      <c r="E303" s="55"/>
      <c r="F303" s="56"/>
      <c r="G303" s="57"/>
      <c r="H303" s="94"/>
    </row>
    <row r="304" spans="2:8" ht="15.75">
      <c r="B304" s="107"/>
      <c r="C304" s="53"/>
      <c r="D304" s="60"/>
      <c r="E304" s="55"/>
      <c r="F304" s="56"/>
      <c r="G304" s="57"/>
      <c r="H304" s="94"/>
    </row>
    <row r="305" spans="2:8" ht="15.75">
      <c r="B305" s="107"/>
      <c r="C305" s="119"/>
      <c r="D305" s="60"/>
      <c r="E305" s="55"/>
      <c r="F305" s="56"/>
      <c r="G305" s="57"/>
      <c r="H305" s="94"/>
    </row>
    <row r="306" spans="2:8" ht="15.75">
      <c r="B306" s="107"/>
      <c r="C306" s="119"/>
      <c r="D306" s="60"/>
      <c r="E306" s="55"/>
      <c r="F306" s="56"/>
      <c r="G306" s="57"/>
      <c r="H306" s="94"/>
    </row>
    <row r="307" spans="2:8" ht="15.75">
      <c r="B307" s="107"/>
      <c r="C307" s="119"/>
      <c r="D307" s="60"/>
      <c r="E307" s="55"/>
      <c r="F307" s="56"/>
      <c r="G307" s="57"/>
      <c r="H307" s="94"/>
    </row>
    <row r="308" spans="2:8" ht="15.75">
      <c r="B308" s="107"/>
      <c r="C308" s="119"/>
      <c r="D308" s="60"/>
      <c r="E308" s="55"/>
      <c r="F308" s="56"/>
      <c r="G308" s="57"/>
      <c r="H308" s="94"/>
    </row>
    <row r="309" spans="2:8" ht="15.75">
      <c r="B309" s="107"/>
      <c r="C309" s="119"/>
      <c r="D309" s="60"/>
      <c r="E309" s="55"/>
      <c r="F309" s="56"/>
      <c r="G309" s="57"/>
      <c r="H309" s="94"/>
    </row>
    <row r="310" spans="2:8" ht="15.75">
      <c r="B310" s="107"/>
      <c r="C310" s="119"/>
      <c r="D310" s="60"/>
      <c r="E310" s="55"/>
      <c r="F310" s="56"/>
      <c r="G310" s="57"/>
      <c r="H310" s="94"/>
    </row>
    <row r="311" spans="2:8" ht="15.75">
      <c r="B311" s="107"/>
      <c r="C311" s="119"/>
      <c r="D311" s="60"/>
      <c r="E311" s="55"/>
      <c r="F311" s="56"/>
      <c r="G311" s="57"/>
      <c r="H311" s="94"/>
    </row>
    <row r="312" spans="2:8" ht="15.75">
      <c r="B312" s="107"/>
      <c r="C312" s="53"/>
      <c r="D312" s="60"/>
      <c r="E312" s="55"/>
      <c r="F312" s="56"/>
      <c r="G312" s="57"/>
      <c r="H312" s="94"/>
    </row>
    <row r="313" spans="2:8" ht="15.75">
      <c r="B313" s="107"/>
      <c r="C313" s="53"/>
      <c r="D313" s="60"/>
      <c r="E313" s="55"/>
      <c r="F313" s="56"/>
      <c r="G313" s="57"/>
      <c r="H313" s="94"/>
    </row>
    <row r="314" spans="2:8" ht="15.75">
      <c r="B314" s="107"/>
      <c r="C314" s="53"/>
      <c r="D314" s="60"/>
      <c r="E314" s="55"/>
      <c r="F314" s="56"/>
      <c r="G314" s="57"/>
      <c r="H314" s="94"/>
    </row>
    <row r="315" spans="2:8" ht="15.75">
      <c r="B315" s="107"/>
      <c r="C315" s="53"/>
      <c r="D315" s="60"/>
      <c r="E315" s="55"/>
      <c r="F315" s="56"/>
      <c r="G315" s="57"/>
      <c r="H315" s="94"/>
    </row>
    <row r="316" spans="2:8" ht="15.75">
      <c r="B316" s="107"/>
      <c r="C316" s="53"/>
      <c r="D316" s="60"/>
      <c r="E316" s="55"/>
      <c r="F316" s="56"/>
      <c r="G316" s="57"/>
      <c r="H316" s="94"/>
    </row>
    <row r="317" spans="2:8" ht="15.75">
      <c r="B317" s="107"/>
      <c r="C317" s="53"/>
      <c r="D317" s="60"/>
      <c r="E317" s="55"/>
      <c r="F317" s="56"/>
      <c r="G317" s="57"/>
      <c r="H317" s="94"/>
    </row>
    <row r="318" spans="2:8" ht="15.75">
      <c r="B318" s="107"/>
      <c r="C318" s="53"/>
      <c r="D318" s="60"/>
      <c r="E318" s="55"/>
      <c r="F318" s="56"/>
      <c r="G318" s="57"/>
      <c r="H318" s="94"/>
    </row>
    <row r="319" spans="2:8" ht="15.75">
      <c r="B319" s="107"/>
      <c r="C319" s="53"/>
      <c r="D319" s="60"/>
      <c r="E319" s="55"/>
      <c r="F319" s="56"/>
      <c r="G319" s="57"/>
      <c r="H319" s="94"/>
    </row>
    <row r="320" spans="2:8" ht="15.75">
      <c r="B320" s="107"/>
      <c r="C320" s="53"/>
      <c r="D320" s="60"/>
      <c r="E320" s="55"/>
      <c r="F320" s="56"/>
      <c r="G320" s="57"/>
      <c r="H320" s="94"/>
    </row>
    <row r="321" spans="2:8" ht="15.75">
      <c r="B321" s="107"/>
      <c r="C321" s="119"/>
      <c r="D321" s="60"/>
      <c r="E321" s="55"/>
      <c r="F321" s="56"/>
      <c r="G321" s="57"/>
      <c r="H321" s="94"/>
    </row>
    <row r="322" spans="2:8" ht="15.75">
      <c r="B322" s="107"/>
      <c r="C322" s="119"/>
      <c r="D322" s="60"/>
      <c r="E322" s="55"/>
      <c r="F322" s="56"/>
      <c r="G322" s="57"/>
      <c r="H322" s="94"/>
    </row>
    <row r="323" spans="2:8" ht="15.75">
      <c r="B323" s="107"/>
      <c r="C323" s="119"/>
      <c r="D323" s="60"/>
      <c r="E323" s="55"/>
      <c r="F323" s="56"/>
      <c r="G323" s="57"/>
      <c r="H323" s="94"/>
    </row>
    <row r="324" spans="2:8" ht="15.75">
      <c r="B324" s="107"/>
      <c r="C324" s="119"/>
      <c r="D324" s="60"/>
      <c r="E324" s="55"/>
      <c r="F324" s="56"/>
      <c r="G324" s="57"/>
      <c r="H324" s="94"/>
    </row>
    <row r="325" spans="2:8" ht="15.75">
      <c r="B325" s="107"/>
      <c r="C325" s="119"/>
      <c r="D325" s="60"/>
      <c r="E325" s="55"/>
      <c r="F325" s="56"/>
      <c r="G325" s="57"/>
      <c r="H325" s="94"/>
    </row>
    <row r="326" spans="2:8" ht="15.75">
      <c r="B326" s="107"/>
      <c r="C326" s="119"/>
      <c r="D326" s="60"/>
      <c r="E326" s="55"/>
      <c r="F326" s="56"/>
      <c r="G326" s="57"/>
      <c r="H326" s="94"/>
    </row>
    <row r="327" spans="2:8" ht="15.75">
      <c r="B327" s="107"/>
      <c r="C327" s="122"/>
      <c r="D327" s="60"/>
      <c r="E327" s="55"/>
      <c r="F327" s="56"/>
      <c r="G327" s="57"/>
      <c r="H327" s="94"/>
    </row>
    <row r="328" spans="2:8" ht="15.75">
      <c r="B328" s="107"/>
      <c r="C328" s="122"/>
      <c r="D328" s="60"/>
      <c r="E328" s="55"/>
      <c r="F328" s="56"/>
      <c r="G328" s="57"/>
      <c r="H328" s="94"/>
    </row>
    <row r="329" spans="2:8" ht="15.75">
      <c r="B329" s="107"/>
      <c r="C329" s="53"/>
      <c r="D329" s="60"/>
      <c r="E329" s="55"/>
      <c r="F329" s="56"/>
      <c r="G329" s="57"/>
      <c r="H329" s="94"/>
    </row>
    <row r="330" spans="2:8" ht="15.75">
      <c r="B330" s="107"/>
      <c r="C330" s="53"/>
      <c r="D330" s="60"/>
      <c r="E330" s="55"/>
      <c r="F330" s="56"/>
      <c r="G330" s="57"/>
      <c r="H330" s="94"/>
    </row>
    <row r="331" spans="2:8" ht="15.75">
      <c r="B331" s="107"/>
      <c r="C331" s="119"/>
      <c r="D331" s="71"/>
      <c r="E331" s="55"/>
      <c r="F331" s="56"/>
      <c r="G331" s="57"/>
      <c r="H331" s="94"/>
    </row>
    <row r="332" spans="2:8" ht="15.75">
      <c r="B332" s="107"/>
      <c r="C332" s="119"/>
      <c r="D332" s="71"/>
      <c r="E332" s="55"/>
      <c r="F332" s="56"/>
      <c r="G332" s="57"/>
      <c r="H332" s="94"/>
    </row>
    <row r="333" spans="2:8" ht="15.75">
      <c r="B333" s="107"/>
      <c r="C333" s="53"/>
      <c r="D333" s="60"/>
      <c r="E333" s="55"/>
      <c r="F333" s="56"/>
      <c r="G333" s="57"/>
      <c r="H333" s="94"/>
    </row>
    <row r="334" spans="2:8" ht="15.75">
      <c r="B334" s="107"/>
      <c r="C334" s="119"/>
      <c r="D334" s="71"/>
      <c r="E334" s="55"/>
      <c r="F334" s="56"/>
      <c r="G334" s="57"/>
      <c r="H334" s="94"/>
    </row>
    <row r="335" spans="2:8" ht="15.75">
      <c r="B335" s="107"/>
      <c r="C335" s="119"/>
      <c r="D335" s="71"/>
      <c r="E335" s="55"/>
      <c r="F335" s="56"/>
      <c r="G335" s="57"/>
      <c r="H335" s="94"/>
    </row>
    <row r="336" spans="2:8" ht="15.75">
      <c r="B336" s="107"/>
      <c r="C336" s="53"/>
      <c r="D336" s="71"/>
      <c r="E336" s="67"/>
      <c r="F336" s="56"/>
      <c r="G336" s="57"/>
      <c r="H336" s="94"/>
    </row>
    <row r="337" spans="2:8" ht="15.75">
      <c r="B337" s="107"/>
      <c r="C337" s="53"/>
      <c r="D337" s="71"/>
      <c r="E337" s="55"/>
      <c r="F337" s="56"/>
      <c r="G337" s="57"/>
      <c r="H337" s="94"/>
    </row>
    <row r="338" spans="2:8" ht="15.75">
      <c r="B338" s="107"/>
      <c r="C338" s="53"/>
      <c r="D338" s="71"/>
      <c r="E338" s="55"/>
      <c r="F338" s="56"/>
      <c r="G338" s="57"/>
      <c r="H338" s="94"/>
    </row>
    <row r="339" spans="2:8" ht="15.75">
      <c r="B339" s="107"/>
      <c r="C339" s="53"/>
      <c r="D339" s="71"/>
      <c r="E339" s="55"/>
      <c r="F339" s="56"/>
      <c r="G339" s="57"/>
      <c r="H339" s="94"/>
    </row>
    <row r="340" spans="2:8" ht="15.75">
      <c r="B340" s="107"/>
      <c r="C340" s="53"/>
      <c r="D340" s="71"/>
      <c r="E340" s="55"/>
      <c r="F340" s="56"/>
      <c r="G340" s="57"/>
      <c r="H340" s="94"/>
    </row>
    <row r="341" spans="2:8" ht="15.75">
      <c r="B341" s="107"/>
      <c r="C341" s="119"/>
      <c r="D341" s="71"/>
      <c r="E341" s="55"/>
      <c r="F341" s="56"/>
      <c r="G341" s="57"/>
      <c r="H341" s="94"/>
    </row>
    <row r="342" spans="2:8" ht="15.75">
      <c r="B342" s="107"/>
      <c r="C342" s="53"/>
      <c r="D342" s="71"/>
      <c r="E342" s="55"/>
      <c r="F342" s="56"/>
      <c r="G342" s="57"/>
      <c r="H342" s="94"/>
    </row>
    <row r="343" spans="2:8" ht="15.75">
      <c r="B343" s="107"/>
      <c r="C343" s="53"/>
      <c r="D343" s="71"/>
      <c r="E343" s="55"/>
      <c r="F343" s="56"/>
      <c r="G343" s="57"/>
      <c r="H343" s="94"/>
    </row>
    <row r="344" spans="2:8" ht="15.75">
      <c r="B344" s="107"/>
      <c r="C344" s="53"/>
      <c r="D344" s="71"/>
      <c r="E344" s="55"/>
      <c r="F344" s="56"/>
      <c r="G344" s="57"/>
      <c r="H344" s="94"/>
    </row>
    <row r="345" spans="2:8" ht="15.75">
      <c r="B345" s="107"/>
      <c r="C345" s="53"/>
      <c r="D345" s="71"/>
      <c r="E345" s="55"/>
      <c r="F345" s="56"/>
      <c r="G345" s="57"/>
      <c r="H345" s="94"/>
    </row>
    <row r="346" spans="2:8" ht="15.75">
      <c r="B346" s="107"/>
      <c r="C346" s="53"/>
      <c r="D346" s="71"/>
      <c r="E346" s="55"/>
      <c r="F346" s="56"/>
      <c r="G346" s="56"/>
      <c r="H346" s="94"/>
    </row>
    <row r="347" spans="2:8" ht="15.75">
      <c r="B347" s="107"/>
      <c r="C347" s="119"/>
      <c r="D347" s="71"/>
      <c r="E347" s="55"/>
      <c r="F347" s="56"/>
      <c r="G347" s="57"/>
      <c r="H347" s="94"/>
    </row>
    <row r="348" spans="2:8" ht="15.75">
      <c r="B348" s="107"/>
      <c r="C348" s="119"/>
      <c r="D348" s="71"/>
      <c r="E348" s="55"/>
      <c r="F348" s="56"/>
      <c r="G348" s="57"/>
      <c r="H348" s="94"/>
    </row>
    <row r="349" spans="2:8" ht="15.75">
      <c r="B349" s="107"/>
      <c r="C349" s="53"/>
      <c r="D349" s="123"/>
      <c r="E349" s="55"/>
      <c r="F349" s="56"/>
      <c r="G349" s="57"/>
      <c r="H349" s="94"/>
    </row>
    <row r="350" spans="2:8" ht="15.75">
      <c r="B350" s="107"/>
      <c r="C350" s="119"/>
      <c r="D350" s="123"/>
      <c r="E350" s="55"/>
      <c r="F350" s="56"/>
      <c r="G350" s="57"/>
      <c r="H350" s="94"/>
    </row>
    <row r="351" spans="2:8" ht="15.75">
      <c r="B351" s="107"/>
      <c r="C351" s="119"/>
      <c r="D351" s="123"/>
      <c r="E351" s="55"/>
      <c r="F351" s="56"/>
      <c r="G351" s="57"/>
      <c r="H351" s="94"/>
    </row>
    <row r="352" spans="2:8" ht="15.75">
      <c r="B352" s="107"/>
      <c r="C352" s="119"/>
      <c r="D352" s="123"/>
      <c r="E352" s="55"/>
      <c r="F352" s="56"/>
      <c r="G352" s="57"/>
      <c r="H352" s="94"/>
    </row>
    <row r="353" spans="2:8" ht="15.75">
      <c r="B353" s="107"/>
      <c r="C353" s="119"/>
      <c r="D353" s="123"/>
      <c r="E353" s="55"/>
      <c r="F353" s="56"/>
      <c r="G353" s="57"/>
      <c r="H353" s="94"/>
    </row>
    <row r="354" spans="2:8" ht="15.75">
      <c r="B354" s="107"/>
      <c r="C354" s="53"/>
      <c r="D354" s="123"/>
      <c r="E354" s="55"/>
      <c r="F354" s="56"/>
      <c r="G354" s="57"/>
      <c r="H354" s="94"/>
    </row>
    <row r="355" spans="2:8" ht="15.75">
      <c r="B355" s="107"/>
      <c r="C355" s="53"/>
      <c r="D355" s="123"/>
      <c r="E355" s="55"/>
      <c r="F355" s="56"/>
      <c r="G355" s="57"/>
      <c r="H355" s="94"/>
    </row>
    <row r="356" spans="2:8" ht="15.75">
      <c r="B356" s="107"/>
      <c r="C356" s="53"/>
      <c r="D356" s="123"/>
      <c r="E356" s="55"/>
      <c r="F356" s="56"/>
      <c r="G356" s="57"/>
      <c r="H356" s="94"/>
    </row>
    <row r="357" spans="2:8" ht="15.75">
      <c r="B357" s="107"/>
      <c r="C357" s="53"/>
      <c r="D357" s="123"/>
      <c r="E357" s="55"/>
      <c r="F357" s="56"/>
      <c r="G357" s="57"/>
      <c r="H357" s="94"/>
    </row>
    <row r="358" spans="2:8" ht="15.75">
      <c r="B358" s="107"/>
      <c r="C358" s="53"/>
      <c r="D358" s="123"/>
      <c r="E358" s="55"/>
      <c r="F358" s="56"/>
      <c r="G358" s="57"/>
      <c r="H358" s="94"/>
    </row>
    <row r="359" spans="2:8" ht="15.75">
      <c r="B359" s="107"/>
      <c r="C359" s="53"/>
      <c r="D359" s="123"/>
      <c r="E359" s="55"/>
      <c r="F359" s="56"/>
      <c r="G359" s="57"/>
      <c r="H359" s="94"/>
    </row>
    <row r="360" spans="2:8" ht="15.75">
      <c r="B360" s="107"/>
      <c r="C360" s="119"/>
      <c r="D360" s="123"/>
      <c r="E360" s="55"/>
      <c r="F360" s="56"/>
      <c r="G360" s="57"/>
      <c r="H360" s="94"/>
    </row>
    <row r="361" spans="2:8" ht="15.75">
      <c r="B361" s="107"/>
      <c r="C361" s="119"/>
      <c r="D361" s="123"/>
      <c r="E361" s="55"/>
      <c r="F361" s="56"/>
      <c r="G361" s="57"/>
      <c r="H361" s="94"/>
    </row>
    <row r="362" spans="2:8" ht="15.75">
      <c r="B362" s="107"/>
      <c r="C362" s="53"/>
      <c r="D362" s="124"/>
      <c r="E362" s="61"/>
      <c r="F362" s="56"/>
      <c r="G362" s="57"/>
      <c r="H362" s="94"/>
    </row>
    <row r="363" spans="2:8" ht="15.75">
      <c r="B363" s="107"/>
      <c r="C363" s="53"/>
      <c r="D363" s="123"/>
      <c r="E363" s="55"/>
      <c r="F363" s="56"/>
      <c r="G363" s="57"/>
      <c r="H363" s="94"/>
    </row>
    <row r="364" spans="2:8" ht="15.75">
      <c r="B364" s="107"/>
      <c r="C364" s="119"/>
      <c r="D364" s="123"/>
      <c r="E364" s="55"/>
      <c r="F364" s="56"/>
      <c r="G364" s="57"/>
      <c r="H364" s="94"/>
    </row>
    <row r="365" spans="2:8" ht="15.75">
      <c r="B365" s="107"/>
      <c r="C365" s="119"/>
      <c r="D365" s="123"/>
      <c r="E365" s="55"/>
      <c r="F365" s="56"/>
      <c r="G365" s="57"/>
      <c r="H365" s="94"/>
    </row>
    <row r="366" spans="2:8" ht="15.75">
      <c r="B366" s="107"/>
      <c r="C366" s="53"/>
      <c r="D366" s="123"/>
      <c r="E366" s="55"/>
      <c r="F366" s="56"/>
      <c r="G366" s="57"/>
      <c r="H366" s="94"/>
    </row>
    <row r="367" spans="2:8" ht="15.75">
      <c r="B367" s="107"/>
      <c r="C367" s="53"/>
      <c r="D367" s="123"/>
      <c r="E367" s="55"/>
      <c r="F367" s="56"/>
      <c r="G367" s="57"/>
      <c r="H367" s="94"/>
    </row>
    <row r="368" spans="2:8" ht="15.75">
      <c r="B368" s="107"/>
      <c r="C368" s="53"/>
      <c r="D368" s="123"/>
      <c r="E368" s="55"/>
      <c r="F368" s="56"/>
      <c r="G368" s="57"/>
      <c r="H368" s="94"/>
    </row>
    <row r="369" spans="2:8" ht="15.75">
      <c r="B369" s="107"/>
      <c r="C369" s="53"/>
      <c r="D369" s="123"/>
      <c r="E369" s="55"/>
      <c r="F369" s="56"/>
      <c r="G369" s="57"/>
      <c r="H369" s="94"/>
    </row>
    <row r="370" spans="2:8" ht="15.75">
      <c r="B370" s="107"/>
      <c r="C370" s="53"/>
      <c r="D370" s="123"/>
      <c r="E370" s="55"/>
      <c r="F370" s="56"/>
      <c r="G370" s="57"/>
      <c r="H370" s="94"/>
    </row>
    <row r="371" spans="2:8" ht="15.75">
      <c r="B371" s="107"/>
      <c r="C371" s="53"/>
      <c r="D371" s="123"/>
      <c r="E371" s="55"/>
      <c r="F371" s="56"/>
      <c r="G371" s="57"/>
      <c r="H371" s="94"/>
    </row>
    <row r="372" spans="2:8" ht="15.75">
      <c r="B372" s="107"/>
      <c r="C372" s="119"/>
      <c r="D372" s="123"/>
      <c r="E372" s="55"/>
      <c r="F372" s="56"/>
      <c r="G372" s="57"/>
      <c r="H372" s="94"/>
    </row>
    <row r="373" spans="2:8" ht="15.75">
      <c r="B373" s="107"/>
      <c r="C373" s="119"/>
      <c r="D373" s="123"/>
      <c r="E373" s="60"/>
      <c r="F373" s="23"/>
      <c r="G373" s="57"/>
      <c r="H373" s="94"/>
    </row>
    <row r="374" spans="2:8" ht="15.75">
      <c r="B374" s="107"/>
      <c r="C374" s="53"/>
      <c r="D374" s="124"/>
      <c r="E374" s="50"/>
      <c r="F374" s="125"/>
      <c r="G374" s="57"/>
      <c r="H374" s="94"/>
    </row>
    <row r="375" spans="2:8" ht="15.75">
      <c r="B375" s="107"/>
      <c r="C375" s="53"/>
      <c r="D375" s="123"/>
      <c r="E375" s="60"/>
      <c r="F375" s="23"/>
      <c r="G375" s="57"/>
      <c r="H375" s="94"/>
    </row>
    <row r="376" spans="2:8" ht="15.75">
      <c r="B376" s="107"/>
      <c r="C376" s="53"/>
      <c r="D376" s="123"/>
      <c r="E376" s="55"/>
      <c r="F376" s="56"/>
      <c r="G376" s="57"/>
      <c r="H376" s="94"/>
    </row>
    <row r="377" spans="2:8" ht="15.75">
      <c r="B377" s="107"/>
      <c r="C377" s="119"/>
      <c r="D377" s="123"/>
      <c r="E377" s="60"/>
      <c r="F377" s="23"/>
      <c r="G377" s="57"/>
      <c r="H377" s="94"/>
    </row>
    <row r="378" spans="2:8" ht="15.75">
      <c r="B378" s="107"/>
      <c r="C378" s="119"/>
      <c r="D378" s="123"/>
      <c r="E378" s="60"/>
      <c r="F378" s="23"/>
      <c r="G378" s="57"/>
      <c r="H378" s="94"/>
    </row>
    <row r="379" spans="2:8" ht="15.75">
      <c r="B379" s="107"/>
      <c r="C379" s="119"/>
      <c r="D379" s="123"/>
      <c r="E379" s="60"/>
      <c r="F379" s="23"/>
      <c r="G379" s="57"/>
      <c r="H379" s="94"/>
    </row>
    <row r="380" spans="2:8" ht="15.75">
      <c r="B380" s="107"/>
      <c r="C380" s="119"/>
      <c r="D380" s="71"/>
      <c r="E380" s="60"/>
      <c r="F380" s="23"/>
      <c r="G380" s="57"/>
      <c r="H380" s="94"/>
    </row>
    <row r="381" spans="2:8" ht="15.75">
      <c r="B381" s="107"/>
      <c r="C381" s="119"/>
      <c r="D381" s="71"/>
      <c r="E381" s="60"/>
      <c r="F381" s="23"/>
      <c r="G381" s="57"/>
      <c r="H381" s="94"/>
    </row>
    <row r="382" spans="2:8" ht="15.75">
      <c r="B382" s="107"/>
      <c r="C382" s="119"/>
      <c r="D382" s="123"/>
      <c r="E382" s="60"/>
      <c r="F382" s="23"/>
      <c r="G382" s="57"/>
      <c r="H382" s="94"/>
    </row>
    <row r="383" spans="2:8" ht="15.75">
      <c r="B383" s="107"/>
      <c r="C383" s="119"/>
      <c r="D383" s="123"/>
      <c r="E383" s="60"/>
      <c r="F383" s="23"/>
      <c r="G383" s="57"/>
      <c r="H383" s="94"/>
    </row>
    <row r="384" spans="2:8" ht="15.75">
      <c r="B384" s="107"/>
      <c r="C384" s="119"/>
      <c r="D384" s="123"/>
      <c r="E384" s="60"/>
      <c r="F384" s="56"/>
      <c r="G384" s="57"/>
      <c r="H384" s="94"/>
    </row>
    <row r="385" spans="2:8" ht="15.75">
      <c r="B385" s="107"/>
      <c r="C385" s="119"/>
      <c r="D385" s="123"/>
      <c r="E385" s="60"/>
      <c r="F385" s="23"/>
      <c r="G385" s="57"/>
      <c r="H385" s="94"/>
    </row>
    <row r="386" spans="2:8" ht="15.75">
      <c r="B386" s="107"/>
      <c r="C386" s="119"/>
      <c r="D386" s="123"/>
      <c r="E386" s="60"/>
      <c r="F386" s="23"/>
      <c r="G386" s="57"/>
      <c r="H386" s="94"/>
    </row>
    <row r="387" spans="2:8" ht="15.75">
      <c r="B387" s="107"/>
      <c r="C387" s="119"/>
      <c r="D387" s="123"/>
      <c r="E387" s="60"/>
      <c r="F387" s="23"/>
      <c r="G387" s="57"/>
      <c r="H387" s="94"/>
    </row>
    <row r="388" spans="2:8" ht="15.75">
      <c r="B388" s="107"/>
      <c r="C388" s="119"/>
      <c r="D388" s="123"/>
      <c r="E388" s="60"/>
      <c r="F388" s="23"/>
      <c r="G388" s="57"/>
      <c r="H388" s="94"/>
    </row>
    <row r="389" spans="2:8" ht="15.75">
      <c r="B389" s="107"/>
      <c r="C389" s="119"/>
      <c r="D389" s="123"/>
      <c r="E389" s="60"/>
      <c r="F389" s="23"/>
      <c r="G389" s="57"/>
      <c r="H389" s="94"/>
    </row>
    <row r="390" spans="2:8" ht="15.75">
      <c r="B390" s="107"/>
      <c r="C390" s="119"/>
      <c r="D390" s="123"/>
      <c r="E390" s="60"/>
      <c r="F390" s="23"/>
      <c r="G390" s="57"/>
      <c r="H390" s="94"/>
    </row>
    <row r="391" spans="2:8" ht="15.75">
      <c r="B391" s="107"/>
      <c r="C391" s="119"/>
      <c r="D391" s="123"/>
      <c r="E391" s="60"/>
      <c r="F391" s="23"/>
      <c r="G391" s="57"/>
      <c r="H391" s="94"/>
    </row>
    <row r="392" spans="2:8" ht="15.75">
      <c r="B392" s="107"/>
      <c r="C392" s="119"/>
      <c r="D392" s="123"/>
      <c r="E392" s="60"/>
      <c r="F392" s="23"/>
      <c r="G392" s="57"/>
      <c r="H392" s="94"/>
    </row>
    <row r="393" spans="2:8" ht="15.75">
      <c r="B393" s="107"/>
      <c r="C393" s="119"/>
      <c r="D393" s="123"/>
      <c r="E393" s="60"/>
      <c r="F393" s="23"/>
      <c r="G393" s="57"/>
      <c r="H393" s="94"/>
    </row>
    <row r="394" spans="2:8" ht="15.75">
      <c r="B394" s="107"/>
      <c r="C394" s="119"/>
      <c r="D394" s="123"/>
      <c r="E394" s="60"/>
      <c r="F394" s="23"/>
      <c r="G394" s="57"/>
      <c r="H394" s="94"/>
    </row>
    <row r="395" spans="2:8" ht="15.75">
      <c r="B395" s="107"/>
      <c r="C395" s="53"/>
      <c r="D395" s="123"/>
      <c r="E395" s="55"/>
      <c r="F395" s="56"/>
      <c r="G395" s="66"/>
      <c r="H395" s="94"/>
    </row>
    <row r="396" spans="2:8" ht="15.75">
      <c r="B396" s="107"/>
      <c r="C396" s="53"/>
      <c r="D396" s="123"/>
      <c r="E396" s="55"/>
      <c r="F396" s="56"/>
      <c r="G396" s="57"/>
      <c r="H396" s="94"/>
    </row>
    <row r="397" spans="2:8" ht="15.75">
      <c r="B397" s="107"/>
      <c r="C397" s="53"/>
      <c r="D397" s="123"/>
      <c r="E397" s="55"/>
      <c r="F397" s="56"/>
      <c r="G397" s="57"/>
      <c r="H397" s="94"/>
    </row>
    <row r="398" spans="2:8" ht="15.75">
      <c r="B398" s="107"/>
      <c r="C398" s="53"/>
      <c r="D398" s="123"/>
      <c r="E398" s="55"/>
      <c r="F398" s="56"/>
      <c r="G398" s="57"/>
      <c r="H398" s="94"/>
    </row>
    <row r="399" spans="2:8" ht="15.75">
      <c r="B399" s="107"/>
      <c r="C399" s="119"/>
      <c r="D399" s="123"/>
      <c r="E399" s="55"/>
      <c r="F399" s="56"/>
      <c r="G399" s="57"/>
      <c r="H399" s="94"/>
    </row>
    <row r="400" spans="2:8" ht="15.75">
      <c r="B400" s="107"/>
      <c r="C400" s="119"/>
      <c r="D400" s="123"/>
      <c r="E400" s="55"/>
      <c r="F400" s="56"/>
      <c r="G400" s="57"/>
      <c r="H400" s="94"/>
    </row>
    <row r="401" spans="2:9" ht="15.75">
      <c r="B401" s="107"/>
      <c r="C401" s="53"/>
      <c r="D401" s="123"/>
      <c r="E401" s="55"/>
      <c r="F401" s="56"/>
      <c r="G401" s="57"/>
      <c r="H401" s="94"/>
    </row>
    <row r="402" spans="2:9" ht="15.75">
      <c r="B402" s="107"/>
      <c r="C402" s="53"/>
      <c r="D402" s="123"/>
      <c r="E402" s="55"/>
      <c r="F402" s="56"/>
      <c r="G402" s="57"/>
      <c r="H402" s="94"/>
    </row>
    <row r="403" spans="2:9" ht="15.75">
      <c r="B403" s="107"/>
      <c r="C403" s="119"/>
      <c r="D403" s="123"/>
      <c r="E403" s="55"/>
      <c r="F403" s="56"/>
      <c r="G403" s="57"/>
      <c r="H403" s="94"/>
    </row>
    <row r="404" spans="2:9" ht="15.75">
      <c r="B404" s="107"/>
      <c r="C404" s="119"/>
      <c r="D404" s="71"/>
      <c r="E404" s="55"/>
      <c r="F404" s="56"/>
      <c r="G404" s="57"/>
      <c r="H404" s="94"/>
    </row>
    <row r="405" spans="2:9" ht="15.75">
      <c r="B405" s="107"/>
      <c r="C405" s="53"/>
      <c r="D405" s="123"/>
      <c r="E405" s="55"/>
      <c r="F405" s="56"/>
      <c r="G405" s="57"/>
      <c r="H405" s="94"/>
    </row>
    <row r="406" spans="2:9" ht="15.75">
      <c r="B406" s="126"/>
      <c r="C406" s="119"/>
      <c r="D406" s="127"/>
      <c r="E406" s="128"/>
      <c r="F406" s="56"/>
      <c r="G406" s="57"/>
      <c r="H406" s="94"/>
    </row>
    <row r="407" spans="2:9" ht="15.75">
      <c r="B407" s="126"/>
      <c r="C407" s="119"/>
      <c r="D407" s="127"/>
      <c r="E407" s="128"/>
      <c r="F407" s="42"/>
      <c r="G407" s="17"/>
      <c r="H407" s="41"/>
      <c r="I407" s="129"/>
    </row>
    <row r="408" spans="2:9" ht="15.75">
      <c r="B408" s="126"/>
      <c r="C408" s="119"/>
      <c r="D408" s="127"/>
      <c r="E408" s="128"/>
      <c r="F408" s="42"/>
      <c r="G408" s="17"/>
      <c r="H408" s="41"/>
      <c r="I408" s="129"/>
    </row>
    <row r="409" spans="2:9" ht="15.75">
      <c r="E409" s="130"/>
      <c r="F409" s="42"/>
      <c r="G409" s="17"/>
      <c r="H409" s="15"/>
      <c r="I409" s="129"/>
    </row>
    <row r="410" spans="2:9" ht="15" customHeight="1">
      <c r="B410" s="107"/>
      <c r="C410" s="53"/>
      <c r="F410" s="42"/>
      <c r="G410" s="17"/>
      <c r="H410" s="41"/>
      <c r="I410" s="129"/>
    </row>
    <row r="411" spans="2:9" ht="15.75">
      <c r="B411" s="107"/>
      <c r="C411" s="53"/>
      <c r="D411" s="123"/>
      <c r="E411" s="55"/>
      <c r="F411" s="42"/>
      <c r="G411" s="17"/>
      <c r="H411" s="41"/>
      <c r="I411" s="129"/>
    </row>
    <row r="412" spans="2:9" ht="15" customHeight="1">
      <c r="B412" s="107"/>
      <c r="C412" s="53"/>
      <c r="D412" s="123"/>
      <c r="E412" s="55"/>
      <c r="F412" s="42"/>
      <c r="G412" s="17"/>
      <c r="H412" s="41"/>
      <c r="I412" s="129"/>
    </row>
    <row r="413" spans="2:9" ht="15" customHeight="1">
      <c r="B413" s="107"/>
      <c r="C413" s="53"/>
      <c r="D413" s="123"/>
      <c r="E413" s="55"/>
      <c r="F413" s="42"/>
      <c r="G413" s="17"/>
      <c r="H413" s="41"/>
      <c r="I413" s="129"/>
    </row>
    <row r="414" spans="2:9" ht="15.75">
      <c r="B414" s="107"/>
      <c r="C414" s="53"/>
      <c r="D414" s="123"/>
      <c r="E414" s="55"/>
      <c r="F414" s="42"/>
      <c r="G414" s="17"/>
      <c r="H414" s="41"/>
      <c r="I414" s="129"/>
    </row>
    <row r="415" spans="2:9" ht="15.75">
      <c r="B415" s="107"/>
      <c r="C415" s="53"/>
      <c r="D415" s="123"/>
      <c r="E415" s="55"/>
      <c r="F415" s="42"/>
      <c r="G415" s="17"/>
      <c r="H415" s="41"/>
      <c r="I415" s="129"/>
    </row>
    <row r="416" spans="2:9" ht="15.75">
      <c r="B416" s="107"/>
      <c r="C416" s="53"/>
      <c r="D416" s="123"/>
      <c r="E416" s="67"/>
      <c r="F416" s="42"/>
      <c r="G416" s="17"/>
      <c r="H416" s="41"/>
      <c r="I416" s="129"/>
    </row>
    <row r="417" spans="2:9" ht="15.75">
      <c r="B417" s="107"/>
      <c r="C417" s="53"/>
      <c r="D417" s="123"/>
      <c r="E417" s="55"/>
      <c r="F417" s="42"/>
      <c r="G417" s="17"/>
      <c r="H417" s="41"/>
      <c r="I417" s="129"/>
    </row>
    <row r="418" spans="2:9" ht="15.75">
      <c r="B418" s="107"/>
      <c r="C418" s="53"/>
      <c r="D418" s="123"/>
      <c r="E418" s="55"/>
      <c r="F418" s="42"/>
      <c r="G418" s="17"/>
      <c r="H418" s="41"/>
      <c r="I418" s="129"/>
    </row>
    <row r="419" spans="2:9" ht="15.75">
      <c r="B419" s="107"/>
      <c r="C419" s="53"/>
      <c r="D419" s="123"/>
      <c r="E419" s="55"/>
      <c r="F419" s="56"/>
      <c r="G419" s="57"/>
      <c r="H419" s="94"/>
    </row>
    <row r="420" spans="2:9" ht="15.75">
      <c r="B420" s="107"/>
      <c r="C420" s="53"/>
      <c r="D420" s="123"/>
      <c r="E420" s="55"/>
      <c r="F420" s="56"/>
      <c r="G420" s="57"/>
      <c r="H420" s="94"/>
    </row>
    <row r="421" spans="2:9" ht="15.75">
      <c r="B421" s="107"/>
      <c r="C421" s="53"/>
      <c r="D421" s="123"/>
      <c r="E421" s="55"/>
      <c r="F421" s="56"/>
      <c r="G421" s="57"/>
      <c r="H421" s="94"/>
    </row>
    <row r="422" spans="2:9" ht="15.75">
      <c r="B422" s="107"/>
      <c r="C422" s="53"/>
      <c r="D422" s="123"/>
      <c r="E422" s="55"/>
      <c r="F422" s="56"/>
      <c r="G422" s="57"/>
      <c r="H422" s="94"/>
    </row>
    <row r="423" spans="2:9" ht="15.75">
      <c r="B423" s="107"/>
      <c r="C423" s="53"/>
      <c r="D423" s="123"/>
      <c r="E423" s="55"/>
      <c r="F423" s="56"/>
      <c r="G423" s="57"/>
      <c r="H423" s="94"/>
    </row>
    <row r="424" spans="2:9" ht="15.75">
      <c r="B424" s="107"/>
      <c r="C424" s="53"/>
      <c r="D424" s="123"/>
      <c r="E424" s="55"/>
      <c r="F424" s="56"/>
      <c r="G424" s="57"/>
      <c r="H424" s="94"/>
    </row>
    <row r="425" spans="2:9" ht="15.75">
      <c r="B425" s="107"/>
      <c r="C425" s="53"/>
      <c r="D425" s="123"/>
      <c r="E425" s="55"/>
      <c r="F425" s="56"/>
      <c r="G425" s="57"/>
      <c r="H425" s="94"/>
    </row>
    <row r="426" spans="2:9" ht="15.75">
      <c r="B426" s="107"/>
      <c r="C426" s="53"/>
      <c r="D426" s="123"/>
      <c r="E426" s="55"/>
      <c r="F426" s="56"/>
      <c r="G426" s="57"/>
      <c r="H426" s="94"/>
    </row>
    <row r="427" spans="2:9" ht="15.75">
      <c r="B427" s="107"/>
      <c r="C427" s="53"/>
      <c r="D427" s="123"/>
      <c r="E427" s="55"/>
      <c r="F427" s="56"/>
      <c r="G427" s="57"/>
      <c r="H427" s="94"/>
    </row>
    <row r="428" spans="2:9" ht="15.75">
      <c r="B428" s="107"/>
      <c r="C428" s="53"/>
      <c r="D428" s="123"/>
      <c r="E428" s="55"/>
      <c r="F428" s="56"/>
      <c r="G428" s="57"/>
      <c r="H428" s="94"/>
    </row>
    <row r="429" spans="2:9" ht="15.75">
      <c r="B429" s="107"/>
      <c r="C429" s="53"/>
      <c r="D429" s="123"/>
      <c r="E429" s="55"/>
      <c r="F429" s="56"/>
      <c r="G429" s="57"/>
      <c r="H429" s="94"/>
    </row>
    <row r="430" spans="2:9" ht="15.75">
      <c r="B430" s="107"/>
      <c r="C430" s="53"/>
      <c r="D430" s="123"/>
      <c r="E430" s="55"/>
      <c r="F430" s="56"/>
      <c r="G430" s="57"/>
      <c r="H430" s="94"/>
    </row>
    <row r="431" spans="2:9" ht="15.75">
      <c r="B431" s="107"/>
      <c r="C431" s="53"/>
      <c r="D431" s="123"/>
      <c r="E431" s="55"/>
      <c r="F431" s="56"/>
      <c r="G431" s="57"/>
      <c r="H431" s="94"/>
    </row>
    <row r="432" spans="2:9">
      <c r="B432" s="107"/>
      <c r="C432" s="53"/>
      <c r="D432" s="123"/>
      <c r="E432" s="131"/>
      <c r="F432" s="56"/>
      <c r="G432" s="57"/>
      <c r="H432" s="132"/>
    </row>
    <row r="433" spans="2:8">
      <c r="B433" s="107"/>
      <c r="C433" s="53"/>
      <c r="D433" s="123"/>
      <c r="E433" s="55"/>
      <c r="F433" s="56"/>
      <c r="G433" s="57"/>
      <c r="H433" s="132"/>
    </row>
    <row r="434" spans="2:8">
      <c r="B434" s="107"/>
      <c r="C434" s="53"/>
      <c r="D434" s="123"/>
      <c r="E434" s="55"/>
      <c r="F434" s="56"/>
      <c r="G434" s="66"/>
    </row>
    <row r="435" spans="2:8">
      <c r="B435" s="107"/>
      <c r="C435" s="53"/>
      <c r="D435" s="123"/>
      <c r="E435" s="55"/>
      <c r="F435" s="56"/>
      <c r="G435" s="66"/>
    </row>
    <row r="436" spans="2:8">
      <c r="B436" s="107"/>
      <c r="C436" s="53"/>
      <c r="D436" s="123"/>
      <c r="E436" s="55"/>
      <c r="F436" s="56"/>
      <c r="G436" s="66"/>
    </row>
    <row r="437" spans="2:8">
      <c r="B437" s="107"/>
      <c r="C437" s="53"/>
      <c r="D437" s="123"/>
      <c r="E437" s="55"/>
      <c r="F437" s="56"/>
      <c r="G437" s="66"/>
    </row>
    <row r="438" spans="2:8">
      <c r="B438" s="107"/>
      <c r="C438" s="53"/>
      <c r="D438" s="123"/>
      <c r="E438" s="55"/>
      <c r="F438" s="56"/>
      <c r="G438" s="66"/>
    </row>
    <row r="439" spans="2:8">
      <c r="B439" s="107"/>
      <c r="C439" s="53"/>
      <c r="D439" s="123"/>
      <c r="E439" s="55"/>
      <c r="F439" s="56"/>
      <c r="G439" s="66"/>
    </row>
    <row r="440" spans="2:8">
      <c r="D440" s="133"/>
    </row>
    <row r="441" spans="2:8">
      <c r="H441" s="76"/>
    </row>
    <row r="442" spans="2:8">
      <c r="E442" s="134"/>
      <c r="H442" s="76"/>
    </row>
    <row r="443" spans="2:8">
      <c r="H443" s="76"/>
    </row>
    <row r="444" spans="2:8">
      <c r="H444" s="76"/>
    </row>
    <row r="449" spans="2:8">
      <c r="B449" s="135"/>
      <c r="C449" s="136"/>
      <c r="F449" s="137"/>
      <c r="G449" s="138"/>
      <c r="H449"/>
    </row>
    <row r="450" spans="2:8">
      <c r="B450" s="135"/>
      <c r="C450" s="136"/>
      <c r="F450" s="137"/>
      <c r="G450" s="138"/>
      <c r="H450"/>
    </row>
    <row r="451" spans="2:8">
      <c r="B451" s="135"/>
      <c r="C451" s="136"/>
      <c r="F451" s="137"/>
      <c r="G451" s="138"/>
      <c r="H451"/>
    </row>
    <row r="452" spans="2:8">
      <c r="B452" s="135"/>
      <c r="C452" s="136"/>
      <c r="F452" s="137"/>
      <c r="G452" s="138"/>
      <c r="H452"/>
    </row>
    <row r="453" spans="2:8">
      <c r="B453" s="135"/>
      <c r="C453" s="136"/>
      <c r="F453" s="137"/>
      <c r="G453" s="138"/>
      <c r="H453"/>
    </row>
    <row r="454" spans="2:8">
      <c r="B454" s="135"/>
      <c r="C454" s="136"/>
      <c r="F454" s="137"/>
      <c r="G454" s="138"/>
      <c r="H454"/>
    </row>
  </sheetData>
  <mergeCells count="2">
    <mergeCell ref="B2:C2"/>
    <mergeCell ref="E2:F2"/>
  </mergeCells>
  <printOptions gridLines="1"/>
  <pageMargins left="0.70866141732283472" right="0.17" top="0.41" bottom="0.37" header="0.31496062992125984" footer="0.31496062992125984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18" workbookViewId="0">
      <selection activeCell="F33" sqref="F33"/>
    </sheetView>
  </sheetViews>
  <sheetFormatPr baseColWidth="10" defaultRowHeight="15"/>
  <cols>
    <col min="1" max="1" width="3.7109375" customWidth="1"/>
    <col min="2" max="2" width="9.85546875" style="109" bestFit="1" customWidth="1"/>
    <col min="3" max="3" width="10.5703125" style="166" customWidth="1"/>
    <col min="4" max="4" width="38" customWidth="1"/>
    <col min="5" max="5" width="41.85546875" customWidth="1"/>
    <col min="6" max="6" width="16.7109375" style="77" customWidth="1"/>
    <col min="7" max="7" width="13.5703125" style="77" customWidth="1"/>
    <col min="8" max="8" width="12.42578125" style="141" bestFit="1" customWidth="1"/>
  </cols>
  <sheetData>
    <row r="1" spans="1:8" ht="23.25">
      <c r="B1" s="233" t="s">
        <v>71</v>
      </c>
      <c r="C1" s="233"/>
      <c r="D1" s="6">
        <v>4036115772</v>
      </c>
      <c r="E1" s="6"/>
      <c r="F1" s="139"/>
      <c r="H1" s="140"/>
    </row>
    <row r="2" spans="1:8" ht="23.25">
      <c r="B2" s="233" t="s">
        <v>2</v>
      </c>
      <c r="C2" s="233"/>
      <c r="D2" s="6"/>
      <c r="E2" s="6"/>
      <c r="F2" s="236" t="s">
        <v>3</v>
      </c>
      <c r="G2" s="236"/>
    </row>
    <row r="4" spans="1:8" ht="16.5" thickBot="1">
      <c r="B4" s="142" t="s">
        <v>4</v>
      </c>
      <c r="C4" s="9" t="s">
        <v>5</v>
      </c>
      <c r="D4" s="9" t="s">
        <v>6</v>
      </c>
      <c r="E4" s="9" t="s">
        <v>7</v>
      </c>
      <c r="F4" s="143" t="s">
        <v>8</v>
      </c>
      <c r="G4" s="10" t="s">
        <v>9</v>
      </c>
      <c r="H4" s="10" t="s">
        <v>10</v>
      </c>
    </row>
    <row r="5" spans="1:8" ht="16.5" thickTop="1">
      <c r="A5" s="144"/>
      <c r="B5" s="109">
        <v>40603</v>
      </c>
      <c r="C5" s="14"/>
      <c r="D5" s="14" t="s">
        <v>11</v>
      </c>
      <c r="E5" s="14" t="s">
        <v>11</v>
      </c>
      <c r="F5" s="145">
        <v>24426.9</v>
      </c>
      <c r="G5" s="146"/>
      <c r="H5" s="146">
        <f>F5</f>
        <v>24426.9</v>
      </c>
    </row>
    <row r="6" spans="1:8" ht="15.75">
      <c r="A6" s="144"/>
      <c r="C6" s="14"/>
      <c r="D6" s="14" t="s">
        <v>12</v>
      </c>
      <c r="E6" s="14" t="s">
        <v>13</v>
      </c>
      <c r="F6" s="145"/>
      <c r="G6" s="147">
        <v>2160</v>
      </c>
      <c r="H6" s="148">
        <f>H5+F6-G6</f>
        <v>22266.9</v>
      </c>
    </row>
    <row r="7" spans="1:8" ht="15.75">
      <c r="A7" s="65"/>
      <c r="B7" s="34"/>
      <c r="C7" s="149"/>
      <c r="D7" s="150"/>
      <c r="E7" s="151"/>
      <c r="F7" s="152"/>
      <c r="G7" s="153"/>
      <c r="H7" s="148">
        <f t="shared" ref="H7:H22" si="0">H6+F7-G7</f>
        <v>22266.9</v>
      </c>
    </row>
    <row r="8" spans="1:8" ht="15.75">
      <c r="A8" s="65"/>
      <c r="B8" s="34">
        <v>40604</v>
      </c>
      <c r="C8" s="149"/>
      <c r="D8" s="21" t="s">
        <v>23</v>
      </c>
      <c r="E8" s="111" t="s">
        <v>200</v>
      </c>
      <c r="F8" s="164">
        <v>80000</v>
      </c>
      <c r="G8" s="153"/>
      <c r="H8" s="148">
        <f t="shared" si="0"/>
        <v>102266.9</v>
      </c>
    </row>
    <row r="9" spans="1:8" ht="15.75">
      <c r="A9" s="65"/>
      <c r="B9" s="34"/>
      <c r="C9" s="149"/>
      <c r="D9" s="21" t="s">
        <v>23</v>
      </c>
      <c r="E9" s="111" t="s">
        <v>90</v>
      </c>
      <c r="F9" s="164">
        <v>8500</v>
      </c>
      <c r="G9" s="153"/>
      <c r="H9" s="148">
        <f t="shared" si="0"/>
        <v>110766.9</v>
      </c>
    </row>
    <row r="10" spans="1:8" ht="15.75">
      <c r="A10" s="65"/>
      <c r="B10" s="34">
        <v>40611</v>
      </c>
      <c r="C10" s="149"/>
      <c r="D10" s="21" t="s">
        <v>23</v>
      </c>
      <c r="E10" s="111" t="s">
        <v>90</v>
      </c>
      <c r="F10" s="164">
        <v>43550</v>
      </c>
      <c r="G10" s="153"/>
      <c r="H10" s="148">
        <f t="shared" si="0"/>
        <v>154316.9</v>
      </c>
    </row>
    <row r="11" spans="1:8" ht="24.75">
      <c r="A11" s="65"/>
      <c r="B11" s="34">
        <v>40616</v>
      </c>
      <c r="C11" s="149">
        <v>955815</v>
      </c>
      <c r="D11" s="21" t="s">
        <v>351</v>
      </c>
      <c r="E11" s="216" t="s">
        <v>352</v>
      </c>
      <c r="G11" s="153">
        <v>61340.800000000003</v>
      </c>
      <c r="H11" s="148">
        <f t="shared" si="0"/>
        <v>92976.099999999991</v>
      </c>
    </row>
    <row r="12" spans="1:8" ht="15.75">
      <c r="A12" s="65"/>
      <c r="B12" s="34">
        <v>40626</v>
      </c>
      <c r="C12" s="149"/>
      <c r="D12" s="21" t="s">
        <v>23</v>
      </c>
      <c r="E12" s="111" t="s">
        <v>208</v>
      </c>
      <c r="F12" s="164">
        <v>77500</v>
      </c>
      <c r="G12" s="153"/>
      <c r="H12" s="148">
        <f t="shared" si="0"/>
        <v>170476.09999999998</v>
      </c>
    </row>
    <row r="13" spans="1:8" ht="15.75">
      <c r="A13" s="65"/>
      <c r="B13" s="34">
        <v>40632</v>
      </c>
      <c r="C13" s="149"/>
      <c r="D13" s="21" t="s">
        <v>23</v>
      </c>
      <c r="E13" s="111" t="s">
        <v>208</v>
      </c>
      <c r="F13" s="164">
        <v>41000</v>
      </c>
      <c r="G13" s="153"/>
      <c r="H13" s="148">
        <f t="shared" si="0"/>
        <v>211476.09999999998</v>
      </c>
    </row>
    <row r="14" spans="1:8" ht="15.75">
      <c r="A14" s="65"/>
      <c r="B14" s="34"/>
      <c r="C14" s="149"/>
      <c r="D14" s="21" t="s">
        <v>20</v>
      </c>
      <c r="E14" s="111" t="s">
        <v>208</v>
      </c>
      <c r="F14" s="164">
        <v>7000</v>
      </c>
      <c r="G14" s="153"/>
      <c r="H14" s="148">
        <f t="shared" si="0"/>
        <v>218476.09999999998</v>
      </c>
    </row>
    <row r="15" spans="1:8" ht="30">
      <c r="A15" s="65"/>
      <c r="B15" s="34">
        <v>40632</v>
      </c>
      <c r="C15" s="149">
        <v>955816</v>
      </c>
      <c r="D15" s="13" t="s">
        <v>353</v>
      </c>
      <c r="E15" s="154" t="s">
        <v>354</v>
      </c>
      <c r="F15" s="152"/>
      <c r="G15" s="153">
        <v>105381.48</v>
      </c>
      <c r="H15" s="148">
        <f t="shared" si="0"/>
        <v>113094.61999999998</v>
      </c>
    </row>
    <row r="16" spans="1:8" ht="15.75">
      <c r="A16" s="65"/>
      <c r="B16" s="34">
        <v>40632</v>
      </c>
      <c r="C16" s="149">
        <v>955817</v>
      </c>
      <c r="D16" s="150" t="s">
        <v>252</v>
      </c>
      <c r="E16" s="155" t="s">
        <v>355</v>
      </c>
      <c r="F16" s="152"/>
      <c r="G16" s="153">
        <v>30020.05</v>
      </c>
      <c r="H16" s="148">
        <f t="shared" si="0"/>
        <v>83074.569999999978</v>
      </c>
    </row>
    <row r="17" spans="1:8" ht="15.75">
      <c r="A17" s="65"/>
      <c r="B17" s="34">
        <v>40632</v>
      </c>
      <c r="C17" s="149">
        <v>955818</v>
      </c>
      <c r="D17" s="150" t="s">
        <v>252</v>
      </c>
      <c r="E17" s="155" t="s">
        <v>253</v>
      </c>
      <c r="F17" s="152"/>
      <c r="G17" s="153">
        <v>29734</v>
      </c>
      <c r="H17" s="148">
        <f t="shared" si="0"/>
        <v>53340.569999999978</v>
      </c>
    </row>
    <row r="18" spans="1:8" ht="15.75">
      <c r="A18" s="65"/>
      <c r="B18" s="34">
        <v>40633</v>
      </c>
      <c r="C18" s="149"/>
      <c r="D18" s="21" t="s">
        <v>23</v>
      </c>
      <c r="E18" s="154" t="s">
        <v>94</v>
      </c>
      <c r="F18" s="152">
        <v>22971</v>
      </c>
      <c r="G18" s="153"/>
      <c r="H18" s="148">
        <f t="shared" si="0"/>
        <v>76311.569999999978</v>
      </c>
    </row>
    <row r="19" spans="1:8" ht="15.75">
      <c r="A19" s="65"/>
      <c r="B19" s="34"/>
      <c r="C19" s="149"/>
      <c r="D19" s="150" t="s">
        <v>23</v>
      </c>
      <c r="E19" s="155"/>
      <c r="F19" s="152">
        <v>17300</v>
      </c>
      <c r="G19" s="153"/>
      <c r="H19" s="148">
        <f t="shared" si="0"/>
        <v>93611.569999999978</v>
      </c>
    </row>
    <row r="20" spans="1:8" ht="15.75">
      <c r="A20" s="65"/>
      <c r="B20" s="218">
        <v>40633</v>
      </c>
      <c r="C20" s="219">
        <v>9552819</v>
      </c>
      <c r="D20" s="220" t="s">
        <v>252</v>
      </c>
      <c r="E20" s="221" t="s">
        <v>356</v>
      </c>
      <c r="F20" s="215"/>
      <c r="G20" s="217">
        <v>46526.7</v>
      </c>
      <c r="H20" s="148">
        <f t="shared" si="0"/>
        <v>47084.869999999981</v>
      </c>
    </row>
    <row r="21" spans="1:8" ht="15.75">
      <c r="A21" s="65"/>
      <c r="B21" s="34">
        <v>40633</v>
      </c>
      <c r="C21" s="149">
        <v>9552820</v>
      </c>
      <c r="D21" s="150" t="s">
        <v>252</v>
      </c>
      <c r="E21" s="155" t="s">
        <v>357</v>
      </c>
      <c r="F21" s="152"/>
      <c r="G21" s="153">
        <v>46528.5</v>
      </c>
      <c r="H21" s="148">
        <f t="shared" si="0"/>
        <v>556.36999999998079</v>
      </c>
    </row>
    <row r="22" spans="1:8" ht="15.75">
      <c r="A22" s="65"/>
      <c r="B22" s="34"/>
      <c r="C22" s="149"/>
      <c r="D22" s="150"/>
      <c r="E22" s="155"/>
      <c r="F22" s="152"/>
      <c r="G22" s="153"/>
      <c r="H22" s="148">
        <f t="shared" si="0"/>
        <v>556.36999999998079</v>
      </c>
    </row>
    <row r="23" spans="1:8">
      <c r="A23" s="65"/>
      <c r="B23" s="34"/>
      <c r="C23" s="149"/>
      <c r="D23" s="156" t="s">
        <v>324</v>
      </c>
      <c r="E23" s="157" t="s">
        <v>358</v>
      </c>
      <c r="F23" s="152"/>
      <c r="G23" s="153">
        <v>52.2</v>
      </c>
      <c r="H23" s="148">
        <f t="shared" ref="H23:H28" si="1">H22+F23-G23</f>
        <v>504.1699999999808</v>
      </c>
    </row>
    <row r="24" spans="1:8" ht="15.75">
      <c r="A24" s="65"/>
      <c r="B24" s="34"/>
      <c r="C24" s="149"/>
      <c r="D24" s="150"/>
      <c r="E24" s="151"/>
      <c r="F24" s="152"/>
      <c r="G24" s="153"/>
      <c r="H24" s="148">
        <f t="shared" si="1"/>
        <v>504.1699999999808</v>
      </c>
    </row>
    <row r="25" spans="1:8" ht="15.75">
      <c r="A25" s="65"/>
      <c r="B25" s="34"/>
      <c r="C25" s="149"/>
      <c r="D25" s="150"/>
      <c r="E25" s="222" t="s">
        <v>63</v>
      </c>
      <c r="F25" s="152"/>
      <c r="G25" s="153"/>
      <c r="H25" s="237">
        <f t="shared" si="1"/>
        <v>504.1699999999808</v>
      </c>
    </row>
    <row r="26" spans="1:8" ht="15.75">
      <c r="A26" s="65"/>
      <c r="B26" s="34"/>
      <c r="C26" s="149"/>
      <c r="D26" s="150"/>
      <c r="E26" s="158"/>
      <c r="F26" s="152"/>
      <c r="G26" s="153"/>
      <c r="H26" s="148"/>
    </row>
    <row r="27" spans="1:8" ht="15.75">
      <c r="A27" s="65"/>
      <c r="B27" s="34"/>
      <c r="C27" s="159"/>
      <c r="D27" s="150"/>
      <c r="E27" s="155"/>
      <c r="F27" s="152"/>
      <c r="G27" s="153"/>
      <c r="H27" s="148"/>
    </row>
    <row r="28" spans="1:8" ht="15.75">
      <c r="A28" s="65"/>
      <c r="B28" s="34"/>
      <c r="C28" s="159"/>
      <c r="D28" s="150"/>
      <c r="E28" s="151"/>
      <c r="F28" s="152"/>
      <c r="G28" s="153"/>
      <c r="H28" s="148"/>
    </row>
    <row r="29" spans="1:8" ht="15.75">
      <c r="B29" s="120"/>
      <c r="C29" s="163"/>
      <c r="D29" s="69"/>
      <c r="E29" s="69"/>
      <c r="F29" s="23"/>
      <c r="G29" s="23"/>
      <c r="H29" s="33"/>
    </row>
    <row r="30" spans="1:8" ht="15.75">
      <c r="B30" s="120"/>
      <c r="C30" s="163"/>
      <c r="D30" s="69"/>
      <c r="E30" s="69"/>
      <c r="F30" s="23"/>
      <c r="G30" s="23"/>
      <c r="H30" s="33"/>
    </row>
    <row r="31" spans="1:8" ht="15.75">
      <c r="B31" s="120"/>
      <c r="C31" s="163"/>
      <c r="D31" s="69"/>
      <c r="E31" s="69"/>
      <c r="F31" s="23"/>
      <c r="G31" s="23"/>
      <c r="H31" s="33"/>
    </row>
    <row r="32" spans="1:8" ht="15.75">
      <c r="B32" s="120"/>
      <c r="C32" s="163"/>
      <c r="D32" s="69"/>
      <c r="F32" s="23"/>
      <c r="G32" s="23"/>
      <c r="H32" s="33"/>
    </row>
    <row r="33" spans="2:8" ht="15.75">
      <c r="B33" s="120"/>
      <c r="C33" s="163"/>
      <c r="D33" s="69"/>
      <c r="E33" s="69"/>
      <c r="F33" s="23"/>
      <c r="G33" s="23"/>
      <c r="H33" s="33"/>
    </row>
    <row r="34" spans="2:8">
      <c r="B34" s="120"/>
      <c r="C34" s="163"/>
      <c r="D34" s="70"/>
      <c r="E34" s="70"/>
      <c r="F34" s="66"/>
      <c r="G34" s="23"/>
      <c r="H34" s="33"/>
    </row>
    <row r="35" spans="2:8" ht="15.75">
      <c r="B35" s="120"/>
      <c r="C35" s="163"/>
      <c r="D35" s="69"/>
      <c r="F35" s="66"/>
      <c r="G35" s="23"/>
      <c r="H35" s="153"/>
    </row>
    <row r="36" spans="2:8">
      <c r="B36" s="120"/>
      <c r="C36" s="167"/>
      <c r="D36" s="168"/>
      <c r="E36" s="38"/>
      <c r="F36" s="169"/>
      <c r="G36" s="170"/>
    </row>
    <row r="37" spans="2:8" ht="15.75">
      <c r="B37" s="120"/>
      <c r="C37" s="163"/>
      <c r="D37" s="69"/>
      <c r="E37" s="69"/>
      <c r="F37" s="66"/>
      <c r="G37" s="23"/>
    </row>
    <row r="38" spans="2:8" ht="15.75">
      <c r="B38" s="120"/>
      <c r="C38" s="163"/>
      <c r="D38" s="69"/>
      <c r="E38" s="69"/>
      <c r="F38" s="66"/>
      <c r="G38" s="23"/>
    </row>
    <row r="39" spans="2:8" ht="15.75">
      <c r="B39" s="120"/>
      <c r="C39" s="163"/>
      <c r="D39" s="69"/>
      <c r="E39" s="22"/>
      <c r="F39" s="66"/>
      <c r="G39" s="23"/>
    </row>
    <row r="40" spans="2:8" ht="15.75">
      <c r="B40" s="120"/>
      <c r="C40" s="163"/>
      <c r="D40" s="69"/>
      <c r="E40" s="69"/>
      <c r="F40" s="66"/>
      <c r="G40" s="23"/>
    </row>
    <row r="41" spans="2:8" ht="15.75">
      <c r="B41" s="120"/>
      <c r="C41" s="163"/>
      <c r="D41" s="69"/>
      <c r="E41" s="69"/>
      <c r="F41" s="66"/>
      <c r="G41" s="23"/>
    </row>
    <row r="42" spans="2:8" ht="15.75">
      <c r="B42" s="120"/>
      <c r="C42" s="163"/>
      <c r="D42" s="69"/>
      <c r="E42" s="22"/>
      <c r="F42" s="23"/>
      <c r="G42" s="23"/>
    </row>
    <row r="43" spans="2:8" ht="15.75">
      <c r="B43" s="120"/>
      <c r="C43" s="163"/>
      <c r="D43" s="69"/>
      <c r="E43" s="69"/>
      <c r="F43" s="23"/>
      <c r="G43" s="66"/>
    </row>
    <row r="44" spans="2:8" ht="15.75">
      <c r="B44" s="120"/>
      <c r="C44" s="163"/>
      <c r="D44" s="69"/>
      <c r="E44" s="20"/>
      <c r="F44" s="23"/>
      <c r="G44" s="66"/>
    </row>
    <row r="45" spans="2:8" ht="18.75">
      <c r="B45" s="120"/>
      <c r="C45" s="163"/>
      <c r="D45" s="65"/>
      <c r="E45" s="171"/>
      <c r="F45" s="23"/>
      <c r="G45" s="23"/>
    </row>
    <row r="46" spans="2:8">
      <c r="B46" s="120"/>
      <c r="C46" s="163"/>
      <c r="D46" s="65"/>
      <c r="E46" s="65"/>
      <c r="F46" s="23"/>
      <c r="G46" s="23"/>
    </row>
    <row r="48" spans="2:8">
      <c r="D48" s="172"/>
      <c r="E48" s="172"/>
    </row>
    <row r="49" spans="2:5">
      <c r="D49" s="172"/>
      <c r="E49" s="172"/>
    </row>
    <row r="50" spans="2:5">
      <c r="D50" s="172"/>
      <c r="E50" s="172"/>
    </row>
    <row r="51" spans="2:5">
      <c r="D51" s="172"/>
      <c r="E51" s="172"/>
    </row>
    <row r="52" spans="2:5">
      <c r="D52" s="172"/>
      <c r="E52" s="173"/>
    </row>
    <row r="53" spans="2:5">
      <c r="D53" s="172"/>
      <c r="E53" s="174"/>
    </row>
    <row r="54" spans="2:5">
      <c r="B54" s="120"/>
      <c r="C54" s="163"/>
      <c r="D54" s="59"/>
      <c r="E54" s="59"/>
    </row>
    <row r="55" spans="2:5">
      <c r="B55" s="120"/>
      <c r="C55" s="163"/>
      <c r="D55" s="59"/>
      <c r="E55" s="59"/>
    </row>
    <row r="56" spans="2:5">
      <c r="B56" s="120"/>
      <c r="C56" s="163"/>
      <c r="D56" s="59"/>
      <c r="E56" s="59"/>
    </row>
    <row r="57" spans="2:5">
      <c r="D57" s="172"/>
      <c r="E57" s="172"/>
    </row>
    <row r="58" spans="2:5">
      <c r="D58" s="172"/>
      <c r="E58" s="172"/>
    </row>
  </sheetData>
  <mergeCells count="3">
    <mergeCell ref="B1:C1"/>
    <mergeCell ref="B2:C2"/>
    <mergeCell ref="F2:G2"/>
  </mergeCells>
  <printOptions gridLines="1"/>
  <pageMargins left="0.70866141732283472" right="0.17" top="0.43" bottom="0.34" header="0.31496062992125984" footer="0.31496062992125984"/>
  <pageSetup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4"/>
  <sheetViews>
    <sheetView tabSelected="1" workbookViewId="0">
      <selection activeCell="F72" sqref="F72"/>
    </sheetView>
  </sheetViews>
  <sheetFormatPr baseColWidth="10" defaultRowHeight="15"/>
  <cols>
    <col min="1" max="1" width="3.85546875" customWidth="1"/>
    <col min="2" max="2" width="9.85546875" style="109" bestFit="1" customWidth="1"/>
    <col min="3" max="3" width="10.5703125" style="166" customWidth="1"/>
    <col min="4" max="4" width="36.5703125" customWidth="1"/>
    <col min="5" max="5" width="40.42578125" customWidth="1"/>
    <col min="6" max="6" width="16.7109375" style="77" customWidth="1"/>
    <col min="7" max="7" width="13" style="141" customWidth="1"/>
    <col min="8" max="8" width="12.42578125" style="141" bestFit="1" customWidth="1"/>
  </cols>
  <sheetData>
    <row r="1" spans="1:8" ht="23.25">
      <c r="B1" s="233" t="s">
        <v>72</v>
      </c>
      <c r="C1" s="233"/>
      <c r="D1" s="6"/>
      <c r="E1" s="6"/>
      <c r="F1" s="139"/>
      <c r="H1" s="140"/>
    </row>
    <row r="2" spans="1:8" ht="23.25">
      <c r="B2" s="233" t="s">
        <v>2</v>
      </c>
      <c r="C2" s="233"/>
      <c r="D2" s="6" t="s">
        <v>73</v>
      </c>
      <c r="E2" s="6"/>
      <c r="F2" s="236" t="s">
        <v>74</v>
      </c>
      <c r="G2" s="236"/>
    </row>
    <row r="4" spans="1:8" ht="16.5" thickBot="1">
      <c r="B4" s="142" t="s">
        <v>4</v>
      </c>
      <c r="C4" s="9" t="s">
        <v>5</v>
      </c>
      <c r="D4" s="9" t="s">
        <v>6</v>
      </c>
      <c r="E4" s="9" t="s">
        <v>7</v>
      </c>
      <c r="F4" s="143" t="s">
        <v>8</v>
      </c>
      <c r="G4" s="10" t="s">
        <v>9</v>
      </c>
      <c r="H4" s="10" t="s">
        <v>10</v>
      </c>
    </row>
    <row r="5" spans="1:8" ht="16.5" thickTop="1">
      <c r="A5" s="144"/>
      <c r="B5" s="109">
        <v>40603</v>
      </c>
      <c r="C5" s="14"/>
      <c r="D5" s="14" t="s">
        <v>11</v>
      </c>
      <c r="E5" s="14" t="s">
        <v>11</v>
      </c>
      <c r="F5" s="145">
        <v>4994.1499999999996</v>
      </c>
      <c r="G5" s="146"/>
      <c r="H5" s="146">
        <f>F5</f>
        <v>4994.1499999999996</v>
      </c>
    </row>
    <row r="6" spans="1:8" ht="15.75">
      <c r="B6" s="34"/>
      <c r="C6" s="159"/>
      <c r="D6" s="14" t="s">
        <v>12</v>
      </c>
      <c r="E6" s="14" t="s">
        <v>13</v>
      </c>
      <c r="F6" s="153"/>
      <c r="G6" s="165"/>
      <c r="H6" s="141">
        <f t="shared" ref="H6:H63" si="0">H5+F6-G6</f>
        <v>4994.1499999999996</v>
      </c>
    </row>
    <row r="7" spans="1:8" s="65" customFormat="1" ht="15.75">
      <c r="B7" s="34"/>
      <c r="C7" s="159"/>
      <c r="D7" s="150"/>
      <c r="E7" s="151"/>
      <c r="F7" s="153"/>
      <c r="G7" s="165"/>
      <c r="H7" s="141">
        <f t="shared" si="0"/>
        <v>4994.1499999999996</v>
      </c>
    </row>
    <row r="8" spans="1:8" s="65" customFormat="1">
      <c r="B8" s="34">
        <v>40603</v>
      </c>
      <c r="C8" s="149"/>
      <c r="D8" s="65" t="s">
        <v>77</v>
      </c>
      <c r="E8" s="65" t="s">
        <v>190</v>
      </c>
      <c r="F8" s="152">
        <v>67505.649999999994</v>
      </c>
      <c r="G8" s="165"/>
      <c r="H8" s="141">
        <f t="shared" si="0"/>
        <v>72499.799999999988</v>
      </c>
    </row>
    <row r="9" spans="1:8" s="65" customFormat="1">
      <c r="B9" s="34"/>
      <c r="C9" s="149"/>
      <c r="D9" s="65" t="s">
        <v>191</v>
      </c>
      <c r="E9" s="160" t="s">
        <v>147</v>
      </c>
      <c r="F9" s="152">
        <v>21437.43</v>
      </c>
      <c r="G9" s="165"/>
      <c r="H9" s="141">
        <f t="shared" si="0"/>
        <v>93937.229999999981</v>
      </c>
    </row>
    <row r="10" spans="1:8" s="65" customFormat="1">
      <c r="B10" s="34">
        <v>40604</v>
      </c>
      <c r="C10" s="149"/>
      <c r="D10" s="65" t="s">
        <v>77</v>
      </c>
      <c r="E10" s="160"/>
      <c r="F10" s="152">
        <v>61042.18</v>
      </c>
      <c r="G10" s="165"/>
      <c r="H10" s="141">
        <f t="shared" si="0"/>
        <v>154979.40999999997</v>
      </c>
    </row>
    <row r="11" spans="1:8" s="65" customFormat="1">
      <c r="B11" s="34"/>
      <c r="C11" s="149"/>
      <c r="D11" s="65" t="s">
        <v>192</v>
      </c>
      <c r="E11" s="160"/>
      <c r="F11" s="152">
        <v>22401.78</v>
      </c>
      <c r="G11" s="165"/>
      <c r="H11" s="141">
        <f t="shared" si="0"/>
        <v>177381.18999999997</v>
      </c>
    </row>
    <row r="12" spans="1:8" s="65" customFormat="1">
      <c r="B12" s="34">
        <v>40604</v>
      </c>
      <c r="C12" s="149" t="s">
        <v>359</v>
      </c>
      <c r="D12" s="225" t="s">
        <v>64</v>
      </c>
      <c r="E12" s="226" t="s">
        <v>64</v>
      </c>
      <c r="F12" s="153"/>
      <c r="G12" s="165">
        <v>0</v>
      </c>
      <c r="H12" s="141">
        <f t="shared" si="0"/>
        <v>177381.18999999997</v>
      </c>
    </row>
    <row r="13" spans="1:8" s="65" customFormat="1">
      <c r="B13" s="34">
        <v>40605</v>
      </c>
      <c r="C13" s="149"/>
      <c r="D13" s="65" t="s">
        <v>77</v>
      </c>
      <c r="E13" s="154" t="s">
        <v>193</v>
      </c>
      <c r="F13" s="152">
        <v>63561</v>
      </c>
      <c r="G13" s="165"/>
      <c r="H13" s="141">
        <f t="shared" si="0"/>
        <v>240942.18999999997</v>
      </c>
    </row>
    <row r="14" spans="1:8" s="65" customFormat="1">
      <c r="B14" s="34">
        <v>40606</v>
      </c>
      <c r="C14" s="149"/>
      <c r="D14" s="65" t="s">
        <v>191</v>
      </c>
      <c r="E14" s="154" t="s">
        <v>193</v>
      </c>
      <c r="F14" s="152">
        <v>20931.22</v>
      </c>
      <c r="G14" s="165"/>
      <c r="H14" s="141">
        <f t="shared" si="0"/>
        <v>261873.40999999997</v>
      </c>
    </row>
    <row r="15" spans="1:8" s="65" customFormat="1">
      <c r="B15" s="34"/>
      <c r="C15" s="149"/>
      <c r="D15" s="65" t="s">
        <v>77</v>
      </c>
      <c r="E15" s="154" t="s">
        <v>193</v>
      </c>
      <c r="F15" s="152">
        <v>62295</v>
      </c>
      <c r="G15" s="165"/>
      <c r="H15" s="141">
        <f t="shared" si="0"/>
        <v>324168.40999999997</v>
      </c>
    </row>
    <row r="16" spans="1:8" s="65" customFormat="1">
      <c r="B16" s="34"/>
      <c r="C16" s="149"/>
      <c r="D16" s="71" t="s">
        <v>20</v>
      </c>
      <c r="E16" s="154" t="s">
        <v>162</v>
      </c>
      <c r="F16" s="152">
        <v>7443</v>
      </c>
      <c r="G16" s="165"/>
      <c r="H16" s="141">
        <f t="shared" si="0"/>
        <v>331611.40999999997</v>
      </c>
    </row>
    <row r="17" spans="2:8" s="65" customFormat="1">
      <c r="B17" s="34">
        <v>40609</v>
      </c>
      <c r="C17" s="149"/>
      <c r="D17" s="65" t="s">
        <v>191</v>
      </c>
      <c r="E17" s="154" t="s">
        <v>194</v>
      </c>
      <c r="F17" s="152">
        <v>12190.17</v>
      </c>
      <c r="G17" s="165"/>
      <c r="H17" s="141">
        <f t="shared" si="0"/>
        <v>343801.57999999996</v>
      </c>
    </row>
    <row r="18" spans="2:8" s="65" customFormat="1">
      <c r="B18" s="34"/>
      <c r="C18" s="149"/>
      <c r="D18" s="65" t="s">
        <v>77</v>
      </c>
      <c r="E18" s="154" t="s">
        <v>194</v>
      </c>
      <c r="F18" s="152">
        <v>70777.3</v>
      </c>
      <c r="G18" s="165"/>
      <c r="H18" s="141">
        <f t="shared" si="0"/>
        <v>414578.87999999995</v>
      </c>
    </row>
    <row r="19" spans="2:8" s="65" customFormat="1">
      <c r="B19" s="34">
        <v>40610</v>
      </c>
      <c r="C19" s="149"/>
      <c r="D19" s="27" t="s">
        <v>23</v>
      </c>
      <c r="E19" s="29" t="s">
        <v>195</v>
      </c>
      <c r="F19" s="193">
        <v>32495.42</v>
      </c>
      <c r="G19" s="165"/>
      <c r="H19" s="141">
        <f t="shared" si="0"/>
        <v>447074.29999999993</v>
      </c>
    </row>
    <row r="20" spans="2:8" s="65" customFormat="1">
      <c r="B20" s="34"/>
      <c r="C20" s="149"/>
      <c r="D20" s="27" t="s">
        <v>23</v>
      </c>
      <c r="E20" s="29" t="s">
        <v>195</v>
      </c>
      <c r="F20" s="193">
        <v>25639.599999999999</v>
      </c>
      <c r="G20" s="165"/>
      <c r="H20" s="141">
        <f t="shared" si="0"/>
        <v>472713.89999999991</v>
      </c>
    </row>
    <row r="21" spans="2:8" s="65" customFormat="1">
      <c r="B21" s="34"/>
      <c r="C21" s="149"/>
      <c r="D21" s="27" t="s">
        <v>23</v>
      </c>
      <c r="E21" s="29" t="s">
        <v>195</v>
      </c>
      <c r="F21" s="193">
        <v>13629</v>
      </c>
      <c r="G21" s="165"/>
      <c r="H21" s="141">
        <f t="shared" si="0"/>
        <v>486342.89999999991</v>
      </c>
    </row>
    <row r="22" spans="2:8" s="65" customFormat="1">
      <c r="B22" s="34"/>
      <c r="C22" s="149"/>
      <c r="D22" s="27" t="s">
        <v>23</v>
      </c>
      <c r="E22" s="29" t="s">
        <v>135</v>
      </c>
      <c r="F22" s="193">
        <v>128230.66</v>
      </c>
      <c r="G22" s="165"/>
      <c r="H22" s="141">
        <f t="shared" si="0"/>
        <v>614573.55999999994</v>
      </c>
    </row>
    <row r="23" spans="2:8" s="65" customFormat="1" ht="26.25">
      <c r="B23" s="34">
        <v>40610</v>
      </c>
      <c r="C23" s="149" t="s">
        <v>360</v>
      </c>
      <c r="D23" s="162" t="s">
        <v>299</v>
      </c>
      <c r="E23" s="158" t="s">
        <v>361</v>
      </c>
      <c r="F23" s="153"/>
      <c r="G23" s="165">
        <v>363790.25</v>
      </c>
      <c r="H23" s="141">
        <f t="shared" si="0"/>
        <v>250783.30999999994</v>
      </c>
    </row>
    <row r="24" spans="2:8" s="65" customFormat="1">
      <c r="B24" s="34">
        <v>40611</v>
      </c>
      <c r="C24" s="149"/>
      <c r="D24" s="65" t="s">
        <v>77</v>
      </c>
      <c r="E24" s="154" t="s">
        <v>195</v>
      </c>
      <c r="F24" s="152">
        <v>10063.049999999999</v>
      </c>
      <c r="G24" s="165"/>
      <c r="H24" s="141">
        <f t="shared" si="0"/>
        <v>260846.35999999993</v>
      </c>
    </row>
    <row r="25" spans="2:8" s="65" customFormat="1">
      <c r="B25" s="34">
        <v>40613</v>
      </c>
      <c r="C25" s="149"/>
      <c r="D25" s="71" t="s">
        <v>20</v>
      </c>
      <c r="E25" s="154" t="s">
        <v>68</v>
      </c>
      <c r="F25" s="152">
        <v>8301.2000000000007</v>
      </c>
      <c r="G25" s="165"/>
      <c r="H25" s="141">
        <f t="shared" si="0"/>
        <v>269147.55999999994</v>
      </c>
    </row>
    <row r="26" spans="2:8" s="65" customFormat="1">
      <c r="B26" s="34"/>
      <c r="C26" s="149"/>
      <c r="D26" s="65" t="s">
        <v>191</v>
      </c>
      <c r="E26" s="154" t="s">
        <v>194</v>
      </c>
      <c r="F26" s="152">
        <v>40139.699999999997</v>
      </c>
      <c r="G26" s="165"/>
      <c r="H26" s="141">
        <f t="shared" si="0"/>
        <v>309287.25999999995</v>
      </c>
    </row>
    <row r="27" spans="2:8">
      <c r="B27" s="34"/>
      <c r="C27" s="149"/>
      <c r="D27" s="65" t="s">
        <v>192</v>
      </c>
      <c r="E27" s="154" t="s">
        <v>163</v>
      </c>
      <c r="F27" s="152">
        <v>11528</v>
      </c>
      <c r="G27" s="165"/>
      <c r="H27" s="141">
        <f t="shared" si="0"/>
        <v>320815.25999999995</v>
      </c>
    </row>
    <row r="28" spans="2:8">
      <c r="B28" s="34"/>
      <c r="C28" s="159"/>
      <c r="D28" s="65" t="s">
        <v>77</v>
      </c>
      <c r="E28" s="154" t="s">
        <v>194</v>
      </c>
      <c r="F28" s="152">
        <v>70223.69</v>
      </c>
      <c r="G28" s="165"/>
      <c r="H28" s="141">
        <f t="shared" si="0"/>
        <v>391038.94999999995</v>
      </c>
    </row>
    <row r="29" spans="2:8">
      <c r="B29" s="34"/>
      <c r="C29" s="159"/>
      <c r="D29" s="65" t="s">
        <v>191</v>
      </c>
      <c r="E29" s="154" t="s">
        <v>162</v>
      </c>
      <c r="F29" s="152">
        <v>16212.32</v>
      </c>
      <c r="G29" s="165"/>
      <c r="H29" s="141">
        <f t="shared" si="0"/>
        <v>407251.26999999996</v>
      </c>
    </row>
    <row r="30" spans="2:8" s="65" customFormat="1" ht="24.75">
      <c r="B30" s="34">
        <v>40613</v>
      </c>
      <c r="C30" s="149" t="s">
        <v>362</v>
      </c>
      <c r="D30" s="161" t="s">
        <v>264</v>
      </c>
      <c r="E30" s="151" t="s">
        <v>363</v>
      </c>
      <c r="F30" s="153"/>
      <c r="G30" s="165">
        <v>2784</v>
      </c>
      <c r="H30" s="141">
        <f t="shared" si="0"/>
        <v>404467.26999999996</v>
      </c>
    </row>
    <row r="31" spans="2:8">
      <c r="B31" s="120">
        <v>40616</v>
      </c>
      <c r="C31" s="163"/>
      <c r="D31" s="65" t="s">
        <v>191</v>
      </c>
      <c r="E31" s="154" t="s">
        <v>67</v>
      </c>
      <c r="F31" s="164">
        <v>14397.44</v>
      </c>
      <c r="G31" s="175"/>
      <c r="H31" s="141">
        <f t="shared" si="0"/>
        <v>418864.70999999996</v>
      </c>
    </row>
    <row r="32" spans="2:8">
      <c r="B32" s="120"/>
      <c r="C32" s="163"/>
      <c r="D32" s="65" t="s">
        <v>192</v>
      </c>
      <c r="E32" s="37" t="s">
        <v>196</v>
      </c>
      <c r="F32" s="164">
        <v>4894</v>
      </c>
      <c r="G32" s="175"/>
      <c r="H32" s="141">
        <f t="shared" si="0"/>
        <v>423758.70999999996</v>
      </c>
    </row>
    <row r="33" spans="2:8" s="65" customFormat="1" ht="24.75">
      <c r="B33" s="34">
        <v>40616</v>
      </c>
      <c r="C33" s="149" t="s">
        <v>364</v>
      </c>
      <c r="D33" s="151" t="s">
        <v>299</v>
      </c>
      <c r="E33" s="151" t="s">
        <v>365</v>
      </c>
      <c r="F33" s="153"/>
      <c r="G33" s="165">
        <v>325471</v>
      </c>
      <c r="H33" s="141">
        <f t="shared" si="0"/>
        <v>98287.709999999963</v>
      </c>
    </row>
    <row r="34" spans="2:8" s="65" customFormat="1" ht="24.75">
      <c r="B34" s="34">
        <v>40617</v>
      </c>
      <c r="C34" s="149" t="s">
        <v>366</v>
      </c>
      <c r="D34" s="227" t="s">
        <v>367</v>
      </c>
      <c r="E34" s="151" t="s">
        <v>368</v>
      </c>
      <c r="F34" s="153"/>
      <c r="G34" s="165">
        <v>24689.67</v>
      </c>
      <c r="H34" s="141">
        <f t="shared" si="0"/>
        <v>73598.039999999964</v>
      </c>
    </row>
    <row r="35" spans="2:8">
      <c r="B35" s="120">
        <v>40618</v>
      </c>
      <c r="C35" s="163"/>
      <c r="D35" s="65" t="s">
        <v>77</v>
      </c>
      <c r="E35" s="37" t="s">
        <v>68</v>
      </c>
      <c r="F35" s="164">
        <v>65470.68</v>
      </c>
      <c r="G35" s="175"/>
      <c r="H35" s="141">
        <f t="shared" si="0"/>
        <v>139068.71999999997</v>
      </c>
    </row>
    <row r="36" spans="2:8">
      <c r="B36" s="120"/>
      <c r="C36" s="163"/>
      <c r="D36" s="65" t="s">
        <v>191</v>
      </c>
      <c r="E36" s="37" t="s">
        <v>84</v>
      </c>
      <c r="F36" s="164">
        <v>26513.13</v>
      </c>
      <c r="G36" s="175"/>
      <c r="H36" s="141">
        <f t="shared" si="0"/>
        <v>165581.84999999998</v>
      </c>
    </row>
    <row r="37" spans="2:8">
      <c r="B37" s="120">
        <v>40619</v>
      </c>
      <c r="C37" s="163"/>
      <c r="D37" s="65" t="s">
        <v>77</v>
      </c>
      <c r="E37" s="37" t="s">
        <v>171</v>
      </c>
      <c r="F37" s="164">
        <v>4109</v>
      </c>
      <c r="G37" s="175"/>
      <c r="H37" s="141">
        <f t="shared" si="0"/>
        <v>169690.84999999998</v>
      </c>
    </row>
    <row r="38" spans="2:8" s="65" customFormat="1" ht="15.75">
      <c r="B38" s="34">
        <v>40619</v>
      </c>
      <c r="C38" s="149" t="s">
        <v>369</v>
      </c>
      <c r="D38" s="220" t="s">
        <v>239</v>
      </c>
      <c r="E38" s="151" t="s">
        <v>370</v>
      </c>
      <c r="F38" s="153"/>
      <c r="G38" s="165">
        <v>2372</v>
      </c>
      <c r="H38" s="141">
        <f t="shared" si="0"/>
        <v>167318.84999999998</v>
      </c>
    </row>
    <row r="39" spans="2:8" s="65" customFormat="1" ht="15.75">
      <c r="B39" s="34">
        <v>40619</v>
      </c>
      <c r="C39" s="149" t="s">
        <v>371</v>
      </c>
      <c r="D39" s="220" t="s">
        <v>239</v>
      </c>
      <c r="E39" s="151" t="s">
        <v>372</v>
      </c>
      <c r="F39" s="153"/>
      <c r="G39" s="165">
        <v>2036</v>
      </c>
      <c r="H39" s="141">
        <f t="shared" si="0"/>
        <v>165282.84999999998</v>
      </c>
    </row>
    <row r="40" spans="2:8">
      <c r="B40" s="120">
        <v>40620</v>
      </c>
      <c r="C40" s="163"/>
      <c r="D40" s="65" t="s">
        <v>20</v>
      </c>
      <c r="E40" s="37" t="s">
        <v>105</v>
      </c>
      <c r="F40" s="164">
        <v>5601.5</v>
      </c>
      <c r="G40" s="175"/>
      <c r="H40" s="141">
        <f t="shared" si="0"/>
        <v>170884.34999999998</v>
      </c>
    </row>
    <row r="41" spans="2:8">
      <c r="B41" s="120">
        <v>40621</v>
      </c>
      <c r="C41" s="163"/>
      <c r="D41" s="65" t="s">
        <v>23</v>
      </c>
      <c r="E41" s="37" t="s">
        <v>197</v>
      </c>
      <c r="F41" s="164">
        <v>11593.75</v>
      </c>
      <c r="G41" s="175"/>
      <c r="H41" s="141">
        <f t="shared" si="0"/>
        <v>182478.09999999998</v>
      </c>
    </row>
    <row r="42" spans="2:8">
      <c r="B42" s="120">
        <v>40624</v>
      </c>
      <c r="C42" s="163"/>
      <c r="D42" s="65" t="s">
        <v>77</v>
      </c>
      <c r="E42" s="37" t="s">
        <v>68</v>
      </c>
      <c r="F42" s="164">
        <v>62091.6</v>
      </c>
      <c r="G42" s="175"/>
      <c r="H42" s="141">
        <f t="shared" si="0"/>
        <v>244569.69999999998</v>
      </c>
    </row>
    <row r="43" spans="2:8">
      <c r="B43" s="120"/>
      <c r="C43" s="163"/>
      <c r="D43" s="65" t="s">
        <v>77</v>
      </c>
      <c r="E43" s="37" t="s">
        <v>68</v>
      </c>
      <c r="F43" s="164">
        <v>52064.55</v>
      </c>
      <c r="G43" s="175"/>
      <c r="H43" s="141">
        <f t="shared" si="0"/>
        <v>296634.25</v>
      </c>
    </row>
    <row r="44" spans="2:8">
      <c r="B44" s="120"/>
      <c r="C44" s="163"/>
      <c r="D44" s="65" t="s">
        <v>192</v>
      </c>
      <c r="E44" s="37" t="s">
        <v>84</v>
      </c>
      <c r="F44" s="164">
        <v>7402.5</v>
      </c>
      <c r="G44" s="175"/>
      <c r="H44" s="141">
        <f t="shared" si="0"/>
        <v>304036.75</v>
      </c>
    </row>
    <row r="45" spans="2:8">
      <c r="B45" s="120"/>
      <c r="C45" s="163"/>
      <c r="D45" s="27" t="s">
        <v>20</v>
      </c>
      <c r="E45" s="29" t="s">
        <v>197</v>
      </c>
      <c r="F45" s="193">
        <v>48621.34</v>
      </c>
      <c r="G45" s="175"/>
      <c r="H45" s="141">
        <f t="shared" si="0"/>
        <v>352658.08999999997</v>
      </c>
    </row>
    <row r="46" spans="2:8">
      <c r="B46" s="120">
        <v>40625</v>
      </c>
      <c r="C46" s="163"/>
      <c r="D46" s="65" t="s">
        <v>77</v>
      </c>
      <c r="E46" s="37" t="s">
        <v>122</v>
      </c>
      <c r="F46" s="164">
        <v>9944.8799999999992</v>
      </c>
      <c r="G46" s="175"/>
      <c r="H46" s="141">
        <f t="shared" si="0"/>
        <v>362602.97</v>
      </c>
    </row>
    <row r="47" spans="2:8">
      <c r="B47" s="120"/>
      <c r="C47" s="163"/>
      <c r="D47" s="65" t="s">
        <v>192</v>
      </c>
      <c r="E47" s="37" t="s">
        <v>122</v>
      </c>
      <c r="F47" s="164">
        <v>26951.040000000001</v>
      </c>
      <c r="G47" s="175"/>
      <c r="H47" s="141">
        <f t="shared" si="0"/>
        <v>389554.00999999995</v>
      </c>
    </row>
    <row r="48" spans="2:8" s="65" customFormat="1" ht="24.75">
      <c r="B48" s="34">
        <v>40625</v>
      </c>
      <c r="C48" s="149" t="s">
        <v>373</v>
      </c>
      <c r="D48" s="150" t="s">
        <v>299</v>
      </c>
      <c r="E48" s="151" t="s">
        <v>374</v>
      </c>
      <c r="F48" s="153"/>
      <c r="G48" s="165">
        <v>334143</v>
      </c>
      <c r="H48" s="141">
        <f t="shared" si="0"/>
        <v>55411.009999999951</v>
      </c>
    </row>
    <row r="49" spans="2:8" s="65" customFormat="1">
      <c r="B49" s="34"/>
      <c r="C49" s="149" t="s">
        <v>375</v>
      </c>
      <c r="D49" s="228" t="s">
        <v>64</v>
      </c>
      <c r="E49" s="229" t="s">
        <v>64</v>
      </c>
      <c r="F49" s="153"/>
      <c r="G49" s="165">
        <v>0</v>
      </c>
      <c r="H49" s="141">
        <f t="shared" si="0"/>
        <v>55411.009999999951</v>
      </c>
    </row>
    <row r="50" spans="2:8">
      <c r="B50" s="120">
        <v>40626</v>
      </c>
      <c r="C50" s="163"/>
      <c r="D50" s="65" t="s">
        <v>192</v>
      </c>
      <c r="E50" s="37" t="s">
        <v>135</v>
      </c>
      <c r="F50" s="164">
        <v>5461.8</v>
      </c>
      <c r="G50" s="175"/>
      <c r="H50" s="141">
        <f t="shared" si="0"/>
        <v>60872.809999999954</v>
      </c>
    </row>
    <row r="51" spans="2:8">
      <c r="B51" s="120"/>
      <c r="C51" s="163"/>
      <c r="D51" s="65" t="s">
        <v>77</v>
      </c>
      <c r="E51" s="37" t="s">
        <v>197</v>
      </c>
      <c r="F51" s="164">
        <v>185823.3</v>
      </c>
      <c r="G51" s="175"/>
      <c r="H51" s="141">
        <f t="shared" si="0"/>
        <v>246696.10999999993</v>
      </c>
    </row>
    <row r="52" spans="2:8">
      <c r="B52" s="120">
        <v>40627</v>
      </c>
      <c r="C52" s="163"/>
      <c r="D52" s="65" t="s">
        <v>23</v>
      </c>
      <c r="E52" s="37" t="s">
        <v>135</v>
      </c>
      <c r="F52" s="164">
        <v>4030.5</v>
      </c>
      <c r="G52" s="175"/>
      <c r="H52" s="141">
        <f t="shared" si="0"/>
        <v>250726.60999999993</v>
      </c>
    </row>
    <row r="53" spans="2:8">
      <c r="B53" s="120"/>
      <c r="C53" s="163"/>
      <c r="D53" s="65" t="s">
        <v>77</v>
      </c>
      <c r="E53" s="37" t="s">
        <v>122</v>
      </c>
      <c r="F53" s="164">
        <v>18443</v>
      </c>
      <c r="G53" s="175"/>
      <c r="H53" s="141">
        <f t="shared" si="0"/>
        <v>269169.60999999993</v>
      </c>
    </row>
    <row r="54" spans="2:8">
      <c r="B54" s="120"/>
      <c r="C54" s="163"/>
      <c r="D54" s="65" t="s">
        <v>191</v>
      </c>
      <c r="E54" s="37" t="s">
        <v>84</v>
      </c>
      <c r="F54" s="164">
        <v>7503.74</v>
      </c>
      <c r="G54" s="175"/>
      <c r="H54" s="141">
        <f t="shared" si="0"/>
        <v>276673.34999999992</v>
      </c>
    </row>
    <row r="55" spans="2:8">
      <c r="B55" s="120"/>
      <c r="C55" s="163"/>
      <c r="D55" s="65" t="s">
        <v>77</v>
      </c>
      <c r="E55" s="37" t="s">
        <v>105</v>
      </c>
      <c r="F55" s="164">
        <v>46701.45</v>
      </c>
      <c r="G55" s="175"/>
      <c r="H55" s="141">
        <f t="shared" si="0"/>
        <v>323374.79999999993</v>
      </c>
    </row>
    <row r="56" spans="2:8">
      <c r="B56" s="120">
        <v>40628</v>
      </c>
      <c r="C56" s="163"/>
      <c r="D56" s="65" t="s">
        <v>191</v>
      </c>
      <c r="E56" s="37" t="s">
        <v>128</v>
      </c>
      <c r="F56" s="164">
        <v>11058.26</v>
      </c>
      <c r="G56" s="175"/>
      <c r="H56" s="141">
        <f t="shared" si="0"/>
        <v>334433.05999999994</v>
      </c>
    </row>
    <row r="57" spans="2:8">
      <c r="B57" s="120">
        <v>40630</v>
      </c>
      <c r="C57" s="163"/>
      <c r="D57" s="65" t="s">
        <v>77</v>
      </c>
      <c r="E57" s="37" t="s">
        <v>105</v>
      </c>
      <c r="F57" s="164">
        <v>60605.25</v>
      </c>
      <c r="G57" s="175"/>
      <c r="H57" s="141">
        <f t="shared" si="0"/>
        <v>395038.30999999994</v>
      </c>
    </row>
    <row r="58" spans="2:8">
      <c r="B58" s="120">
        <v>40631</v>
      </c>
      <c r="C58" s="163"/>
      <c r="D58" s="27" t="s">
        <v>23</v>
      </c>
      <c r="E58" s="29" t="s">
        <v>138</v>
      </c>
      <c r="F58" s="193">
        <v>33916</v>
      </c>
      <c r="G58" s="175"/>
      <c r="H58" s="141">
        <f t="shared" si="0"/>
        <v>428954.30999999994</v>
      </c>
    </row>
    <row r="59" spans="2:8">
      <c r="B59" s="120"/>
      <c r="C59" s="163"/>
      <c r="D59" s="27" t="s">
        <v>23</v>
      </c>
      <c r="E59" s="29" t="s">
        <v>138</v>
      </c>
      <c r="F59" s="193">
        <v>32051.7</v>
      </c>
      <c r="G59" s="175"/>
      <c r="H59" s="141">
        <f t="shared" si="0"/>
        <v>461006.00999999995</v>
      </c>
    </row>
    <row r="60" spans="2:8" s="65" customFormat="1" ht="24.75">
      <c r="B60" s="34">
        <v>40631</v>
      </c>
      <c r="C60" s="149" t="s">
        <v>376</v>
      </c>
      <c r="D60" s="150" t="s">
        <v>299</v>
      </c>
      <c r="E60" s="151" t="s">
        <v>377</v>
      </c>
      <c r="F60" s="153"/>
      <c r="G60" s="165">
        <v>314022</v>
      </c>
      <c r="H60" s="141">
        <f t="shared" si="0"/>
        <v>146984.00999999995</v>
      </c>
    </row>
    <row r="61" spans="2:8">
      <c r="B61" s="120">
        <v>40633</v>
      </c>
      <c r="C61" s="163"/>
      <c r="D61" s="65" t="s">
        <v>23</v>
      </c>
      <c r="E61" s="37" t="s">
        <v>198</v>
      </c>
      <c r="F61" s="164">
        <v>5144</v>
      </c>
      <c r="G61" s="175"/>
      <c r="H61" s="141">
        <f t="shared" si="0"/>
        <v>152128.00999999995</v>
      </c>
    </row>
    <row r="62" spans="2:8" s="65" customFormat="1" ht="15.75">
      <c r="B62" s="34">
        <v>40633</v>
      </c>
      <c r="C62" s="149" t="s">
        <v>378</v>
      </c>
      <c r="D62" s="150" t="s">
        <v>252</v>
      </c>
      <c r="E62" s="155" t="s">
        <v>379</v>
      </c>
      <c r="F62" s="153"/>
      <c r="G62" s="165">
        <v>145000</v>
      </c>
      <c r="H62" s="141">
        <f t="shared" si="0"/>
        <v>7128.0099999999511</v>
      </c>
    </row>
    <row r="63" spans="2:8">
      <c r="B63" s="120"/>
      <c r="C63" s="163"/>
      <c r="D63" s="65"/>
      <c r="E63" s="71"/>
      <c r="F63" s="164"/>
      <c r="G63" s="175"/>
      <c r="H63" s="141">
        <f t="shared" si="0"/>
        <v>7128.0099999999511</v>
      </c>
    </row>
    <row r="64" spans="2:8">
      <c r="B64" s="120"/>
      <c r="C64" s="163"/>
      <c r="D64" s="65" t="s">
        <v>324</v>
      </c>
      <c r="E64" s="65" t="s">
        <v>380</v>
      </c>
      <c r="F64" s="164"/>
      <c r="G64" s="175">
        <v>986</v>
      </c>
      <c r="H64" s="141">
        <f t="shared" ref="H64:H70" si="1">H63+F64-G64</f>
        <v>6142.0099999999511</v>
      </c>
    </row>
    <row r="65" spans="2:8">
      <c r="B65" s="120"/>
      <c r="C65" s="163"/>
      <c r="D65" s="65" t="s">
        <v>324</v>
      </c>
      <c r="E65" s="65" t="s">
        <v>381</v>
      </c>
      <c r="F65" s="164"/>
      <c r="G65" s="175">
        <v>125.28</v>
      </c>
      <c r="H65" s="141">
        <f t="shared" si="1"/>
        <v>6016.7299999999514</v>
      </c>
    </row>
    <row r="66" spans="2:8">
      <c r="B66" s="120"/>
      <c r="C66" s="163"/>
      <c r="D66" s="65" t="s">
        <v>324</v>
      </c>
      <c r="E66" s="65" t="s">
        <v>382</v>
      </c>
      <c r="F66" s="164"/>
      <c r="G66" s="175">
        <v>346.84</v>
      </c>
      <c r="H66" s="175">
        <f t="shared" si="1"/>
        <v>5669.8899999999512</v>
      </c>
    </row>
    <row r="67" spans="2:8">
      <c r="B67" s="120"/>
      <c r="C67" s="163"/>
      <c r="D67" s="65"/>
      <c r="E67" s="71"/>
      <c r="F67" s="164"/>
      <c r="G67" s="175"/>
      <c r="H67" s="141">
        <f t="shared" si="1"/>
        <v>5669.8899999999512</v>
      </c>
    </row>
    <row r="68" spans="2:8">
      <c r="B68" s="120"/>
      <c r="C68" s="163"/>
      <c r="D68" s="65"/>
      <c r="E68" s="231" t="s">
        <v>63</v>
      </c>
      <c r="F68" s="164"/>
      <c r="G68" s="175"/>
      <c r="H68" s="230">
        <f t="shared" si="1"/>
        <v>5669.8899999999512</v>
      </c>
    </row>
    <row r="69" spans="2:8">
      <c r="B69" s="120"/>
      <c r="C69" s="163"/>
      <c r="D69" s="65"/>
      <c r="E69" s="71"/>
      <c r="F69" s="164"/>
      <c r="G69" s="175"/>
    </row>
    <row r="70" spans="2:8">
      <c r="B70" s="120"/>
      <c r="C70" s="163"/>
      <c r="D70" s="65"/>
      <c r="E70" s="60"/>
      <c r="F70" s="164"/>
      <c r="G70" s="175"/>
    </row>
    <row r="71" spans="2:8">
      <c r="D71" s="65"/>
      <c r="E71" s="117"/>
    </row>
    <row r="72" spans="2:8">
      <c r="D72" s="65"/>
      <c r="E72" s="117"/>
    </row>
    <row r="73" spans="2:8">
      <c r="D73" s="65"/>
      <c r="E73" s="117"/>
    </row>
    <row r="74" spans="2:8">
      <c r="D74" s="117"/>
      <c r="E74" s="117"/>
    </row>
    <row r="75" spans="2:8">
      <c r="D75" s="117"/>
      <c r="E75" s="117"/>
    </row>
    <row r="76" spans="2:8">
      <c r="D76" s="117"/>
      <c r="E76" s="44"/>
    </row>
    <row r="77" spans="2:8">
      <c r="D77" s="117"/>
      <c r="E77" s="44"/>
    </row>
    <row r="78" spans="2:8">
      <c r="B78" s="120"/>
      <c r="C78" s="163"/>
      <c r="D78" s="71"/>
      <c r="E78" s="71"/>
    </row>
    <row r="79" spans="2:8">
      <c r="B79" s="120"/>
      <c r="C79" s="163"/>
      <c r="D79" s="71"/>
      <c r="E79" s="71"/>
    </row>
    <row r="80" spans="2:8">
      <c r="B80" s="120"/>
      <c r="C80" s="163"/>
      <c r="D80" s="71"/>
      <c r="E80" s="71"/>
    </row>
    <row r="81" spans="4:5">
      <c r="D81" s="117"/>
      <c r="E81" s="117"/>
    </row>
    <row r="82" spans="4:5">
      <c r="D82" s="117"/>
      <c r="E82" s="117"/>
    </row>
    <row r="83" spans="4:5">
      <c r="D83" s="117"/>
      <c r="E83" s="117"/>
    </row>
    <row r="84" spans="4:5">
      <c r="D84" s="117"/>
      <c r="E84" s="117"/>
    </row>
    <row r="85" spans="4:5">
      <c r="D85" s="117"/>
      <c r="E85" s="117"/>
    </row>
    <row r="86" spans="4:5">
      <c r="D86" s="117"/>
      <c r="E86" s="117"/>
    </row>
    <row r="87" spans="4:5">
      <c r="D87" s="117"/>
      <c r="E87" s="117"/>
    </row>
    <row r="88" spans="4:5">
      <c r="D88" s="117"/>
      <c r="E88" s="117"/>
    </row>
    <row r="89" spans="4:5">
      <c r="D89" s="117"/>
      <c r="E89" s="117"/>
    </row>
    <row r="90" spans="4:5">
      <c r="D90" s="117"/>
      <c r="E90" s="117"/>
    </row>
    <row r="91" spans="4:5">
      <c r="D91" s="117"/>
      <c r="E91" s="117"/>
    </row>
    <row r="92" spans="4:5">
      <c r="D92" s="117"/>
      <c r="E92" s="117"/>
    </row>
    <row r="93" spans="4:5">
      <c r="D93" s="117"/>
      <c r="E93" s="117"/>
    </row>
    <row r="94" spans="4:5">
      <c r="D94" s="117"/>
      <c r="E94" s="117"/>
    </row>
    <row r="95" spans="4:5">
      <c r="D95" s="117"/>
      <c r="E95" s="117"/>
    </row>
    <row r="96" spans="4:5">
      <c r="D96" s="117"/>
      <c r="E96" s="117"/>
    </row>
    <row r="97" spans="4:5">
      <c r="D97" s="117"/>
      <c r="E97" s="117"/>
    </row>
    <row r="98" spans="4:5">
      <c r="D98" s="117"/>
      <c r="E98" s="117"/>
    </row>
    <row r="99" spans="4:5">
      <c r="D99" s="117"/>
      <c r="E99" s="117"/>
    </row>
    <row r="100" spans="4:5">
      <c r="D100" s="117"/>
      <c r="E100" s="117"/>
    </row>
    <row r="101" spans="4:5">
      <c r="D101" s="117"/>
      <c r="E101" s="117"/>
    </row>
    <row r="102" spans="4:5">
      <c r="D102" s="117"/>
      <c r="E102" s="117"/>
    </row>
    <row r="103" spans="4:5">
      <c r="D103" s="117"/>
      <c r="E103" s="117"/>
    </row>
    <row r="104" spans="4:5">
      <c r="D104" s="117"/>
      <c r="E104" s="117"/>
    </row>
    <row r="105" spans="4:5">
      <c r="D105" s="117"/>
      <c r="E105" s="117"/>
    </row>
    <row r="106" spans="4:5">
      <c r="D106" s="117"/>
      <c r="E106" s="117"/>
    </row>
    <row r="107" spans="4:5">
      <c r="D107" s="117"/>
      <c r="E107" s="117"/>
    </row>
    <row r="108" spans="4:5">
      <c r="D108" s="117"/>
      <c r="E108" s="117"/>
    </row>
    <row r="109" spans="4:5">
      <c r="D109" s="117"/>
      <c r="E109" s="117"/>
    </row>
    <row r="110" spans="4:5">
      <c r="D110" s="117"/>
      <c r="E110" s="117"/>
    </row>
    <row r="111" spans="4:5">
      <c r="D111" s="117"/>
      <c r="E111" s="117"/>
    </row>
    <row r="112" spans="4:5">
      <c r="E112" s="117"/>
    </row>
    <row r="113" spans="5:5">
      <c r="E113" s="117"/>
    </row>
    <row r="114" spans="5:5">
      <c r="E114" s="117"/>
    </row>
    <row r="115" spans="5:5">
      <c r="E115" s="117"/>
    </row>
    <row r="116" spans="5:5">
      <c r="E116" s="117"/>
    </row>
    <row r="117" spans="5:5">
      <c r="E117" s="117"/>
    </row>
    <row r="118" spans="5:5">
      <c r="E118" s="117"/>
    </row>
    <row r="119" spans="5:5">
      <c r="E119" s="117"/>
    </row>
    <row r="120" spans="5:5">
      <c r="E120" s="117"/>
    </row>
    <row r="121" spans="5:5">
      <c r="E121" s="117"/>
    </row>
    <row r="122" spans="5:5">
      <c r="E122" s="117"/>
    </row>
    <row r="123" spans="5:5">
      <c r="E123" s="117"/>
    </row>
    <row r="124" spans="5:5">
      <c r="E124" s="117"/>
    </row>
    <row r="125" spans="5:5">
      <c r="E125" s="117"/>
    </row>
    <row r="126" spans="5:5">
      <c r="E126" s="117"/>
    </row>
    <row r="127" spans="5:5">
      <c r="E127" s="117"/>
    </row>
    <row r="128" spans="5:5">
      <c r="E128" s="117"/>
    </row>
    <row r="129" spans="5:5">
      <c r="E129" s="117"/>
    </row>
    <row r="130" spans="5:5">
      <c r="E130" s="117"/>
    </row>
    <row r="131" spans="5:5">
      <c r="E131" s="117"/>
    </row>
    <row r="132" spans="5:5">
      <c r="E132" s="117"/>
    </row>
    <row r="133" spans="5:5">
      <c r="E133" s="117"/>
    </row>
    <row r="134" spans="5:5">
      <c r="E134" s="117"/>
    </row>
    <row r="135" spans="5:5">
      <c r="E135" s="117"/>
    </row>
    <row r="136" spans="5:5">
      <c r="E136" s="117"/>
    </row>
    <row r="137" spans="5:5">
      <c r="E137" s="117"/>
    </row>
    <row r="138" spans="5:5">
      <c r="E138" s="117"/>
    </row>
    <row r="139" spans="5:5">
      <c r="E139" s="117"/>
    </row>
    <row r="140" spans="5:5">
      <c r="E140" s="117"/>
    </row>
    <row r="141" spans="5:5">
      <c r="E141" s="117"/>
    </row>
    <row r="142" spans="5:5">
      <c r="E142" s="117"/>
    </row>
    <row r="143" spans="5:5">
      <c r="E143" s="117"/>
    </row>
    <row r="144" spans="5:5">
      <c r="E144" s="117"/>
    </row>
    <row r="145" spans="5:5">
      <c r="E145" s="117"/>
    </row>
    <row r="146" spans="5:5">
      <c r="E146" s="117"/>
    </row>
    <row r="147" spans="5:5">
      <c r="E147" s="117"/>
    </row>
    <row r="148" spans="5:5">
      <c r="E148" s="117"/>
    </row>
    <row r="149" spans="5:5">
      <c r="E149" s="117"/>
    </row>
    <row r="150" spans="5:5">
      <c r="E150" s="117"/>
    </row>
    <row r="151" spans="5:5">
      <c r="E151" s="117"/>
    </row>
    <row r="152" spans="5:5">
      <c r="E152" s="117"/>
    </row>
    <row r="153" spans="5:5">
      <c r="E153" s="117"/>
    </row>
    <row r="154" spans="5:5">
      <c r="E154" s="117"/>
    </row>
    <row r="155" spans="5:5">
      <c r="E155" s="117"/>
    </row>
    <row r="156" spans="5:5">
      <c r="E156" s="117"/>
    </row>
    <row r="157" spans="5:5">
      <c r="E157" s="117"/>
    </row>
    <row r="158" spans="5:5">
      <c r="E158" s="117"/>
    </row>
    <row r="159" spans="5:5">
      <c r="E159" s="117"/>
    </row>
    <row r="160" spans="5:5">
      <c r="E160" s="117"/>
    </row>
    <row r="161" spans="5:5">
      <c r="E161" s="117"/>
    </row>
    <row r="162" spans="5:5">
      <c r="E162" s="117"/>
    </row>
    <row r="163" spans="5:5">
      <c r="E163" s="117"/>
    </row>
    <row r="164" spans="5:5">
      <c r="E164" s="117"/>
    </row>
    <row r="165" spans="5:5">
      <c r="E165" s="117"/>
    </row>
    <row r="166" spans="5:5">
      <c r="E166" s="117"/>
    </row>
    <row r="167" spans="5:5">
      <c r="E167" s="117"/>
    </row>
    <row r="168" spans="5:5">
      <c r="E168" s="117"/>
    </row>
    <row r="169" spans="5:5">
      <c r="E169" s="117"/>
    </row>
    <row r="170" spans="5:5">
      <c r="E170" s="117"/>
    </row>
    <row r="171" spans="5:5">
      <c r="E171" s="117"/>
    </row>
    <row r="172" spans="5:5">
      <c r="E172" s="117"/>
    </row>
    <row r="173" spans="5:5">
      <c r="E173" s="117"/>
    </row>
    <row r="174" spans="5:5">
      <c r="E174" s="117"/>
    </row>
    <row r="175" spans="5:5">
      <c r="E175" s="117"/>
    </row>
    <row r="176" spans="5:5">
      <c r="E176" s="117"/>
    </row>
    <row r="177" spans="5:5">
      <c r="E177" s="117"/>
    </row>
    <row r="178" spans="5:5">
      <c r="E178" s="117"/>
    </row>
    <row r="179" spans="5:5">
      <c r="E179" s="117"/>
    </row>
    <row r="180" spans="5:5">
      <c r="E180" s="117"/>
    </row>
    <row r="181" spans="5:5">
      <c r="E181" s="117"/>
    </row>
    <row r="182" spans="5:5">
      <c r="E182" s="117"/>
    </row>
    <row r="183" spans="5:5">
      <c r="E183" s="117"/>
    </row>
    <row r="184" spans="5:5">
      <c r="E184" s="117"/>
    </row>
    <row r="185" spans="5:5">
      <c r="E185" s="117"/>
    </row>
    <row r="186" spans="5:5">
      <c r="E186" s="117"/>
    </row>
    <row r="187" spans="5:5">
      <c r="E187" s="117"/>
    </row>
    <row r="188" spans="5:5">
      <c r="E188" s="117"/>
    </row>
    <row r="189" spans="5:5">
      <c r="E189" s="117"/>
    </row>
    <row r="190" spans="5:5">
      <c r="E190" s="117"/>
    </row>
    <row r="191" spans="5:5">
      <c r="E191" s="117"/>
    </row>
    <row r="192" spans="5:5">
      <c r="E192" s="117"/>
    </row>
    <row r="193" spans="5:5">
      <c r="E193" s="117"/>
    </row>
    <row r="194" spans="5:5">
      <c r="E194" s="117"/>
    </row>
    <row r="195" spans="5:5">
      <c r="E195" s="117"/>
    </row>
    <row r="196" spans="5:5">
      <c r="E196" s="117"/>
    </row>
    <row r="197" spans="5:5">
      <c r="E197" s="117"/>
    </row>
    <row r="198" spans="5:5">
      <c r="E198" s="117"/>
    </row>
    <row r="199" spans="5:5">
      <c r="E199" s="117"/>
    </row>
    <row r="200" spans="5:5">
      <c r="E200" s="117"/>
    </row>
    <row r="201" spans="5:5">
      <c r="E201" s="117"/>
    </row>
    <row r="202" spans="5:5">
      <c r="E202" s="117"/>
    </row>
    <row r="203" spans="5:5">
      <c r="E203" s="117"/>
    </row>
    <row r="204" spans="5:5">
      <c r="E204" s="117"/>
    </row>
  </sheetData>
  <mergeCells count="3">
    <mergeCell ref="B1:C1"/>
    <mergeCell ref="B2:C2"/>
    <mergeCell ref="F2:G2"/>
  </mergeCells>
  <printOptions gridLines="1"/>
  <pageMargins left="0.70866141732283472" right="0.17" top="0.4" bottom="0.32" header="0.31496062992125984" footer="0.31496062992125984"/>
  <pageSetup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baseColWidth="10" defaultColWidth="11.42578125" defaultRowHeight="1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SANTANDER NLP</vt:lpstr>
      <vt:lpstr>BANCOMER NLP</vt:lpstr>
      <vt:lpstr>HSBC  NLP</vt:lpstr>
      <vt:lpstr>ODELPA  </vt:lpstr>
      <vt:lpstr>Hoja5</vt:lpstr>
      <vt:lpstr>Hoja6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2012-05-01T01:53:12Z</cp:lastPrinted>
  <dcterms:created xsi:type="dcterms:W3CDTF">2012-03-08T02:53:17Z</dcterms:created>
  <dcterms:modified xsi:type="dcterms:W3CDTF">2012-05-01T01:57:34Z</dcterms:modified>
</cp:coreProperties>
</file>