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SANTANDER NLP" sheetId="1" r:id="rId1"/>
    <sheet name="BANCOMER NLP" sheetId="2" r:id="rId2"/>
    <sheet name="HSBC  NLP" sheetId="3" r:id="rId3"/>
    <sheet name="ODELPA  " sheetId="4" r:id="rId4"/>
    <sheet name="Hoja5" sheetId="5" r:id="rId5"/>
    <sheet name="Hoja6" sheetId="6" r:id="rId6"/>
  </sheets>
  <calcPr calcId="124519"/>
</workbook>
</file>

<file path=xl/calcChain.xml><?xml version="1.0" encoding="utf-8"?>
<calcChain xmlns="http://schemas.openxmlformats.org/spreadsheetml/2006/main">
  <c r="H7" i="3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7" i="4"/>
  <c r="H8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" i="2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5" i="1" l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5" i="4" l="1"/>
  <c r="H6" s="1"/>
  <c r="H5" i="3"/>
  <c r="H6" s="1"/>
  <c r="H4" i="2"/>
  <c r="H5" s="1"/>
</calcChain>
</file>

<file path=xl/sharedStrings.xml><?xml version="1.0" encoding="utf-8"?>
<sst xmlns="http://schemas.openxmlformats.org/spreadsheetml/2006/main" count="982" uniqueCount="404">
  <si>
    <t>SANTANTER</t>
  </si>
  <si>
    <t>60-51226353-8</t>
  </si>
  <si>
    <t xml:space="preserve">CUENTA </t>
  </si>
  <si>
    <t>FECHA</t>
  </si>
  <si>
    <t># CHEQUE</t>
  </si>
  <si>
    <t>DESCRIPCION</t>
  </si>
  <si>
    <t>CONCEPTO</t>
  </si>
  <si>
    <t xml:space="preserve">DEPOSITOS </t>
  </si>
  <si>
    <t>CHEQUES</t>
  </si>
  <si>
    <t>SALDO</t>
  </si>
  <si>
    <t>SALDO INICIAL</t>
  </si>
  <si>
    <t xml:space="preserve">CARGO </t>
  </si>
  <si>
    <t>IMPUESTO DE I.D.E.</t>
  </si>
  <si>
    <t xml:space="preserve">DEPOSITO </t>
  </si>
  <si>
    <t>DEPOSITO</t>
  </si>
  <si>
    <t xml:space="preserve"> </t>
  </si>
  <si>
    <t>OK</t>
  </si>
  <si>
    <t>CANCELADO</t>
  </si>
  <si>
    <t>BANCOMER</t>
  </si>
  <si>
    <t xml:space="preserve">H S B C </t>
  </si>
  <si>
    <t>SANTANDER</t>
  </si>
  <si>
    <t>92-00127341-8</t>
  </si>
  <si>
    <t>MAYO.,2011</t>
  </si>
  <si>
    <t>MAYO,2011</t>
  </si>
  <si>
    <t xml:space="preserve">TRANSFERENCIA EN FIRMA </t>
  </si>
  <si>
    <t>REPORTE EFCTIVO</t>
  </si>
  <si>
    <t>VENTA 11 SUR 3 MAYO</t>
  </si>
  <si>
    <t xml:space="preserve">VENTA  11 SUR 2 MAYO </t>
  </si>
  <si>
    <t>DEPOSITO B.HSBC</t>
  </si>
  <si>
    <t>VENTA OBRADOR 21 ABRIL</t>
  </si>
  <si>
    <t xml:space="preserve">VENTA OBRADOR 3 MAYO </t>
  </si>
  <si>
    <t>VENTA CENTRAL 5 MAYO</t>
  </si>
  <si>
    <t>VENTA OBRADOR 5 MAYO</t>
  </si>
  <si>
    <t>VENTA OBRADOR 4 MAYO</t>
  </si>
  <si>
    <t xml:space="preserve">VENTA HERRADURA 4 MAYO </t>
  </si>
  <si>
    <t>VENTA 11 SUR 4 MAYO</t>
  </si>
  <si>
    <t>VENTA CIC 5 MAYO</t>
  </si>
  <si>
    <t>VENTA CENTRAL 6 MAYO</t>
  </si>
  <si>
    <t>VENTA OBRADOR 7 MAYO</t>
  </si>
  <si>
    <t xml:space="preserve">VENTA OBRADOR 6 MAYO </t>
  </si>
  <si>
    <t>VENTA HERRADURA 5 MAYO</t>
  </si>
  <si>
    <t>VENTA 11 SUR 5 MAYO</t>
  </si>
  <si>
    <t>VENTA CIC 6 MAYO</t>
  </si>
  <si>
    <t>DEPOSITO B.INVERLAT</t>
  </si>
  <si>
    <t>VENTA CENTRAL 10 MAYO</t>
  </si>
  <si>
    <t xml:space="preserve">VENTA  OBRADOR 6,7 MAYO </t>
  </si>
  <si>
    <t>VENTA HERRADURA 6 MAYO</t>
  </si>
  <si>
    <t>VENTA 11 SUR 6 MAYO</t>
  </si>
  <si>
    <t>VENTA CENTRAL 9 MAYO</t>
  </si>
  <si>
    <t>VENTA OBRADOR  10 MAYO</t>
  </si>
  <si>
    <t xml:space="preserve">VENTA OBRADOR 10 MAYO </t>
  </si>
  <si>
    <t xml:space="preserve">VENTA OBRADOR 9 MAYO </t>
  </si>
  <si>
    <t>VENTA CENTRAL 11 MAYO</t>
  </si>
  <si>
    <t>VENTA OBRADOR 11 MAYO</t>
  </si>
  <si>
    <t xml:space="preserve">VENTA HERRADURA 10 MAYO </t>
  </si>
  <si>
    <t>VENTA OBRADOR 2 MAYO</t>
  </si>
  <si>
    <t>VENTA OBRADOR 2 AMYO</t>
  </si>
  <si>
    <t>VENTA OBRADOR 9 AMYO</t>
  </si>
  <si>
    <t>VENTA OBRADOR 12 MAYO</t>
  </si>
  <si>
    <t>VENTA OBRADOR 12 MAYO  54,356.50</t>
  </si>
  <si>
    <t>VENTA CENTRAL 12 MAYO</t>
  </si>
  <si>
    <t>VENTA CENTRAL 19 MAYO</t>
  </si>
  <si>
    <t>VENTA OBRADOR 13 MAYO</t>
  </si>
  <si>
    <t>VENTA CENTRAL 14 MAYO</t>
  </si>
  <si>
    <t>VENTA CENTRAL 13 MAYO</t>
  </si>
  <si>
    <t>VENTA HERRADURA 12 MAYO</t>
  </si>
  <si>
    <t>VENTA 11 SUR 13 MAYO</t>
  </si>
  <si>
    <t>VENTA OBRADOR 14 MAYO</t>
  </si>
  <si>
    <t>VENTA OBRADOR 16 MAYO</t>
  </si>
  <si>
    <t>VENTA OBRADOR 23 ABRIL</t>
  </si>
  <si>
    <t>VENTA OBRADOR 6 MAYO</t>
  </si>
  <si>
    <t>VENTA CENTRAL 17 MAYO</t>
  </si>
  <si>
    <t>VENTA CENTRAL 18 MAYO</t>
  </si>
  <si>
    <t>VENTA OBRADOR 18 MAYO</t>
  </si>
  <si>
    <t>VENTA OBRADOR 17 MAYO</t>
  </si>
  <si>
    <t>VENTA 11 SUR 18 MAYO</t>
  </si>
  <si>
    <t>VENTA CIC 18 MAYO</t>
  </si>
  <si>
    <t>VENTA CIC 17 MAYO</t>
  </si>
  <si>
    <t>VENTA HERRADURA 17 MAYO</t>
  </si>
  <si>
    <t>VENTA OBRADOR 19 MAYO</t>
  </si>
  <si>
    <t>VENTA HERRADURA 18 MAYO</t>
  </si>
  <si>
    <t>VENTA CENTRAL 24 MAYO</t>
  </si>
  <si>
    <t>ERROR TRANSFERENCIA 11 SUR 19 MAYO</t>
  </si>
  <si>
    <t>VENTA 11 SUR 18 MAYO    22,123.70</t>
  </si>
  <si>
    <t>VENTA CENTRAL 20 MAYO</t>
  </si>
  <si>
    <t>VENTA OBRADOR 20 MAYO</t>
  </si>
  <si>
    <t>VENTA CENTRAL 21 MAYO</t>
  </si>
  <si>
    <t xml:space="preserve">VENTA HERRADURA 19 MAYO </t>
  </si>
  <si>
    <t>VENTA CIC 19 MAYO</t>
  </si>
  <si>
    <t>VENTA OBRADOR 21 MAYO</t>
  </si>
  <si>
    <t>VENTA 11 SUR 20 MAYO</t>
  </si>
  <si>
    <t>VENTA 11 SUR 19 MAYO</t>
  </si>
  <si>
    <t>VENTA HERRADURA 20 MAYO</t>
  </si>
  <si>
    <t>VENTA CENTRAL 23 MAYO</t>
  </si>
  <si>
    <t>VENTA 11 SUR 22 MAYO</t>
  </si>
  <si>
    <t xml:space="preserve">VENTA 11 SUR 21 MAYO </t>
  </si>
  <si>
    <t>VENTA OBRADOR 24 MAYO</t>
  </si>
  <si>
    <t>VENTA CIC 24 MAYO</t>
  </si>
  <si>
    <t>VENTA CIC CAJA 24 MAYO</t>
  </si>
  <si>
    <t>VENTA CENTRAL 25 MAYO</t>
  </si>
  <si>
    <t>VENTA OBRADOR 25 MAYO</t>
  </si>
  <si>
    <t>VENTA OBRADOR 26 MAYO</t>
  </si>
  <si>
    <t>VENTA CENTRAL 26 MAYO</t>
  </si>
  <si>
    <t>VENTA 11 SUR 25 MAYO</t>
  </si>
  <si>
    <t>VENTA HERRADURA 24 MAYO</t>
  </si>
  <si>
    <t>VENTA HERRADURA 25 MAYO</t>
  </si>
  <si>
    <t>VENTA CIC 26 MAYO</t>
  </si>
  <si>
    <t>VENTA CENTRAL 27 MAYO</t>
  </si>
  <si>
    <t>DEPOSITO BBVA</t>
  </si>
  <si>
    <t>VENTA OBRADOR 27 MAYO</t>
  </si>
  <si>
    <t>VENTA CENTRAL 30 MAYO</t>
  </si>
  <si>
    <t>VENTA CENTRAL 1 JUNIO</t>
  </si>
  <si>
    <t>VENTA HERRADURA 26 MAYO</t>
  </si>
  <si>
    <t>VENTA CENTRAL 28 MAYO</t>
  </si>
  <si>
    <t>VENTA 11 SUR 27 MAYO</t>
  </si>
  <si>
    <t>VENTA OBRADOR 28 MAYO</t>
  </si>
  <si>
    <t>VENTA HERRADURA 27 MAYO</t>
  </si>
  <si>
    <t>VENTA CENTRAL 31 MAYO</t>
  </si>
  <si>
    <t>VENTA OBRADOR 30 MAYO</t>
  </si>
  <si>
    <t xml:space="preserve">VENTA OBRADOR 31 MAYO </t>
  </si>
  <si>
    <t>VENTA CIC CAJA 30 MAYO</t>
  </si>
  <si>
    <t>VENTA CIC 28 MAYO</t>
  </si>
  <si>
    <t xml:space="preserve">VENTA OBRADOR  31 MAYO </t>
  </si>
  <si>
    <t xml:space="preserve">VENTA HERRADURA 30 MAYO </t>
  </si>
  <si>
    <t>CHEQUE DE GASTOS</t>
  </si>
  <si>
    <t xml:space="preserve">VENTA  11 SUR 29 ABRIL </t>
  </si>
  <si>
    <t>VENTA  HERRADURA 29 ABRIL</t>
  </si>
  <si>
    <t xml:space="preserve">VENTA CIC 30 ABRIL </t>
  </si>
  <si>
    <t>VENTA CIC 2 AYO</t>
  </si>
  <si>
    <t>VENTA 11 SUR 30 ABRIL</t>
  </si>
  <si>
    <t xml:space="preserve">VENTA HERRADURA 2 MAYO </t>
  </si>
  <si>
    <t xml:space="preserve">VENTA 11 SUR 1 MAYO </t>
  </si>
  <si>
    <t>VENTA OBRADOR 3 MAYO</t>
  </si>
  <si>
    <t xml:space="preserve">VENTA OBRADOR 4 MAYO </t>
  </si>
  <si>
    <t xml:space="preserve">VENTA CIC 3 MAYO </t>
  </si>
  <si>
    <t xml:space="preserve">VENTA HERRADURA 3 MAYO </t>
  </si>
  <si>
    <t xml:space="preserve">VENTA OBRADOR 7 MAYO </t>
  </si>
  <si>
    <t xml:space="preserve">CAJA  CIC 7 Y 8 MAYO </t>
  </si>
  <si>
    <t xml:space="preserve">VENTA CIC 9 MAYO </t>
  </si>
  <si>
    <t xml:space="preserve">VENTA  11 SUR 8 MAYO </t>
  </si>
  <si>
    <t xml:space="preserve">VENTA 11 SUR 9 MAYO </t>
  </si>
  <si>
    <t xml:space="preserve">VENTA CIC 10 MAYO </t>
  </si>
  <si>
    <t xml:space="preserve">VENTA CIC  10 MAYO </t>
  </si>
  <si>
    <t>VENTA COSTA DE ORO 10 MAYO</t>
  </si>
  <si>
    <t xml:space="preserve">VENTA CIC 11 MAYO </t>
  </si>
  <si>
    <t>VENTA HERRADURA 11 MAYO</t>
  </si>
  <si>
    <t>VENTA OBRADOR 19 ABRIL</t>
  </si>
  <si>
    <t xml:space="preserve">VENTA CIC 13 MAYO </t>
  </si>
  <si>
    <t>VENTA HERRADURA 13 MAYO</t>
  </si>
  <si>
    <t>VENTA 11 SUR 14 MAYO</t>
  </si>
  <si>
    <t>VENTA 11 SUR 14 MAYO      23,912.50</t>
  </si>
  <si>
    <t>VENTA CIC 14 MAYO</t>
  </si>
  <si>
    <t>VENTA CIC 15 MAYO</t>
  </si>
  <si>
    <t>VENTA OHBRADOR 16 MAYO</t>
  </si>
  <si>
    <t xml:space="preserve">VENTA CIC 16 MAYO        </t>
  </si>
  <si>
    <t xml:space="preserve">VENTA 11 SUR 16 MAYO </t>
  </si>
  <si>
    <t>VENTA CIC 20 MAYO</t>
  </si>
  <si>
    <t xml:space="preserve">VENTA OBRADOR 23 MAYO </t>
  </si>
  <si>
    <t>VENTA COSTA DE ORO 24 MAYO</t>
  </si>
  <si>
    <t>VENTA HERRADURA 23 MAYO</t>
  </si>
  <si>
    <t>VENTA CIC 27 MAYO</t>
  </si>
  <si>
    <t>VENTA BAG DAD 11 MAYO</t>
  </si>
  <si>
    <t xml:space="preserve">VENTA BAG DAD 18 MAYO </t>
  </si>
  <si>
    <t xml:space="preserve">VENTA OBRADOR 26 MAYO </t>
  </si>
  <si>
    <t>VENTA BAG DAD 25 MAYO</t>
  </si>
  <si>
    <t>DEPOSITO B.NACIONAL DE MEXICO</t>
  </si>
  <si>
    <t>VENTA  OBRADOR 20 ABRIL</t>
  </si>
  <si>
    <t>VENTA OBRADOR 28 ABRIL</t>
  </si>
  <si>
    <t>DEPOSITO B.SANTANDER</t>
  </si>
  <si>
    <t>VENTA OBRADOR 27 ABRIL</t>
  </si>
  <si>
    <t>TRANSFERENCIA RECIBIDA 6 MAYO</t>
  </si>
  <si>
    <t>VENTA OBRADOR 10 MAYO</t>
  </si>
  <si>
    <t xml:space="preserve">VENTA OBRADOR 11 MAYO </t>
  </si>
  <si>
    <t xml:space="preserve">VENTA OBRADOR 24 MAYO </t>
  </si>
  <si>
    <t>VENTA 11 SUR 10,11,12 MAYO   10 MAYO 29,488.50  11 MAYO  20,234.70 12 MAYO  33,521.50</t>
  </si>
  <si>
    <t>VENTA OBRADOR 31 MAYO</t>
  </si>
  <si>
    <t>VENTA OBRADOR  31 MAYO</t>
  </si>
  <si>
    <t>???????????????????????????</t>
  </si>
  <si>
    <t>??????????????????????????</t>
  </si>
  <si>
    <t>VENTA CN 6 MAYO</t>
  </si>
  <si>
    <t>CASA NORMA 10 MAYO</t>
  </si>
  <si>
    <t>CASA NORMA 11 MAYO</t>
  </si>
  <si>
    <t>CASA NORMA 12 MAYO</t>
  </si>
  <si>
    <t>CASA NORMA 13 MAYO</t>
  </si>
  <si>
    <t>CASA NORMA 25 MAYO</t>
  </si>
  <si>
    <t>.0679</t>
  </si>
  <si>
    <t>PORCINOS FARMER SPR DE RL</t>
  </si>
  <si>
    <t>PAGO DE FACTURA 0077 CANALES DEL 26 ABRIL</t>
  </si>
  <si>
    <t>.0680</t>
  </si>
  <si>
    <t>CENTRAL INDUSTRIALIZADORA DE CARNICOS DEL BAJIO SA DE CV</t>
  </si>
  <si>
    <t>PAGO DE FACTURAS 2023--2024  POR MATANZA CANALES 26 ABRIL</t>
  </si>
  <si>
    <t>.0681</t>
  </si>
  <si>
    <t>PAGO DE FACTURAS 2034--2035  POR MATANZA CANALES DEL 27 ABRIL</t>
  </si>
  <si>
    <t>.0682</t>
  </si>
  <si>
    <t>PAGO DE FACTURA 0079 CANALES DEL 27 DE ABRIL</t>
  </si>
  <si>
    <t>.0683</t>
  </si>
  <si>
    <t xml:space="preserve">INTERCAM CASA DE CAMBIO SA DE CV </t>
  </si>
  <si>
    <t>Compra de 37,283,71 usd t.c. 11,591 Y PAGO A MAPLE LEAF FACTURA 94279</t>
  </si>
  <si>
    <t>.0684</t>
  </si>
  <si>
    <t>.0685</t>
  </si>
  <si>
    <t>YARTO INTERNATIONAL TRADING COMPANY LP</t>
  </si>
  <si>
    <t>PAGO DE FACTURA  26972 MENUDO</t>
  </si>
  <si>
    <t>PACCAR CAPITAL MEXICO SA DE CV</t>
  </si>
  <si>
    <t>PAGO 5-/12 SOBRE CAMION KENWORT</t>
  </si>
  <si>
    <t>BSL NUEVO LAREDO S.C.</t>
  </si>
  <si>
    <t>PAGO DE SERVICIO ADUANAL MAPLE 66699-05 FACT 411</t>
  </si>
  <si>
    <t>DAVID GUERRERO REYES</t>
  </si>
  <si>
    <t>PAGO DE FLETES MAPLE 66699-04 FACT 192  Y SMITH SNL11-182 FACT 194</t>
  </si>
  <si>
    <t>REYNALDO CANO GARCIA</t>
  </si>
  <si>
    <t>PAGO DE FLETES SMITH SNL11-181 FACT 440  Y FARMLAND NLTF11-08 FACT 458</t>
  </si>
  <si>
    <t>PAGO SERVICIO ADUANAL SMITH   SNL11-183 FACT 431</t>
  </si>
  <si>
    <t>.0686</t>
  </si>
  <si>
    <t>CARLOS ANDRES TORRES MORALES</t>
  </si>
  <si>
    <r>
      <t>PAGO DE FACTURA 0065 CANALES DEL 25 ABRIL</t>
    </r>
    <r>
      <rPr>
        <b/>
        <sz val="10"/>
        <color rgb="FFFF0000"/>
        <rFont val="Calibri"/>
        <family val="2"/>
        <scheme val="minor"/>
      </rPr>
      <t xml:space="preserve"> falta original</t>
    </r>
  </si>
  <si>
    <t>.0687</t>
  </si>
  <si>
    <t>PAGO DE FACTURA 0084 Cerdo vivo Canales del 7 de Mayo</t>
  </si>
  <si>
    <t>.0688</t>
  </si>
  <si>
    <t>PAGO DE FACTURA 2127--2128 Matanza canales del 07 Mayo</t>
  </si>
  <si>
    <t>.0689</t>
  </si>
  <si>
    <t>PAGO DE FACTURA 2112--2113 Matanza canales del 04 Mayo</t>
  </si>
  <si>
    <t>.0690</t>
  </si>
  <si>
    <t>PAGO DE FACTURA 0085 ENTRADA CANALES DEL 04 DE MAYO</t>
  </si>
  <si>
    <t>PAGO DE SERVICIO ADUANAL MAPLE 67280-1 FACT 446</t>
  </si>
  <si>
    <t>PAGO DE FLETES SNL11-183  FACT 207  Y MAPLE 66699-5 FACT 196</t>
  </si>
  <si>
    <t>.0691</t>
  </si>
  <si>
    <t>DECOTUBO SA DE CV</t>
  </si>
  <si>
    <t>COMPRA DE MOBILIARIO DE OFICINA FACTURA  A162</t>
  </si>
  <si>
    <t>PAGO DE SERVICIO ADUANAL SMITH  SNL11-184 FACT 459</t>
  </si>
  <si>
    <t xml:space="preserve">PAGO DE FLETE  MAPLE 67280-1 FACT 200 </t>
  </si>
  <si>
    <t>.0692</t>
  </si>
  <si>
    <t>PAGO DE FACTUA 0091 Cerdo vivo CANALES del 10 de Mayo</t>
  </si>
  <si>
    <t>.0693</t>
  </si>
  <si>
    <t>PAGO DE FACTURAS 2196--2197 Matanza de canales del 10 de Mayo</t>
  </si>
  <si>
    <t>PAGO DE SERVICIO ADUANAL MAPLE 67280-2 FACTURA 470</t>
  </si>
  <si>
    <t>.0694</t>
  </si>
  <si>
    <t>PAGO DE FACTUA 0092 CERDO VIVO CANALES DEL 10 DE MAYO</t>
  </si>
  <si>
    <t>.0695</t>
  </si>
  <si>
    <t>PAGO DE FACTURA 2205--2206 Matanza de canales 10 de Mayo</t>
  </si>
  <si>
    <t>.0696</t>
  </si>
  <si>
    <r>
      <t xml:space="preserve">PAGO DE FACTURA 0069 CANALES DEL 09 DE MAYO </t>
    </r>
    <r>
      <rPr>
        <b/>
        <sz val="11"/>
        <color rgb="FF0000FF"/>
        <rFont val="Calibri"/>
        <family val="2"/>
        <scheme val="minor"/>
      </rPr>
      <t>enviada 7 de Julio</t>
    </r>
  </si>
  <si>
    <t>.0697</t>
  </si>
  <si>
    <r>
      <t xml:space="preserve">PAGO DE FACTURA 0070 CANALES DEL 10 DE MAYO </t>
    </r>
    <r>
      <rPr>
        <b/>
        <sz val="9"/>
        <color rgb="FF0000FF"/>
        <rFont val="Calibri"/>
        <family val="2"/>
        <scheme val="minor"/>
      </rPr>
      <t>enviada 7 de Julio</t>
    </r>
  </si>
  <si>
    <t>CARGO</t>
  </si>
  <si>
    <t>PAGO DE APORTACIONES AL IMSS ---INFORNAVIT  FEBRERO 2011</t>
  </si>
  <si>
    <t>PAGO FLETES  SMITH SNL11-184 FACT 211 Y MAPLE 67280-2 FACTURA 212</t>
  </si>
  <si>
    <t>PAGO SERVICIO ADUANAL SMITH SNL11-185</t>
  </si>
  <si>
    <t>PAGO SERVICIO ADUANAL MAPLE 67280-3 FACT 488</t>
  </si>
  <si>
    <t>.0698</t>
  </si>
  <si>
    <t>PAGO DE FACTURA 96 Cerdo vivo ENTRADA CANALES 17 DE MAYO</t>
  </si>
  <si>
    <t>.0699</t>
  </si>
  <si>
    <t>.0700</t>
  </si>
  <si>
    <t>PAGO DE FACTURA 2268  Y 2269  Matanza de canales 17 MAYO</t>
  </si>
  <si>
    <t>.0701</t>
  </si>
  <si>
    <r>
      <t xml:space="preserve">PAGO DE FACTURA 72  CANALES DEL 16 DE MAYO </t>
    </r>
    <r>
      <rPr>
        <b/>
        <sz val="9"/>
        <color rgb="FF0000FF"/>
        <rFont val="Calibri"/>
        <family val="2"/>
        <scheme val="minor"/>
      </rPr>
      <t>enviada 7 de Julio SUSTIYO POR 135 EN Dic</t>
    </r>
  </si>
  <si>
    <t>PAGO DE FLETES SMITH SNL11-185 FACT 214 Y MAPLE 67280-3 FACT 216</t>
  </si>
  <si>
    <t>.0702</t>
  </si>
  <si>
    <t>PROMOTORA AMBIENTAL DEL CENTRO SA DE CV</t>
  </si>
  <si>
    <t>PAGO RECOLECCION EN OBRADOR FACTURA B-52990</t>
  </si>
  <si>
    <t>.0703</t>
  </si>
  <si>
    <t>PAGO DE RECOLECCION EN CONGELADOS FACTURA B-52792</t>
  </si>
  <si>
    <t>.0704</t>
  </si>
  <si>
    <t>.0705</t>
  </si>
  <si>
    <t>PAGO DE RECOLECCION EN CENTRAL  FACTURA B-52421</t>
  </si>
  <si>
    <t>.0706</t>
  </si>
  <si>
    <t>KENWORTH DEL SUR SA DE CV</t>
  </si>
  <si>
    <t>PAGO DE SERVICIO CAMION KENWORTH FACTURA 1973 SA  Y 10282 RA</t>
  </si>
  <si>
    <t>PAGO DE SERVICIO ADUANAL SMITH SNL11-186 FACT 511 $ 28,430,00 Y FARMLAND NLTF11-09 FACT 510  $ 6,415,00</t>
  </si>
  <si>
    <t>.0707</t>
  </si>
  <si>
    <t>PAGO DE FACTURA 100  Cerdo vivo Canales del 26 de Mayo</t>
  </si>
  <si>
    <t>.0708</t>
  </si>
  <si>
    <t>PAGO DE FACTURAS 2375--2376 POR MATANZA DE CANALES 25 DE MAYO</t>
  </si>
  <si>
    <t>INTERCAM CASA DE BOLSA SA DE CV</t>
  </si>
  <si>
    <t>Compra de 54,406,97 usd t.c. 11,608 Y PAGO A YARTO INF FACTURA 26932</t>
  </si>
  <si>
    <t xml:space="preserve">COMISION FEDERAL DE ELECTRICIDAD </t>
  </si>
  <si>
    <t>PAGO DE LUZ HERRADURA DEL 21 FEBRERO AL 21 ABRIL 2011</t>
  </si>
  <si>
    <t>PEDRO CARRILLO GONZALEZ</t>
  </si>
  <si>
    <r>
      <t xml:space="preserve">PAGO DE VACACIONES 2011 </t>
    </r>
    <r>
      <rPr>
        <b/>
        <sz val="11"/>
        <color rgb="FF0000FF"/>
        <rFont val="Calibri"/>
        <family val="2"/>
        <scheme val="minor"/>
      </rPr>
      <t xml:space="preserve">poliza en poder del contador </t>
    </r>
  </si>
  <si>
    <t>CORPORATIVO CSI S.C.</t>
  </si>
  <si>
    <t>PAGO DE FACTURA 155 HONORARIOS DEL MES DE MAYO 2011</t>
  </si>
  <si>
    <t>AXA SEGUROS SA DE CV</t>
  </si>
  <si>
    <t>PAGO DE SEGURO UNIDAD 1000 BASICA Mod 2008 1er Semestre</t>
  </si>
  <si>
    <t>Compra de 49,154,64 usd t.,c. 11,608 Y PAGO A YARTO INT FACTURA 27154</t>
  </si>
  <si>
    <t>PAGO LUZ DE 11 SUR DEL 21 FEBRERO AL 21 DE ABRI8L 2011</t>
  </si>
  <si>
    <t>Compra de 37,033,04 usd t.c. 11,628 Y PAGO A THE SMITHFIELD FACTURA 91408669</t>
  </si>
  <si>
    <t>ARCADIO LEDO BERISTAIN</t>
  </si>
  <si>
    <t>PAGO DE FACTURA 0426 Entrada del 2 de Mayo</t>
  </si>
  <si>
    <t>GRANJERO FELIZ S DE RL DE CV</t>
  </si>
  <si>
    <t>PAGO DE FACTURA 7665 ENTRADA DE CANALES 15 DE ABRIL</t>
  </si>
  <si>
    <t>ADRIANA SORIANO REYES</t>
  </si>
  <si>
    <t>PAGO DE VACACIONES 2011</t>
  </si>
  <si>
    <t>Compra de 20,808,00 usd t.c. 11,641 Y PAGO A FARMLAND FOODS FACTURA 93803009</t>
  </si>
  <si>
    <t>PAGO DE LUZ CENTRAL DEL 29 MARZO AL 28 ABRIL</t>
  </si>
  <si>
    <t>PAGO DE LUZ ALMACEN DEL 29 MARZO AL 28 ABRIL</t>
  </si>
  <si>
    <t>PAGO DE LUZ OBRADOR DEL 29 MARZO AL 28 ABRIL</t>
  </si>
  <si>
    <t>Compra de 46,852,77 usd t.c. 11,632 Y PAGO A YARTO INT FACTURA 26910</t>
  </si>
  <si>
    <t>PAGO DE SEGURO DE VIDA 1/1</t>
  </si>
  <si>
    <t>PAGO DE SEGURO 2do BIMESTRE UNIDAD AUDI MOD. 2008</t>
  </si>
  <si>
    <t>VECTOR CASA DE BOLSA SA DE CV</t>
  </si>
  <si>
    <t>Compra de 37,292,64 usd t.c. 11,60 Y PAGO A SMITHFIELD FACTURA 91413787</t>
  </si>
  <si>
    <t>Compra de 36,695,08 usd t.c. 11,60  Y PAGO A MAPLE LEAF FACTURA 94421</t>
  </si>
  <si>
    <t>Compra de 46,205,37 usd t.c. 11,677 Y PAGO A YARTO INT FACTURA 26958</t>
  </si>
  <si>
    <t>PAGO DE FACTURA 26969</t>
  </si>
  <si>
    <t>ALIMENTOS SUPREMOS DE ORIENTE SA DE CV</t>
  </si>
  <si>
    <t>PAGO DE FACTURA 616 Entrada de canales y planchado 29 Abril</t>
  </si>
  <si>
    <t>Compra de 39,789,80  usd t.c. 11,690 Y PAGO A YARTO INT FACTURA 27023</t>
  </si>
  <si>
    <t>Compra de 17,195,64 usd t.c. 11,690 Y PAGO A YARTO INT FACTURA 27034</t>
  </si>
  <si>
    <t>Compra de 37,515,68 usd t.c. 11,69 Y PAGO A MAPLE LEAF FACTURA 94568 Entrada del 10 de Mayo</t>
  </si>
  <si>
    <t>PAGO DE SEGURO 1er semestre camioneta NISSAN Cic placas SH99373</t>
  </si>
  <si>
    <t>PAGO DE SEGURO 1er SEMESTRE KANGOO PLACAS SJ26081</t>
  </si>
  <si>
    <t>SUKARNE SA DE CV</t>
  </si>
  <si>
    <t>PAGO DE FACTURA 2800</t>
  </si>
  <si>
    <t>JUAN MANUEL GARCIA Y HUERTA</t>
  </si>
  <si>
    <t>COMPRA DE UNA CAJA FUERTE ALMACEN  FACTURA _1105</t>
  </si>
  <si>
    <t>FAUSTO CORTES JIMENEZ</t>
  </si>
  <si>
    <t>TELEFONOS DE MEXICO S.A.B. DE CV</t>
  </si>
  <si>
    <t>PAGO DE TEL. 288 92 00 HERRADURA DEL 1-31 MARZO</t>
  </si>
  <si>
    <t>PAGO DE TEL. 288 82 42 CENTRAL  DEL 1-31 MARZO</t>
  </si>
  <si>
    <t>PAGO DE TEL. 288 98 94 ALMACEN  DEL 1-31 MARZO</t>
  </si>
  <si>
    <t>PAGO DE TEL. 288 84 96 CIC   DEL 1-31 MARZO</t>
  </si>
  <si>
    <t>COMUNICACIONES NEXTEL DE MEXICO SA DE V</t>
  </si>
  <si>
    <t>PAGO FACTURA 41371911 SERVICIO A 4 EQUIPOS 24 Marzo al 23 Abril</t>
  </si>
  <si>
    <t>Compra de 38,653,20 usd t.c. 11,680  Y PAGO A THE SMITHFIELD FACTURA 91418088</t>
  </si>
  <si>
    <t>GONZALO RAMOS RAMIREZ</t>
  </si>
  <si>
    <r>
      <t xml:space="preserve">Compra de 42.135,86 usd t.c. 11,697 Y PAGO A GRANJERO FELIZ FACTURA PA 8634 </t>
    </r>
    <r>
      <rPr>
        <b/>
        <sz val="9"/>
        <color rgb="FFFF0000"/>
        <rFont val="Calibri"/>
        <family val="2"/>
        <scheme val="minor"/>
      </rPr>
      <t>falta original</t>
    </r>
  </si>
  <si>
    <r>
      <t xml:space="preserve">Compra de 40,000,00 usd t.c. 11,674 Y PAGO PARCIAL A YARTO INT </t>
    </r>
    <r>
      <rPr>
        <b/>
        <sz val="10"/>
        <color rgb="FFFF3399"/>
        <rFont val="Calibri"/>
        <family val="2"/>
        <scheme val="minor"/>
      </rPr>
      <t>FACTURA 230  13 DE JULIO</t>
    </r>
  </si>
  <si>
    <t>PAGO DE SEGURO NISSAN PLACAS SJ28086 1er SEMESTRE</t>
  </si>
  <si>
    <t>NORBERTO RODRIGUEZ JAQUIMP</t>
  </si>
  <si>
    <t>PAGO ANTICIPADO POR CONSUMO DE GASOLINA MAY-JUNIO factura 73557</t>
  </si>
  <si>
    <t>Compra de 38,347,38 usd t.c. 11,714 Y PAGO A MAPLE LEAF FACTURA 94744 Entrada del 17 de Mayo</t>
  </si>
  <si>
    <t>Compra de 38.112,30 usd t.c. 11,718 Y PAGO A SMITHFIELD FACTURA 91422306</t>
  </si>
  <si>
    <r>
      <t xml:space="preserve">Compra de 40,000,00 usd t.c. 11,718  Y PAGO ANTICIPADO A YARTI INTERNATIONAL  </t>
    </r>
    <r>
      <rPr>
        <b/>
        <sz val="9"/>
        <color rgb="FFFF3399"/>
        <rFont val="Calibri"/>
        <family val="2"/>
        <scheme val="minor"/>
      </rPr>
      <t>12,047,76 USD SOBRE FACTURA 230 DE 13 DE JULIO</t>
    </r>
  </si>
  <si>
    <t>SERVICIOS EFICIENTES DE CARTERA S DE RL DE CV</t>
  </si>
  <si>
    <t xml:space="preserve">PAGO FACTURA AB-0046298915 DEL 10 ABRIL AL 9 DE MAYO </t>
  </si>
  <si>
    <t xml:space="preserve">Compra de 27,385,48 usd t.c. 11,703 Y PAGO ANTICIPADO A YARTO INT </t>
  </si>
  <si>
    <r>
      <t xml:space="preserve">PAGO DE FACTURA PA9084 Entrada de canales del 11 de Mayo </t>
    </r>
    <r>
      <rPr>
        <b/>
        <sz val="9"/>
        <color rgb="FFFF0000"/>
        <rFont val="Calibri"/>
        <family val="2"/>
        <scheme val="minor"/>
      </rPr>
      <t>falta original</t>
    </r>
  </si>
  <si>
    <t>ALEJANDRO TORRES PEÑA</t>
  </si>
  <si>
    <r>
      <t xml:space="preserve">PAGO DE FACTURA 3102 ENTRADA DE CANALES DEL 20 DE MAYO </t>
    </r>
    <r>
      <rPr>
        <b/>
        <sz val="9"/>
        <color rgb="FF0000FF"/>
        <rFont val="Calibri"/>
        <family val="2"/>
        <scheme val="minor"/>
      </rPr>
      <t>enviada 7 de Julio</t>
    </r>
  </si>
  <si>
    <t>Compra de 47,427,17 usd t.c. 11,650 Y PAGO A YARTO INT FACTURA 27048</t>
  </si>
  <si>
    <r>
      <t xml:space="preserve">PAGO DE FACTURA 0073 ENTRADA DE CANALES DEL 23 MAYO </t>
    </r>
    <r>
      <rPr>
        <b/>
        <sz val="9"/>
        <color rgb="FF0000FF"/>
        <rFont val="Calibri"/>
        <family val="2"/>
        <scheme val="minor"/>
      </rPr>
      <t>enviada 7 de JULIO</t>
    </r>
  </si>
  <si>
    <t>Compra de 39,164,72 usd t.c. 11,590  Y PAGO A MAPLE LEAF FACTURA 94922</t>
  </si>
  <si>
    <t>Compra de 47,660,60 usd t.c 11,590 Y PAGO A YARTO INT FACTURA 27136</t>
  </si>
  <si>
    <t>IMPEG SA DE CV</t>
  </si>
  <si>
    <t>PAGO DE FACTURA 17872 Lengua de Res entrada 12 de Mayo</t>
  </si>
  <si>
    <t>Compra de 17,344,64 usd t.c. 11,584 Y PAGO A FARMLAND FOODS FACTURA 93818840</t>
  </si>
  <si>
    <t>COB PRIMA SEG ING FAMILIAR</t>
  </si>
  <si>
    <t>PAGO SERVICIO DOMICILIACION</t>
  </si>
  <si>
    <t>COM MEMBESIA CUENTA PYME</t>
  </si>
  <si>
    <t>CAPITAL DE CREDITO</t>
  </si>
  <si>
    <t>INTERES DE CREDITO</t>
  </si>
  <si>
    <t>COMISION MINIMA POR USO ENLACE</t>
  </si>
  <si>
    <t>COMISION SUPERNET SIN LIMITES</t>
  </si>
  <si>
    <t>COMOSION CHQ PAGADOS</t>
  </si>
  <si>
    <t>COM CHQ LIBRADOS PAGADOS</t>
  </si>
  <si>
    <t>SERV BCA INTERNET</t>
  </si>
  <si>
    <t>OPS SERV BCA INTERNET</t>
  </si>
  <si>
    <t>PAGO DE FACTURA 658 ENTRADA DE Espinazo y plancha  07 DE MAYO</t>
  </si>
  <si>
    <t>PAGO DE FACTURA 657 RES ENTRADA DE 6 DE MAYO</t>
  </si>
  <si>
    <t>PAGO DE FACTURA 671 Entrada del 28 Abril  Res</t>
  </si>
  <si>
    <t>PAGO DE FACTURA 688 DE RES ENTRADA 12 DE MAYO</t>
  </si>
  <si>
    <t>NORMA LEDO PARRA</t>
  </si>
  <si>
    <t>PAGO DE GASTOS</t>
  </si>
  <si>
    <t>.0076</t>
  </si>
  <si>
    <t>PAGO DE FACTURA 0068 ENTRADA DE CANALES 2 DE MAYO</t>
  </si>
  <si>
    <t>.0077</t>
  </si>
  <si>
    <t>.0078</t>
  </si>
  <si>
    <t xml:space="preserve">PAGO DE TEL. 288 05 59 OBRADOR 1-31 MARZO </t>
  </si>
  <si>
    <t>.0079</t>
  </si>
  <si>
    <t>PAGO DE TEL. 288 85 02 OBRADOR 1-31 MARZO</t>
  </si>
  <si>
    <t>.0080</t>
  </si>
  <si>
    <t>.0081</t>
  </si>
  <si>
    <t>ALEJANDRO TORRES PIÑA</t>
  </si>
  <si>
    <t>.0082</t>
  </si>
  <si>
    <t>PAGO DE FACTURA 2301</t>
  </si>
  <si>
    <t>COMPRA ACCIONES SOCIEDADES INV</t>
  </si>
  <si>
    <t xml:space="preserve">COMISION CHQ PAGADOS </t>
  </si>
  <si>
    <t>COM MEMBRESIA CUENTA PYME</t>
  </si>
  <si>
    <t>SOBRE PRESTAMO  9885238609</t>
  </si>
  <si>
    <t>MEMBRESIA SERVICIOS SIN LIMITE</t>
  </si>
  <si>
    <t>VENTA 11 SUR 7 MAYO   42,250.00</t>
  </si>
  <si>
    <t>VENTA CIC 9 MAYO 54,750.00+15.00</t>
  </si>
  <si>
    <t>VENTA HERRADURA 9 MAYO  26,550.00</t>
  </si>
  <si>
    <t>VENTA CIC 13 MAYO   42,710.00</t>
  </si>
  <si>
    <t>VENTA CIC 16 MAYO      11,000.00+2,000.00</t>
  </si>
  <si>
    <t>VENTA OBRADOR 17 MAYO     117,500.00+100,000.00</t>
  </si>
  <si>
    <t>VENTA HERRADURA 16 MAYO   36,900.00+500.00</t>
  </si>
  <si>
    <t>VENTA OBRADOR 1 Y 2 JUNIO  1 JUNIO  137,465.00  2 JUNIO  102,535.00</t>
  </si>
  <si>
    <t>VENTA CIC 3 MAYO            58,000.00</t>
  </si>
  <si>
    <t>VENTA OBRADOR 21 ABRIL ALVARO 28,182.00</t>
  </si>
  <si>
    <t>VENTA OBRADOR 1 JUNIO    185,000.00+25,000.00</t>
  </si>
  <si>
    <t>VENTA 11 SUR                             31 MAYO 64,150.00  28 MAYO 37,618.50  29 MAYO 17,119.00</t>
  </si>
  <si>
    <t>VENTA OBRADOR 27 MAYO   85,000.00</t>
  </si>
  <si>
    <t xml:space="preserve">VENTA 11 SUR 23 Y 24 MAYO  23 MAYO 122,826.00  24 MAYO 26,715.80+200.00 </t>
  </si>
  <si>
    <t>VENTA OBRADOR 21 MAYO    214,500.00+500.00</t>
  </si>
  <si>
    <t>VENTA OBRADOR 21 MAYO  32,442.00+9,907.00</t>
  </si>
  <si>
    <t>VENTA OBRADOR 6 MAYO 5,000.00+90,000.00</t>
  </si>
  <si>
    <t>VENTA CIC 4 MAYO  4 MAYO 56,000.00  5 MAYO 9,000.00</t>
  </si>
  <si>
    <r>
      <t xml:space="preserve">PAGO DE FACTURA 0067 ENTRADA DE CANALES DEL 5 DE MAYO </t>
    </r>
    <r>
      <rPr>
        <b/>
        <sz val="11"/>
        <color rgb="FF0000FF"/>
        <rFont val="Calibri"/>
        <family val="2"/>
        <scheme val="minor"/>
      </rPr>
      <t>enviada 7 de Julio</t>
    </r>
  </si>
  <si>
    <r>
      <t xml:space="preserve">PAGO DE FACTURA 0071 ENTRADA CANALES 13 MAYO </t>
    </r>
    <r>
      <rPr>
        <b/>
        <sz val="11"/>
        <color rgb="FF0000FF"/>
        <rFont val="Calibri"/>
        <family val="2"/>
        <scheme val="minor"/>
      </rPr>
      <t>enviada 7 de Julio</t>
    </r>
  </si>
  <si>
    <r>
      <t>PAGO DE FACTURA 3101 ENTRADA DE CANALES 19 MAYO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enviada 7 de Julio</t>
    </r>
  </si>
  <si>
    <t>VENTA</t>
  </si>
  <si>
    <t xml:space="preserve">VENTA CENTRAL 30 MAYO  </t>
  </si>
  <si>
    <t xml:space="preserve">VENTA 11 SUR 26 MAYO   </t>
  </si>
  <si>
    <t xml:space="preserve">VENTA </t>
  </si>
  <si>
    <t>VENTA ASO</t>
  </si>
</sst>
</file>

<file path=xl/styles.xml><?xml version="1.0" encoding="utf-8"?>
<styleSheet xmlns="http://schemas.openxmlformats.org/spreadsheetml/2006/main">
  <numFmts count="3">
    <numFmt numFmtId="7" formatCode="&quot;$&quot;#,##0.00;\-&quot;$&quot;#,##0.00"/>
    <numFmt numFmtId="164" formatCode="[$-C0A]d\-mmm\-yy;@"/>
    <numFmt numFmtId="165" formatCode="[$$-80A]#,##0.00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66CC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rgb="FFFF3399"/>
      <name val="Calibri"/>
      <family val="2"/>
      <scheme val="minor"/>
    </font>
    <font>
      <b/>
      <sz val="9"/>
      <color rgb="FFFF3399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4" fontId="4" fillId="0" borderId="0" xfId="0" applyNumberFormat="1" applyFo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2" fillId="0" borderId="0" xfId="0" applyFont="1" applyFill="1"/>
    <xf numFmtId="164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5" fillId="0" borderId="0" xfId="0" applyNumberFormat="1" applyFont="1" applyFill="1" applyBorder="1" applyAlignment="1">
      <alignment horizontal="right"/>
    </xf>
    <xf numFmtId="4" fontId="5" fillId="0" borderId="0" xfId="0" applyNumberFormat="1" applyFont="1" applyBorder="1" applyAlignment="1">
      <alignment horizontal="right"/>
    </xf>
    <xf numFmtId="4" fontId="4" fillId="0" borderId="0" xfId="0" applyNumberFormat="1" applyFont="1" applyFill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164" fontId="1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left"/>
    </xf>
    <xf numFmtId="0" fontId="9" fillId="0" borderId="0" xfId="0" applyFont="1" applyFill="1" applyAlignment="1">
      <alignment wrapText="1"/>
    </xf>
    <xf numFmtId="4" fontId="1" fillId="0" borderId="0" xfId="0" applyNumberFormat="1" applyFont="1" applyFill="1"/>
    <xf numFmtId="0" fontId="9" fillId="0" borderId="0" xfId="0" applyFont="1" applyFill="1" applyAlignment="1">
      <alignment horizontal="left" wrapText="1"/>
    </xf>
    <xf numFmtId="4" fontId="0" fillId="0" borderId="0" xfId="0" applyNumberFormat="1" applyFill="1" applyBorder="1" applyAlignment="1">
      <alignment horizontal="right"/>
    </xf>
    <xf numFmtId="0" fontId="9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10" fillId="0" borderId="0" xfId="0" applyFont="1" applyFill="1" applyAlignment="1">
      <alignment wrapText="1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4" fontId="15" fillId="0" borderId="0" xfId="0" applyNumberFormat="1" applyFont="1" applyFill="1" applyBorder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4" fontId="12" fillId="0" borderId="0" xfId="0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left" wrapText="1"/>
    </xf>
    <xf numFmtId="0" fontId="18" fillId="0" borderId="0" xfId="0" applyFont="1" applyFill="1" applyAlignment="1">
      <alignment wrapText="1"/>
    </xf>
    <xf numFmtId="4" fontId="18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4" fontId="1" fillId="0" borderId="0" xfId="0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0" fontId="9" fillId="0" borderId="0" xfId="0" applyFont="1" applyFill="1"/>
    <xf numFmtId="0" fontId="0" fillId="0" borderId="0" xfId="0" applyFont="1" applyFill="1" applyAlignment="1">
      <alignment wrapText="1"/>
    </xf>
    <xf numFmtId="0" fontId="18" fillId="0" borderId="0" xfId="0" applyFont="1" applyFill="1" applyAlignment="1">
      <alignment horizontal="left" wrapText="1"/>
    </xf>
    <xf numFmtId="0" fontId="18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0" fillId="0" borderId="0" xfId="0" applyFill="1"/>
    <xf numFmtId="4" fontId="4" fillId="0" borderId="0" xfId="0" applyNumberFormat="1" applyFont="1" applyFill="1"/>
    <xf numFmtId="0" fontId="4" fillId="0" borderId="0" xfId="0" applyFont="1" applyFill="1" applyAlignment="1">
      <alignment horizontal="center" wrapText="1"/>
    </xf>
    <xf numFmtId="0" fontId="8" fillId="0" borderId="0" xfId="0" applyFont="1" applyFill="1"/>
    <xf numFmtId="0" fontId="10" fillId="0" borderId="0" xfId="0" applyFont="1" applyFill="1"/>
    <xf numFmtId="0" fontId="0" fillId="0" borderId="0" xfId="0" applyFont="1" applyFill="1"/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right"/>
    </xf>
    <xf numFmtId="4" fontId="1" fillId="0" borderId="0" xfId="0" applyNumberFormat="1" applyFont="1"/>
    <xf numFmtId="4" fontId="12" fillId="0" borderId="1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164" fontId="3" fillId="0" borderId="0" xfId="0" applyNumberFormat="1" applyFont="1" applyAlignment="1"/>
    <xf numFmtId="1" fontId="19" fillId="0" borderId="0" xfId="0" applyNumberFormat="1" applyFont="1" applyAlignment="1"/>
    <xf numFmtId="0" fontId="0" fillId="0" borderId="0" xfId="0" applyFont="1" applyAlignment="1">
      <alignment horizontal="center"/>
    </xf>
    <xf numFmtId="4" fontId="0" fillId="0" borderId="0" xfId="0" applyNumberFormat="1" applyFont="1" applyAlignment="1">
      <alignment horizontal="left" wrapText="1"/>
    </xf>
    <xf numFmtId="4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1" fontId="5" fillId="0" borderId="0" xfId="0" applyNumberFormat="1" applyFont="1" applyFill="1" applyBorder="1" applyAlignment="1">
      <alignment horizontal="center"/>
    </xf>
    <xf numFmtId="4" fontId="15" fillId="0" borderId="0" xfId="0" applyNumberFormat="1" applyFont="1" applyBorder="1" applyAlignment="1">
      <alignment horizontal="right"/>
    </xf>
    <xf numFmtId="1" fontId="12" fillId="0" borderId="0" xfId="0" applyNumberFormat="1" applyFont="1" applyFill="1" applyBorder="1" applyAlignment="1">
      <alignment horizontal="center"/>
    </xf>
    <xf numFmtId="0" fontId="13" fillId="0" borderId="0" xfId="0" applyFont="1" applyFill="1"/>
    <xf numFmtId="0" fontId="13" fillId="0" borderId="0" xfId="0" applyFont="1" applyFill="1" applyAlignment="1">
      <alignment horizontal="left" wrapText="1"/>
    </xf>
    <xf numFmtId="164" fontId="23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0" fontId="23" fillId="0" borderId="0" xfId="0" applyFont="1" applyFill="1"/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" fontId="2" fillId="0" borderId="0" xfId="0" applyNumberFormat="1" applyFont="1"/>
    <xf numFmtId="1" fontId="24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wrapText="1"/>
    </xf>
    <xf numFmtId="1" fontId="4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left" wrapText="1"/>
    </xf>
    <xf numFmtId="1" fontId="24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4" fontId="18" fillId="0" borderId="0" xfId="0" applyNumberFormat="1" applyFont="1" applyFill="1"/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center" wrapText="1"/>
    </xf>
    <xf numFmtId="4" fontId="7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64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4" fillId="0" borderId="0" xfId="0" applyFont="1"/>
    <xf numFmtId="4" fontId="1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0" fillId="0" borderId="0" xfId="0" applyNumberFormat="1"/>
    <xf numFmtId="164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0" fillId="0" borderId="0" xfId="0" applyBorder="1"/>
    <xf numFmtId="4" fontId="4" fillId="0" borderId="0" xfId="0" applyNumberFormat="1" applyFont="1" applyBorder="1" applyAlignment="1">
      <alignment horizontal="right"/>
    </xf>
    <xf numFmtId="4" fontId="5" fillId="0" borderId="0" xfId="0" applyNumberFormat="1" applyFont="1" applyBorder="1" applyAlignment="1">
      <alignment horizontal="center"/>
    </xf>
    <xf numFmtId="4" fontId="0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4" fontId="1" fillId="0" borderId="0" xfId="0" applyNumberFormat="1" applyFont="1" applyFill="1" applyBorder="1"/>
    <xf numFmtId="0" fontId="0" fillId="0" borderId="0" xfId="0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9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16" fillId="0" borderId="0" xfId="0" applyFont="1" applyFill="1" applyBorder="1"/>
    <xf numFmtId="0" fontId="16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ill="1" applyAlignment="1">
      <alignment horizontal="center"/>
    </xf>
    <xf numFmtId="4" fontId="0" fillId="0" borderId="0" xfId="0" applyNumberFormat="1" applyFont="1" applyFill="1"/>
    <xf numFmtId="4" fontId="0" fillId="0" borderId="0" xfId="0" applyNumberFormat="1" applyFill="1" applyBorder="1"/>
    <xf numFmtId="0" fontId="14" fillId="0" borderId="0" xfId="0" applyFont="1" applyFill="1" applyAlignment="1">
      <alignment wrapText="1"/>
    </xf>
    <xf numFmtId="0" fontId="0" fillId="0" borderId="0" xfId="0" applyAlignment="1">
      <alignment horizontal="center"/>
    </xf>
    <xf numFmtId="0" fontId="22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/>
    </xf>
    <xf numFmtId="4" fontId="25" fillId="0" borderId="0" xfId="0" applyNumberFormat="1" applyFont="1" applyFill="1"/>
    <xf numFmtId="4" fontId="25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0" fontId="9" fillId="0" borderId="0" xfId="0" applyFont="1"/>
    <xf numFmtId="0" fontId="14" fillId="0" borderId="0" xfId="0" applyFont="1" applyAlignment="1">
      <alignment wrapText="1"/>
    </xf>
    <xf numFmtId="0" fontId="9" fillId="0" borderId="0" xfId="0" applyFont="1" applyAlignment="1">
      <alignment wrapText="1"/>
    </xf>
    <xf numFmtId="4" fontId="0" fillId="0" borderId="0" xfId="0" applyNumberFormat="1" applyFill="1"/>
    <xf numFmtId="16" fontId="0" fillId="0" borderId="0" xfId="0" applyNumberFormat="1" applyFill="1" applyAlignment="1">
      <alignment horizontal="center"/>
    </xf>
    <xf numFmtId="164" fontId="26" fillId="0" borderId="0" xfId="0" applyNumberFormat="1" applyFont="1" applyAlignment="1">
      <alignment horizontal="center"/>
    </xf>
    <xf numFmtId="4" fontId="10" fillId="0" borderId="0" xfId="0" applyNumberFormat="1" applyFont="1" applyFill="1" applyAlignment="1">
      <alignment horizontal="right"/>
    </xf>
    <xf numFmtId="4" fontId="7" fillId="0" borderId="0" xfId="0" applyNumberFormat="1" applyFont="1" applyFill="1"/>
    <xf numFmtId="0" fontId="12" fillId="0" borderId="0" xfId="0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/>
    <xf numFmtId="14" fontId="0" fillId="0" borderId="0" xfId="0" applyNumberFormat="1" applyAlignment="1">
      <alignment horizontal="center"/>
    </xf>
    <xf numFmtId="4" fontId="17" fillId="0" borderId="0" xfId="0" applyNumberFormat="1" applyFont="1" applyFill="1" applyBorder="1" applyAlignment="1">
      <alignment horizontal="right" vertical="justify" wrapText="1"/>
    </xf>
    <xf numFmtId="4" fontId="12" fillId="0" borderId="0" xfId="0" applyNumberFormat="1" applyFont="1" applyFill="1" applyBorder="1" applyAlignment="1">
      <alignment horizontal="right" vertical="justify" readingOrder="1"/>
    </xf>
    <xf numFmtId="0" fontId="27" fillId="0" borderId="0" xfId="0" applyFont="1" applyFill="1" applyBorder="1" applyAlignment="1">
      <alignment horizontal="left" wrapText="1"/>
    </xf>
    <xf numFmtId="0" fontId="28" fillId="0" borderId="0" xfId="0" applyFont="1" applyFill="1" applyBorder="1" applyAlignment="1">
      <alignment horizontal="left" wrapText="1"/>
    </xf>
    <xf numFmtId="0" fontId="29" fillId="0" borderId="0" xfId="0" applyFont="1" applyFill="1" applyBorder="1" applyAlignment="1">
      <alignment wrapText="1"/>
    </xf>
    <xf numFmtId="164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right"/>
    </xf>
    <xf numFmtId="0" fontId="4" fillId="0" borderId="0" xfId="0" applyFont="1" applyFill="1"/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28" fillId="0" borderId="0" xfId="0" applyFont="1" applyFill="1"/>
    <xf numFmtId="0" fontId="28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left" wrapText="1"/>
    </xf>
    <xf numFmtId="0" fontId="14" fillId="0" borderId="0" xfId="0" applyFont="1" applyFill="1" applyAlignment="1">
      <alignment horizontal="left" wrapText="1"/>
    </xf>
    <xf numFmtId="0" fontId="13" fillId="0" borderId="0" xfId="0" applyFont="1" applyFill="1" applyAlignment="1">
      <alignment wrapText="1"/>
    </xf>
    <xf numFmtId="0" fontId="9" fillId="7" borderId="0" xfId="0" applyFont="1" applyFill="1" applyAlignment="1">
      <alignment horizontal="left" wrapText="1"/>
    </xf>
    <xf numFmtId="0" fontId="8" fillId="6" borderId="0" xfId="0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Alignment="1">
      <alignment horizontal="left"/>
    </xf>
    <xf numFmtId="0" fontId="0" fillId="6" borderId="0" xfId="0" applyFill="1" applyBorder="1" applyAlignment="1">
      <alignment horizontal="left"/>
    </xf>
    <xf numFmtId="0" fontId="10" fillId="0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Alignment="1">
      <alignment horizontal="left" wrapText="1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10" fillId="2" borderId="0" xfId="0" applyFont="1" applyFill="1" applyAlignment="1">
      <alignment wrapText="1"/>
    </xf>
    <xf numFmtId="0" fontId="9" fillId="2" borderId="0" xfId="0" applyFont="1" applyFill="1" applyBorder="1" applyAlignment="1">
      <alignment horizontal="left" wrapText="1"/>
    </xf>
    <xf numFmtId="0" fontId="9" fillId="8" borderId="0" xfId="0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 wrapText="1"/>
    </xf>
    <xf numFmtId="0" fontId="13" fillId="0" borderId="0" xfId="0" applyFont="1" applyAlignment="1">
      <alignment wrapText="1"/>
    </xf>
    <xf numFmtId="4" fontId="15" fillId="7" borderId="0" xfId="0" applyNumberFormat="1" applyFont="1" applyFill="1" applyBorder="1" applyAlignment="1">
      <alignment horizontal="right"/>
    </xf>
    <xf numFmtId="0" fontId="0" fillId="7" borderId="0" xfId="0" applyFill="1" applyAlignment="1">
      <alignment horizontal="center" wrapText="1"/>
    </xf>
    <xf numFmtId="0" fontId="10" fillId="0" borderId="0" xfId="0" applyFont="1" applyFill="1" applyBorder="1"/>
    <xf numFmtId="0" fontId="14" fillId="0" borderId="0" xfId="0" applyFont="1" applyFill="1" applyBorder="1" applyAlignment="1">
      <alignment wrapText="1"/>
    </xf>
    <xf numFmtId="4" fontId="15" fillId="0" borderId="0" xfId="0" applyNumberFormat="1" applyFont="1" applyBorder="1" applyAlignment="1">
      <alignment horizontal="center"/>
    </xf>
    <xf numFmtId="4" fontId="4" fillId="0" borderId="0" xfId="0" applyNumberFormat="1" applyFont="1" applyFill="1" applyBorder="1"/>
    <xf numFmtId="0" fontId="35" fillId="7" borderId="0" xfId="0" applyFont="1" applyFill="1" applyAlignment="1">
      <alignment horizontal="center"/>
    </xf>
    <xf numFmtId="4" fontId="0" fillId="7" borderId="0" xfId="0" applyNumberFormat="1" applyFont="1" applyFill="1" applyBorder="1" applyAlignment="1">
      <alignment horizontal="right"/>
    </xf>
    <xf numFmtId="0" fontId="1" fillId="0" borderId="0" xfId="0" applyFont="1" applyFill="1"/>
    <xf numFmtId="4" fontId="4" fillId="0" borderId="0" xfId="0" applyNumberFormat="1" applyFont="1" applyAlignment="1">
      <alignment vertical="justify" readingOrder="1"/>
    </xf>
    <xf numFmtId="165" fontId="36" fillId="0" borderId="0" xfId="0" applyNumberFormat="1" applyFont="1" applyFill="1" applyBorder="1" applyAlignment="1">
      <alignment horizontal="right"/>
    </xf>
    <xf numFmtId="4" fontId="8" fillId="7" borderId="0" xfId="0" applyNumberFormat="1" applyFont="1" applyFill="1" applyBorder="1" applyAlignment="1">
      <alignment horizontal="right"/>
    </xf>
    <xf numFmtId="0" fontId="36" fillId="7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7" fontId="0" fillId="0" borderId="0" xfId="0" applyNumberFormat="1" applyFont="1" applyFill="1"/>
    <xf numFmtId="4" fontId="0" fillId="0" borderId="0" xfId="0" applyNumberFormat="1" applyFont="1"/>
    <xf numFmtId="0" fontId="0" fillId="0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4" fontId="0" fillId="7" borderId="0" xfId="0" applyNumberFormat="1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" fontId="19" fillId="3" borderId="0" xfId="0" applyNumberFormat="1" applyFont="1" applyFill="1" applyAlignment="1">
      <alignment horizontal="center"/>
    </xf>
    <xf numFmtId="4" fontId="3" fillId="4" borderId="0" xfId="0" applyNumberFormat="1" applyFont="1" applyFill="1" applyAlignment="1">
      <alignment horizontal="center"/>
    </xf>
    <xf numFmtId="4" fontId="3" fillId="5" borderId="0" xfId="0" applyNumberFormat="1" applyFont="1" applyFill="1" applyAlignment="1">
      <alignment horizontal="center"/>
    </xf>
    <xf numFmtId="0" fontId="28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0"/>
  <sheetViews>
    <sheetView topLeftCell="A241" workbookViewId="0">
      <selection activeCell="H258" sqref="H258"/>
    </sheetView>
  </sheetViews>
  <sheetFormatPr baseColWidth="10" defaultRowHeight="15"/>
  <cols>
    <col min="1" max="1" width="3.5703125" style="1" customWidth="1"/>
    <col min="2" max="2" width="10.42578125" style="65" bestFit="1" customWidth="1"/>
    <col min="3" max="3" width="10.5703125" style="66" customWidth="1"/>
    <col min="4" max="4" width="42.140625" bestFit="1" customWidth="1"/>
    <col min="5" max="5" width="47.5703125" style="44" customWidth="1"/>
    <col min="6" max="6" width="13.5703125" style="168" customWidth="1"/>
    <col min="7" max="7" width="11.28515625" style="68" bestFit="1" customWidth="1"/>
    <col min="8" max="8" width="14.85546875" style="7" bestFit="1" customWidth="1"/>
  </cols>
  <sheetData>
    <row r="1" spans="1:8" ht="23.25">
      <c r="B1" s="220" t="s">
        <v>0</v>
      </c>
      <c r="C1" s="220"/>
      <c r="D1" s="2" t="s">
        <v>1</v>
      </c>
      <c r="E1" s="3"/>
      <c r="F1" s="165"/>
      <c r="H1" s="5"/>
    </row>
    <row r="2" spans="1:8" ht="23.25">
      <c r="B2" s="221" t="s">
        <v>2</v>
      </c>
      <c r="C2" s="221"/>
      <c r="D2" s="6"/>
      <c r="E2" s="3"/>
      <c r="F2" s="222" t="s">
        <v>22</v>
      </c>
      <c r="G2" s="222"/>
    </row>
    <row r="4" spans="1:8" ht="16.5" thickBot="1">
      <c r="B4" s="8" t="s">
        <v>3</v>
      </c>
      <c r="C4" s="9" t="s">
        <v>4</v>
      </c>
      <c r="D4" s="9" t="s">
        <v>5</v>
      </c>
      <c r="E4" s="71" t="s">
        <v>6</v>
      </c>
      <c r="F4" s="166" t="s">
        <v>7</v>
      </c>
      <c r="G4" s="69" t="s">
        <v>8</v>
      </c>
      <c r="H4" s="10" t="s">
        <v>9</v>
      </c>
    </row>
    <row r="5" spans="1:8" ht="16.5" thickTop="1">
      <c r="A5" s="11"/>
      <c r="B5" s="12">
        <v>40664</v>
      </c>
      <c r="C5" s="13"/>
      <c r="D5" s="14" t="s">
        <v>10</v>
      </c>
      <c r="E5" s="72" t="s">
        <v>10</v>
      </c>
      <c r="F5" s="167">
        <v>3679.29</v>
      </c>
      <c r="G5" s="45"/>
      <c r="H5" s="16">
        <f>F5</f>
        <v>3679.29</v>
      </c>
    </row>
    <row r="6" spans="1:8" ht="15.75">
      <c r="A6" s="11"/>
      <c r="B6" s="12"/>
      <c r="C6" s="13"/>
      <c r="D6" s="14" t="s">
        <v>11</v>
      </c>
      <c r="E6" s="72" t="s">
        <v>12</v>
      </c>
      <c r="F6" s="167"/>
      <c r="G6" s="45">
        <v>5193</v>
      </c>
      <c r="H6" s="18">
        <f>H5+F6-G6</f>
        <v>-1513.71</v>
      </c>
    </row>
    <row r="7" spans="1:8" ht="15.75">
      <c r="A7" s="11"/>
      <c r="B7" s="34"/>
      <c r="C7" s="141"/>
      <c r="D7" s="59"/>
      <c r="E7" s="135"/>
      <c r="F7" s="137"/>
      <c r="G7" s="148"/>
      <c r="H7" s="18">
        <f t="shared" ref="H7:H70" si="0">H6+F7-G7</f>
        <v>-1513.71</v>
      </c>
    </row>
    <row r="8" spans="1:8" ht="15.75">
      <c r="A8" s="11"/>
      <c r="B8" s="34">
        <v>40665</v>
      </c>
      <c r="C8" s="141"/>
      <c r="D8" s="59" t="s">
        <v>14</v>
      </c>
      <c r="E8" s="138" t="s">
        <v>25</v>
      </c>
      <c r="F8" s="137">
        <v>7000</v>
      </c>
      <c r="G8" s="148"/>
      <c r="H8" s="18">
        <f t="shared" si="0"/>
        <v>5486.29</v>
      </c>
    </row>
    <row r="9" spans="1:8" s="59" customFormat="1" ht="15.75">
      <c r="A9" s="11"/>
      <c r="B9" s="34">
        <v>40666</v>
      </c>
      <c r="C9" s="133"/>
      <c r="D9" s="59" t="s">
        <v>13</v>
      </c>
      <c r="E9" s="138" t="s">
        <v>24</v>
      </c>
      <c r="F9" s="137">
        <v>455229.15</v>
      </c>
      <c r="G9" s="148"/>
      <c r="H9" s="18">
        <f t="shared" si="0"/>
        <v>460715.44</v>
      </c>
    </row>
    <row r="10" spans="1:8" ht="15.75">
      <c r="A10" s="11"/>
      <c r="B10" s="34">
        <v>40667</v>
      </c>
      <c r="C10" s="133"/>
      <c r="D10" s="59" t="s">
        <v>13</v>
      </c>
      <c r="E10" s="138" t="s">
        <v>26</v>
      </c>
      <c r="F10" s="137">
        <v>26165.5</v>
      </c>
      <c r="G10" s="148"/>
      <c r="H10" s="18">
        <f t="shared" si="0"/>
        <v>486880.94</v>
      </c>
    </row>
    <row r="11" spans="1:8" ht="15.75">
      <c r="A11" s="11"/>
      <c r="B11" s="34"/>
      <c r="C11" s="133"/>
      <c r="D11" s="59" t="s">
        <v>14</v>
      </c>
      <c r="E11" s="138" t="s">
        <v>27</v>
      </c>
      <c r="F11" s="137">
        <v>12139.5</v>
      </c>
      <c r="G11" s="148"/>
      <c r="H11" s="18">
        <f t="shared" si="0"/>
        <v>499020.44</v>
      </c>
    </row>
    <row r="12" spans="1:8" ht="15.75">
      <c r="A12" s="11"/>
      <c r="B12" s="34"/>
      <c r="C12" s="133"/>
      <c r="D12" s="59" t="s">
        <v>28</v>
      </c>
      <c r="E12" s="138" t="s">
        <v>29</v>
      </c>
      <c r="F12" s="137">
        <v>3710</v>
      </c>
      <c r="G12" s="148"/>
      <c r="H12" s="18">
        <f t="shared" si="0"/>
        <v>502730.44</v>
      </c>
    </row>
    <row r="13" spans="1:8" s="59" customFormat="1" ht="30">
      <c r="A13" s="11"/>
      <c r="B13" s="34"/>
      <c r="C13" s="133"/>
      <c r="D13" s="59" t="s">
        <v>14</v>
      </c>
      <c r="E13" s="138" t="s">
        <v>395</v>
      </c>
      <c r="F13" s="137">
        <v>65000</v>
      </c>
      <c r="G13" s="148"/>
      <c r="H13" s="18">
        <f t="shared" si="0"/>
        <v>567730.43999999994</v>
      </c>
    </row>
    <row r="14" spans="1:8" ht="15.75">
      <c r="A14" s="11"/>
      <c r="B14" s="34"/>
      <c r="C14" s="133"/>
      <c r="D14" s="59" t="s">
        <v>13</v>
      </c>
      <c r="E14" s="138" t="s">
        <v>30</v>
      </c>
      <c r="F14" s="137">
        <v>102080</v>
      </c>
      <c r="G14" s="148"/>
      <c r="H14" s="18">
        <f t="shared" si="0"/>
        <v>669810.43999999994</v>
      </c>
    </row>
    <row r="15" spans="1:8" ht="24.75">
      <c r="A15" s="11"/>
      <c r="B15" s="19">
        <v>40667</v>
      </c>
      <c r="C15" s="13">
        <v>3752</v>
      </c>
      <c r="D15" s="21" t="s">
        <v>271</v>
      </c>
      <c r="E15" s="22" t="s">
        <v>272</v>
      </c>
      <c r="F15" s="23"/>
      <c r="G15" s="15">
        <v>631556.11</v>
      </c>
      <c r="H15" s="18">
        <f t="shared" si="0"/>
        <v>38254.329999999958</v>
      </c>
    </row>
    <row r="16" spans="1:8" ht="15.75">
      <c r="A16" s="11"/>
      <c r="B16" s="19"/>
      <c r="C16" s="20">
        <v>3753</v>
      </c>
      <c r="D16" s="186" t="s">
        <v>273</v>
      </c>
      <c r="E16" s="24" t="s">
        <v>274</v>
      </c>
      <c r="F16" s="25"/>
      <c r="G16" s="15">
        <v>14828</v>
      </c>
      <c r="H16" s="18">
        <f t="shared" si="0"/>
        <v>23426.329999999958</v>
      </c>
    </row>
    <row r="17" spans="1:8" ht="30">
      <c r="A17" s="11"/>
      <c r="B17" s="19"/>
      <c r="C17" s="13">
        <v>3754</v>
      </c>
      <c r="D17" s="21" t="s">
        <v>275</v>
      </c>
      <c r="E17" s="187" t="s">
        <v>276</v>
      </c>
      <c r="F17" s="23"/>
      <c r="G17" s="60">
        <v>1797.31</v>
      </c>
      <c r="H17" s="18">
        <f t="shared" si="0"/>
        <v>21629.019999999957</v>
      </c>
    </row>
    <row r="18" spans="1:8" ht="15.75">
      <c r="A18" s="11"/>
      <c r="B18" s="34">
        <v>40668</v>
      </c>
      <c r="C18" s="133"/>
      <c r="D18" s="59" t="s">
        <v>14</v>
      </c>
      <c r="E18" s="138" t="s">
        <v>31</v>
      </c>
      <c r="F18" s="137">
        <v>70000</v>
      </c>
      <c r="G18" s="148"/>
      <c r="H18" s="18">
        <f t="shared" si="0"/>
        <v>91629.01999999996</v>
      </c>
    </row>
    <row r="19" spans="1:8" s="59" customFormat="1" ht="15.75">
      <c r="A19" s="11"/>
      <c r="B19" s="34"/>
      <c r="C19" s="133"/>
      <c r="D19" s="59" t="s">
        <v>13</v>
      </c>
      <c r="E19" s="138" t="s">
        <v>31</v>
      </c>
      <c r="F19" s="137">
        <v>85000</v>
      </c>
      <c r="G19" s="148"/>
      <c r="H19" s="18">
        <f t="shared" si="0"/>
        <v>176629.01999999996</v>
      </c>
    </row>
    <row r="20" spans="1:8" ht="15.75">
      <c r="A20" s="11"/>
      <c r="B20" s="34"/>
      <c r="C20" s="133"/>
      <c r="D20" s="59" t="s">
        <v>14</v>
      </c>
      <c r="E20" s="138" t="s">
        <v>32</v>
      </c>
      <c r="F20" s="137">
        <v>200000</v>
      </c>
      <c r="G20" s="148"/>
      <c r="H20" s="18">
        <f t="shared" si="0"/>
        <v>376629.01999999996</v>
      </c>
    </row>
    <row r="21" spans="1:8" ht="15.75">
      <c r="A21" s="11"/>
      <c r="B21" s="34"/>
      <c r="C21" s="133"/>
      <c r="D21" s="59" t="s">
        <v>13</v>
      </c>
      <c r="E21" s="138" t="s">
        <v>29</v>
      </c>
      <c r="F21" s="137">
        <v>121.1</v>
      </c>
      <c r="G21" s="148"/>
      <c r="H21" s="18">
        <f t="shared" si="0"/>
        <v>376750.11999999994</v>
      </c>
    </row>
    <row r="22" spans="1:8" ht="15.75">
      <c r="A22" s="11"/>
      <c r="B22" s="34"/>
      <c r="C22" s="141"/>
      <c r="D22" s="59" t="s">
        <v>14</v>
      </c>
      <c r="E22" s="138" t="s">
        <v>32</v>
      </c>
      <c r="F22" s="137">
        <v>100000</v>
      </c>
      <c r="G22" s="148"/>
      <c r="H22" s="18">
        <f t="shared" si="0"/>
        <v>476750.11999999994</v>
      </c>
    </row>
    <row r="23" spans="1:8" ht="15.75">
      <c r="A23" s="11"/>
      <c r="B23" s="34"/>
      <c r="C23" s="141"/>
      <c r="D23" s="59" t="s">
        <v>13</v>
      </c>
      <c r="E23" s="138" t="s">
        <v>33</v>
      </c>
      <c r="F23" s="137">
        <v>230420</v>
      </c>
      <c r="G23" s="148"/>
      <c r="H23" s="18">
        <f t="shared" si="0"/>
        <v>707170.11999999988</v>
      </c>
    </row>
    <row r="24" spans="1:8" ht="15.75">
      <c r="A24" s="11"/>
      <c r="B24" s="34"/>
      <c r="C24" s="141"/>
      <c r="D24" s="59" t="s">
        <v>14</v>
      </c>
      <c r="E24" s="138" t="s">
        <v>34</v>
      </c>
      <c r="F24" s="137">
        <v>24600</v>
      </c>
      <c r="G24" s="148"/>
      <c r="H24" s="18">
        <f t="shared" si="0"/>
        <v>731770.11999999988</v>
      </c>
    </row>
    <row r="25" spans="1:8" ht="15.75">
      <c r="A25" s="11"/>
      <c r="B25" s="105"/>
      <c r="C25" s="146"/>
      <c r="D25" s="59" t="s">
        <v>13</v>
      </c>
      <c r="E25" s="138" t="s">
        <v>35</v>
      </c>
      <c r="F25" s="23">
        <v>26321.5</v>
      </c>
      <c r="G25" s="159"/>
      <c r="H25" s="18">
        <f t="shared" si="0"/>
        <v>758091.61999999988</v>
      </c>
    </row>
    <row r="26" spans="1:8" ht="15.75">
      <c r="A26" s="11"/>
      <c r="B26" s="105"/>
      <c r="C26" s="146"/>
      <c r="D26" s="59" t="s">
        <v>13</v>
      </c>
      <c r="E26" s="36" t="s">
        <v>36</v>
      </c>
      <c r="F26" s="23">
        <v>28000</v>
      </c>
      <c r="G26" s="159"/>
      <c r="H26" s="18">
        <f t="shared" si="0"/>
        <v>786091.61999999988</v>
      </c>
    </row>
    <row r="27" spans="1:8" ht="15.75">
      <c r="A27" s="11"/>
      <c r="B27" s="19">
        <v>40668</v>
      </c>
      <c r="C27" s="20">
        <v>3755</v>
      </c>
      <c r="D27" s="21" t="s">
        <v>277</v>
      </c>
      <c r="E27" s="24" t="s">
        <v>278</v>
      </c>
      <c r="F27" s="25"/>
      <c r="G27" s="15">
        <v>10440</v>
      </c>
      <c r="H27" s="18">
        <f t="shared" si="0"/>
        <v>775651.61999999988</v>
      </c>
    </row>
    <row r="28" spans="1:8" ht="24.75">
      <c r="A28" s="11"/>
      <c r="B28" s="12"/>
      <c r="C28" s="13">
        <v>3756</v>
      </c>
      <c r="D28" s="188" t="s">
        <v>279</v>
      </c>
      <c r="E28" s="24" t="s">
        <v>280</v>
      </c>
      <c r="F28" s="25"/>
      <c r="G28" s="15">
        <v>3483.12</v>
      </c>
      <c r="H28" s="18">
        <f t="shared" si="0"/>
        <v>772168.49999999988</v>
      </c>
    </row>
    <row r="29" spans="1:8" ht="24.75">
      <c r="A29" s="11"/>
      <c r="B29" s="12"/>
      <c r="C29" s="38">
        <v>6602651</v>
      </c>
      <c r="D29" s="27" t="s">
        <v>271</v>
      </c>
      <c r="E29" s="26" t="s">
        <v>281</v>
      </c>
      <c r="F29" s="17"/>
      <c r="G29" s="15">
        <v>570587.06000000006</v>
      </c>
      <c r="H29" s="18">
        <f t="shared" si="0"/>
        <v>201581.43999999983</v>
      </c>
    </row>
    <row r="30" spans="1:8" ht="15.75">
      <c r="A30" s="11"/>
      <c r="B30" s="12"/>
      <c r="C30" s="20">
        <v>3757</v>
      </c>
      <c r="D30" s="189" t="s">
        <v>273</v>
      </c>
      <c r="E30" s="26" t="s">
        <v>282</v>
      </c>
      <c r="F30" s="17"/>
      <c r="G30" s="15">
        <v>11450</v>
      </c>
      <c r="H30" s="18">
        <f t="shared" si="0"/>
        <v>190131.43999999983</v>
      </c>
    </row>
    <row r="31" spans="1:8" ht="15.75">
      <c r="A31" s="11"/>
      <c r="B31" s="105">
        <v>40669</v>
      </c>
      <c r="C31" s="146"/>
      <c r="D31" s="59" t="s">
        <v>14</v>
      </c>
      <c r="E31" s="36" t="s">
        <v>37</v>
      </c>
      <c r="F31" s="23">
        <v>50000</v>
      </c>
      <c r="G31" s="159"/>
      <c r="H31" s="18">
        <f t="shared" si="0"/>
        <v>240131.43999999983</v>
      </c>
    </row>
    <row r="32" spans="1:8" ht="15.75">
      <c r="A32" s="11"/>
      <c r="B32" s="105"/>
      <c r="C32" s="146"/>
      <c r="D32" s="59" t="s">
        <v>13</v>
      </c>
      <c r="E32" s="36" t="s">
        <v>37</v>
      </c>
      <c r="F32" s="23">
        <v>80000</v>
      </c>
      <c r="G32" s="159"/>
      <c r="H32" s="18">
        <f t="shared" si="0"/>
        <v>320131.43999999983</v>
      </c>
    </row>
    <row r="33" spans="1:8" ht="15.75">
      <c r="A33" s="11"/>
      <c r="B33" s="105"/>
      <c r="C33" s="146"/>
      <c r="D33" s="59" t="s">
        <v>14</v>
      </c>
      <c r="E33" s="36" t="s">
        <v>38</v>
      </c>
      <c r="F33" s="23">
        <v>24490</v>
      </c>
      <c r="G33" s="159"/>
      <c r="H33" s="18">
        <f t="shared" si="0"/>
        <v>344621.43999999983</v>
      </c>
    </row>
    <row r="34" spans="1:8" ht="15.75">
      <c r="A34" s="11"/>
      <c r="B34" s="105"/>
      <c r="C34" s="146"/>
      <c r="D34" s="59" t="s">
        <v>13</v>
      </c>
      <c r="E34" s="36" t="s">
        <v>39</v>
      </c>
      <c r="F34" s="23">
        <v>120000</v>
      </c>
      <c r="G34" s="159"/>
      <c r="H34" s="18">
        <f t="shared" si="0"/>
        <v>464621.43999999983</v>
      </c>
    </row>
    <row r="35" spans="1:8" ht="15.75">
      <c r="A35" s="11"/>
      <c r="B35" s="105"/>
      <c r="C35" s="146"/>
      <c r="D35" s="59" t="s">
        <v>14</v>
      </c>
      <c r="E35" s="36" t="s">
        <v>32</v>
      </c>
      <c r="F35" s="23">
        <v>157805</v>
      </c>
      <c r="G35" s="159"/>
      <c r="H35" s="18">
        <f t="shared" si="0"/>
        <v>622426.43999999983</v>
      </c>
    </row>
    <row r="36" spans="1:8" ht="15.75">
      <c r="A36" s="11"/>
      <c r="B36" s="105"/>
      <c r="C36" s="146"/>
      <c r="D36" s="59" t="s">
        <v>13</v>
      </c>
      <c r="E36" s="36" t="s">
        <v>40</v>
      </c>
      <c r="F36" s="23">
        <v>26750</v>
      </c>
      <c r="G36" s="159"/>
      <c r="H36" s="18">
        <f t="shared" si="0"/>
        <v>649176.43999999983</v>
      </c>
    </row>
    <row r="37" spans="1:8" ht="15.75">
      <c r="A37" s="11"/>
      <c r="B37" s="105"/>
      <c r="C37" s="146"/>
      <c r="D37" s="59" t="s">
        <v>14</v>
      </c>
      <c r="E37" s="36" t="s">
        <v>41</v>
      </c>
      <c r="F37" s="23">
        <v>36367.5</v>
      </c>
      <c r="G37" s="159"/>
      <c r="H37" s="18">
        <f t="shared" si="0"/>
        <v>685543.93999999983</v>
      </c>
    </row>
    <row r="38" spans="1:8" ht="15.75">
      <c r="A38" s="11"/>
      <c r="B38" s="105"/>
      <c r="C38" s="146"/>
      <c r="D38" s="59" t="s">
        <v>13</v>
      </c>
      <c r="E38" s="36" t="s">
        <v>42</v>
      </c>
      <c r="F38" s="23">
        <v>260290</v>
      </c>
      <c r="G38" s="159"/>
      <c r="H38" s="18">
        <f t="shared" si="0"/>
        <v>945833.93999999983</v>
      </c>
    </row>
    <row r="39" spans="1:8" ht="15.75">
      <c r="A39" s="11"/>
      <c r="B39" s="105"/>
      <c r="C39" s="146"/>
      <c r="D39" s="59" t="s">
        <v>43</v>
      </c>
      <c r="E39" s="36" t="s">
        <v>44</v>
      </c>
      <c r="F39" s="23">
        <v>1680</v>
      </c>
      <c r="G39" s="159"/>
      <c r="H39" s="18">
        <f t="shared" si="0"/>
        <v>947513.93999999983</v>
      </c>
    </row>
    <row r="40" spans="1:8" ht="15.75">
      <c r="A40" s="11"/>
      <c r="B40" s="105"/>
      <c r="C40" s="146"/>
      <c r="D40" s="59" t="s">
        <v>14</v>
      </c>
      <c r="E40" s="36" t="s">
        <v>394</v>
      </c>
      <c r="F40" s="23">
        <v>95000</v>
      </c>
      <c r="G40" s="159"/>
      <c r="H40" s="18">
        <f t="shared" si="0"/>
        <v>1042513.9399999998</v>
      </c>
    </row>
    <row r="41" spans="1:8" ht="15.75">
      <c r="A41" s="11"/>
      <c r="B41" s="105"/>
      <c r="C41" s="146"/>
      <c r="D41" s="59" t="s">
        <v>14</v>
      </c>
      <c r="E41" s="36" t="s">
        <v>179</v>
      </c>
      <c r="F41" s="23">
        <v>281548.5</v>
      </c>
      <c r="G41" s="159"/>
      <c r="H41" s="18">
        <f t="shared" si="0"/>
        <v>1324062.44</v>
      </c>
    </row>
    <row r="42" spans="1:8" ht="24.75">
      <c r="A42" s="11"/>
      <c r="B42" s="12">
        <v>40669</v>
      </c>
      <c r="C42" s="13">
        <v>3758</v>
      </c>
      <c r="D42" s="27" t="s">
        <v>271</v>
      </c>
      <c r="E42" s="26" t="s">
        <v>283</v>
      </c>
      <c r="F42" s="17"/>
      <c r="G42" s="15">
        <v>430620.19</v>
      </c>
      <c r="H42" s="18">
        <f t="shared" si="0"/>
        <v>893442.25</v>
      </c>
    </row>
    <row r="43" spans="1:8" ht="15.75">
      <c r="A43" s="11"/>
      <c r="B43" s="12"/>
      <c r="C43" s="20">
        <v>3759</v>
      </c>
      <c r="D43" s="27" t="s">
        <v>284</v>
      </c>
      <c r="E43" s="26" t="s">
        <v>285</v>
      </c>
      <c r="F43" s="17"/>
      <c r="G43" s="15">
        <v>494900.28</v>
      </c>
      <c r="H43" s="18">
        <f t="shared" si="0"/>
        <v>398541.97</v>
      </c>
    </row>
    <row r="44" spans="1:8" ht="15.75">
      <c r="A44" s="11"/>
      <c r="B44" s="12"/>
      <c r="C44" s="13">
        <v>3760</v>
      </c>
      <c r="D44" s="27" t="s">
        <v>286</v>
      </c>
      <c r="E44" s="26" t="s">
        <v>287</v>
      </c>
      <c r="F44" s="17"/>
      <c r="G44" s="15">
        <v>304459.68</v>
      </c>
      <c r="H44" s="18">
        <f t="shared" si="0"/>
        <v>94082.289999999979</v>
      </c>
    </row>
    <row r="45" spans="1:8" ht="15.75">
      <c r="A45" s="11"/>
      <c r="B45" s="12"/>
      <c r="C45" s="20">
        <v>3761</v>
      </c>
      <c r="D45" s="27" t="s">
        <v>288</v>
      </c>
      <c r="E45" s="26" t="s">
        <v>289</v>
      </c>
      <c r="F45" s="17"/>
      <c r="G45" s="15">
        <v>2511.13</v>
      </c>
      <c r="H45" s="18">
        <f t="shared" si="0"/>
        <v>91571.159999999974</v>
      </c>
    </row>
    <row r="46" spans="1:8" ht="15.75">
      <c r="A46" s="11"/>
      <c r="B46" s="105">
        <v>40670</v>
      </c>
      <c r="C46" s="146"/>
      <c r="D46" s="59" t="s">
        <v>13</v>
      </c>
      <c r="E46" s="36" t="s">
        <v>45</v>
      </c>
      <c r="F46" s="23">
        <v>130000</v>
      </c>
      <c r="G46" s="159"/>
      <c r="H46" s="18">
        <f t="shared" si="0"/>
        <v>221571.15999999997</v>
      </c>
    </row>
    <row r="47" spans="1:8" ht="15.75">
      <c r="A47" s="11"/>
      <c r="B47" s="105"/>
      <c r="C47" s="146"/>
      <c r="D47" s="59" t="s">
        <v>13</v>
      </c>
      <c r="E47" s="36" t="s">
        <v>46</v>
      </c>
      <c r="F47" s="23">
        <v>43300</v>
      </c>
      <c r="G47" s="159"/>
      <c r="H47" s="18">
        <f t="shared" si="0"/>
        <v>264871.15999999997</v>
      </c>
    </row>
    <row r="48" spans="1:8" ht="15.75">
      <c r="A48" s="11"/>
      <c r="B48" s="105"/>
      <c r="C48" s="146"/>
      <c r="D48" s="59" t="s">
        <v>14</v>
      </c>
      <c r="E48" s="36" t="s">
        <v>47</v>
      </c>
      <c r="F48" s="23">
        <v>40437.199999999997</v>
      </c>
      <c r="G48" s="159"/>
      <c r="H48" s="18">
        <f t="shared" si="0"/>
        <v>305308.36</v>
      </c>
    </row>
    <row r="49" spans="1:8" ht="15.75">
      <c r="A49" s="11"/>
      <c r="B49" s="105">
        <v>40672</v>
      </c>
      <c r="C49" s="146"/>
      <c r="D49" s="59" t="s">
        <v>13</v>
      </c>
      <c r="E49" s="36" t="s">
        <v>48</v>
      </c>
      <c r="F49" s="23">
        <v>80000</v>
      </c>
      <c r="G49" s="159"/>
      <c r="H49" s="18">
        <f t="shared" si="0"/>
        <v>385308.36</v>
      </c>
    </row>
    <row r="50" spans="1:8" ht="26.25">
      <c r="A50" s="11"/>
      <c r="B50" s="12">
        <v>40672</v>
      </c>
      <c r="C50" s="13">
        <v>3762</v>
      </c>
      <c r="D50" s="27" t="s">
        <v>271</v>
      </c>
      <c r="E50" s="190" t="s">
        <v>290</v>
      </c>
      <c r="F50" s="17"/>
      <c r="G50" s="15">
        <v>242225.93</v>
      </c>
      <c r="H50" s="18">
        <f t="shared" si="0"/>
        <v>143082.43</v>
      </c>
    </row>
    <row r="51" spans="1:8" ht="15.75">
      <c r="A51" s="11"/>
      <c r="B51" s="12"/>
      <c r="C51" s="20">
        <v>3763</v>
      </c>
      <c r="D51" s="189" t="s">
        <v>273</v>
      </c>
      <c r="E51" s="29" t="s">
        <v>291</v>
      </c>
      <c r="F51" s="17"/>
      <c r="G51" s="15">
        <v>16508</v>
      </c>
      <c r="H51" s="18">
        <f t="shared" si="0"/>
        <v>126574.43</v>
      </c>
    </row>
    <row r="52" spans="1:8" ht="15.75">
      <c r="A52" s="11"/>
      <c r="B52" s="12"/>
      <c r="C52" s="13">
        <v>3764</v>
      </c>
      <c r="D52" s="189" t="s">
        <v>273</v>
      </c>
      <c r="E52" s="29" t="s">
        <v>292</v>
      </c>
      <c r="F52" s="17"/>
      <c r="G52" s="15">
        <v>27745</v>
      </c>
      <c r="H52" s="18">
        <f t="shared" si="0"/>
        <v>98829.43</v>
      </c>
    </row>
    <row r="53" spans="1:8" ht="15.75">
      <c r="A53" s="11"/>
      <c r="B53" s="12"/>
      <c r="C53" s="20">
        <v>3765</v>
      </c>
      <c r="D53" s="189" t="s">
        <v>273</v>
      </c>
      <c r="E53" s="29" t="s">
        <v>293</v>
      </c>
      <c r="F53" s="17"/>
      <c r="G53" s="15">
        <v>25076</v>
      </c>
      <c r="H53" s="18">
        <f t="shared" si="0"/>
        <v>73753.429999999993</v>
      </c>
    </row>
    <row r="54" spans="1:8" ht="15.75">
      <c r="A54" s="11"/>
      <c r="B54" s="105">
        <v>40673</v>
      </c>
      <c r="C54" s="146"/>
      <c r="D54" s="59" t="s">
        <v>14</v>
      </c>
      <c r="E54" s="36" t="s">
        <v>44</v>
      </c>
      <c r="F54" s="23">
        <v>80000</v>
      </c>
      <c r="G54" s="159"/>
      <c r="H54" s="18">
        <f t="shared" si="0"/>
        <v>153753.43</v>
      </c>
    </row>
    <row r="55" spans="1:8" ht="15.75">
      <c r="A55" s="11"/>
      <c r="B55" s="105"/>
      <c r="C55" s="146"/>
      <c r="D55" s="59" t="s">
        <v>13</v>
      </c>
      <c r="E55" s="36" t="s">
        <v>49</v>
      </c>
      <c r="F55" s="23">
        <v>115000</v>
      </c>
      <c r="G55" s="159"/>
      <c r="H55" s="18">
        <f t="shared" si="0"/>
        <v>268753.43</v>
      </c>
    </row>
    <row r="56" spans="1:8" ht="15.75">
      <c r="A56" s="11"/>
      <c r="B56" s="105"/>
      <c r="C56" s="146"/>
      <c r="D56" s="59" t="s">
        <v>14</v>
      </c>
      <c r="E56" s="36" t="s">
        <v>50</v>
      </c>
      <c r="F56" s="23">
        <v>90000</v>
      </c>
      <c r="G56" s="159"/>
      <c r="H56" s="18">
        <f t="shared" si="0"/>
        <v>358753.43</v>
      </c>
    </row>
    <row r="57" spans="1:8" ht="15.75">
      <c r="A57" s="11"/>
      <c r="B57" s="105"/>
      <c r="C57" s="146"/>
      <c r="D57" s="59" t="s">
        <v>13</v>
      </c>
      <c r="E57" s="36" t="s">
        <v>51</v>
      </c>
      <c r="F57" s="23">
        <v>25585</v>
      </c>
      <c r="G57" s="159"/>
      <c r="H57" s="18">
        <f t="shared" si="0"/>
        <v>384338.43</v>
      </c>
    </row>
    <row r="58" spans="1:8" ht="15.75">
      <c r="A58" s="11"/>
      <c r="B58" s="105"/>
      <c r="C58" s="146"/>
      <c r="D58" s="59" t="s">
        <v>14</v>
      </c>
      <c r="E58" s="36" t="s">
        <v>180</v>
      </c>
      <c r="F58" s="23">
        <v>150000</v>
      </c>
      <c r="G58" s="159"/>
      <c r="H58" s="18">
        <f t="shared" si="0"/>
        <v>534338.42999999993</v>
      </c>
    </row>
    <row r="59" spans="1:8" ht="15.75">
      <c r="A59" s="11"/>
      <c r="B59" s="105"/>
      <c r="C59" s="146"/>
      <c r="D59" s="59" t="s">
        <v>14</v>
      </c>
      <c r="E59" s="36" t="s">
        <v>180</v>
      </c>
      <c r="F59" s="23">
        <v>200000</v>
      </c>
      <c r="G59" s="159"/>
      <c r="H59" s="18">
        <f t="shared" si="0"/>
        <v>734338.42999999993</v>
      </c>
    </row>
    <row r="60" spans="1:8" ht="15.75">
      <c r="A60" s="11"/>
      <c r="B60" s="105"/>
      <c r="C60" s="146"/>
      <c r="D60" s="59" t="s">
        <v>14</v>
      </c>
      <c r="E60" s="36" t="s">
        <v>180</v>
      </c>
      <c r="F60" s="23">
        <v>150000</v>
      </c>
      <c r="G60" s="159"/>
      <c r="H60" s="18">
        <f t="shared" si="0"/>
        <v>884338.42999999993</v>
      </c>
    </row>
    <row r="61" spans="1:8" ht="24.75">
      <c r="A61" s="11"/>
      <c r="B61" s="12">
        <v>40673</v>
      </c>
      <c r="C61" s="13">
        <v>3766</v>
      </c>
      <c r="D61" s="27" t="s">
        <v>271</v>
      </c>
      <c r="E61" s="26" t="s">
        <v>294</v>
      </c>
      <c r="F61" s="17"/>
      <c r="G61" s="15">
        <v>544991.42000000004</v>
      </c>
      <c r="H61" s="18">
        <f t="shared" si="0"/>
        <v>339347.00999999989</v>
      </c>
    </row>
    <row r="62" spans="1:8" ht="15.75">
      <c r="A62" s="11"/>
      <c r="B62" s="12"/>
      <c r="C62" s="20">
        <v>3767</v>
      </c>
      <c r="D62" s="27" t="s">
        <v>279</v>
      </c>
      <c r="E62" s="24" t="s">
        <v>295</v>
      </c>
      <c r="F62" s="25"/>
      <c r="G62" s="15">
        <v>1890.35</v>
      </c>
      <c r="H62" s="18">
        <f t="shared" si="0"/>
        <v>337456.65999999992</v>
      </c>
    </row>
    <row r="63" spans="1:8" ht="15.75">
      <c r="A63" s="11"/>
      <c r="B63" s="12"/>
      <c r="C63" s="13">
        <v>3768</v>
      </c>
      <c r="D63" s="27" t="s">
        <v>279</v>
      </c>
      <c r="E63" s="30" t="s">
        <v>296</v>
      </c>
      <c r="F63" s="25"/>
      <c r="G63" s="15">
        <v>6447.48</v>
      </c>
      <c r="H63" s="18">
        <f t="shared" si="0"/>
        <v>331009.17999999993</v>
      </c>
    </row>
    <row r="64" spans="1:8" ht="15.75">
      <c r="A64" s="11"/>
      <c r="B64" s="105">
        <v>40674</v>
      </c>
      <c r="C64" s="146"/>
      <c r="D64" s="59" t="s">
        <v>14</v>
      </c>
      <c r="E64" s="36" t="s">
        <v>52</v>
      </c>
      <c r="F64" s="23">
        <v>60000</v>
      </c>
      <c r="G64" s="159"/>
      <c r="H64" s="18">
        <f t="shared" si="0"/>
        <v>391009.17999999993</v>
      </c>
    </row>
    <row r="65" spans="1:8" ht="15.75">
      <c r="A65" s="11"/>
      <c r="B65" s="105"/>
      <c r="C65" s="146"/>
      <c r="D65" s="59" t="s">
        <v>13</v>
      </c>
      <c r="E65" s="36" t="s">
        <v>53</v>
      </c>
      <c r="F65" s="23">
        <v>100000</v>
      </c>
      <c r="G65" s="159"/>
      <c r="H65" s="18">
        <f t="shared" si="0"/>
        <v>491009.17999999993</v>
      </c>
    </row>
    <row r="66" spans="1:8" ht="15.75">
      <c r="A66" s="11"/>
      <c r="B66" s="105"/>
      <c r="C66" s="146"/>
      <c r="D66" s="59" t="s">
        <v>14</v>
      </c>
      <c r="E66" s="36" t="s">
        <v>53</v>
      </c>
      <c r="F66" s="23">
        <v>170000</v>
      </c>
      <c r="G66" s="159"/>
      <c r="H66" s="18">
        <f t="shared" si="0"/>
        <v>661009.17999999993</v>
      </c>
    </row>
    <row r="67" spans="1:8" ht="15.75">
      <c r="A67" s="11"/>
      <c r="B67" s="105"/>
      <c r="C67" s="146"/>
      <c r="D67" s="59" t="s">
        <v>13</v>
      </c>
      <c r="E67" s="36" t="s">
        <v>50</v>
      </c>
      <c r="F67" s="23">
        <v>56287</v>
      </c>
      <c r="G67" s="159"/>
      <c r="H67" s="18">
        <f t="shared" si="0"/>
        <v>717296.17999999993</v>
      </c>
    </row>
    <row r="68" spans="1:8" ht="15.75">
      <c r="A68" s="11"/>
      <c r="B68" s="105"/>
      <c r="C68" s="146"/>
      <c r="D68" s="59" t="s">
        <v>14</v>
      </c>
      <c r="E68" s="36" t="s">
        <v>54</v>
      </c>
      <c r="F68" s="23">
        <v>28050</v>
      </c>
      <c r="G68" s="159"/>
      <c r="H68" s="18">
        <f t="shared" si="0"/>
        <v>745346.17999999993</v>
      </c>
    </row>
    <row r="69" spans="1:8" ht="15.75">
      <c r="A69" s="11"/>
      <c r="B69" s="105"/>
      <c r="C69" s="146"/>
      <c r="D69" s="59" t="s">
        <v>28</v>
      </c>
      <c r="E69" s="36" t="s">
        <v>55</v>
      </c>
      <c r="F69" s="23">
        <v>3706</v>
      </c>
      <c r="G69" s="159"/>
      <c r="H69" s="18">
        <f t="shared" si="0"/>
        <v>749052.17999999993</v>
      </c>
    </row>
    <row r="70" spans="1:8" ht="15.75">
      <c r="A70" s="11"/>
      <c r="B70" s="105"/>
      <c r="C70" s="146"/>
      <c r="D70" s="59" t="s">
        <v>28</v>
      </c>
      <c r="E70" s="36" t="s">
        <v>56</v>
      </c>
      <c r="F70" s="23">
        <v>2891</v>
      </c>
      <c r="G70" s="159"/>
      <c r="H70" s="18">
        <f t="shared" si="0"/>
        <v>751943.17999999993</v>
      </c>
    </row>
    <row r="71" spans="1:8" ht="15.75">
      <c r="A71" s="11"/>
      <c r="B71" s="105"/>
      <c r="C71" s="146"/>
      <c r="D71" s="59" t="s">
        <v>28</v>
      </c>
      <c r="E71" s="36" t="s">
        <v>57</v>
      </c>
      <c r="F71" s="23">
        <v>5400</v>
      </c>
      <c r="G71" s="159"/>
      <c r="H71" s="18">
        <f t="shared" ref="H71:H134" si="1">H70+F71-G71</f>
        <v>757343.17999999993</v>
      </c>
    </row>
    <row r="72" spans="1:8" ht="15.75">
      <c r="A72" s="11"/>
      <c r="B72" s="105"/>
      <c r="C72" s="146"/>
      <c r="D72" s="180" t="s">
        <v>14</v>
      </c>
      <c r="E72" s="173" t="s">
        <v>181</v>
      </c>
      <c r="F72" s="211">
        <v>177205</v>
      </c>
      <c r="G72" s="159"/>
      <c r="H72" s="18">
        <f t="shared" si="1"/>
        <v>934548.17999999993</v>
      </c>
    </row>
    <row r="73" spans="1:8" ht="15.75">
      <c r="A73" s="11"/>
      <c r="B73" s="105"/>
      <c r="C73" s="146"/>
      <c r="D73" s="180" t="s">
        <v>14</v>
      </c>
      <c r="E73" s="173" t="s">
        <v>181</v>
      </c>
      <c r="F73" s="211">
        <v>200000</v>
      </c>
      <c r="G73" s="159"/>
      <c r="H73" s="18">
        <f t="shared" si="1"/>
        <v>1134548.18</v>
      </c>
    </row>
    <row r="74" spans="1:8" ht="24.75">
      <c r="A74" s="11"/>
      <c r="B74" s="12">
        <v>40674</v>
      </c>
      <c r="C74" s="20">
        <v>3769</v>
      </c>
      <c r="D74" s="27" t="s">
        <v>297</v>
      </c>
      <c r="E74" s="26" t="s">
        <v>298</v>
      </c>
      <c r="F74" s="17"/>
      <c r="G74" s="15">
        <v>432594.62</v>
      </c>
      <c r="H74" s="18">
        <f t="shared" si="1"/>
        <v>701953.55999999994</v>
      </c>
    </row>
    <row r="75" spans="1:8" ht="24.75">
      <c r="A75" s="11"/>
      <c r="B75" s="12"/>
      <c r="C75" s="13">
        <v>3770</v>
      </c>
      <c r="D75" s="27" t="s">
        <v>297</v>
      </c>
      <c r="E75" s="26" t="s">
        <v>299</v>
      </c>
      <c r="F75" s="17"/>
      <c r="G75" s="15">
        <v>425662.93</v>
      </c>
      <c r="H75" s="18">
        <f t="shared" si="1"/>
        <v>276290.62999999995</v>
      </c>
    </row>
    <row r="76" spans="1:8" ht="15.75">
      <c r="A76" s="11"/>
      <c r="B76" s="105">
        <v>40675</v>
      </c>
      <c r="C76" s="146"/>
      <c r="D76" s="59" t="s">
        <v>14</v>
      </c>
      <c r="E76" s="36" t="s">
        <v>59</v>
      </c>
      <c r="F76" s="23">
        <v>54456.5</v>
      </c>
      <c r="G76" s="159"/>
      <c r="H76" s="18">
        <f t="shared" si="1"/>
        <v>330747.12999999995</v>
      </c>
    </row>
    <row r="77" spans="1:8" ht="15.75">
      <c r="A77" s="11"/>
      <c r="C77" s="146"/>
      <c r="D77" s="59" t="s">
        <v>14</v>
      </c>
      <c r="E77" s="36" t="s">
        <v>58</v>
      </c>
      <c r="F77" s="23">
        <v>110000</v>
      </c>
      <c r="G77" s="159"/>
      <c r="H77" s="18">
        <f t="shared" si="1"/>
        <v>440747.12999999995</v>
      </c>
    </row>
    <row r="78" spans="1:8" ht="15.75">
      <c r="A78" s="11"/>
      <c r="B78" s="105"/>
      <c r="C78" s="146"/>
      <c r="D78" s="59" t="s">
        <v>13</v>
      </c>
      <c r="E78" s="36" t="s">
        <v>58</v>
      </c>
      <c r="F78" s="23">
        <v>70000</v>
      </c>
      <c r="G78" s="159"/>
      <c r="H78" s="18">
        <f t="shared" si="1"/>
        <v>510747.12999999995</v>
      </c>
    </row>
    <row r="79" spans="1:8" ht="15.75">
      <c r="A79" s="11"/>
      <c r="B79" s="105"/>
      <c r="C79" s="146"/>
      <c r="D79" s="59" t="s">
        <v>14</v>
      </c>
      <c r="E79" s="36" t="s">
        <v>60</v>
      </c>
      <c r="F79" s="23">
        <v>75000</v>
      </c>
      <c r="G79" s="159"/>
      <c r="H79" s="18">
        <f t="shared" si="1"/>
        <v>585747.12999999989</v>
      </c>
    </row>
    <row r="80" spans="1:8" ht="15.75">
      <c r="A80" s="11"/>
      <c r="B80" s="105"/>
      <c r="C80" s="160"/>
      <c r="D80" s="59" t="s">
        <v>13</v>
      </c>
      <c r="E80" s="36" t="s">
        <v>53</v>
      </c>
      <c r="F80" s="23">
        <v>23368</v>
      </c>
      <c r="G80" s="159"/>
      <c r="H80" s="18">
        <f t="shared" si="1"/>
        <v>609115.12999999989</v>
      </c>
    </row>
    <row r="81" spans="1:8" ht="15.75">
      <c r="A81" s="11"/>
      <c r="B81" s="105"/>
      <c r="C81" s="160"/>
      <c r="D81" s="180" t="s">
        <v>14</v>
      </c>
      <c r="E81" s="173" t="s">
        <v>182</v>
      </c>
      <c r="F81" s="211">
        <v>150000</v>
      </c>
      <c r="G81" s="159"/>
      <c r="H81" s="18">
        <f t="shared" si="1"/>
        <v>759115.12999999989</v>
      </c>
    </row>
    <row r="82" spans="1:8" ht="15.75">
      <c r="A82" s="11"/>
      <c r="B82" s="105"/>
      <c r="C82" s="160"/>
      <c r="D82" s="180" t="s">
        <v>14</v>
      </c>
      <c r="E82" s="173" t="s">
        <v>182</v>
      </c>
      <c r="F82" s="211">
        <v>200000</v>
      </c>
      <c r="G82" s="159"/>
      <c r="H82" s="18">
        <f t="shared" si="1"/>
        <v>959115.12999999989</v>
      </c>
    </row>
    <row r="83" spans="1:8" ht="15.75">
      <c r="A83" s="11"/>
      <c r="B83" s="105"/>
      <c r="C83" s="160"/>
      <c r="D83" s="180" t="s">
        <v>14</v>
      </c>
      <c r="E83" s="173" t="s">
        <v>182</v>
      </c>
      <c r="F83" s="211">
        <v>73694.3</v>
      </c>
      <c r="G83" s="159"/>
      <c r="H83" s="18">
        <f t="shared" si="1"/>
        <v>1032809.4299999999</v>
      </c>
    </row>
    <row r="84" spans="1:8" ht="24.75">
      <c r="A84" s="11"/>
      <c r="B84" s="12">
        <v>40675</v>
      </c>
      <c r="C84" s="20">
        <v>3771</v>
      </c>
      <c r="D84" s="27" t="s">
        <v>271</v>
      </c>
      <c r="E84" s="26" t="s">
        <v>300</v>
      </c>
      <c r="F84" s="17"/>
      <c r="G84" s="15">
        <v>539540.11</v>
      </c>
      <c r="H84" s="18">
        <f t="shared" si="1"/>
        <v>493269.31999999995</v>
      </c>
    </row>
    <row r="85" spans="1:8" ht="15.75">
      <c r="A85" s="11"/>
      <c r="B85" s="12"/>
      <c r="C85" s="13">
        <v>3772</v>
      </c>
      <c r="D85" s="27" t="s">
        <v>200</v>
      </c>
      <c r="E85" s="26" t="s">
        <v>301</v>
      </c>
      <c r="F85" s="17"/>
      <c r="G85" s="15">
        <v>279122.76</v>
      </c>
      <c r="H85" s="18">
        <f t="shared" si="1"/>
        <v>214146.55999999994</v>
      </c>
    </row>
    <row r="86" spans="1:8" ht="24.75">
      <c r="A86" s="11"/>
      <c r="B86" s="12"/>
      <c r="C86" s="20">
        <v>3773</v>
      </c>
      <c r="D86" s="27" t="s">
        <v>302</v>
      </c>
      <c r="E86" s="26" t="s">
        <v>303</v>
      </c>
      <c r="F86" s="17"/>
      <c r="G86" s="15">
        <v>22335</v>
      </c>
      <c r="H86" s="18">
        <f t="shared" si="1"/>
        <v>191811.55999999994</v>
      </c>
    </row>
    <row r="87" spans="1:8" ht="15.75">
      <c r="A87" s="11"/>
      <c r="B87" s="105">
        <v>40676</v>
      </c>
      <c r="C87" s="146"/>
      <c r="D87" s="59" t="s">
        <v>14</v>
      </c>
      <c r="E87" s="36" t="s">
        <v>58</v>
      </c>
      <c r="F87" s="23">
        <v>115483</v>
      </c>
      <c r="G87" s="159"/>
      <c r="H87" s="18">
        <f t="shared" si="1"/>
        <v>307294.55999999994</v>
      </c>
    </row>
    <row r="88" spans="1:8" ht="15.75">
      <c r="A88" s="11"/>
      <c r="B88" s="105"/>
      <c r="C88" s="146"/>
      <c r="D88" s="59" t="s">
        <v>13</v>
      </c>
      <c r="E88" s="36" t="s">
        <v>61</v>
      </c>
      <c r="F88" s="23">
        <v>1888</v>
      </c>
      <c r="G88" s="159"/>
      <c r="H88" s="18">
        <f t="shared" si="1"/>
        <v>309182.55999999994</v>
      </c>
    </row>
    <row r="89" spans="1:8" ht="15.75">
      <c r="A89" s="11"/>
      <c r="B89" s="95"/>
      <c r="C89" s="150"/>
      <c r="D89" s="59" t="s">
        <v>14</v>
      </c>
      <c r="E89" s="36" t="s">
        <v>62</v>
      </c>
      <c r="F89" s="23">
        <v>100000</v>
      </c>
      <c r="G89" s="159"/>
      <c r="H89" s="18">
        <f t="shared" si="1"/>
        <v>409182.55999999994</v>
      </c>
    </row>
    <row r="90" spans="1:8" ht="15.75">
      <c r="A90" s="11"/>
      <c r="B90" s="105"/>
      <c r="C90" s="146"/>
      <c r="D90" s="59" t="s">
        <v>43</v>
      </c>
      <c r="E90" s="36" t="s">
        <v>63</v>
      </c>
      <c r="F90" s="23">
        <v>1520</v>
      </c>
      <c r="G90" s="159"/>
      <c r="H90" s="18">
        <f t="shared" si="1"/>
        <v>410702.55999999994</v>
      </c>
    </row>
    <row r="91" spans="1:8" ht="15.75">
      <c r="A91" s="11"/>
      <c r="B91" s="95"/>
      <c r="C91" s="150"/>
      <c r="D91" s="59" t="s">
        <v>14</v>
      </c>
      <c r="E91" s="36" t="s">
        <v>62</v>
      </c>
      <c r="F91" s="23">
        <v>110000</v>
      </c>
      <c r="G91" s="159"/>
      <c r="H91" s="18">
        <f t="shared" si="1"/>
        <v>520702.55999999994</v>
      </c>
    </row>
    <row r="92" spans="1:8" ht="15.75">
      <c r="A92" s="11"/>
      <c r="B92" s="95"/>
      <c r="C92" s="150"/>
      <c r="D92" s="59" t="s">
        <v>13</v>
      </c>
      <c r="E92" s="36" t="s">
        <v>64</v>
      </c>
      <c r="F92" s="23">
        <v>100000</v>
      </c>
      <c r="G92" s="159"/>
      <c r="H92" s="18">
        <f t="shared" si="1"/>
        <v>620702.55999999994</v>
      </c>
    </row>
    <row r="93" spans="1:8" ht="18.75">
      <c r="A93" s="11"/>
      <c r="B93" s="161"/>
      <c r="C93" s="150"/>
      <c r="D93" s="59" t="s">
        <v>14</v>
      </c>
      <c r="E93" s="36" t="s">
        <v>65</v>
      </c>
      <c r="F93" s="23">
        <v>27800</v>
      </c>
      <c r="G93" s="159"/>
      <c r="H93" s="18">
        <f t="shared" si="1"/>
        <v>648502.55999999994</v>
      </c>
    </row>
    <row r="94" spans="1:8" ht="30.75">
      <c r="A94" s="11"/>
      <c r="B94" s="161"/>
      <c r="C94" s="150"/>
      <c r="D94" s="59" t="s">
        <v>14</v>
      </c>
      <c r="E94" s="36" t="s">
        <v>174</v>
      </c>
      <c r="F94" s="23">
        <v>83244.7</v>
      </c>
      <c r="G94" s="159"/>
      <c r="H94" s="18">
        <f t="shared" si="1"/>
        <v>731747.25999999989</v>
      </c>
    </row>
    <row r="95" spans="1:8" ht="18.75">
      <c r="A95" s="11"/>
      <c r="B95" s="161"/>
      <c r="C95" s="150"/>
      <c r="D95" s="181" t="s">
        <v>14</v>
      </c>
      <c r="E95" s="173" t="s">
        <v>183</v>
      </c>
      <c r="F95" s="211">
        <v>200000</v>
      </c>
      <c r="G95" s="159"/>
      <c r="H95" s="18">
        <f t="shared" si="1"/>
        <v>931747.25999999989</v>
      </c>
    </row>
    <row r="96" spans="1:8" ht="18.75">
      <c r="A96" s="11"/>
      <c r="B96" s="161"/>
      <c r="C96" s="150"/>
      <c r="D96" s="181" t="s">
        <v>14</v>
      </c>
      <c r="E96" s="173" t="s">
        <v>183</v>
      </c>
      <c r="F96" s="211">
        <v>115330</v>
      </c>
      <c r="G96" s="159"/>
      <c r="H96" s="18">
        <f t="shared" si="1"/>
        <v>1047077.2599999999</v>
      </c>
    </row>
    <row r="97" spans="1:8" ht="18.75">
      <c r="A97" s="11"/>
      <c r="B97" s="161"/>
      <c r="C97" s="150"/>
      <c r="D97" s="181" t="s">
        <v>14</v>
      </c>
      <c r="E97" s="173" t="s">
        <v>183</v>
      </c>
      <c r="F97" s="211">
        <v>200000</v>
      </c>
      <c r="G97" s="159"/>
      <c r="H97" s="18">
        <f t="shared" si="1"/>
        <v>1247077.2599999998</v>
      </c>
    </row>
    <row r="98" spans="1:8" ht="24.75">
      <c r="A98" s="11"/>
      <c r="B98" s="12">
        <v>40676</v>
      </c>
      <c r="C98" s="13">
        <v>3774</v>
      </c>
      <c r="D98" s="27" t="s">
        <v>271</v>
      </c>
      <c r="E98" s="26" t="s">
        <v>304</v>
      </c>
      <c r="F98" s="17"/>
      <c r="G98" s="15">
        <v>465142.76</v>
      </c>
      <c r="H98" s="18">
        <f t="shared" si="1"/>
        <v>781934.49999999977</v>
      </c>
    </row>
    <row r="99" spans="1:8" ht="15.75">
      <c r="A99" s="11"/>
      <c r="B99" s="32"/>
      <c r="C99" s="20">
        <v>3775</v>
      </c>
      <c r="D99" s="191" t="s">
        <v>17</v>
      </c>
      <c r="E99" s="192" t="s">
        <v>17</v>
      </c>
      <c r="F99" s="33"/>
      <c r="G99" s="15">
        <v>0</v>
      </c>
      <c r="H99" s="18">
        <f t="shared" si="1"/>
        <v>781934.49999999977</v>
      </c>
    </row>
    <row r="100" spans="1:8" ht="24.75">
      <c r="A100" s="11"/>
      <c r="B100" s="32"/>
      <c r="C100" s="13">
        <v>3776</v>
      </c>
      <c r="D100" s="27" t="s">
        <v>271</v>
      </c>
      <c r="E100" s="24" t="s">
        <v>305</v>
      </c>
      <c r="F100" s="33"/>
      <c r="G100" s="15">
        <v>201017.03</v>
      </c>
      <c r="H100" s="18">
        <f t="shared" si="1"/>
        <v>580917.46999999974</v>
      </c>
    </row>
    <row r="101" spans="1:8" ht="24.75">
      <c r="A101" s="11"/>
      <c r="B101" s="34"/>
      <c r="C101" s="20">
        <v>3777</v>
      </c>
      <c r="D101" s="28" t="s">
        <v>271</v>
      </c>
      <c r="E101" s="24" t="s">
        <v>306</v>
      </c>
      <c r="F101" s="33"/>
      <c r="G101" s="15">
        <v>438558.3</v>
      </c>
      <c r="H101" s="18">
        <f t="shared" si="1"/>
        <v>142359.16999999975</v>
      </c>
    </row>
    <row r="102" spans="1:8" ht="15.75">
      <c r="A102" s="11"/>
      <c r="B102" s="32"/>
      <c r="C102" s="13">
        <v>3778</v>
      </c>
      <c r="D102" s="39" t="s">
        <v>17</v>
      </c>
      <c r="E102" s="88" t="s">
        <v>17</v>
      </c>
      <c r="F102" s="33"/>
      <c r="G102" s="15">
        <v>0</v>
      </c>
      <c r="H102" s="18">
        <f t="shared" si="1"/>
        <v>142359.16999999975</v>
      </c>
    </row>
    <row r="103" spans="1:8" ht="24.75">
      <c r="A103" s="11"/>
      <c r="B103" s="32"/>
      <c r="C103" s="20">
        <v>3779</v>
      </c>
      <c r="D103" s="27" t="s">
        <v>279</v>
      </c>
      <c r="E103" s="24" t="s">
        <v>307</v>
      </c>
      <c r="F103" s="33"/>
      <c r="G103" s="15">
        <v>2766.68</v>
      </c>
      <c r="H103" s="18">
        <f t="shared" si="1"/>
        <v>139592.48999999976</v>
      </c>
    </row>
    <row r="104" spans="1:8" ht="15.75">
      <c r="A104" s="11"/>
      <c r="B104" s="32"/>
      <c r="C104" s="13">
        <v>3780</v>
      </c>
      <c r="D104" s="27" t="s">
        <v>279</v>
      </c>
      <c r="E104" s="24" t="s">
        <v>308</v>
      </c>
      <c r="F104" s="33"/>
      <c r="G104" s="15">
        <v>3363.29</v>
      </c>
      <c r="H104" s="18">
        <f t="shared" si="1"/>
        <v>136229.19999999975</v>
      </c>
    </row>
    <row r="105" spans="1:8" ht="15.75">
      <c r="A105" s="11"/>
      <c r="B105" s="105">
        <v>40677</v>
      </c>
      <c r="C105" s="146"/>
      <c r="D105" s="59" t="s">
        <v>13</v>
      </c>
      <c r="E105" s="36" t="s">
        <v>62</v>
      </c>
      <c r="F105" s="23">
        <v>87515</v>
      </c>
      <c r="G105" s="159"/>
      <c r="H105" s="18">
        <f t="shared" si="1"/>
        <v>223744.19999999975</v>
      </c>
    </row>
    <row r="106" spans="1:8" ht="15.75">
      <c r="A106" s="11"/>
      <c r="B106" s="105"/>
      <c r="C106" s="146"/>
      <c r="D106" s="59" t="s">
        <v>14</v>
      </c>
      <c r="E106" s="36" t="s">
        <v>66</v>
      </c>
      <c r="F106" s="23">
        <v>82631.8</v>
      </c>
      <c r="G106" s="159"/>
      <c r="H106" s="18">
        <f t="shared" si="1"/>
        <v>306375.99999999977</v>
      </c>
    </row>
    <row r="107" spans="1:8" ht="15.75">
      <c r="A107" s="11"/>
      <c r="B107" s="105"/>
      <c r="C107" s="146"/>
      <c r="D107" s="59" t="s">
        <v>13</v>
      </c>
      <c r="E107" s="36" t="s">
        <v>63</v>
      </c>
      <c r="F107" s="23">
        <v>55000</v>
      </c>
      <c r="G107" s="159"/>
      <c r="H107" s="18">
        <f t="shared" si="1"/>
        <v>361375.99999999977</v>
      </c>
    </row>
    <row r="108" spans="1:8" ht="15.75">
      <c r="A108" s="11"/>
      <c r="B108" s="105"/>
      <c r="C108" s="146"/>
      <c r="D108" s="59" t="s">
        <v>14</v>
      </c>
      <c r="E108" s="36" t="s">
        <v>67</v>
      </c>
      <c r="F108" s="23">
        <v>150000</v>
      </c>
      <c r="G108" s="159"/>
      <c r="H108" s="18">
        <f t="shared" si="1"/>
        <v>511375.99999999977</v>
      </c>
    </row>
    <row r="109" spans="1:8" ht="15.75">
      <c r="A109" s="11"/>
      <c r="B109" s="105"/>
      <c r="C109" s="146"/>
      <c r="D109" s="59" t="s">
        <v>13</v>
      </c>
      <c r="E109" s="36" t="s">
        <v>63</v>
      </c>
      <c r="F109" s="23">
        <v>55000</v>
      </c>
      <c r="G109" s="159"/>
      <c r="H109" s="18">
        <f t="shared" si="1"/>
        <v>566375.99999999977</v>
      </c>
    </row>
    <row r="110" spans="1:8" ht="15.75">
      <c r="A110" s="11"/>
      <c r="B110" s="105"/>
      <c r="C110" s="146"/>
      <c r="D110" s="59" t="s">
        <v>13</v>
      </c>
      <c r="E110" s="36" t="s">
        <v>67</v>
      </c>
      <c r="F110" s="23">
        <v>150000</v>
      </c>
      <c r="G110" s="159"/>
      <c r="H110" s="18">
        <f t="shared" si="1"/>
        <v>716375.99999999977</v>
      </c>
    </row>
    <row r="111" spans="1:8" ht="15.75">
      <c r="A111" s="11"/>
      <c r="B111" s="105">
        <v>40679</v>
      </c>
      <c r="C111" s="146"/>
      <c r="D111" s="59" t="s">
        <v>14</v>
      </c>
      <c r="E111" s="225" t="s">
        <v>399</v>
      </c>
      <c r="F111" s="23">
        <v>20000</v>
      </c>
      <c r="G111" s="159"/>
      <c r="H111" s="18">
        <f t="shared" si="1"/>
        <v>736375.99999999977</v>
      </c>
    </row>
    <row r="112" spans="1:8" ht="15.75">
      <c r="A112" s="11"/>
      <c r="B112" s="105"/>
      <c r="C112" s="146"/>
      <c r="D112" s="59" t="s">
        <v>13</v>
      </c>
      <c r="E112" s="225" t="s">
        <v>399</v>
      </c>
      <c r="F112" s="23">
        <v>40000</v>
      </c>
      <c r="G112" s="159"/>
      <c r="H112" s="18">
        <f t="shared" si="1"/>
        <v>776375.99999999977</v>
      </c>
    </row>
    <row r="113" spans="1:8" ht="15.75">
      <c r="A113" s="11"/>
      <c r="B113" s="105"/>
      <c r="C113" s="146"/>
      <c r="D113" s="59" t="s">
        <v>14</v>
      </c>
      <c r="E113" s="36" t="s">
        <v>68</v>
      </c>
      <c r="F113" s="23">
        <v>150000</v>
      </c>
      <c r="G113" s="159"/>
      <c r="H113" s="18">
        <f t="shared" si="1"/>
        <v>926375.99999999977</v>
      </c>
    </row>
    <row r="114" spans="1:8" ht="15.75">
      <c r="A114" s="11"/>
      <c r="B114" s="105"/>
      <c r="C114" s="146"/>
      <c r="D114" s="59" t="s">
        <v>14</v>
      </c>
      <c r="E114" s="36" t="s">
        <v>67</v>
      </c>
      <c r="F114" s="23">
        <v>121343</v>
      </c>
      <c r="G114" s="159"/>
      <c r="H114" s="18">
        <f t="shared" si="1"/>
        <v>1047718.9999999998</v>
      </c>
    </row>
    <row r="115" spans="1:8" ht="15.75">
      <c r="A115" s="11"/>
      <c r="B115" s="105"/>
      <c r="C115" s="146"/>
      <c r="D115" s="59" t="s">
        <v>28</v>
      </c>
      <c r="E115" s="36" t="s">
        <v>32</v>
      </c>
      <c r="F115" s="23">
        <v>3990</v>
      </c>
      <c r="G115" s="159"/>
      <c r="H115" s="18">
        <f t="shared" si="1"/>
        <v>1051708.9999999998</v>
      </c>
    </row>
    <row r="116" spans="1:8" ht="15.75">
      <c r="A116" s="11"/>
      <c r="B116" s="105"/>
      <c r="C116" s="146"/>
      <c r="D116" s="59" t="s">
        <v>28</v>
      </c>
      <c r="E116" s="36" t="s">
        <v>69</v>
      </c>
      <c r="F116" s="23">
        <v>3794</v>
      </c>
      <c r="G116" s="159"/>
      <c r="H116" s="18">
        <f t="shared" si="1"/>
        <v>1055502.9999999998</v>
      </c>
    </row>
    <row r="117" spans="1:8" ht="15.75">
      <c r="A117" s="11"/>
      <c r="B117" s="105"/>
      <c r="C117" s="146"/>
      <c r="D117" s="59" t="s">
        <v>28</v>
      </c>
      <c r="E117" s="36" t="s">
        <v>70</v>
      </c>
      <c r="F117" s="23">
        <v>3948</v>
      </c>
      <c r="G117" s="159"/>
      <c r="H117" s="18">
        <f t="shared" si="1"/>
        <v>1059450.9999999998</v>
      </c>
    </row>
    <row r="118" spans="1:8" ht="15.75">
      <c r="A118" s="11"/>
      <c r="B118" s="105"/>
      <c r="C118" s="146"/>
      <c r="D118" s="59" t="s">
        <v>13</v>
      </c>
      <c r="E118" s="36" t="s">
        <v>58</v>
      </c>
      <c r="F118" s="168">
        <v>0</v>
      </c>
      <c r="G118" s="147">
        <v>100</v>
      </c>
      <c r="H118" s="18">
        <f t="shared" si="1"/>
        <v>1059350.9999999998</v>
      </c>
    </row>
    <row r="119" spans="1:8" ht="15.75">
      <c r="A119" s="11"/>
      <c r="B119" s="12">
        <v>40679</v>
      </c>
      <c r="C119" s="20">
        <v>3781</v>
      </c>
      <c r="D119" s="27" t="s">
        <v>309</v>
      </c>
      <c r="E119" s="24" t="s">
        <v>310</v>
      </c>
      <c r="F119" s="17"/>
      <c r="G119" s="15">
        <v>957412.63</v>
      </c>
      <c r="H119" s="18">
        <f t="shared" si="1"/>
        <v>101938.36999999976</v>
      </c>
    </row>
    <row r="120" spans="1:8" ht="15.75">
      <c r="A120" s="11"/>
      <c r="B120" s="12"/>
      <c r="C120" s="13">
        <v>3782</v>
      </c>
      <c r="D120" s="27" t="s">
        <v>311</v>
      </c>
      <c r="E120" s="24" t="s">
        <v>312</v>
      </c>
      <c r="F120" s="17"/>
      <c r="G120" s="15">
        <v>8210.7000000000007</v>
      </c>
      <c r="H120" s="18">
        <f t="shared" si="1"/>
        <v>93727.669999999765</v>
      </c>
    </row>
    <row r="121" spans="1:8" ht="15.75">
      <c r="A121" s="11"/>
      <c r="B121" s="12"/>
      <c r="C121" s="20">
        <v>3783</v>
      </c>
      <c r="D121" s="27" t="s">
        <v>313</v>
      </c>
      <c r="E121" s="26" t="s">
        <v>289</v>
      </c>
      <c r="F121" s="17"/>
      <c r="G121" s="15">
        <v>3169.57</v>
      </c>
      <c r="H121" s="18">
        <f t="shared" si="1"/>
        <v>90558.099999999758</v>
      </c>
    </row>
    <row r="122" spans="1:8" ht="15.75">
      <c r="A122" s="11"/>
      <c r="B122" s="105">
        <v>40680</v>
      </c>
      <c r="C122" s="146"/>
      <c r="D122" s="59" t="s">
        <v>14</v>
      </c>
      <c r="E122" s="36" t="s">
        <v>71</v>
      </c>
      <c r="F122" s="23">
        <v>40000</v>
      </c>
      <c r="G122" s="159"/>
      <c r="H122" s="18">
        <f t="shared" si="1"/>
        <v>130558.09999999976</v>
      </c>
    </row>
    <row r="123" spans="1:8" ht="15.75">
      <c r="A123" s="11"/>
      <c r="B123" s="12">
        <v>40680</v>
      </c>
      <c r="C123" s="13">
        <v>3784</v>
      </c>
      <c r="D123" s="193" t="s">
        <v>314</v>
      </c>
      <c r="E123" s="26" t="s">
        <v>315</v>
      </c>
      <c r="F123" s="17"/>
      <c r="G123" s="15">
        <v>752</v>
      </c>
      <c r="H123" s="18">
        <f t="shared" si="1"/>
        <v>129806.09999999976</v>
      </c>
    </row>
    <row r="124" spans="1:8" ht="15.75">
      <c r="A124" s="11"/>
      <c r="B124" s="12"/>
      <c r="C124" s="20">
        <v>3785</v>
      </c>
      <c r="D124" s="193" t="s">
        <v>314</v>
      </c>
      <c r="E124" s="26" t="s">
        <v>316</v>
      </c>
      <c r="F124" s="17"/>
      <c r="G124" s="15">
        <v>1991</v>
      </c>
      <c r="H124" s="18">
        <f t="shared" si="1"/>
        <v>127815.09999999976</v>
      </c>
    </row>
    <row r="125" spans="1:8" ht="15.75">
      <c r="A125" s="11"/>
      <c r="B125" s="12"/>
      <c r="C125" s="13">
        <v>3786</v>
      </c>
      <c r="D125" s="193" t="s">
        <v>314</v>
      </c>
      <c r="E125" s="26" t="s">
        <v>317</v>
      </c>
      <c r="F125" s="17"/>
      <c r="G125" s="15">
        <v>3826</v>
      </c>
      <c r="H125" s="18">
        <f t="shared" si="1"/>
        <v>123989.09999999976</v>
      </c>
    </row>
    <row r="126" spans="1:8" ht="15.75">
      <c r="A126" s="11"/>
      <c r="B126" s="12"/>
      <c r="C126" s="20">
        <v>3787</v>
      </c>
      <c r="D126" s="193" t="s">
        <v>314</v>
      </c>
      <c r="E126" s="26" t="s">
        <v>318</v>
      </c>
      <c r="F126" s="17"/>
      <c r="G126" s="15">
        <v>1021</v>
      </c>
      <c r="H126" s="18">
        <f t="shared" si="1"/>
        <v>122968.09999999976</v>
      </c>
    </row>
    <row r="127" spans="1:8" ht="24.75">
      <c r="A127" s="11"/>
      <c r="B127" s="12"/>
      <c r="C127" s="13">
        <v>3788</v>
      </c>
      <c r="D127" s="194" t="s">
        <v>319</v>
      </c>
      <c r="E127" s="26" t="s">
        <v>320</v>
      </c>
      <c r="F127" s="17"/>
      <c r="G127" s="15">
        <v>5026.55</v>
      </c>
      <c r="H127" s="18">
        <f t="shared" si="1"/>
        <v>117941.54999999976</v>
      </c>
    </row>
    <row r="128" spans="1:8" ht="15.75">
      <c r="A128" s="11"/>
      <c r="B128" s="105">
        <v>40681</v>
      </c>
      <c r="C128" s="151"/>
      <c r="D128" s="59" t="s">
        <v>13</v>
      </c>
      <c r="E128" s="36" t="s">
        <v>72</v>
      </c>
      <c r="F128" s="23">
        <v>50000</v>
      </c>
      <c r="G128" s="162"/>
      <c r="H128" s="18">
        <f t="shared" si="1"/>
        <v>167941.54999999976</v>
      </c>
    </row>
    <row r="129" spans="1:8" ht="15.75">
      <c r="A129" s="11"/>
      <c r="B129" s="105"/>
      <c r="C129" s="146"/>
      <c r="D129" s="59" t="s">
        <v>14</v>
      </c>
      <c r="E129" s="36" t="s">
        <v>73</v>
      </c>
      <c r="F129" s="23">
        <v>130000</v>
      </c>
      <c r="G129" s="159"/>
      <c r="H129" s="18">
        <f t="shared" si="1"/>
        <v>297941.54999999976</v>
      </c>
    </row>
    <row r="130" spans="1:8" ht="15.75">
      <c r="A130" s="11"/>
      <c r="B130" s="105"/>
      <c r="C130" s="146"/>
      <c r="D130" s="59" t="s">
        <v>13</v>
      </c>
      <c r="E130" s="36" t="s">
        <v>74</v>
      </c>
      <c r="F130" s="23">
        <v>15063</v>
      </c>
      <c r="G130" s="159"/>
      <c r="H130" s="18">
        <f t="shared" si="1"/>
        <v>313004.54999999976</v>
      </c>
    </row>
    <row r="131" spans="1:8" ht="15.75">
      <c r="A131" s="11"/>
      <c r="B131" s="105"/>
      <c r="C131" s="146"/>
      <c r="D131" s="59" t="s">
        <v>14</v>
      </c>
      <c r="E131" s="36" t="s">
        <v>73</v>
      </c>
      <c r="F131" s="23">
        <v>100000</v>
      </c>
      <c r="G131" s="159"/>
      <c r="H131" s="18">
        <f t="shared" si="1"/>
        <v>413004.54999999976</v>
      </c>
    </row>
    <row r="132" spans="1:8" ht="15.75">
      <c r="A132" s="11"/>
      <c r="B132" s="105"/>
      <c r="C132" s="146"/>
      <c r="D132" s="59" t="s">
        <v>13</v>
      </c>
      <c r="E132" s="36" t="s">
        <v>75</v>
      </c>
      <c r="F132" s="23">
        <v>25766.6</v>
      </c>
      <c r="G132" s="159"/>
      <c r="H132" s="18">
        <f t="shared" si="1"/>
        <v>438771.14999999973</v>
      </c>
    </row>
    <row r="133" spans="1:8" ht="15.75">
      <c r="A133" s="11"/>
      <c r="B133" s="105"/>
      <c r="C133" s="146"/>
      <c r="D133" s="59" t="s">
        <v>14</v>
      </c>
      <c r="E133" s="36" t="s">
        <v>76</v>
      </c>
      <c r="F133" s="23">
        <v>50000</v>
      </c>
      <c r="G133" s="159"/>
      <c r="H133" s="18">
        <f t="shared" si="1"/>
        <v>488771.14999999973</v>
      </c>
    </row>
    <row r="134" spans="1:8" ht="15.75">
      <c r="A134" s="11"/>
      <c r="B134" s="105"/>
      <c r="C134" s="146"/>
      <c r="D134" s="59" t="s">
        <v>13</v>
      </c>
      <c r="E134" s="36" t="s">
        <v>77</v>
      </c>
      <c r="F134" s="23">
        <v>26095</v>
      </c>
      <c r="G134" s="159"/>
      <c r="H134" s="18">
        <f t="shared" si="1"/>
        <v>514866.14999999973</v>
      </c>
    </row>
    <row r="135" spans="1:8" ht="15.75">
      <c r="A135" s="11"/>
      <c r="B135" s="105"/>
      <c r="C135" s="146"/>
      <c r="D135" s="59" t="s">
        <v>14</v>
      </c>
      <c r="E135" s="36" t="s">
        <v>78</v>
      </c>
      <c r="F135" s="23">
        <v>14500</v>
      </c>
      <c r="G135" s="163"/>
      <c r="H135" s="18">
        <f t="shared" ref="H135:H198" si="2">H134+F135-G135</f>
        <v>529366.14999999967</v>
      </c>
    </row>
    <row r="136" spans="1:8" ht="15.75">
      <c r="A136" s="11"/>
      <c r="B136" s="105"/>
      <c r="C136" s="146"/>
      <c r="D136" s="59" t="s">
        <v>28</v>
      </c>
      <c r="E136" s="36" t="s">
        <v>50</v>
      </c>
      <c r="F136" s="23">
        <v>4256</v>
      </c>
      <c r="G136" s="163"/>
      <c r="H136" s="18">
        <f t="shared" si="2"/>
        <v>533622.14999999967</v>
      </c>
    </row>
    <row r="137" spans="1:8" ht="15.75">
      <c r="A137" s="11"/>
      <c r="B137" s="105">
        <v>40682</v>
      </c>
      <c r="C137" s="146"/>
      <c r="D137" s="59" t="s">
        <v>14</v>
      </c>
      <c r="E137" s="36" t="s">
        <v>73</v>
      </c>
      <c r="F137" s="23">
        <v>89226</v>
      </c>
      <c r="G137" s="159"/>
      <c r="H137" s="18">
        <f t="shared" si="2"/>
        <v>622848.14999999967</v>
      </c>
    </row>
    <row r="138" spans="1:8" ht="15.75">
      <c r="A138" s="11"/>
      <c r="B138" s="105"/>
      <c r="C138" s="146"/>
      <c r="D138" s="59" t="s">
        <v>13</v>
      </c>
      <c r="E138" s="36" t="s">
        <v>61</v>
      </c>
      <c r="F138" s="23">
        <v>45000</v>
      </c>
      <c r="G138" s="159"/>
      <c r="H138" s="18">
        <f t="shared" si="2"/>
        <v>667848.14999999967</v>
      </c>
    </row>
    <row r="139" spans="1:8" ht="15.75">
      <c r="A139" s="11"/>
      <c r="B139" s="95"/>
      <c r="C139" s="150"/>
      <c r="D139" s="59" t="s">
        <v>14</v>
      </c>
      <c r="E139" s="36" t="s">
        <v>61</v>
      </c>
      <c r="F139" s="23">
        <v>45000</v>
      </c>
      <c r="G139" s="126"/>
      <c r="H139" s="18">
        <f t="shared" si="2"/>
        <v>712848.14999999967</v>
      </c>
    </row>
    <row r="140" spans="1:8" ht="15.75">
      <c r="A140" s="11"/>
      <c r="B140" s="95"/>
      <c r="C140" s="150"/>
      <c r="D140" s="59" t="s">
        <v>13</v>
      </c>
      <c r="E140" s="36" t="s">
        <v>79</v>
      </c>
      <c r="F140" s="23">
        <v>60000</v>
      </c>
      <c r="G140" s="126"/>
      <c r="H140" s="18">
        <f t="shared" si="2"/>
        <v>772848.14999999967</v>
      </c>
    </row>
    <row r="141" spans="1:8" ht="15.75">
      <c r="A141" s="11"/>
      <c r="B141" s="95"/>
      <c r="C141" s="150"/>
      <c r="D141" s="59" t="s">
        <v>14</v>
      </c>
      <c r="E141" s="36" t="s">
        <v>79</v>
      </c>
      <c r="F141" s="23">
        <v>65000</v>
      </c>
      <c r="G141" s="126"/>
      <c r="H141" s="18">
        <f t="shared" si="2"/>
        <v>837848.14999999967</v>
      </c>
    </row>
    <row r="142" spans="1:8" ht="15.75">
      <c r="A142" s="11"/>
      <c r="B142" s="95"/>
      <c r="C142" s="150"/>
      <c r="D142" s="59" t="s">
        <v>13</v>
      </c>
      <c r="E142" s="36" t="s">
        <v>80</v>
      </c>
      <c r="F142" s="23">
        <v>20950</v>
      </c>
      <c r="G142" s="126"/>
      <c r="H142" s="18">
        <f t="shared" si="2"/>
        <v>858798.14999999967</v>
      </c>
    </row>
    <row r="143" spans="1:8" ht="15.75">
      <c r="A143" s="11"/>
      <c r="B143" s="95"/>
      <c r="C143" s="150"/>
      <c r="D143" s="59" t="s">
        <v>14</v>
      </c>
      <c r="E143" s="36" t="s">
        <v>83</v>
      </c>
      <c r="F143" s="23">
        <v>122123.7</v>
      </c>
      <c r="G143" s="126"/>
      <c r="H143" s="18">
        <f t="shared" si="2"/>
        <v>980921.84999999963</v>
      </c>
    </row>
    <row r="144" spans="1:8" ht="15.75">
      <c r="A144" s="11"/>
      <c r="B144" s="95"/>
      <c r="C144" s="150"/>
      <c r="D144" s="59" t="s">
        <v>13</v>
      </c>
      <c r="E144" s="36" t="s">
        <v>82</v>
      </c>
      <c r="F144" s="168">
        <v>0</v>
      </c>
      <c r="G144" s="23">
        <v>100000</v>
      </c>
      <c r="H144" s="18">
        <f t="shared" si="2"/>
        <v>880921.84999999963</v>
      </c>
    </row>
    <row r="145" spans="1:8" ht="24.75">
      <c r="A145" s="11"/>
      <c r="B145" s="12">
        <v>40682</v>
      </c>
      <c r="C145" s="20">
        <v>3789</v>
      </c>
      <c r="D145" s="27" t="s">
        <v>297</v>
      </c>
      <c r="E145" s="26" t="s">
        <v>321</v>
      </c>
      <c r="F145" s="17"/>
      <c r="G145" s="15">
        <v>451469.38</v>
      </c>
      <c r="H145" s="18">
        <f t="shared" si="2"/>
        <v>429452.46999999962</v>
      </c>
    </row>
    <row r="146" spans="1:8" ht="15.75">
      <c r="A146" s="11"/>
      <c r="B146" s="12"/>
      <c r="C146" s="13">
        <v>3790</v>
      </c>
      <c r="D146" s="27" t="s">
        <v>322</v>
      </c>
      <c r="E146" s="29" t="s">
        <v>289</v>
      </c>
      <c r="F146" s="17"/>
      <c r="G146" s="15">
        <v>2839.68</v>
      </c>
      <c r="H146" s="18">
        <f t="shared" si="2"/>
        <v>426612.78999999963</v>
      </c>
    </row>
    <row r="147" spans="1:8" ht="15.75">
      <c r="A147" s="11"/>
      <c r="B147" s="95">
        <v>40683</v>
      </c>
      <c r="C147" s="150"/>
      <c r="D147" s="59" t="s">
        <v>14</v>
      </c>
      <c r="E147" s="36" t="s">
        <v>79</v>
      </c>
      <c r="F147" s="23">
        <v>9620</v>
      </c>
      <c r="G147" s="126"/>
      <c r="H147" s="18">
        <f t="shared" si="2"/>
        <v>436232.78999999963</v>
      </c>
    </row>
    <row r="148" spans="1:8" ht="15.75">
      <c r="A148" s="11"/>
      <c r="B148" s="95"/>
      <c r="C148" s="150"/>
      <c r="D148" s="59" t="s">
        <v>13</v>
      </c>
      <c r="E148" s="36" t="s">
        <v>81</v>
      </c>
      <c r="F148" s="23">
        <v>2252.1</v>
      </c>
      <c r="G148" s="126"/>
      <c r="H148" s="18">
        <f t="shared" si="2"/>
        <v>438484.88999999961</v>
      </c>
    </row>
    <row r="149" spans="1:8" ht="15.75">
      <c r="A149" s="11"/>
      <c r="B149" s="105"/>
      <c r="C149" s="146"/>
      <c r="D149" s="59" t="s">
        <v>14</v>
      </c>
      <c r="E149" s="36" t="s">
        <v>84</v>
      </c>
      <c r="F149" s="23">
        <v>60000</v>
      </c>
      <c r="G149" s="126"/>
      <c r="H149" s="18">
        <f t="shared" si="2"/>
        <v>498484.88999999961</v>
      </c>
    </row>
    <row r="150" spans="1:8" ht="15.75">
      <c r="A150" s="11"/>
      <c r="B150" s="105"/>
      <c r="C150" s="146"/>
      <c r="D150" s="59" t="s">
        <v>13</v>
      </c>
      <c r="E150" s="36" t="s">
        <v>84</v>
      </c>
      <c r="F150" s="23">
        <v>95000</v>
      </c>
      <c r="G150" s="126"/>
      <c r="H150" s="18">
        <f t="shared" si="2"/>
        <v>593484.88999999966</v>
      </c>
    </row>
    <row r="151" spans="1:8" ht="15.75">
      <c r="A151" s="11"/>
      <c r="B151" s="95"/>
      <c r="C151" s="150"/>
      <c r="D151" s="59" t="s">
        <v>14</v>
      </c>
      <c r="E151" s="36" t="s">
        <v>85</v>
      </c>
      <c r="F151" s="23">
        <v>150000</v>
      </c>
      <c r="G151" s="126"/>
      <c r="H151" s="18">
        <f t="shared" si="2"/>
        <v>743484.88999999966</v>
      </c>
    </row>
    <row r="152" spans="1:8" ht="15.75">
      <c r="A152" s="11"/>
      <c r="B152" s="95"/>
      <c r="C152" s="150"/>
      <c r="D152" s="59" t="s">
        <v>13</v>
      </c>
      <c r="E152" s="36" t="s">
        <v>85</v>
      </c>
      <c r="F152" s="23">
        <v>150000</v>
      </c>
      <c r="G152" s="126"/>
      <c r="H152" s="18">
        <f t="shared" si="2"/>
        <v>893484.88999999966</v>
      </c>
    </row>
    <row r="153" spans="1:8" ht="15.75">
      <c r="A153" s="11"/>
      <c r="B153" s="95"/>
      <c r="C153" s="150"/>
      <c r="D153" s="59" t="s">
        <v>43</v>
      </c>
      <c r="E153" s="36" t="s">
        <v>86</v>
      </c>
      <c r="F153" s="23">
        <v>1360</v>
      </c>
      <c r="G153" s="126"/>
      <c r="H153" s="18">
        <f t="shared" si="2"/>
        <v>894844.88999999966</v>
      </c>
    </row>
    <row r="154" spans="1:8" ht="15.75">
      <c r="A154" s="11"/>
      <c r="B154" s="95"/>
      <c r="C154" s="150"/>
      <c r="D154" s="59" t="s">
        <v>13</v>
      </c>
      <c r="E154" s="36" t="s">
        <v>87</v>
      </c>
      <c r="F154" s="23">
        <v>26300</v>
      </c>
      <c r="G154" s="126"/>
      <c r="H154" s="18">
        <f t="shared" si="2"/>
        <v>921144.88999999966</v>
      </c>
    </row>
    <row r="155" spans="1:8" ht="15.75">
      <c r="A155" s="11"/>
      <c r="B155" s="95"/>
      <c r="C155" s="150"/>
      <c r="D155" s="59" t="s">
        <v>14</v>
      </c>
      <c r="E155" s="36" t="s">
        <v>88</v>
      </c>
      <c r="F155" s="23">
        <v>59431</v>
      </c>
      <c r="G155" s="126"/>
      <c r="H155" s="18">
        <f t="shared" si="2"/>
        <v>980575.88999999966</v>
      </c>
    </row>
    <row r="156" spans="1:8" ht="24.75">
      <c r="A156" s="11"/>
      <c r="B156" s="12">
        <v>40683</v>
      </c>
      <c r="C156" s="20">
        <v>3791</v>
      </c>
      <c r="D156" s="27" t="s">
        <v>271</v>
      </c>
      <c r="E156" s="22" t="s">
        <v>323</v>
      </c>
      <c r="F156" s="17"/>
      <c r="G156" s="15">
        <v>492863.15</v>
      </c>
      <c r="H156" s="18">
        <f t="shared" si="2"/>
        <v>487712.73999999964</v>
      </c>
    </row>
    <row r="157" spans="1:8" ht="26.25">
      <c r="A157" s="11"/>
      <c r="B157" s="12"/>
      <c r="C157" s="13">
        <v>3792</v>
      </c>
      <c r="D157" s="27" t="s">
        <v>271</v>
      </c>
      <c r="E157" s="195" t="s">
        <v>324</v>
      </c>
      <c r="F157" s="17"/>
      <c r="G157" s="15">
        <v>466960</v>
      </c>
      <c r="H157" s="18">
        <f t="shared" si="2"/>
        <v>20752.739999999641</v>
      </c>
    </row>
    <row r="158" spans="1:8" ht="15.75">
      <c r="A158" s="11"/>
      <c r="B158" s="12"/>
      <c r="C158" s="20">
        <v>3793</v>
      </c>
      <c r="D158" s="27" t="s">
        <v>279</v>
      </c>
      <c r="E158" s="37" t="s">
        <v>325</v>
      </c>
      <c r="F158" s="17"/>
      <c r="G158" s="15">
        <v>3383.38</v>
      </c>
      <c r="H158" s="18">
        <f t="shared" si="2"/>
        <v>17369.35999999964</v>
      </c>
    </row>
    <row r="159" spans="1:8" ht="15.75">
      <c r="A159" s="11"/>
      <c r="B159" s="95">
        <v>40684</v>
      </c>
      <c r="C159" s="150"/>
      <c r="D159" s="59" t="s">
        <v>13</v>
      </c>
      <c r="E159" s="36" t="s">
        <v>86</v>
      </c>
      <c r="F159" s="23">
        <v>55000</v>
      </c>
      <c r="G159" s="126"/>
      <c r="H159" s="18">
        <f t="shared" si="2"/>
        <v>72369.359999999637</v>
      </c>
    </row>
    <row r="160" spans="1:8" ht="15.75">
      <c r="A160" s="11"/>
      <c r="B160" s="95"/>
      <c r="C160" s="150"/>
      <c r="D160" s="59" t="s">
        <v>14</v>
      </c>
      <c r="E160" s="36" t="s">
        <v>393</v>
      </c>
      <c r="F160" s="23">
        <v>42349</v>
      </c>
      <c r="G160" s="126"/>
      <c r="H160" s="18">
        <f t="shared" si="2"/>
        <v>114718.35999999964</v>
      </c>
    </row>
    <row r="161" spans="1:8" ht="15.75">
      <c r="A161" s="11"/>
      <c r="B161" s="95"/>
      <c r="C161" s="150"/>
      <c r="D161" s="59" t="s">
        <v>13</v>
      </c>
      <c r="E161" s="36" t="s">
        <v>85</v>
      </c>
      <c r="F161" s="23">
        <v>70133</v>
      </c>
      <c r="G161" s="126"/>
      <c r="H161" s="18">
        <f t="shared" si="2"/>
        <v>184851.35999999964</v>
      </c>
    </row>
    <row r="162" spans="1:8" ht="15.75">
      <c r="A162" s="11"/>
      <c r="B162" s="95"/>
      <c r="C162" s="150"/>
      <c r="D162" s="59" t="s">
        <v>14</v>
      </c>
      <c r="E162" s="36" t="s">
        <v>90</v>
      </c>
      <c r="F162" s="23">
        <v>82843</v>
      </c>
      <c r="G162" s="126"/>
      <c r="H162" s="18">
        <f t="shared" si="2"/>
        <v>267694.35999999964</v>
      </c>
    </row>
    <row r="163" spans="1:8" ht="15.75">
      <c r="A163" s="11"/>
      <c r="B163" s="95"/>
      <c r="C163" s="150"/>
      <c r="D163" s="59" t="s">
        <v>13</v>
      </c>
      <c r="E163" s="36" t="s">
        <v>91</v>
      </c>
      <c r="F163" s="23">
        <v>27121.5</v>
      </c>
      <c r="G163" s="126"/>
      <c r="H163" s="18">
        <f t="shared" si="2"/>
        <v>294815.85999999964</v>
      </c>
    </row>
    <row r="164" spans="1:8" ht="15.75">
      <c r="A164" s="11"/>
      <c r="B164" s="95"/>
      <c r="C164" s="150"/>
      <c r="D164" s="59" t="s">
        <v>14</v>
      </c>
      <c r="E164" s="36" t="s">
        <v>92</v>
      </c>
      <c r="F164" s="23">
        <v>48850</v>
      </c>
      <c r="G164" s="126"/>
      <c r="H164" s="18">
        <f t="shared" si="2"/>
        <v>343665.85999999964</v>
      </c>
    </row>
    <row r="165" spans="1:8" ht="15.75">
      <c r="A165" s="11"/>
      <c r="B165" s="95"/>
      <c r="C165" s="169"/>
      <c r="D165" s="59" t="s">
        <v>14</v>
      </c>
      <c r="E165" s="36" t="s">
        <v>392</v>
      </c>
      <c r="F165" s="23">
        <v>215000</v>
      </c>
      <c r="G165" s="126"/>
      <c r="H165" s="18">
        <f t="shared" si="2"/>
        <v>558665.85999999964</v>
      </c>
    </row>
    <row r="166" spans="1:8" ht="15.75">
      <c r="A166" s="11"/>
      <c r="B166" s="95">
        <v>40686</v>
      </c>
      <c r="C166" s="150"/>
      <c r="D166" s="59" t="s">
        <v>13</v>
      </c>
      <c r="E166" s="36" t="s">
        <v>93</v>
      </c>
      <c r="F166" s="23">
        <v>40000</v>
      </c>
      <c r="G166" s="126"/>
      <c r="H166" s="18">
        <f t="shared" si="2"/>
        <v>598665.85999999964</v>
      </c>
    </row>
    <row r="167" spans="1:8" ht="15.75">
      <c r="A167" s="11"/>
      <c r="B167" s="95"/>
      <c r="C167" s="150"/>
      <c r="D167" s="59" t="s">
        <v>14</v>
      </c>
      <c r="E167" s="36" t="s">
        <v>94</v>
      </c>
      <c r="F167" s="23">
        <v>21552.2</v>
      </c>
      <c r="G167" s="126"/>
      <c r="H167" s="18">
        <f t="shared" si="2"/>
        <v>620218.05999999959</v>
      </c>
    </row>
    <row r="168" spans="1:8" ht="15.75">
      <c r="A168" s="11"/>
      <c r="B168" s="95"/>
      <c r="C168" s="150"/>
      <c r="D168" s="59" t="s">
        <v>14</v>
      </c>
      <c r="E168" s="36" t="s">
        <v>95</v>
      </c>
      <c r="F168" s="23">
        <v>48721.5</v>
      </c>
      <c r="G168" s="126"/>
      <c r="H168" s="18">
        <f t="shared" si="2"/>
        <v>668939.55999999959</v>
      </c>
    </row>
    <row r="169" spans="1:8" ht="15.75">
      <c r="A169" s="11"/>
      <c r="B169" s="95">
        <v>40687</v>
      </c>
      <c r="C169" s="150"/>
      <c r="D169" s="59" t="s">
        <v>14</v>
      </c>
      <c r="E169" s="36" t="s">
        <v>96</v>
      </c>
      <c r="F169" s="23">
        <v>160000</v>
      </c>
      <c r="G169" s="126"/>
      <c r="H169" s="18">
        <f t="shared" si="2"/>
        <v>828939.55999999959</v>
      </c>
    </row>
    <row r="170" spans="1:8" ht="15.75">
      <c r="A170" s="11"/>
      <c r="B170" s="95"/>
      <c r="C170" s="150"/>
      <c r="D170" s="59" t="s">
        <v>14</v>
      </c>
      <c r="E170" s="36" t="s">
        <v>97</v>
      </c>
      <c r="F170" s="23">
        <v>20000</v>
      </c>
      <c r="G170" s="126"/>
      <c r="H170" s="18">
        <f t="shared" si="2"/>
        <v>848939.55999999959</v>
      </c>
    </row>
    <row r="171" spans="1:8" ht="15.75">
      <c r="A171" s="11"/>
      <c r="B171" s="95"/>
      <c r="C171" s="150"/>
      <c r="D171" s="59" t="s">
        <v>14</v>
      </c>
      <c r="E171" s="36" t="s">
        <v>98</v>
      </c>
      <c r="F171" s="23">
        <v>175516.5</v>
      </c>
      <c r="G171" s="126"/>
      <c r="H171" s="18">
        <f t="shared" si="2"/>
        <v>1024456.0599999996</v>
      </c>
    </row>
    <row r="172" spans="1:8" ht="15.75">
      <c r="A172" s="11"/>
      <c r="B172" s="12">
        <v>40687</v>
      </c>
      <c r="C172" s="13">
        <v>3794</v>
      </c>
      <c r="D172" s="39" t="s">
        <v>17</v>
      </c>
      <c r="E172" s="184" t="s">
        <v>17</v>
      </c>
      <c r="F172" s="17"/>
      <c r="G172" s="15">
        <v>0</v>
      </c>
      <c r="H172" s="18">
        <f t="shared" si="2"/>
        <v>1024456.0599999996</v>
      </c>
    </row>
    <row r="173" spans="1:8" ht="15.75">
      <c r="A173" s="11"/>
      <c r="B173" s="12"/>
      <c r="C173" s="20">
        <v>3795</v>
      </c>
      <c r="D173" s="39" t="s">
        <v>17</v>
      </c>
      <c r="E173" s="40" t="s">
        <v>17</v>
      </c>
      <c r="F173" s="17"/>
      <c r="G173" s="15">
        <v>0</v>
      </c>
      <c r="H173" s="18">
        <f t="shared" si="2"/>
        <v>1024456.0599999996</v>
      </c>
    </row>
    <row r="174" spans="1:8" ht="24.75">
      <c r="A174" s="11"/>
      <c r="B174" s="12"/>
      <c r="C174" s="13">
        <v>3796</v>
      </c>
      <c r="D174" s="28" t="s">
        <v>326</v>
      </c>
      <c r="E174" s="26" t="s">
        <v>327</v>
      </c>
      <c r="F174" s="17"/>
      <c r="G174" s="15">
        <v>50000</v>
      </c>
      <c r="H174" s="18">
        <f t="shared" si="2"/>
        <v>974456.05999999959</v>
      </c>
    </row>
    <row r="175" spans="1:8" ht="24.75">
      <c r="A175" s="11"/>
      <c r="B175" s="12"/>
      <c r="C175" s="20">
        <v>3797</v>
      </c>
      <c r="D175" s="27" t="s">
        <v>271</v>
      </c>
      <c r="E175" s="26" t="s">
        <v>328</v>
      </c>
      <c r="F175" s="17"/>
      <c r="G175" s="15">
        <v>449201.21</v>
      </c>
      <c r="H175" s="18">
        <f t="shared" si="2"/>
        <v>525254.84999999963</v>
      </c>
    </row>
    <row r="176" spans="1:8" ht="30">
      <c r="A176" s="11"/>
      <c r="B176" s="95">
        <v>40688</v>
      </c>
      <c r="C176" s="150"/>
      <c r="D176" s="59" t="s">
        <v>14</v>
      </c>
      <c r="E176" s="36" t="s">
        <v>391</v>
      </c>
      <c r="F176" s="23">
        <v>149741.79999999999</v>
      </c>
      <c r="G176" s="126"/>
      <c r="H176" s="18">
        <f t="shared" si="2"/>
        <v>674996.64999999967</v>
      </c>
    </row>
    <row r="177" spans="1:8" ht="15.75">
      <c r="A177" s="11"/>
      <c r="B177" s="95"/>
      <c r="C177" s="150"/>
      <c r="D177" s="59" t="s">
        <v>14</v>
      </c>
      <c r="E177" s="36" t="s">
        <v>99</v>
      </c>
      <c r="F177" s="23">
        <v>60000</v>
      </c>
      <c r="G177" s="126"/>
      <c r="H177" s="18">
        <f t="shared" si="2"/>
        <v>734996.64999999967</v>
      </c>
    </row>
    <row r="178" spans="1:8" ht="15.75">
      <c r="A178" s="11"/>
      <c r="B178" s="95"/>
      <c r="C178" s="150"/>
      <c r="D178" s="59" t="s">
        <v>14</v>
      </c>
      <c r="E178" s="225" t="s">
        <v>399</v>
      </c>
      <c r="F178" s="23">
        <v>1500</v>
      </c>
      <c r="G178" s="126"/>
      <c r="H178" s="18">
        <f t="shared" si="2"/>
        <v>736496.64999999967</v>
      </c>
    </row>
    <row r="179" spans="1:8" ht="15.75">
      <c r="A179" s="11"/>
      <c r="B179" s="95"/>
      <c r="C179" s="150"/>
      <c r="D179" s="59" t="s">
        <v>14</v>
      </c>
      <c r="E179" s="36" t="s">
        <v>96</v>
      </c>
      <c r="F179" s="23">
        <v>41242</v>
      </c>
      <c r="G179" s="126"/>
      <c r="H179" s="18">
        <f t="shared" si="2"/>
        <v>777738.64999999967</v>
      </c>
    </row>
    <row r="180" spans="1:8" ht="15.75">
      <c r="A180" s="11"/>
      <c r="B180" s="95"/>
      <c r="C180" s="150"/>
      <c r="D180" s="59" t="s">
        <v>14</v>
      </c>
      <c r="E180" s="36" t="s">
        <v>100</v>
      </c>
      <c r="F180" s="23">
        <v>140000</v>
      </c>
      <c r="G180" s="126"/>
      <c r="H180" s="18">
        <f t="shared" si="2"/>
        <v>917738.64999999967</v>
      </c>
    </row>
    <row r="181" spans="1:8" ht="15.75">
      <c r="A181" s="11"/>
      <c r="B181" s="95"/>
      <c r="C181" s="150"/>
      <c r="D181" s="59" t="s">
        <v>14</v>
      </c>
      <c r="E181" s="36" t="s">
        <v>100</v>
      </c>
      <c r="F181" s="23">
        <v>205000</v>
      </c>
      <c r="G181" s="126"/>
      <c r="H181" s="18">
        <f t="shared" si="2"/>
        <v>1122738.6499999997</v>
      </c>
    </row>
    <row r="182" spans="1:8" ht="15.75">
      <c r="A182" s="11"/>
      <c r="B182" s="95"/>
      <c r="C182" s="150"/>
      <c r="D182" s="181" t="s">
        <v>14</v>
      </c>
      <c r="E182" s="173" t="s">
        <v>184</v>
      </c>
      <c r="F182" s="211">
        <v>100000</v>
      </c>
      <c r="G182" s="126"/>
      <c r="H182" s="18">
        <f t="shared" si="2"/>
        <v>1222738.6499999997</v>
      </c>
    </row>
    <row r="183" spans="1:8" ht="15.75">
      <c r="A183" s="11"/>
      <c r="B183" s="95"/>
      <c r="C183" s="150"/>
      <c r="D183" s="181" t="s">
        <v>14</v>
      </c>
      <c r="E183" s="173" t="s">
        <v>184</v>
      </c>
      <c r="F183" s="211">
        <v>157090</v>
      </c>
      <c r="G183" s="126"/>
      <c r="H183" s="18">
        <f t="shared" si="2"/>
        <v>1379828.6499999997</v>
      </c>
    </row>
    <row r="184" spans="1:8" ht="15.75">
      <c r="A184" s="11"/>
      <c r="B184" s="95"/>
      <c r="C184" s="150"/>
      <c r="D184" s="181" t="s">
        <v>14</v>
      </c>
      <c r="E184" s="173" t="s">
        <v>184</v>
      </c>
      <c r="F184" s="211">
        <v>180000</v>
      </c>
      <c r="G184" s="126"/>
      <c r="H184" s="18">
        <f t="shared" si="2"/>
        <v>1559828.6499999997</v>
      </c>
    </row>
    <row r="185" spans="1:8" ht="15.75">
      <c r="A185" s="11"/>
      <c r="B185" s="95"/>
      <c r="C185" s="150"/>
      <c r="D185" s="181" t="s">
        <v>14</v>
      </c>
      <c r="E185" s="173" t="s">
        <v>184</v>
      </c>
      <c r="F185" s="211">
        <v>160000</v>
      </c>
      <c r="G185" s="126"/>
      <c r="H185" s="18">
        <f t="shared" si="2"/>
        <v>1719828.6499999997</v>
      </c>
    </row>
    <row r="186" spans="1:8" ht="30">
      <c r="A186" s="11"/>
      <c r="B186" s="12">
        <v>40688</v>
      </c>
      <c r="C186" s="13">
        <v>3798</v>
      </c>
      <c r="D186" s="27" t="s">
        <v>297</v>
      </c>
      <c r="E186" s="29" t="s">
        <v>329</v>
      </c>
      <c r="F186" s="17"/>
      <c r="G186" s="15">
        <v>446599.93</v>
      </c>
      <c r="H186" s="18">
        <f t="shared" si="2"/>
        <v>1273228.7199999997</v>
      </c>
    </row>
    <row r="187" spans="1:8" ht="36.75">
      <c r="A187" s="11"/>
      <c r="B187" s="12"/>
      <c r="C187" s="20">
        <v>3799</v>
      </c>
      <c r="D187" s="27" t="s">
        <v>297</v>
      </c>
      <c r="E187" s="196" t="s">
        <v>330</v>
      </c>
      <c r="F187" s="17"/>
      <c r="G187" s="15">
        <v>468720</v>
      </c>
      <c r="H187" s="18">
        <f t="shared" si="2"/>
        <v>804508.71999999974</v>
      </c>
    </row>
    <row r="188" spans="1:8" ht="15.75">
      <c r="A188" s="11"/>
      <c r="B188" s="12"/>
      <c r="C188" s="13">
        <v>3800</v>
      </c>
      <c r="D188" s="197" t="s">
        <v>331</v>
      </c>
      <c r="E188" s="26" t="s">
        <v>332</v>
      </c>
      <c r="F188" s="17"/>
      <c r="G188" s="15">
        <v>4490</v>
      </c>
      <c r="H188" s="18">
        <f t="shared" si="2"/>
        <v>800018.71999999974</v>
      </c>
    </row>
    <row r="189" spans="1:8" ht="15.75">
      <c r="A189" s="11"/>
      <c r="B189" s="12"/>
      <c r="C189" s="20">
        <v>3801</v>
      </c>
      <c r="D189" s="198" t="s">
        <v>17</v>
      </c>
      <c r="E189" s="172" t="s">
        <v>17</v>
      </c>
      <c r="F189" s="17"/>
      <c r="G189" s="15">
        <v>0</v>
      </c>
      <c r="H189" s="18">
        <f t="shared" si="2"/>
        <v>800018.71999999974</v>
      </c>
    </row>
    <row r="190" spans="1:8" ht="30">
      <c r="A190" s="11"/>
      <c r="B190" s="12"/>
      <c r="C190" s="13">
        <v>3802</v>
      </c>
      <c r="D190" s="27" t="s">
        <v>271</v>
      </c>
      <c r="E190" s="199" t="s">
        <v>333</v>
      </c>
      <c r="F190" s="17"/>
      <c r="G190" s="15">
        <v>320492.27</v>
      </c>
      <c r="H190" s="18">
        <f t="shared" si="2"/>
        <v>479526.44999999972</v>
      </c>
    </row>
    <row r="191" spans="1:8" ht="15.75">
      <c r="A191" s="11"/>
      <c r="B191" s="95">
        <v>40689</v>
      </c>
      <c r="C191" s="150"/>
      <c r="D191" s="59" t="s">
        <v>14</v>
      </c>
      <c r="E191" s="36" t="s">
        <v>101</v>
      </c>
      <c r="F191" s="23">
        <v>125000</v>
      </c>
      <c r="G191" s="126"/>
      <c r="H191" s="18">
        <f t="shared" si="2"/>
        <v>604526.44999999972</v>
      </c>
    </row>
    <row r="192" spans="1:8" ht="15.75">
      <c r="A192" s="11"/>
      <c r="B192" s="95"/>
      <c r="C192" s="150"/>
      <c r="D192" s="59" t="s">
        <v>14</v>
      </c>
      <c r="E192" s="36" t="s">
        <v>102</v>
      </c>
      <c r="F192" s="23">
        <v>70000</v>
      </c>
      <c r="G192" s="126"/>
      <c r="H192" s="18">
        <f t="shared" si="2"/>
        <v>674526.44999999972</v>
      </c>
    </row>
    <row r="193" spans="1:8" ht="15.75">
      <c r="A193" s="11"/>
      <c r="B193" s="95"/>
      <c r="C193" s="150"/>
      <c r="D193" s="59" t="s">
        <v>14</v>
      </c>
      <c r="E193" s="36" t="s">
        <v>103</v>
      </c>
      <c r="F193" s="23">
        <v>18515</v>
      </c>
      <c r="G193" s="126"/>
      <c r="H193" s="18">
        <f t="shared" si="2"/>
        <v>693041.44999999972</v>
      </c>
    </row>
    <row r="194" spans="1:8" ht="15.75">
      <c r="A194" s="11"/>
      <c r="B194" s="95"/>
      <c r="C194" s="150"/>
      <c r="D194" s="59" t="s">
        <v>14</v>
      </c>
      <c r="E194" s="36" t="s">
        <v>100</v>
      </c>
      <c r="F194" s="23">
        <v>51123.5</v>
      </c>
      <c r="G194" s="126"/>
      <c r="H194" s="18">
        <f t="shared" si="2"/>
        <v>744164.94999999972</v>
      </c>
    </row>
    <row r="195" spans="1:8" ht="15.75">
      <c r="A195" s="11"/>
      <c r="B195" s="95"/>
      <c r="C195" s="150"/>
      <c r="D195" s="59" t="s">
        <v>14</v>
      </c>
      <c r="E195" s="36" t="s">
        <v>104</v>
      </c>
      <c r="F195" s="23">
        <v>13990</v>
      </c>
      <c r="G195" s="126"/>
      <c r="H195" s="18">
        <f t="shared" si="2"/>
        <v>758154.94999999972</v>
      </c>
    </row>
    <row r="196" spans="1:8" ht="15.75">
      <c r="A196" s="11"/>
      <c r="B196" s="95"/>
      <c r="C196" s="150"/>
      <c r="D196" s="59" t="s">
        <v>14</v>
      </c>
      <c r="E196" s="36" t="s">
        <v>105</v>
      </c>
      <c r="F196" s="23">
        <v>21350</v>
      </c>
      <c r="G196" s="126"/>
      <c r="H196" s="18">
        <f t="shared" si="2"/>
        <v>779504.94999999972</v>
      </c>
    </row>
    <row r="197" spans="1:8" ht="15.75">
      <c r="A197" s="11"/>
      <c r="B197" s="95"/>
      <c r="C197" s="150"/>
      <c r="D197" s="59" t="s">
        <v>14</v>
      </c>
      <c r="E197" s="29" t="s">
        <v>112</v>
      </c>
      <c r="F197" s="167">
        <v>34750</v>
      </c>
      <c r="G197" s="126"/>
      <c r="H197" s="18">
        <f t="shared" si="2"/>
        <v>814254.94999999972</v>
      </c>
    </row>
    <row r="198" spans="1:8" s="59" customFormat="1" ht="15.75">
      <c r="A198" s="11"/>
      <c r="B198" s="105"/>
      <c r="C198" s="146"/>
      <c r="D198" s="59" t="s">
        <v>14</v>
      </c>
      <c r="E198" s="36" t="s">
        <v>106</v>
      </c>
      <c r="F198" s="23">
        <v>45000</v>
      </c>
      <c r="G198" s="159"/>
      <c r="H198" s="18">
        <f t="shared" si="2"/>
        <v>859254.94999999972</v>
      </c>
    </row>
    <row r="199" spans="1:8" ht="24.75">
      <c r="A199" s="11"/>
      <c r="B199" s="12">
        <v>40689</v>
      </c>
      <c r="C199" s="20">
        <v>3803</v>
      </c>
      <c r="D199" s="27" t="s">
        <v>286</v>
      </c>
      <c r="E199" s="26" t="s">
        <v>334</v>
      </c>
      <c r="F199" s="17"/>
      <c r="G199" s="15">
        <v>507680.42</v>
      </c>
      <c r="H199" s="18">
        <f t="shared" ref="H199:H257" si="3">H198+F199-G199</f>
        <v>351574.52999999974</v>
      </c>
    </row>
    <row r="200" spans="1:8" ht="15.75">
      <c r="A200" s="11"/>
      <c r="B200" s="95">
        <v>40690</v>
      </c>
      <c r="C200" s="150"/>
      <c r="D200" s="59" t="s">
        <v>14</v>
      </c>
      <c r="E200" s="36" t="s">
        <v>107</v>
      </c>
      <c r="F200" s="23">
        <v>42900</v>
      </c>
      <c r="G200" s="126"/>
      <c r="H200" s="18">
        <f t="shared" si="3"/>
        <v>394474.52999999974</v>
      </c>
    </row>
    <row r="201" spans="1:8" ht="15.75">
      <c r="A201" s="11"/>
      <c r="B201" s="95"/>
      <c r="C201" s="150"/>
      <c r="D201" s="59" t="s">
        <v>28</v>
      </c>
      <c r="E201" s="36" t="s">
        <v>61</v>
      </c>
      <c r="F201" s="23">
        <v>3059.6</v>
      </c>
      <c r="G201" s="126"/>
      <c r="H201" s="18">
        <f t="shared" si="3"/>
        <v>397534.12999999971</v>
      </c>
    </row>
    <row r="202" spans="1:8" ht="15.75">
      <c r="A202" s="11"/>
      <c r="B202" s="95"/>
      <c r="C202" s="150"/>
      <c r="D202" s="59" t="s">
        <v>108</v>
      </c>
      <c r="E202" s="36" t="s">
        <v>85</v>
      </c>
      <c r="F202" s="23">
        <v>15829</v>
      </c>
      <c r="G202" s="126"/>
      <c r="H202" s="18">
        <f t="shared" si="3"/>
        <v>413363.12999999971</v>
      </c>
    </row>
    <row r="203" spans="1:8" ht="15.75">
      <c r="A203" s="11"/>
      <c r="B203" s="95"/>
      <c r="C203" s="150"/>
      <c r="D203" s="59" t="s">
        <v>14</v>
      </c>
      <c r="E203" s="36" t="s">
        <v>101</v>
      </c>
      <c r="F203" s="23">
        <v>37325</v>
      </c>
      <c r="G203" s="126"/>
      <c r="H203" s="18">
        <f t="shared" si="3"/>
        <v>450688.12999999971</v>
      </c>
    </row>
    <row r="204" spans="1:8" ht="15.75">
      <c r="A204" s="11"/>
      <c r="B204" s="95"/>
      <c r="C204" s="150"/>
      <c r="D204" s="59" t="s">
        <v>13</v>
      </c>
      <c r="E204" s="36" t="s">
        <v>107</v>
      </c>
      <c r="F204" s="23">
        <v>100000</v>
      </c>
      <c r="G204" s="126"/>
      <c r="H204" s="18">
        <f t="shared" si="3"/>
        <v>550688.12999999966</v>
      </c>
    </row>
    <row r="205" spans="1:8" ht="15.75">
      <c r="A205" s="11"/>
      <c r="B205" s="95"/>
      <c r="C205" s="150"/>
      <c r="D205" s="59" t="s">
        <v>14</v>
      </c>
      <c r="E205" s="29" t="s">
        <v>111</v>
      </c>
      <c r="F205" s="167">
        <v>3346.4</v>
      </c>
      <c r="G205" s="126"/>
      <c r="H205" s="18">
        <f t="shared" si="3"/>
        <v>554034.52999999968</v>
      </c>
    </row>
    <row r="206" spans="1:8" ht="15.75">
      <c r="A206" s="11"/>
      <c r="B206" s="95"/>
      <c r="C206" s="150"/>
      <c r="D206" s="59" t="s">
        <v>14</v>
      </c>
      <c r="E206" s="36" t="s">
        <v>107</v>
      </c>
      <c r="F206" s="147">
        <v>40000</v>
      </c>
      <c r="G206" s="126"/>
      <c r="H206" s="18">
        <f t="shared" si="3"/>
        <v>594034.52999999968</v>
      </c>
    </row>
    <row r="207" spans="1:8" ht="15.75">
      <c r="A207" s="11"/>
      <c r="B207" s="95"/>
      <c r="C207" s="150"/>
      <c r="D207" s="59" t="s">
        <v>14</v>
      </c>
      <c r="E207" s="36" t="s">
        <v>390</v>
      </c>
      <c r="F207" s="23">
        <v>65000</v>
      </c>
      <c r="G207" s="126"/>
      <c r="H207" s="18">
        <f t="shared" si="3"/>
        <v>659034.52999999968</v>
      </c>
    </row>
    <row r="208" spans="1:8" ht="15.75">
      <c r="A208" s="11"/>
      <c r="B208" s="95"/>
      <c r="C208" s="150"/>
      <c r="D208" s="59" t="s">
        <v>14</v>
      </c>
      <c r="E208" s="36" t="s">
        <v>109</v>
      </c>
      <c r="F208" s="23">
        <v>20000</v>
      </c>
      <c r="G208" s="126"/>
      <c r="H208" s="18">
        <f t="shared" si="3"/>
        <v>679034.52999999968</v>
      </c>
    </row>
    <row r="209" spans="1:8" ht="15.75">
      <c r="A209" s="11"/>
      <c r="B209" s="12"/>
      <c r="C209" s="13"/>
      <c r="D209" s="59" t="s">
        <v>43</v>
      </c>
      <c r="E209" s="29" t="s">
        <v>110</v>
      </c>
      <c r="F209" s="167">
        <v>1680</v>
      </c>
      <c r="G209" s="45"/>
      <c r="H209" s="18">
        <f t="shared" si="3"/>
        <v>680714.52999999968</v>
      </c>
    </row>
    <row r="210" spans="1:8" ht="17.25" customHeight="1">
      <c r="A210" s="11"/>
      <c r="B210" s="12"/>
      <c r="C210" s="13"/>
      <c r="D210" s="59" t="s">
        <v>13</v>
      </c>
      <c r="E210" s="29" t="s">
        <v>400</v>
      </c>
      <c r="F210" s="167">
        <v>6720</v>
      </c>
      <c r="G210" s="170"/>
      <c r="H210" s="18">
        <f t="shared" si="3"/>
        <v>687434.52999999968</v>
      </c>
    </row>
    <row r="211" spans="1:8" ht="15.75">
      <c r="A211" s="11"/>
      <c r="B211" s="12"/>
      <c r="C211" s="13"/>
      <c r="D211" s="59" t="s">
        <v>14</v>
      </c>
      <c r="E211" s="29" t="s">
        <v>109</v>
      </c>
      <c r="F211" s="167">
        <v>155000</v>
      </c>
      <c r="G211" s="45"/>
      <c r="H211" s="18">
        <f t="shared" si="3"/>
        <v>842434.52999999968</v>
      </c>
    </row>
    <row r="212" spans="1:8" ht="15.75">
      <c r="A212" s="11"/>
      <c r="B212" s="12"/>
      <c r="C212" s="13"/>
      <c r="D212" s="59" t="s">
        <v>14</v>
      </c>
      <c r="E212" s="29" t="s">
        <v>111</v>
      </c>
      <c r="F212" s="167">
        <v>1044.2</v>
      </c>
      <c r="G212" s="45"/>
      <c r="H212" s="18">
        <f t="shared" si="3"/>
        <v>843478.72999999963</v>
      </c>
    </row>
    <row r="213" spans="1:8" ht="15.75">
      <c r="A213" s="11"/>
      <c r="B213" s="12"/>
      <c r="C213" s="13"/>
      <c r="D213" s="59" t="s">
        <v>14</v>
      </c>
      <c r="E213" s="29" t="s">
        <v>115</v>
      </c>
      <c r="F213" s="167">
        <v>200000</v>
      </c>
      <c r="G213" s="45"/>
      <c r="H213" s="18">
        <f t="shared" si="3"/>
        <v>1043478.7299999996</v>
      </c>
    </row>
    <row r="214" spans="1:8" ht="24.75">
      <c r="A214" s="11"/>
      <c r="B214" s="12">
        <v>40690</v>
      </c>
      <c r="C214" s="13">
        <v>3804</v>
      </c>
      <c r="D214" s="27" t="s">
        <v>335</v>
      </c>
      <c r="E214" s="26" t="s">
        <v>336</v>
      </c>
      <c r="F214" s="17"/>
      <c r="G214" s="15">
        <v>449436</v>
      </c>
      <c r="H214" s="18">
        <f t="shared" si="3"/>
        <v>594042.72999999963</v>
      </c>
    </row>
    <row r="215" spans="1:8" ht="24.75">
      <c r="A215" s="11"/>
      <c r="B215" s="12"/>
      <c r="C215" s="20">
        <v>3805</v>
      </c>
      <c r="D215" s="27" t="s">
        <v>271</v>
      </c>
      <c r="E215" s="26" t="s">
        <v>337</v>
      </c>
      <c r="F215" s="17"/>
      <c r="G215" s="15">
        <v>552526.53</v>
      </c>
      <c r="H215" s="18">
        <f t="shared" si="3"/>
        <v>41516.199999999604</v>
      </c>
    </row>
    <row r="216" spans="1:8" ht="15.75">
      <c r="A216" s="11"/>
      <c r="B216" s="12">
        <v>40691</v>
      </c>
      <c r="C216" s="13"/>
      <c r="D216" s="59" t="s">
        <v>14</v>
      </c>
      <c r="E216" s="29" t="s">
        <v>113</v>
      </c>
      <c r="F216" s="167">
        <v>80000</v>
      </c>
      <c r="G216" s="45"/>
      <c r="H216" s="18">
        <f t="shared" si="3"/>
        <v>121516.1999999996</v>
      </c>
    </row>
    <row r="217" spans="1:8" ht="15.75">
      <c r="A217" s="11"/>
      <c r="B217" s="12"/>
      <c r="C217" s="13"/>
      <c r="D217" s="59" t="s">
        <v>14</v>
      </c>
      <c r="E217" s="29" t="s">
        <v>114</v>
      </c>
      <c r="F217" s="167">
        <v>59356.5</v>
      </c>
      <c r="G217" s="45"/>
      <c r="H217" s="18">
        <f t="shared" si="3"/>
        <v>180872.6999999996</v>
      </c>
    </row>
    <row r="218" spans="1:8" ht="15.75">
      <c r="A218" s="11"/>
      <c r="B218" s="12"/>
      <c r="C218" s="13"/>
      <c r="D218" s="59" t="s">
        <v>14</v>
      </c>
      <c r="E218" s="29" t="s">
        <v>109</v>
      </c>
      <c r="F218" s="167">
        <v>43709.5</v>
      </c>
      <c r="G218" s="45"/>
      <c r="H218" s="18">
        <f t="shared" si="3"/>
        <v>224582.1999999996</v>
      </c>
    </row>
    <row r="219" spans="1:8" ht="15.75">
      <c r="A219" s="11"/>
      <c r="B219" s="12"/>
      <c r="C219" s="13"/>
      <c r="D219" s="59" t="s">
        <v>13</v>
      </c>
      <c r="E219" s="29" t="s">
        <v>116</v>
      </c>
      <c r="F219" s="167">
        <v>53550</v>
      </c>
      <c r="G219" s="45"/>
      <c r="H219" s="18">
        <f t="shared" si="3"/>
        <v>278132.1999999996</v>
      </c>
    </row>
    <row r="220" spans="1:8" ht="15.75">
      <c r="A220" s="11"/>
      <c r="B220" s="12">
        <v>40693</v>
      </c>
      <c r="C220" s="13"/>
      <c r="D220" s="59" t="s">
        <v>14</v>
      </c>
      <c r="E220" s="29" t="s">
        <v>110</v>
      </c>
      <c r="F220" s="167">
        <v>60000</v>
      </c>
      <c r="G220" s="45"/>
      <c r="H220" s="18">
        <f t="shared" si="3"/>
        <v>338132.1999999996</v>
      </c>
    </row>
    <row r="221" spans="1:8" ht="15.75">
      <c r="A221" s="11"/>
      <c r="B221" s="12"/>
      <c r="C221" s="13"/>
      <c r="D221" s="59" t="s">
        <v>14</v>
      </c>
      <c r="E221" s="29" t="s">
        <v>117</v>
      </c>
      <c r="F221" s="167">
        <v>8000</v>
      </c>
      <c r="G221" s="45"/>
      <c r="H221" s="18">
        <f t="shared" si="3"/>
        <v>346132.1999999996</v>
      </c>
    </row>
    <row r="222" spans="1:8" ht="15.75">
      <c r="A222" s="11"/>
      <c r="B222" s="12"/>
      <c r="C222" s="13"/>
      <c r="D222" s="59" t="s">
        <v>14</v>
      </c>
      <c r="E222" s="29" t="s">
        <v>119</v>
      </c>
      <c r="F222" s="167">
        <v>55766</v>
      </c>
      <c r="G222" s="45"/>
      <c r="H222" s="18">
        <f t="shared" si="3"/>
        <v>401898.1999999996</v>
      </c>
    </row>
    <row r="223" spans="1:8" ht="15.75">
      <c r="A223" s="11"/>
      <c r="B223" s="12"/>
      <c r="C223" s="13"/>
      <c r="D223" s="59" t="s">
        <v>14</v>
      </c>
      <c r="E223" s="29" t="s">
        <v>115</v>
      </c>
      <c r="F223" s="167">
        <v>15095</v>
      </c>
      <c r="G223" s="45"/>
      <c r="H223" s="18">
        <f t="shared" si="3"/>
        <v>416993.1999999996</v>
      </c>
    </row>
    <row r="224" spans="1:8" ht="15.75">
      <c r="A224" s="11"/>
      <c r="B224" s="12"/>
      <c r="C224" s="13"/>
      <c r="D224" s="59" t="s">
        <v>14</v>
      </c>
      <c r="E224" s="29" t="s">
        <v>115</v>
      </c>
      <c r="F224" s="167">
        <v>160000</v>
      </c>
      <c r="G224" s="45"/>
      <c r="H224" s="18">
        <f t="shared" si="3"/>
        <v>576993.1999999996</v>
      </c>
    </row>
    <row r="225" spans="1:8" s="59" customFormat="1" ht="17.25" customHeight="1">
      <c r="A225" s="11"/>
      <c r="B225" s="12"/>
      <c r="C225" s="13"/>
      <c r="D225" s="59" t="s">
        <v>14</v>
      </c>
      <c r="E225" s="29" t="s">
        <v>118</v>
      </c>
      <c r="F225" s="167">
        <v>200000</v>
      </c>
      <c r="G225" s="45"/>
      <c r="H225" s="18">
        <f t="shared" si="3"/>
        <v>776993.1999999996</v>
      </c>
    </row>
    <row r="226" spans="1:8" ht="15.75">
      <c r="A226" s="11"/>
      <c r="B226" s="12"/>
      <c r="C226" s="13"/>
      <c r="D226" s="59" t="s">
        <v>108</v>
      </c>
      <c r="E226" s="29" t="s">
        <v>102</v>
      </c>
      <c r="F226" s="167">
        <v>5427</v>
      </c>
      <c r="G226" s="45"/>
      <c r="H226" s="18">
        <f t="shared" si="3"/>
        <v>782420.1999999996</v>
      </c>
    </row>
    <row r="227" spans="1:8" ht="15.75">
      <c r="A227" s="11"/>
      <c r="B227" s="12"/>
      <c r="C227" s="13"/>
      <c r="D227" s="59" t="s">
        <v>14</v>
      </c>
      <c r="E227" s="29" t="s">
        <v>118</v>
      </c>
      <c r="F227" s="167">
        <v>25000</v>
      </c>
      <c r="G227" s="45"/>
      <c r="H227" s="18">
        <f t="shared" si="3"/>
        <v>807420.1999999996</v>
      </c>
    </row>
    <row r="228" spans="1:8" ht="15.75">
      <c r="A228" s="11"/>
      <c r="B228" s="12"/>
      <c r="C228" s="13"/>
      <c r="D228" s="59" t="s">
        <v>13</v>
      </c>
      <c r="E228" s="29" t="s">
        <v>120</v>
      </c>
      <c r="F228" s="167">
        <v>142313.5</v>
      </c>
      <c r="G228" s="45"/>
      <c r="H228" s="18">
        <f t="shared" si="3"/>
        <v>949733.6999999996</v>
      </c>
    </row>
    <row r="229" spans="1:8" ht="15.75">
      <c r="A229" s="11"/>
      <c r="B229" s="12"/>
      <c r="C229" s="13"/>
      <c r="D229" s="59" t="s">
        <v>14</v>
      </c>
      <c r="E229" s="29" t="s">
        <v>121</v>
      </c>
      <c r="F229" s="167">
        <v>50000</v>
      </c>
      <c r="G229" s="45"/>
      <c r="H229" s="18">
        <f t="shared" si="3"/>
        <v>999733.6999999996</v>
      </c>
    </row>
    <row r="230" spans="1:8" ht="15.75">
      <c r="A230" s="11"/>
      <c r="B230" s="12"/>
      <c r="C230" s="13"/>
      <c r="D230" s="59" t="s">
        <v>14</v>
      </c>
      <c r="E230" s="29" t="s">
        <v>124</v>
      </c>
      <c r="F230" s="167">
        <v>33300</v>
      </c>
      <c r="G230" s="45"/>
      <c r="H230" s="18">
        <f t="shared" si="3"/>
        <v>1033033.6999999996</v>
      </c>
    </row>
    <row r="231" spans="1:8" ht="24.75">
      <c r="A231" s="11"/>
      <c r="B231" s="12">
        <v>40693</v>
      </c>
      <c r="C231" s="13">
        <v>3806</v>
      </c>
      <c r="D231" s="27" t="s">
        <v>212</v>
      </c>
      <c r="E231" s="26" t="s">
        <v>338</v>
      </c>
      <c r="F231" s="17"/>
      <c r="G231" s="15">
        <v>560376</v>
      </c>
      <c r="H231" s="18">
        <f t="shared" si="3"/>
        <v>472657.6999999996</v>
      </c>
    </row>
    <row r="232" spans="1:8" ht="15.75">
      <c r="A232" s="11"/>
      <c r="B232" s="12">
        <v>40694</v>
      </c>
      <c r="C232" s="13"/>
      <c r="D232" s="59" t="s">
        <v>14</v>
      </c>
      <c r="E232" s="29" t="s">
        <v>118</v>
      </c>
      <c r="F232" s="167">
        <v>12346</v>
      </c>
      <c r="G232" s="45"/>
      <c r="H232" s="18">
        <f t="shared" si="3"/>
        <v>485003.6999999996</v>
      </c>
    </row>
    <row r="233" spans="1:8" ht="15.75">
      <c r="A233" s="11"/>
      <c r="B233" s="12"/>
      <c r="C233" s="13"/>
      <c r="D233" s="59" t="s">
        <v>14</v>
      </c>
      <c r="E233" s="29" t="s">
        <v>117</v>
      </c>
      <c r="F233" s="167">
        <v>30000</v>
      </c>
      <c r="G233" s="45"/>
      <c r="H233" s="18">
        <f t="shared" si="3"/>
        <v>515003.6999999996</v>
      </c>
    </row>
    <row r="234" spans="1:8" ht="30">
      <c r="A234" s="11"/>
      <c r="B234" s="12"/>
      <c r="C234" s="13"/>
      <c r="D234" s="59" t="s">
        <v>14</v>
      </c>
      <c r="E234" s="29" t="s">
        <v>389</v>
      </c>
      <c r="F234" s="167">
        <v>118887.5</v>
      </c>
      <c r="G234" s="171"/>
      <c r="H234" s="18">
        <f t="shared" si="3"/>
        <v>633891.1999999996</v>
      </c>
    </row>
    <row r="235" spans="1:8" ht="15.75">
      <c r="A235" s="11"/>
      <c r="B235" s="12"/>
      <c r="C235" s="13"/>
      <c r="D235" s="59" t="s">
        <v>13</v>
      </c>
      <c r="E235" s="29" t="s">
        <v>119</v>
      </c>
      <c r="F235" s="167">
        <v>110000</v>
      </c>
      <c r="G235" s="45"/>
      <c r="H235" s="18">
        <f t="shared" si="3"/>
        <v>743891.1999999996</v>
      </c>
    </row>
    <row r="236" spans="1:8" ht="15.75">
      <c r="A236" s="11"/>
      <c r="B236" s="12"/>
      <c r="C236" s="13"/>
      <c r="D236" s="59" t="s">
        <v>13</v>
      </c>
      <c r="E236" s="29" t="s">
        <v>122</v>
      </c>
      <c r="F236" s="167">
        <v>200000</v>
      </c>
      <c r="G236" s="45"/>
      <c r="H236" s="18">
        <f t="shared" si="3"/>
        <v>943891.1999999996</v>
      </c>
    </row>
    <row r="237" spans="1:8" ht="15.75">
      <c r="A237" s="11"/>
      <c r="B237" s="12"/>
      <c r="C237" s="13"/>
      <c r="D237" s="59" t="s">
        <v>13</v>
      </c>
      <c r="E237" s="29" t="s">
        <v>119</v>
      </c>
      <c r="F237" s="167">
        <v>75000</v>
      </c>
      <c r="G237" s="45"/>
      <c r="H237" s="18">
        <f t="shared" si="3"/>
        <v>1018891.1999999996</v>
      </c>
    </row>
    <row r="238" spans="1:8" s="59" customFormat="1" ht="15.75">
      <c r="A238" s="11"/>
      <c r="B238" s="12"/>
      <c r="C238" s="13"/>
      <c r="D238" s="59" t="s">
        <v>13</v>
      </c>
      <c r="E238" s="29" t="s">
        <v>123</v>
      </c>
      <c r="F238" s="167">
        <v>23700</v>
      </c>
      <c r="G238" s="45"/>
      <c r="H238" s="18">
        <f t="shared" si="3"/>
        <v>1042591.1999999996</v>
      </c>
    </row>
    <row r="239" spans="1:8" s="59" customFormat="1" ht="15.75">
      <c r="A239" s="11"/>
      <c r="B239" s="12"/>
      <c r="C239" s="13"/>
      <c r="D239" s="59" t="s">
        <v>14</v>
      </c>
      <c r="E239" s="138" t="s">
        <v>388</v>
      </c>
      <c r="F239" s="137">
        <v>210000</v>
      </c>
      <c r="G239" s="45"/>
      <c r="H239" s="18">
        <f t="shared" si="3"/>
        <v>1252591.1999999997</v>
      </c>
    </row>
    <row r="240" spans="1:8" ht="15.75">
      <c r="A240" s="11"/>
      <c r="B240" s="12">
        <v>40694</v>
      </c>
      <c r="C240" s="20">
        <v>3807</v>
      </c>
      <c r="D240" s="39" t="s">
        <v>17</v>
      </c>
      <c r="E240" s="200" t="s">
        <v>17</v>
      </c>
      <c r="F240" s="17"/>
      <c r="G240" s="15">
        <v>0</v>
      </c>
      <c r="H240" s="18">
        <f t="shared" si="3"/>
        <v>1252591.1999999997</v>
      </c>
    </row>
    <row r="241" spans="1:8" ht="30">
      <c r="A241" s="11"/>
      <c r="B241" s="12"/>
      <c r="C241" s="13">
        <v>3808</v>
      </c>
      <c r="D241" s="27" t="s">
        <v>271</v>
      </c>
      <c r="E241" s="29" t="s">
        <v>339</v>
      </c>
      <c r="F241" s="17"/>
      <c r="G241" s="15">
        <v>453919.1</v>
      </c>
      <c r="H241" s="18">
        <f t="shared" si="3"/>
        <v>798672.09999999974</v>
      </c>
    </row>
    <row r="242" spans="1:8" ht="30">
      <c r="A242" s="11"/>
      <c r="B242" s="12"/>
      <c r="C242" s="20">
        <v>3809</v>
      </c>
      <c r="D242" s="27" t="s">
        <v>271</v>
      </c>
      <c r="E242" s="29" t="s">
        <v>340</v>
      </c>
      <c r="F242" s="17"/>
      <c r="G242" s="15">
        <v>552386.35</v>
      </c>
      <c r="H242" s="18">
        <f t="shared" si="3"/>
        <v>246285.74999999977</v>
      </c>
    </row>
    <row r="243" spans="1:8" ht="24.75">
      <c r="A243" s="11"/>
      <c r="B243" s="12"/>
      <c r="C243" s="13">
        <v>3810</v>
      </c>
      <c r="D243" s="27" t="s">
        <v>341</v>
      </c>
      <c r="E243" s="26" t="s">
        <v>342</v>
      </c>
      <c r="F243" s="17"/>
      <c r="G243" s="15">
        <v>46298.7</v>
      </c>
      <c r="H243" s="18">
        <f t="shared" si="3"/>
        <v>199987.04999999976</v>
      </c>
    </row>
    <row r="244" spans="1:8" ht="24.75">
      <c r="A244" s="11"/>
      <c r="B244" s="12"/>
      <c r="C244" s="13">
        <v>3811</v>
      </c>
      <c r="D244" s="28" t="s">
        <v>271</v>
      </c>
      <c r="E244" s="26" t="s">
        <v>343</v>
      </c>
      <c r="F244" s="17"/>
      <c r="G244" s="15">
        <v>200920.31</v>
      </c>
      <c r="H244" s="18">
        <f t="shared" si="3"/>
        <v>-933.26000000024214</v>
      </c>
    </row>
    <row r="245" spans="1:8" s="59" customFormat="1" ht="15.75">
      <c r="A245" s="11"/>
      <c r="B245" s="175">
        <v>40669</v>
      </c>
      <c r="C245" s="13"/>
      <c r="D245" s="177" t="s">
        <v>14</v>
      </c>
      <c r="E245" s="178" t="s">
        <v>177</v>
      </c>
      <c r="F245" s="176">
        <v>908.5</v>
      </c>
      <c r="G245" s="45"/>
      <c r="H245" s="18">
        <f t="shared" si="3"/>
        <v>-24.760000000242144</v>
      </c>
    </row>
    <row r="246" spans="1:8" ht="15.75">
      <c r="A246" s="11"/>
      <c r="B246" s="175">
        <v>40694</v>
      </c>
      <c r="C246" s="13"/>
      <c r="D246" s="179" t="s">
        <v>14</v>
      </c>
      <c r="E246" s="178" t="s">
        <v>177</v>
      </c>
      <c r="F246" s="176">
        <v>185000</v>
      </c>
      <c r="G246" s="45"/>
      <c r="H246" s="18">
        <f t="shared" si="3"/>
        <v>184975.23999999976</v>
      </c>
    </row>
    <row r="247" spans="1:8" ht="15.75">
      <c r="A247" s="11"/>
      <c r="B247" s="12"/>
      <c r="C247" s="13"/>
      <c r="D247" s="27"/>
      <c r="E247" s="29"/>
      <c r="F247" s="167"/>
      <c r="G247" s="45"/>
      <c r="H247" s="18">
        <f t="shared" si="3"/>
        <v>184975.23999999976</v>
      </c>
    </row>
    <row r="248" spans="1:8" ht="15.75">
      <c r="A248" s="11"/>
      <c r="B248" s="12">
        <v>40669</v>
      </c>
      <c r="C248" s="13"/>
      <c r="D248" s="27" t="s">
        <v>242</v>
      </c>
      <c r="E248" s="29" t="s">
        <v>344</v>
      </c>
      <c r="F248" s="167"/>
      <c r="G248" s="15">
        <v>630.19000000000005</v>
      </c>
      <c r="H248" s="18">
        <f t="shared" si="3"/>
        <v>184345.04999999976</v>
      </c>
    </row>
    <row r="249" spans="1:8" ht="15.75">
      <c r="A249" s="11"/>
      <c r="B249" s="12">
        <v>40672</v>
      </c>
      <c r="C249" s="13"/>
      <c r="D249" s="27" t="s">
        <v>242</v>
      </c>
      <c r="E249" s="29" t="s">
        <v>345</v>
      </c>
      <c r="F249" s="167"/>
      <c r="G249" s="15">
        <v>5834.4</v>
      </c>
      <c r="H249" s="18">
        <f t="shared" si="3"/>
        <v>178510.64999999976</v>
      </c>
    </row>
    <row r="250" spans="1:8" ht="15.75">
      <c r="A250" s="11"/>
      <c r="B250" s="12">
        <v>40693</v>
      </c>
      <c r="C250" s="13"/>
      <c r="D250" s="27" t="s">
        <v>242</v>
      </c>
      <c r="E250" s="29" t="s">
        <v>346</v>
      </c>
      <c r="F250" s="167"/>
      <c r="G250" s="15">
        <v>693.68</v>
      </c>
      <c r="H250" s="18">
        <f t="shared" si="3"/>
        <v>177816.96999999977</v>
      </c>
    </row>
    <row r="251" spans="1:8" ht="15.75">
      <c r="A251" s="11"/>
      <c r="B251" s="12"/>
      <c r="C251" s="13"/>
      <c r="D251" s="27" t="s">
        <v>242</v>
      </c>
      <c r="E251" s="29" t="s">
        <v>347</v>
      </c>
      <c r="F251" s="167"/>
      <c r="G251" s="15">
        <v>138888.89000000001</v>
      </c>
      <c r="H251" s="18">
        <f t="shared" si="3"/>
        <v>38928.079999999754</v>
      </c>
    </row>
    <row r="252" spans="1:8" ht="15.75">
      <c r="A252" s="11"/>
      <c r="B252" s="12"/>
      <c r="C252" s="13"/>
      <c r="D252" s="27" t="s">
        <v>242</v>
      </c>
      <c r="E252" s="29" t="s">
        <v>348</v>
      </c>
      <c r="F252" s="167"/>
      <c r="G252" s="15">
        <v>27949.91</v>
      </c>
      <c r="H252" s="18">
        <f t="shared" si="3"/>
        <v>10978.169999999755</v>
      </c>
    </row>
    <row r="253" spans="1:8" ht="15.75">
      <c r="A253" s="11"/>
      <c r="B253" s="12">
        <v>40694</v>
      </c>
      <c r="C253" s="13"/>
      <c r="D253" s="27" t="s">
        <v>242</v>
      </c>
      <c r="E253" s="29" t="s">
        <v>349</v>
      </c>
      <c r="F253" s="167"/>
      <c r="G253" s="15">
        <v>406</v>
      </c>
      <c r="H253" s="18">
        <f t="shared" si="3"/>
        <v>10572.169999999755</v>
      </c>
    </row>
    <row r="254" spans="1:8" ht="15.75">
      <c r="A254" s="11"/>
      <c r="B254" s="12"/>
      <c r="C254" s="13"/>
      <c r="D254" s="27" t="s">
        <v>242</v>
      </c>
      <c r="E254" s="29" t="s">
        <v>350</v>
      </c>
      <c r="F254" s="167"/>
      <c r="G254" s="15">
        <v>23.08</v>
      </c>
      <c r="H254" s="18">
        <f t="shared" si="3"/>
        <v>10549.089999999755</v>
      </c>
    </row>
    <row r="255" spans="1:8" ht="15.75">
      <c r="A255" s="11"/>
      <c r="B255" s="12"/>
      <c r="C255" s="13"/>
      <c r="D255" s="27" t="s">
        <v>242</v>
      </c>
      <c r="E255" s="29" t="s">
        <v>351</v>
      </c>
      <c r="F255" s="167"/>
      <c r="G255" s="15">
        <v>737.76</v>
      </c>
      <c r="H255" s="18">
        <f t="shared" si="3"/>
        <v>9811.3299999997544</v>
      </c>
    </row>
    <row r="256" spans="1:8" ht="15.75">
      <c r="A256" s="11"/>
      <c r="B256" s="12"/>
      <c r="C256" s="38"/>
      <c r="D256" s="21"/>
      <c r="G256" s="45"/>
      <c r="H256" s="18">
        <f t="shared" si="3"/>
        <v>9811.3299999997544</v>
      </c>
    </row>
    <row r="257" spans="1:8" ht="15.75">
      <c r="A257" s="11"/>
      <c r="B257" s="12"/>
      <c r="C257" s="38"/>
      <c r="D257" s="21"/>
      <c r="E257" s="35"/>
      <c r="G257" s="45"/>
      <c r="H257" s="212">
        <f t="shared" si="3"/>
        <v>9811.3299999997544</v>
      </c>
    </row>
    <row r="258" spans="1:8" ht="15.75">
      <c r="A258" s="11"/>
      <c r="B258" s="12"/>
      <c r="C258" s="38"/>
      <c r="D258" s="21"/>
      <c r="E258" s="213" t="s">
        <v>16</v>
      </c>
      <c r="G258" s="45"/>
      <c r="H258" s="18"/>
    </row>
    <row r="259" spans="1:8" ht="15.75">
      <c r="A259" s="11"/>
      <c r="B259" s="12"/>
      <c r="C259" s="38"/>
      <c r="D259" s="31"/>
      <c r="E259" s="214"/>
      <c r="G259" s="45"/>
      <c r="H259" s="18"/>
    </row>
    <row r="260" spans="1:8" ht="15.75">
      <c r="A260" s="11"/>
      <c r="B260" s="12"/>
      <c r="C260" s="38"/>
      <c r="D260" s="21"/>
      <c r="E260" s="35"/>
      <c r="G260" s="45"/>
      <c r="H260" s="18"/>
    </row>
  </sheetData>
  <mergeCells count="3">
    <mergeCell ref="B1:C1"/>
    <mergeCell ref="B2:C2"/>
    <mergeCell ref="F2:G2"/>
  </mergeCells>
  <printOptions gridLines="1"/>
  <pageMargins left="0.70866141732283472" right="0.17" top="0.37" bottom="0.35" header="0.31496062992125984" footer="0.31496062992125984"/>
  <pageSetup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52"/>
  <sheetViews>
    <sheetView topLeftCell="A118" workbookViewId="0">
      <selection activeCell="H132" sqref="H132"/>
    </sheetView>
  </sheetViews>
  <sheetFormatPr baseColWidth="10" defaultRowHeight="15"/>
  <cols>
    <col min="1" max="1" width="3.42578125" style="1" customWidth="1"/>
    <col min="2" max="2" width="10.85546875" style="94" customWidth="1"/>
    <col min="3" max="3" width="12.28515625" style="96" customWidth="1"/>
    <col min="4" max="4" width="37.5703125" style="102" bestFit="1" customWidth="1"/>
    <col min="5" max="5" width="50.5703125" style="103" customWidth="1"/>
    <col min="6" max="6" width="16.7109375" style="70" customWidth="1"/>
    <col min="7" max="7" width="11.28515625" style="4" bestFit="1" customWidth="1"/>
    <col min="8" max="8" width="13.7109375" style="7" bestFit="1" customWidth="1"/>
  </cols>
  <sheetData>
    <row r="1" spans="1:8" ht="23.25">
      <c r="B1" s="73" t="s">
        <v>18</v>
      </c>
      <c r="C1" s="74"/>
      <c r="D1" s="164">
        <v>150115967</v>
      </c>
      <c r="E1" s="76"/>
      <c r="G1" s="77"/>
    </row>
    <row r="2" spans="1:8" ht="23.25">
      <c r="A2" s="78"/>
      <c r="B2" s="221" t="s">
        <v>2</v>
      </c>
      <c r="C2" s="221"/>
      <c r="D2" s="75"/>
      <c r="E2" s="223" t="s">
        <v>23</v>
      </c>
      <c r="F2" s="223"/>
    </row>
    <row r="3" spans="1:8" ht="16.5" thickBot="1">
      <c r="A3" s="79"/>
      <c r="B3" s="80" t="s">
        <v>3</v>
      </c>
      <c r="C3" s="81" t="s">
        <v>4</v>
      </c>
      <c r="D3" s="82" t="s">
        <v>5</v>
      </c>
      <c r="E3" s="71" t="s">
        <v>6</v>
      </c>
      <c r="F3" s="83" t="s">
        <v>7</v>
      </c>
      <c r="G3" s="10" t="s">
        <v>8</v>
      </c>
      <c r="H3" s="10" t="s">
        <v>9</v>
      </c>
    </row>
    <row r="4" spans="1:8" ht="16.5" thickTop="1">
      <c r="B4" s="32">
        <v>40664</v>
      </c>
      <c r="C4" s="84"/>
      <c r="D4" s="14" t="s">
        <v>10</v>
      </c>
      <c r="E4" s="14" t="s">
        <v>10</v>
      </c>
      <c r="F4" s="33">
        <v>2216.77</v>
      </c>
      <c r="G4" s="15"/>
      <c r="H4" s="85">
        <f>F4</f>
        <v>2216.77</v>
      </c>
    </row>
    <row r="5" spans="1:8" ht="15.75">
      <c r="B5" s="34"/>
      <c r="C5" s="86"/>
      <c r="D5" s="14" t="s">
        <v>11</v>
      </c>
      <c r="E5" s="14" t="s">
        <v>12</v>
      </c>
      <c r="F5" s="33"/>
      <c r="G5" s="15"/>
      <c r="H5" s="85">
        <f>H4+F5-G5</f>
        <v>2216.77</v>
      </c>
    </row>
    <row r="6" spans="1:8" ht="15.75">
      <c r="B6" s="34"/>
      <c r="C6" s="86"/>
      <c r="D6" s="14"/>
      <c r="E6" s="14"/>
      <c r="F6" s="33"/>
      <c r="G6" s="15"/>
      <c r="H6" s="85">
        <f t="shared" ref="H6:H69" si="0">H5+F6-G6</f>
        <v>2216.77</v>
      </c>
    </row>
    <row r="7" spans="1:8" ht="15.75">
      <c r="A7" s="11"/>
      <c r="B7" s="32">
        <v>40665</v>
      </c>
      <c r="C7" s="84"/>
      <c r="D7" s="59" t="s">
        <v>14</v>
      </c>
      <c r="E7" s="59" t="s">
        <v>125</v>
      </c>
      <c r="F7" s="33">
        <v>41244</v>
      </c>
      <c r="G7" s="15"/>
      <c r="H7" s="85">
        <f t="shared" si="0"/>
        <v>43460.77</v>
      </c>
    </row>
    <row r="8" spans="1:8" ht="15.75">
      <c r="A8" s="11"/>
      <c r="B8" s="32"/>
      <c r="C8" s="84"/>
      <c r="D8" s="59" t="s">
        <v>13</v>
      </c>
      <c r="E8" s="138" t="s">
        <v>126</v>
      </c>
      <c r="F8" s="25">
        <v>59550</v>
      </c>
      <c r="G8" s="15"/>
      <c r="H8" s="85">
        <f t="shared" si="0"/>
        <v>103010.76999999999</v>
      </c>
    </row>
    <row r="9" spans="1:8" ht="15.75">
      <c r="A9" s="11"/>
      <c r="B9" s="32"/>
      <c r="C9" s="84"/>
      <c r="D9" s="59" t="s">
        <v>14</v>
      </c>
      <c r="E9" s="138" t="s">
        <v>127</v>
      </c>
      <c r="F9" s="25">
        <v>70000</v>
      </c>
      <c r="G9" s="15"/>
      <c r="H9" s="85">
        <f t="shared" si="0"/>
        <v>173010.77</v>
      </c>
    </row>
    <row r="10" spans="1:8" ht="15.75">
      <c r="A10" s="11"/>
      <c r="B10" s="32"/>
      <c r="C10" s="84"/>
      <c r="D10" s="59" t="s">
        <v>13</v>
      </c>
      <c r="E10" s="138" t="s">
        <v>55</v>
      </c>
      <c r="F10" s="25">
        <v>115000</v>
      </c>
      <c r="G10" s="15"/>
      <c r="H10" s="85">
        <f t="shared" si="0"/>
        <v>288010.77</v>
      </c>
    </row>
    <row r="11" spans="1:8" ht="15.75">
      <c r="A11" s="11"/>
      <c r="B11" s="32"/>
      <c r="C11" s="84"/>
      <c r="D11" s="59" t="s">
        <v>14</v>
      </c>
      <c r="E11" s="138" t="s">
        <v>55</v>
      </c>
      <c r="F11" s="25">
        <v>75670</v>
      </c>
      <c r="G11" s="15"/>
      <c r="H11" s="85">
        <f t="shared" si="0"/>
        <v>363680.77</v>
      </c>
    </row>
    <row r="12" spans="1:8" ht="15.75">
      <c r="A12" s="11"/>
      <c r="B12" s="32">
        <v>40665</v>
      </c>
      <c r="C12" s="84" t="s">
        <v>185</v>
      </c>
      <c r="D12" s="54" t="s">
        <v>186</v>
      </c>
      <c r="E12" s="24" t="s">
        <v>187</v>
      </c>
      <c r="F12" s="25"/>
      <c r="G12" s="15">
        <v>229140</v>
      </c>
      <c r="H12" s="85">
        <f t="shared" si="0"/>
        <v>134540.77000000002</v>
      </c>
    </row>
    <row r="13" spans="1:8" ht="24.75">
      <c r="A13" s="11"/>
      <c r="B13" s="32"/>
      <c r="C13" s="84" t="s">
        <v>188</v>
      </c>
      <c r="D13" s="22" t="s">
        <v>189</v>
      </c>
      <c r="E13" s="24" t="s">
        <v>190</v>
      </c>
      <c r="F13" s="25"/>
      <c r="G13" s="15">
        <v>7946.68</v>
      </c>
      <c r="H13" s="85">
        <f t="shared" si="0"/>
        <v>126594.09000000003</v>
      </c>
    </row>
    <row r="14" spans="1:8" ht="15.75">
      <c r="A14" s="11"/>
      <c r="B14" s="32">
        <v>40666</v>
      </c>
      <c r="C14" s="86"/>
      <c r="D14" s="59" t="s">
        <v>14</v>
      </c>
      <c r="E14" s="138" t="s">
        <v>128</v>
      </c>
      <c r="F14" s="25">
        <v>26000</v>
      </c>
      <c r="G14" s="15"/>
      <c r="H14" s="85">
        <f t="shared" si="0"/>
        <v>152594.09000000003</v>
      </c>
    </row>
    <row r="15" spans="1:8" ht="15.75">
      <c r="A15" s="11"/>
      <c r="B15" s="32"/>
      <c r="C15" s="84"/>
      <c r="D15" s="59" t="s">
        <v>13</v>
      </c>
      <c r="E15" s="138" t="s">
        <v>129</v>
      </c>
      <c r="F15" s="25">
        <v>286745.5</v>
      </c>
      <c r="G15" s="15"/>
      <c r="H15" s="85">
        <f t="shared" si="0"/>
        <v>439339.59</v>
      </c>
    </row>
    <row r="16" spans="1:8" ht="15.75">
      <c r="A16" s="11"/>
      <c r="B16" s="32"/>
      <c r="C16" s="84"/>
      <c r="D16" s="59" t="s">
        <v>14</v>
      </c>
      <c r="E16" s="138" t="s">
        <v>130</v>
      </c>
      <c r="F16" s="25">
        <v>53100</v>
      </c>
      <c r="G16" s="15"/>
      <c r="H16" s="85">
        <f t="shared" si="0"/>
        <v>492439.59</v>
      </c>
    </row>
    <row r="17" spans="1:8" ht="15.75">
      <c r="A17" s="11"/>
      <c r="B17" s="32"/>
      <c r="C17" s="84"/>
      <c r="D17" s="59" t="s">
        <v>13</v>
      </c>
      <c r="E17" s="138" t="s">
        <v>131</v>
      </c>
      <c r="F17" s="25">
        <v>18823.5</v>
      </c>
      <c r="G17" s="15"/>
      <c r="H17" s="85">
        <f t="shared" si="0"/>
        <v>511263.09</v>
      </c>
    </row>
    <row r="18" spans="1:8" ht="15.75">
      <c r="A18" s="11"/>
      <c r="B18" s="32"/>
      <c r="C18" s="84"/>
      <c r="D18" s="59" t="s">
        <v>14</v>
      </c>
      <c r="E18" s="138" t="s">
        <v>55</v>
      </c>
      <c r="F18" s="25">
        <v>42957</v>
      </c>
      <c r="G18" s="15"/>
      <c r="H18" s="85">
        <f t="shared" si="0"/>
        <v>554220.09000000008</v>
      </c>
    </row>
    <row r="19" spans="1:8" ht="15.75">
      <c r="A19" s="11"/>
      <c r="B19" s="32"/>
      <c r="C19" s="84"/>
      <c r="D19" s="59" t="s">
        <v>13</v>
      </c>
      <c r="E19" s="138" t="s">
        <v>132</v>
      </c>
      <c r="F19" s="25">
        <v>130000</v>
      </c>
      <c r="G19" s="15"/>
      <c r="H19" s="85">
        <f t="shared" si="0"/>
        <v>684220.09000000008</v>
      </c>
    </row>
    <row r="20" spans="1:8" ht="15.75">
      <c r="A20" s="11"/>
      <c r="B20" s="32"/>
      <c r="C20" s="84"/>
      <c r="D20" s="59" t="s">
        <v>14</v>
      </c>
      <c r="E20" s="138" t="s">
        <v>133</v>
      </c>
      <c r="F20" s="25">
        <v>144727</v>
      </c>
      <c r="G20" s="15"/>
      <c r="H20" s="85">
        <f t="shared" si="0"/>
        <v>828947.09000000008</v>
      </c>
    </row>
    <row r="21" spans="1:8" ht="15.75">
      <c r="A21" s="11"/>
      <c r="B21" s="32"/>
      <c r="C21" s="84"/>
      <c r="D21" s="59" t="s">
        <v>13</v>
      </c>
      <c r="E21" s="138" t="s">
        <v>386</v>
      </c>
      <c r="F21" s="25">
        <v>10000</v>
      </c>
      <c r="G21" s="15"/>
      <c r="H21" s="85">
        <f t="shared" si="0"/>
        <v>838947.09000000008</v>
      </c>
    </row>
    <row r="22" spans="1:8" ht="15.75">
      <c r="A22" s="11"/>
      <c r="B22" s="32"/>
      <c r="C22" s="86"/>
      <c r="D22" s="59" t="s">
        <v>14</v>
      </c>
      <c r="E22" s="138" t="s">
        <v>134</v>
      </c>
      <c r="F22" s="25">
        <v>48000</v>
      </c>
      <c r="G22" s="15"/>
      <c r="H22" s="85">
        <f t="shared" si="0"/>
        <v>886947.09000000008</v>
      </c>
    </row>
    <row r="23" spans="1:8" ht="15.75">
      <c r="A23" s="11"/>
      <c r="B23" s="32"/>
      <c r="C23" s="86"/>
      <c r="D23" s="59" t="s">
        <v>13</v>
      </c>
      <c r="E23" s="138" t="s">
        <v>135</v>
      </c>
      <c r="F23" s="25">
        <v>16900</v>
      </c>
      <c r="G23" s="15"/>
      <c r="H23" s="85">
        <f t="shared" si="0"/>
        <v>903847.09000000008</v>
      </c>
    </row>
    <row r="24" spans="1:8" ht="24.75">
      <c r="A24" s="11"/>
      <c r="B24" s="32">
        <v>40666</v>
      </c>
      <c r="C24" s="84" t="s">
        <v>191</v>
      </c>
      <c r="D24" s="22" t="s">
        <v>189</v>
      </c>
      <c r="E24" s="24" t="s">
        <v>192</v>
      </c>
      <c r="F24" s="25"/>
      <c r="G24" s="15">
        <v>7946.68</v>
      </c>
      <c r="H24" s="85">
        <f t="shared" si="0"/>
        <v>895900.41</v>
      </c>
    </row>
    <row r="25" spans="1:8" ht="15.75">
      <c r="A25" s="11"/>
      <c r="B25" s="32"/>
      <c r="C25" s="84" t="s">
        <v>193</v>
      </c>
      <c r="D25" s="54" t="s">
        <v>186</v>
      </c>
      <c r="E25" s="30" t="s">
        <v>194</v>
      </c>
      <c r="F25" s="25"/>
      <c r="G25" s="15">
        <v>232020</v>
      </c>
      <c r="H25" s="85">
        <f t="shared" si="0"/>
        <v>663880.41</v>
      </c>
    </row>
    <row r="26" spans="1:8" ht="26.25">
      <c r="A26" s="11"/>
      <c r="B26" s="32"/>
      <c r="C26" s="84" t="s">
        <v>195</v>
      </c>
      <c r="D26" s="54" t="s">
        <v>196</v>
      </c>
      <c r="E26" s="30" t="s">
        <v>197</v>
      </c>
      <c r="F26" s="25"/>
      <c r="G26" s="15">
        <v>432155.98</v>
      </c>
      <c r="H26" s="85">
        <f t="shared" si="0"/>
        <v>231724.43000000005</v>
      </c>
    </row>
    <row r="27" spans="1:8" ht="15.75">
      <c r="A27" s="11"/>
      <c r="B27" s="32"/>
      <c r="C27" s="84" t="s">
        <v>198</v>
      </c>
      <c r="D27" s="87" t="s">
        <v>17</v>
      </c>
      <c r="E27" s="88" t="s">
        <v>17</v>
      </c>
      <c r="F27" s="25"/>
      <c r="G27" s="15">
        <v>0</v>
      </c>
      <c r="H27" s="85">
        <f t="shared" si="0"/>
        <v>231724.43000000005</v>
      </c>
    </row>
    <row r="28" spans="1:8" ht="15.75">
      <c r="A28" s="11"/>
      <c r="B28" s="32"/>
      <c r="C28" s="84" t="s">
        <v>199</v>
      </c>
      <c r="D28" s="54" t="s">
        <v>200</v>
      </c>
      <c r="E28" s="30" t="s">
        <v>201</v>
      </c>
      <c r="F28" s="25"/>
      <c r="G28" s="15">
        <v>277013.52</v>
      </c>
      <c r="H28" s="85">
        <f t="shared" si="0"/>
        <v>-45289.089999999967</v>
      </c>
    </row>
    <row r="29" spans="1:8" ht="15.75">
      <c r="A29" s="11"/>
      <c r="B29" s="32"/>
      <c r="C29" s="86">
        <v>24846012</v>
      </c>
      <c r="D29" s="64" t="s">
        <v>202</v>
      </c>
      <c r="E29" s="182" t="s">
        <v>203</v>
      </c>
      <c r="F29" s="25"/>
      <c r="G29" s="15">
        <v>47090.19</v>
      </c>
      <c r="H29" s="85">
        <f t="shared" si="0"/>
        <v>-92379.27999999997</v>
      </c>
    </row>
    <row r="30" spans="1:8" ht="15.75">
      <c r="A30" s="11"/>
      <c r="B30" s="32"/>
      <c r="C30" s="86">
        <v>89912012</v>
      </c>
      <c r="D30" s="64" t="s">
        <v>204</v>
      </c>
      <c r="E30" s="30" t="s">
        <v>205</v>
      </c>
      <c r="F30" s="25"/>
      <c r="G30" s="15">
        <v>8712</v>
      </c>
      <c r="H30" s="85">
        <f t="shared" si="0"/>
        <v>-101091.27999999997</v>
      </c>
    </row>
    <row r="31" spans="1:8" ht="26.25">
      <c r="A31" s="11"/>
      <c r="B31" s="32"/>
      <c r="C31" s="86">
        <v>89912018</v>
      </c>
      <c r="D31" s="64" t="s">
        <v>206</v>
      </c>
      <c r="E31" s="30" t="s">
        <v>207</v>
      </c>
      <c r="F31" s="25"/>
      <c r="G31" s="15">
        <v>37120</v>
      </c>
      <c r="H31" s="85">
        <f t="shared" si="0"/>
        <v>-138211.27999999997</v>
      </c>
    </row>
    <row r="32" spans="1:8" ht="26.25">
      <c r="A32" s="11"/>
      <c r="B32" s="32"/>
      <c r="C32" s="86">
        <v>899012024</v>
      </c>
      <c r="D32" s="64" t="s">
        <v>208</v>
      </c>
      <c r="E32" s="30" t="s">
        <v>209</v>
      </c>
      <c r="F32" s="25"/>
      <c r="G32" s="15">
        <v>37120</v>
      </c>
      <c r="H32" s="85">
        <f t="shared" si="0"/>
        <v>-175331.27999999997</v>
      </c>
    </row>
    <row r="33" spans="1:8" ht="15.75">
      <c r="A33" s="11"/>
      <c r="B33" s="32">
        <v>40669</v>
      </c>
      <c r="C33" s="84"/>
      <c r="D33" s="59" t="s">
        <v>14</v>
      </c>
      <c r="E33" s="138" t="s">
        <v>133</v>
      </c>
      <c r="F33" s="25">
        <v>145000</v>
      </c>
      <c r="G33" s="15"/>
      <c r="H33" s="85">
        <f t="shared" si="0"/>
        <v>-30331.27999999997</v>
      </c>
    </row>
    <row r="34" spans="1:8" ht="15.75">
      <c r="A34" s="11"/>
      <c r="B34" s="32"/>
      <c r="C34" s="84"/>
      <c r="D34" s="59" t="s">
        <v>13</v>
      </c>
      <c r="E34" s="36" t="s">
        <v>133</v>
      </c>
      <c r="F34" s="52">
        <v>100000</v>
      </c>
      <c r="G34" s="60"/>
      <c r="H34" s="85">
        <f t="shared" si="0"/>
        <v>69668.72000000003</v>
      </c>
    </row>
    <row r="35" spans="1:8" ht="15.75">
      <c r="A35" s="11"/>
      <c r="C35" s="84"/>
      <c r="D35" s="59" t="s">
        <v>13</v>
      </c>
      <c r="E35" s="36" t="s">
        <v>136</v>
      </c>
      <c r="F35" s="25">
        <v>64587</v>
      </c>
      <c r="G35" s="15"/>
      <c r="H35" s="85">
        <f t="shared" si="0"/>
        <v>134255.72000000003</v>
      </c>
    </row>
    <row r="36" spans="1:8" ht="15.75">
      <c r="A36" s="11"/>
      <c r="B36" s="32">
        <v>40669</v>
      </c>
      <c r="C36" s="86">
        <v>5314008</v>
      </c>
      <c r="D36" s="64" t="s">
        <v>204</v>
      </c>
      <c r="E36" s="30" t="s">
        <v>210</v>
      </c>
      <c r="F36" s="25"/>
      <c r="G36" s="15">
        <v>28996</v>
      </c>
      <c r="H36" s="85">
        <f t="shared" si="0"/>
        <v>105259.72000000003</v>
      </c>
    </row>
    <row r="37" spans="1:8" ht="15.75">
      <c r="A37" s="11"/>
      <c r="B37" s="32">
        <v>40672</v>
      </c>
      <c r="C37" s="86"/>
      <c r="D37" s="59" t="s">
        <v>14</v>
      </c>
      <c r="E37" s="36" t="s">
        <v>137</v>
      </c>
      <c r="F37" s="25">
        <v>57054</v>
      </c>
      <c r="G37" s="15"/>
      <c r="H37" s="85">
        <f t="shared" si="0"/>
        <v>162313.72000000003</v>
      </c>
    </row>
    <row r="38" spans="1:8" ht="15.75">
      <c r="A38" s="11"/>
      <c r="B38" s="32"/>
      <c r="C38" s="86"/>
      <c r="D38" s="59" t="s">
        <v>13</v>
      </c>
      <c r="E38" s="36" t="s">
        <v>138</v>
      </c>
      <c r="F38" s="25">
        <v>17000</v>
      </c>
      <c r="G38" s="15"/>
      <c r="H38" s="85">
        <f t="shared" si="0"/>
        <v>179313.72000000003</v>
      </c>
    </row>
    <row r="39" spans="1:8" ht="15.75">
      <c r="A39" s="11"/>
      <c r="B39" s="32"/>
      <c r="C39" s="86"/>
      <c r="D39" s="59" t="s">
        <v>14</v>
      </c>
      <c r="E39" s="36" t="s">
        <v>378</v>
      </c>
      <c r="F39" s="25">
        <v>42264</v>
      </c>
      <c r="G39" s="15"/>
      <c r="H39" s="85">
        <f t="shared" si="0"/>
        <v>221577.72000000003</v>
      </c>
    </row>
    <row r="40" spans="1:8" ht="15.75">
      <c r="A40" s="11"/>
      <c r="B40" s="32"/>
      <c r="C40" s="84"/>
      <c r="D40" s="59" t="s">
        <v>13</v>
      </c>
      <c r="E40" s="36" t="s">
        <v>139</v>
      </c>
      <c r="F40" s="25">
        <v>19925.5</v>
      </c>
      <c r="G40" s="15"/>
      <c r="H40" s="85">
        <f t="shared" si="0"/>
        <v>241503.22000000003</v>
      </c>
    </row>
    <row r="41" spans="1:8" ht="15.75">
      <c r="A41" s="11"/>
      <c r="B41" s="32"/>
      <c r="C41" s="84"/>
      <c r="D41" s="59" t="s">
        <v>14</v>
      </c>
      <c r="E41" s="36" t="s">
        <v>379</v>
      </c>
      <c r="F41" s="25">
        <v>54765</v>
      </c>
      <c r="G41" s="15"/>
      <c r="H41" s="85">
        <f t="shared" si="0"/>
        <v>296268.22000000003</v>
      </c>
    </row>
    <row r="42" spans="1:8" ht="15.75">
      <c r="A42" s="11"/>
      <c r="B42" s="32"/>
      <c r="C42" s="84"/>
      <c r="D42" s="59" t="s">
        <v>13</v>
      </c>
      <c r="E42" s="36" t="s">
        <v>51</v>
      </c>
      <c r="F42" s="25">
        <v>145000</v>
      </c>
      <c r="G42" s="15"/>
      <c r="H42" s="85">
        <f t="shared" si="0"/>
        <v>441268.22000000003</v>
      </c>
    </row>
    <row r="43" spans="1:8" ht="15.75">
      <c r="A43" s="11"/>
      <c r="B43" s="32"/>
      <c r="C43" s="86"/>
      <c r="D43" s="59" t="s">
        <v>14</v>
      </c>
      <c r="E43" s="36" t="s">
        <v>51</v>
      </c>
      <c r="F43" s="25">
        <v>65000</v>
      </c>
      <c r="G43" s="15"/>
      <c r="H43" s="85">
        <f t="shared" si="0"/>
        <v>506268.22000000003</v>
      </c>
    </row>
    <row r="44" spans="1:8" ht="15.75">
      <c r="A44" s="11"/>
      <c r="B44" s="32"/>
      <c r="C44" s="84"/>
      <c r="D44" s="59" t="s">
        <v>13</v>
      </c>
      <c r="E44" s="36" t="s">
        <v>136</v>
      </c>
      <c r="F44" s="25">
        <v>216020</v>
      </c>
      <c r="G44" s="15"/>
      <c r="H44" s="85">
        <f t="shared" si="0"/>
        <v>722288.22</v>
      </c>
    </row>
    <row r="45" spans="1:8" ht="15.75">
      <c r="A45" s="11"/>
      <c r="B45" s="32"/>
      <c r="C45" s="84"/>
      <c r="D45" s="59" t="s">
        <v>14</v>
      </c>
      <c r="E45" s="36" t="s">
        <v>70</v>
      </c>
      <c r="F45" s="25">
        <v>7010</v>
      </c>
      <c r="G45" s="15"/>
      <c r="H45" s="85">
        <f t="shared" si="0"/>
        <v>729298.22</v>
      </c>
    </row>
    <row r="46" spans="1:8" ht="15.75">
      <c r="A46" s="11"/>
      <c r="B46" s="32">
        <v>40672</v>
      </c>
      <c r="C46" s="84" t="s">
        <v>211</v>
      </c>
      <c r="D46" s="64" t="s">
        <v>212</v>
      </c>
      <c r="E46" s="30" t="s">
        <v>213</v>
      </c>
      <c r="F46" s="25"/>
      <c r="G46" s="15">
        <v>322308</v>
      </c>
      <c r="H46" s="85">
        <f t="shared" si="0"/>
        <v>406990.22</v>
      </c>
    </row>
    <row r="47" spans="1:8" ht="15.75">
      <c r="A47" s="11"/>
      <c r="B47" s="32"/>
      <c r="C47" s="84" t="s">
        <v>214</v>
      </c>
      <c r="D47" s="64" t="s">
        <v>186</v>
      </c>
      <c r="E47" s="30" t="s">
        <v>215</v>
      </c>
      <c r="F47" s="25"/>
      <c r="G47" s="15">
        <v>251640</v>
      </c>
      <c r="H47" s="85">
        <f t="shared" si="0"/>
        <v>155350.21999999997</v>
      </c>
    </row>
    <row r="48" spans="1:8" ht="24.75">
      <c r="A48" s="11"/>
      <c r="B48" s="32"/>
      <c r="C48" s="84" t="s">
        <v>216</v>
      </c>
      <c r="D48" s="22" t="s">
        <v>189</v>
      </c>
      <c r="E48" s="24" t="s">
        <v>217</v>
      </c>
      <c r="F48" s="25"/>
      <c r="G48" s="15">
        <v>7946.68</v>
      </c>
      <c r="H48" s="85">
        <f t="shared" si="0"/>
        <v>147403.53999999998</v>
      </c>
    </row>
    <row r="49" spans="1:8" ht="24.75">
      <c r="A49" s="11"/>
      <c r="B49" s="32"/>
      <c r="C49" s="84" t="s">
        <v>218</v>
      </c>
      <c r="D49" s="22" t="s">
        <v>189</v>
      </c>
      <c r="E49" s="24" t="s">
        <v>219</v>
      </c>
      <c r="F49" s="25"/>
      <c r="G49" s="15">
        <v>7886.68</v>
      </c>
      <c r="H49" s="85">
        <f t="shared" si="0"/>
        <v>139516.85999999999</v>
      </c>
    </row>
    <row r="50" spans="1:8" ht="15.75">
      <c r="A50" s="11"/>
      <c r="B50" s="32">
        <v>40673</v>
      </c>
      <c r="C50" s="84"/>
      <c r="D50" s="59" t="s">
        <v>13</v>
      </c>
      <c r="E50" s="36" t="s">
        <v>138</v>
      </c>
      <c r="F50" s="25">
        <v>25313.5</v>
      </c>
      <c r="G50" s="15"/>
      <c r="H50" s="85">
        <f t="shared" si="0"/>
        <v>164830.35999999999</v>
      </c>
    </row>
    <row r="51" spans="1:8" ht="15.75">
      <c r="A51" s="11"/>
      <c r="B51" s="32"/>
      <c r="C51" s="84"/>
      <c r="D51" s="59" t="s">
        <v>14</v>
      </c>
      <c r="E51" s="36" t="s">
        <v>140</v>
      </c>
      <c r="F51" s="25">
        <v>112559.5</v>
      </c>
      <c r="G51" s="15"/>
      <c r="H51" s="85">
        <f t="shared" si="0"/>
        <v>277389.86</v>
      </c>
    </row>
    <row r="52" spans="1:8" ht="15.75">
      <c r="A52" s="11"/>
      <c r="B52" s="32"/>
      <c r="C52" s="86"/>
      <c r="D52" s="59" t="s">
        <v>13</v>
      </c>
      <c r="E52" s="36" t="s">
        <v>141</v>
      </c>
      <c r="F52" s="25">
        <v>20000</v>
      </c>
      <c r="G52" s="15"/>
      <c r="H52" s="85">
        <f t="shared" si="0"/>
        <v>297389.86</v>
      </c>
    </row>
    <row r="53" spans="1:8" ht="15.75">
      <c r="A53" s="11"/>
      <c r="B53" s="32"/>
      <c r="C53" s="86"/>
      <c r="D53" s="59" t="s">
        <v>14</v>
      </c>
      <c r="E53" s="36" t="s">
        <v>142</v>
      </c>
      <c r="F53" s="25">
        <v>23000</v>
      </c>
      <c r="G53" s="15"/>
      <c r="H53" s="85">
        <f t="shared" si="0"/>
        <v>320389.86</v>
      </c>
    </row>
    <row r="54" spans="1:8" ht="15.75">
      <c r="A54" s="11"/>
      <c r="B54" s="32"/>
      <c r="C54" s="86"/>
      <c r="D54" s="59" t="s">
        <v>13</v>
      </c>
      <c r="E54" s="36" t="s">
        <v>380</v>
      </c>
      <c r="F54" s="25">
        <v>26530</v>
      </c>
      <c r="G54" s="15"/>
      <c r="H54" s="85">
        <f t="shared" si="0"/>
        <v>346919.86</v>
      </c>
    </row>
    <row r="55" spans="1:8" ht="15.75">
      <c r="A55" s="11"/>
      <c r="B55" s="32"/>
      <c r="C55" s="84"/>
      <c r="D55" s="59" t="s">
        <v>14</v>
      </c>
      <c r="E55" s="36" t="s">
        <v>143</v>
      </c>
      <c r="F55" s="25">
        <v>85317</v>
      </c>
      <c r="G55" s="15"/>
      <c r="H55" s="85">
        <f t="shared" si="0"/>
        <v>432236.86</v>
      </c>
    </row>
    <row r="56" spans="1:8" ht="15.75">
      <c r="A56" s="11"/>
      <c r="B56" s="32">
        <v>40673</v>
      </c>
      <c r="C56" s="84" t="s">
        <v>220</v>
      </c>
      <c r="D56" s="55" t="s">
        <v>186</v>
      </c>
      <c r="E56" s="24" t="s">
        <v>221</v>
      </c>
      <c r="F56" s="25"/>
      <c r="G56" s="15">
        <v>262440</v>
      </c>
      <c r="H56" s="85">
        <f t="shared" si="0"/>
        <v>169796.86</v>
      </c>
    </row>
    <row r="57" spans="1:8" ht="15.75">
      <c r="A57" s="11"/>
      <c r="B57" s="32"/>
      <c r="C57" s="86">
        <v>20317009</v>
      </c>
      <c r="D57" s="36" t="s">
        <v>204</v>
      </c>
      <c r="E57" s="24" t="s">
        <v>222</v>
      </c>
      <c r="F57" s="25"/>
      <c r="G57" s="15">
        <v>7892</v>
      </c>
      <c r="H57" s="85">
        <f t="shared" si="0"/>
        <v>161904.85999999999</v>
      </c>
    </row>
    <row r="58" spans="1:8" ht="15.75">
      <c r="A58" s="11"/>
      <c r="B58" s="32"/>
      <c r="C58" s="86">
        <v>61874014</v>
      </c>
      <c r="D58" s="36" t="s">
        <v>206</v>
      </c>
      <c r="E58" s="24" t="s">
        <v>223</v>
      </c>
      <c r="F58" s="25"/>
      <c r="G58" s="15">
        <v>37120</v>
      </c>
      <c r="H58" s="85">
        <f t="shared" si="0"/>
        <v>124784.85999999999</v>
      </c>
    </row>
    <row r="59" spans="1:8" ht="15.75">
      <c r="A59" s="11"/>
      <c r="B59" s="32">
        <v>40674</v>
      </c>
      <c r="C59" s="86"/>
      <c r="D59" s="59" t="s">
        <v>13</v>
      </c>
      <c r="E59" s="36" t="s">
        <v>141</v>
      </c>
      <c r="F59" s="25">
        <v>7405.5</v>
      </c>
      <c r="G59" s="15"/>
      <c r="H59" s="85">
        <f t="shared" si="0"/>
        <v>132190.35999999999</v>
      </c>
    </row>
    <row r="60" spans="1:8" ht="15.75">
      <c r="A60" s="11"/>
      <c r="B60" s="32"/>
      <c r="C60" s="86"/>
      <c r="D60" s="59" t="s">
        <v>14</v>
      </c>
      <c r="E60" s="36" t="s">
        <v>144</v>
      </c>
      <c r="F60" s="25">
        <v>26000</v>
      </c>
      <c r="G60" s="15"/>
      <c r="H60" s="85">
        <f t="shared" si="0"/>
        <v>158190.35999999999</v>
      </c>
    </row>
    <row r="61" spans="1:8" ht="15.75">
      <c r="A61" s="11"/>
      <c r="B61" s="32">
        <v>40675</v>
      </c>
      <c r="C61" s="86"/>
      <c r="D61" s="59" t="s">
        <v>13</v>
      </c>
      <c r="E61" s="36" t="s">
        <v>145</v>
      </c>
      <c r="F61" s="25">
        <v>19450</v>
      </c>
      <c r="G61" s="15"/>
      <c r="H61" s="85">
        <f t="shared" si="0"/>
        <v>177640.36</v>
      </c>
    </row>
    <row r="62" spans="1:8" ht="15.75">
      <c r="A62" s="11"/>
      <c r="B62" s="32"/>
      <c r="C62" s="84"/>
      <c r="D62" s="59" t="s">
        <v>14</v>
      </c>
      <c r="E62" s="36" t="s">
        <v>146</v>
      </c>
      <c r="F62" s="25">
        <v>3380</v>
      </c>
      <c r="G62" s="15"/>
      <c r="H62" s="85">
        <f t="shared" si="0"/>
        <v>181020.36</v>
      </c>
    </row>
    <row r="63" spans="1:8" ht="15.75">
      <c r="A63" s="11"/>
      <c r="B63" s="32">
        <v>40676</v>
      </c>
      <c r="C63" s="86"/>
      <c r="D63" s="59" t="s">
        <v>13</v>
      </c>
      <c r="E63" s="36" t="s">
        <v>147</v>
      </c>
      <c r="F63" s="25">
        <v>20000</v>
      </c>
      <c r="G63" s="15"/>
      <c r="H63" s="85">
        <f t="shared" si="0"/>
        <v>201020.36</v>
      </c>
    </row>
    <row r="64" spans="1:8" ht="15.75">
      <c r="A64" s="11"/>
      <c r="B64" s="32">
        <v>40676</v>
      </c>
      <c r="C64" s="84" t="s">
        <v>224</v>
      </c>
      <c r="D64" s="55" t="s">
        <v>225</v>
      </c>
      <c r="E64" s="24" t="s">
        <v>226</v>
      </c>
      <c r="F64" s="25"/>
      <c r="G64" s="15">
        <v>19488</v>
      </c>
      <c r="H64" s="85">
        <f t="shared" si="0"/>
        <v>181532.36</v>
      </c>
    </row>
    <row r="65" spans="1:8" ht="15.75">
      <c r="A65" s="11"/>
      <c r="B65" s="32"/>
      <c r="C65" s="86">
        <v>17965008</v>
      </c>
      <c r="D65" s="55" t="s">
        <v>204</v>
      </c>
      <c r="E65" s="24" t="s">
        <v>227</v>
      </c>
      <c r="F65" s="25"/>
      <c r="G65" s="15">
        <v>29876</v>
      </c>
      <c r="H65" s="85">
        <f t="shared" si="0"/>
        <v>151656.35999999999</v>
      </c>
    </row>
    <row r="66" spans="1:8" ht="15.75">
      <c r="A66" s="11"/>
      <c r="B66" s="32"/>
      <c r="C66" s="86">
        <v>58771018</v>
      </c>
      <c r="D66" s="55" t="s">
        <v>206</v>
      </c>
      <c r="E66" s="24" t="s">
        <v>228</v>
      </c>
      <c r="F66" s="25"/>
      <c r="G66" s="15">
        <v>18560</v>
      </c>
      <c r="H66" s="85">
        <f t="shared" si="0"/>
        <v>133096.35999999999</v>
      </c>
    </row>
    <row r="67" spans="1:8" ht="15.75">
      <c r="A67" s="11"/>
      <c r="B67" s="94">
        <v>40677</v>
      </c>
      <c r="C67" s="84"/>
      <c r="D67" s="59" t="s">
        <v>14</v>
      </c>
      <c r="E67" s="36" t="s">
        <v>148</v>
      </c>
      <c r="F67" s="25">
        <v>40450</v>
      </c>
      <c r="G67" s="15"/>
      <c r="H67" s="85">
        <f t="shared" si="0"/>
        <v>173546.36</v>
      </c>
    </row>
    <row r="68" spans="1:8" ht="15.75">
      <c r="A68" s="11"/>
      <c r="C68" s="84"/>
      <c r="D68" s="59" t="s">
        <v>14</v>
      </c>
      <c r="E68" s="36" t="s">
        <v>151</v>
      </c>
      <c r="F68" s="25">
        <v>40000</v>
      </c>
      <c r="G68" s="15"/>
      <c r="H68" s="85">
        <f t="shared" si="0"/>
        <v>213546.36</v>
      </c>
    </row>
    <row r="69" spans="1:8" ht="15.75">
      <c r="A69" s="11"/>
      <c r="C69" s="84"/>
      <c r="D69" s="59" t="s">
        <v>13</v>
      </c>
      <c r="E69" s="36" t="s">
        <v>381</v>
      </c>
      <c r="F69" s="25">
        <v>42710.5</v>
      </c>
      <c r="G69" s="15"/>
      <c r="H69" s="85">
        <f t="shared" si="0"/>
        <v>256256.86</v>
      </c>
    </row>
    <row r="70" spans="1:8" ht="15.75">
      <c r="A70" s="11"/>
      <c r="B70" s="32">
        <v>40679</v>
      </c>
      <c r="C70" s="84"/>
      <c r="D70" s="59" t="s">
        <v>13</v>
      </c>
      <c r="E70" s="36" t="s">
        <v>149</v>
      </c>
      <c r="F70" s="25">
        <v>39122.5</v>
      </c>
      <c r="G70" s="15"/>
      <c r="H70" s="85">
        <f t="shared" ref="H70:H132" si="1">H69+F70-G70</f>
        <v>295379.36</v>
      </c>
    </row>
    <row r="71" spans="1:8" ht="15.75">
      <c r="A71" s="11"/>
      <c r="B71" s="32"/>
      <c r="C71" s="86"/>
      <c r="D71" s="59" t="s">
        <v>14</v>
      </c>
      <c r="E71" s="36" t="s">
        <v>150</v>
      </c>
      <c r="F71" s="25">
        <v>23012.5</v>
      </c>
      <c r="G71" s="15"/>
      <c r="H71" s="85">
        <f t="shared" si="1"/>
        <v>318391.86</v>
      </c>
    </row>
    <row r="72" spans="1:8" ht="15.75">
      <c r="A72" s="11"/>
      <c r="B72" s="32"/>
      <c r="C72" s="84"/>
      <c r="D72" s="59" t="s">
        <v>13</v>
      </c>
      <c r="E72" s="36" t="s">
        <v>149</v>
      </c>
      <c r="F72" s="25">
        <v>900</v>
      </c>
      <c r="G72" s="15"/>
      <c r="H72" s="85">
        <f t="shared" si="1"/>
        <v>319291.86</v>
      </c>
    </row>
    <row r="73" spans="1:8" ht="15.75">
      <c r="A73" s="11"/>
      <c r="B73" s="32"/>
      <c r="C73" s="84"/>
      <c r="D73" s="59" t="s">
        <v>14</v>
      </c>
      <c r="E73" s="36" t="s">
        <v>68</v>
      </c>
      <c r="F73" s="25">
        <v>150000</v>
      </c>
      <c r="G73" s="15"/>
      <c r="H73" s="85">
        <f t="shared" si="1"/>
        <v>469291.86</v>
      </c>
    </row>
    <row r="74" spans="1:8" ht="15.75">
      <c r="A74" s="11"/>
      <c r="B74" s="32"/>
      <c r="C74" s="84"/>
      <c r="D74" s="59" t="s">
        <v>13</v>
      </c>
      <c r="E74" s="36" t="s">
        <v>382</v>
      </c>
      <c r="F74" s="25">
        <v>13000</v>
      </c>
      <c r="G74" s="15"/>
      <c r="H74" s="85">
        <f t="shared" si="1"/>
        <v>482291.86</v>
      </c>
    </row>
    <row r="75" spans="1:8" ht="15.75">
      <c r="A75" s="11"/>
      <c r="B75" s="32"/>
      <c r="C75" s="84"/>
      <c r="D75" s="59" t="s">
        <v>14</v>
      </c>
      <c r="E75" s="36" t="s">
        <v>152</v>
      </c>
      <c r="F75" s="25">
        <v>48041.5</v>
      </c>
      <c r="G75" s="15"/>
      <c r="H75" s="85">
        <f t="shared" si="1"/>
        <v>530333.36</v>
      </c>
    </row>
    <row r="76" spans="1:8" ht="15.75">
      <c r="A76" s="11"/>
      <c r="B76" s="32"/>
      <c r="C76" s="84"/>
      <c r="D76" s="59" t="s">
        <v>13</v>
      </c>
      <c r="E76" s="36" t="s">
        <v>151</v>
      </c>
      <c r="F76" s="25">
        <v>72224</v>
      </c>
      <c r="G76" s="15"/>
      <c r="H76" s="85">
        <f t="shared" si="1"/>
        <v>602557.36</v>
      </c>
    </row>
    <row r="77" spans="1:8" ht="15.75">
      <c r="A77" s="11"/>
      <c r="B77" s="32">
        <v>40679</v>
      </c>
      <c r="C77" s="84" t="s">
        <v>229</v>
      </c>
      <c r="D77" s="55" t="s">
        <v>186</v>
      </c>
      <c r="E77" s="24" t="s">
        <v>230</v>
      </c>
      <c r="F77" s="25"/>
      <c r="G77" s="15">
        <v>242658</v>
      </c>
      <c r="H77" s="85">
        <f t="shared" si="1"/>
        <v>359899.36</v>
      </c>
    </row>
    <row r="78" spans="1:8" ht="24.75">
      <c r="A78" s="11"/>
      <c r="B78" s="32"/>
      <c r="C78" s="84" t="s">
        <v>231</v>
      </c>
      <c r="D78" s="149" t="s">
        <v>189</v>
      </c>
      <c r="E78" s="24" t="s">
        <v>232</v>
      </c>
      <c r="F78" s="25"/>
      <c r="G78" s="15">
        <v>7946.68</v>
      </c>
      <c r="H78" s="85">
        <f t="shared" si="1"/>
        <v>351952.68</v>
      </c>
    </row>
    <row r="79" spans="1:8" ht="15.75">
      <c r="A79" s="11"/>
      <c r="B79" s="32"/>
      <c r="C79" s="86">
        <v>86691018</v>
      </c>
      <c r="D79" s="55" t="s">
        <v>204</v>
      </c>
      <c r="E79" s="24" t="s">
        <v>233</v>
      </c>
      <c r="F79" s="25"/>
      <c r="G79" s="15">
        <v>7892</v>
      </c>
      <c r="H79" s="85">
        <f t="shared" si="1"/>
        <v>344060.68</v>
      </c>
    </row>
    <row r="80" spans="1:8" ht="15.75">
      <c r="A80" s="11"/>
      <c r="B80" s="32">
        <v>40680</v>
      </c>
      <c r="C80" s="86"/>
      <c r="D80" s="59" t="s">
        <v>14</v>
      </c>
      <c r="E80" s="36" t="s">
        <v>153</v>
      </c>
      <c r="F80" s="25">
        <v>112393</v>
      </c>
      <c r="G80" s="15"/>
      <c r="H80" s="85">
        <f t="shared" si="1"/>
        <v>456453.68</v>
      </c>
    </row>
    <row r="81" spans="1:8" ht="15.75">
      <c r="A81" s="11"/>
      <c r="B81" s="32"/>
      <c r="C81" s="84"/>
      <c r="D81" s="59" t="s">
        <v>13</v>
      </c>
      <c r="E81" s="36" t="s">
        <v>154</v>
      </c>
      <c r="F81" s="25">
        <v>26945</v>
      </c>
      <c r="G81" s="15"/>
      <c r="H81" s="85">
        <f t="shared" si="1"/>
        <v>483398.68</v>
      </c>
    </row>
    <row r="82" spans="1:8" ht="15.75">
      <c r="A82" s="11"/>
      <c r="B82" s="12"/>
      <c r="C82" s="84"/>
      <c r="D82" s="59" t="s">
        <v>14</v>
      </c>
      <c r="E82" s="36" t="s">
        <v>155</v>
      </c>
      <c r="F82" s="25">
        <v>96056</v>
      </c>
      <c r="G82" s="15"/>
      <c r="H82" s="85">
        <f t="shared" si="1"/>
        <v>579454.67999999993</v>
      </c>
    </row>
    <row r="83" spans="1:8" ht="15.75">
      <c r="A83" s="11"/>
      <c r="B83" s="89"/>
      <c r="C83" s="84"/>
      <c r="D83" s="59" t="s">
        <v>13</v>
      </c>
      <c r="E83" s="36" t="s">
        <v>74</v>
      </c>
      <c r="F83" s="25">
        <v>100000</v>
      </c>
      <c r="G83" s="15"/>
      <c r="H83" s="85">
        <f t="shared" si="1"/>
        <v>679454.67999999993</v>
      </c>
    </row>
    <row r="84" spans="1:8" ht="15.75">
      <c r="A84" s="11"/>
      <c r="B84" s="89"/>
      <c r="C84" s="84"/>
      <c r="D84" s="59" t="s">
        <v>13</v>
      </c>
      <c r="E84" s="36" t="s">
        <v>73</v>
      </c>
      <c r="F84" s="25">
        <v>120000</v>
      </c>
      <c r="G84" s="15"/>
      <c r="H84" s="85">
        <f t="shared" si="1"/>
        <v>799454.67999999993</v>
      </c>
    </row>
    <row r="85" spans="1:8" ht="15.75">
      <c r="A85" s="11"/>
      <c r="B85" s="32"/>
      <c r="C85" s="86"/>
      <c r="D85" s="59" t="s">
        <v>14</v>
      </c>
      <c r="E85" s="36" t="s">
        <v>383</v>
      </c>
      <c r="F85" s="25">
        <v>217500</v>
      </c>
      <c r="G85" s="15"/>
      <c r="H85" s="85">
        <f t="shared" si="1"/>
        <v>1016954.6799999999</v>
      </c>
    </row>
    <row r="86" spans="1:8" ht="15.75">
      <c r="A86" s="11" t="s">
        <v>15</v>
      </c>
      <c r="B86" s="12"/>
      <c r="C86" s="86"/>
      <c r="D86" s="59" t="s">
        <v>13</v>
      </c>
      <c r="E86" s="36" t="s">
        <v>384</v>
      </c>
      <c r="F86" s="25">
        <v>37400</v>
      </c>
      <c r="G86" s="15"/>
      <c r="H86" s="85">
        <f t="shared" si="1"/>
        <v>1054354.68</v>
      </c>
    </row>
    <row r="87" spans="1:8" ht="15.75">
      <c r="A87" s="11"/>
      <c r="B87" s="32">
        <v>40680</v>
      </c>
      <c r="C87" s="84" t="s">
        <v>234</v>
      </c>
      <c r="D87" s="55" t="s">
        <v>186</v>
      </c>
      <c r="E87" s="183" t="s">
        <v>235</v>
      </c>
      <c r="F87" s="25"/>
      <c r="G87" s="15">
        <v>253180.5</v>
      </c>
      <c r="H87" s="85">
        <f t="shared" si="1"/>
        <v>801174.17999999993</v>
      </c>
    </row>
    <row r="88" spans="1:8" ht="24.75">
      <c r="A88" s="11"/>
      <c r="B88" s="32"/>
      <c r="C88" s="84" t="s">
        <v>236</v>
      </c>
      <c r="D88" s="22" t="s">
        <v>189</v>
      </c>
      <c r="E88" s="24" t="s">
        <v>237</v>
      </c>
      <c r="F88" s="25"/>
      <c r="G88" s="15">
        <v>7946.68</v>
      </c>
      <c r="H88" s="85">
        <f t="shared" si="1"/>
        <v>793227.49999999988</v>
      </c>
    </row>
    <row r="89" spans="1:8" ht="30">
      <c r="A89" s="11"/>
      <c r="B89" s="32"/>
      <c r="C89" s="84" t="s">
        <v>238</v>
      </c>
      <c r="D89" s="55" t="s">
        <v>212</v>
      </c>
      <c r="E89" s="50" t="s">
        <v>239</v>
      </c>
      <c r="F89" s="25"/>
      <c r="G89" s="15">
        <v>329868</v>
      </c>
      <c r="H89" s="85">
        <f t="shared" si="1"/>
        <v>463359.49999999988</v>
      </c>
    </row>
    <row r="90" spans="1:8" ht="24.75">
      <c r="A90" s="11"/>
      <c r="B90" s="32"/>
      <c r="C90" s="84" t="s">
        <v>240</v>
      </c>
      <c r="D90" s="55" t="s">
        <v>212</v>
      </c>
      <c r="E90" s="24" t="s">
        <v>241</v>
      </c>
      <c r="F90" s="25"/>
      <c r="G90" s="15">
        <v>267624</v>
      </c>
      <c r="H90" s="85">
        <f t="shared" si="1"/>
        <v>195735.49999999988</v>
      </c>
    </row>
    <row r="91" spans="1:8" ht="15.75">
      <c r="A91" s="11"/>
      <c r="B91" s="32"/>
      <c r="D91" s="22" t="s">
        <v>242</v>
      </c>
      <c r="E91" s="24" t="s">
        <v>243</v>
      </c>
      <c r="F91" s="52"/>
      <c r="G91" s="60">
        <v>149590.84</v>
      </c>
      <c r="H91" s="85">
        <f t="shared" si="1"/>
        <v>46144.659999999887</v>
      </c>
    </row>
    <row r="92" spans="1:8" ht="15.75">
      <c r="A92" s="11"/>
      <c r="B92" s="12">
        <v>40681</v>
      </c>
      <c r="C92" s="86"/>
      <c r="D92" s="59" t="s">
        <v>14</v>
      </c>
      <c r="E92" s="36" t="s">
        <v>73</v>
      </c>
      <c r="F92" s="25">
        <v>150055</v>
      </c>
      <c r="G92" s="15"/>
      <c r="H92" s="85">
        <f t="shared" si="1"/>
        <v>196199.65999999989</v>
      </c>
    </row>
    <row r="93" spans="1:8" ht="30">
      <c r="A93" s="11"/>
      <c r="B93" s="32">
        <v>40681</v>
      </c>
      <c r="C93" s="96">
        <v>7690007</v>
      </c>
      <c r="D93" s="55" t="s">
        <v>206</v>
      </c>
      <c r="E93" s="50" t="s">
        <v>244</v>
      </c>
      <c r="F93" s="52"/>
      <c r="G93" s="60">
        <v>37120</v>
      </c>
      <c r="H93" s="85">
        <f t="shared" si="1"/>
        <v>159079.65999999989</v>
      </c>
    </row>
    <row r="94" spans="1:8" ht="15.75">
      <c r="A94" s="11"/>
      <c r="B94" s="32">
        <v>40683</v>
      </c>
      <c r="C94" s="86"/>
      <c r="D94" s="59" t="s">
        <v>14</v>
      </c>
      <c r="E94" s="36" t="s">
        <v>76</v>
      </c>
      <c r="F94" s="25">
        <v>12658</v>
      </c>
      <c r="G94" s="15"/>
      <c r="H94" s="85">
        <f t="shared" si="1"/>
        <v>171737.65999999989</v>
      </c>
    </row>
    <row r="95" spans="1:8" ht="15.75">
      <c r="A95" s="11"/>
      <c r="B95" s="32"/>
      <c r="C95" s="86"/>
      <c r="D95" s="59" t="s">
        <v>13</v>
      </c>
      <c r="E95" s="36" t="s">
        <v>156</v>
      </c>
      <c r="F95" s="25">
        <v>20900</v>
      </c>
      <c r="G95" s="15"/>
      <c r="H95" s="85">
        <f t="shared" si="1"/>
        <v>192637.65999999989</v>
      </c>
    </row>
    <row r="96" spans="1:8" ht="15.75">
      <c r="A96" s="11"/>
      <c r="B96" s="32">
        <v>40683</v>
      </c>
      <c r="C96" s="96">
        <v>48034008</v>
      </c>
      <c r="D96" s="36" t="s">
        <v>204</v>
      </c>
      <c r="E96" s="50" t="s">
        <v>245</v>
      </c>
      <c r="F96" s="52"/>
      <c r="G96" s="60">
        <v>29784</v>
      </c>
      <c r="H96" s="85">
        <f t="shared" si="1"/>
        <v>162853.65999999989</v>
      </c>
    </row>
    <row r="97" spans="1:8" ht="15.75">
      <c r="A97" s="11"/>
      <c r="B97" s="32">
        <v>40686</v>
      </c>
      <c r="C97" s="84"/>
      <c r="D97" s="59" t="s">
        <v>14</v>
      </c>
      <c r="E97" s="36" t="s">
        <v>89</v>
      </c>
      <c r="F97" s="25">
        <v>172130</v>
      </c>
      <c r="G97" s="15"/>
      <c r="H97" s="85">
        <f t="shared" si="1"/>
        <v>334983.65999999992</v>
      </c>
    </row>
    <row r="98" spans="1:8" ht="15.75">
      <c r="A98" s="11"/>
      <c r="B98" s="12"/>
      <c r="C98" s="84"/>
      <c r="D98" s="59" t="s">
        <v>13</v>
      </c>
      <c r="E98" s="36" t="s">
        <v>157</v>
      </c>
      <c r="F98" s="25">
        <v>100000</v>
      </c>
      <c r="G98" s="15"/>
      <c r="H98" s="85">
        <f t="shared" si="1"/>
        <v>434983.65999999992</v>
      </c>
    </row>
    <row r="99" spans="1:8" ht="15.75">
      <c r="A99" s="11"/>
      <c r="B99" s="12"/>
      <c r="C99" s="90"/>
      <c r="D99" s="59" t="s">
        <v>14</v>
      </c>
      <c r="E99" s="36" t="s">
        <v>157</v>
      </c>
      <c r="F99" s="25">
        <v>245000</v>
      </c>
      <c r="G99" s="15"/>
      <c r="H99" s="85">
        <f t="shared" si="1"/>
        <v>679983.65999999992</v>
      </c>
    </row>
    <row r="100" spans="1:8" ht="15.75">
      <c r="A100" s="11"/>
      <c r="B100" s="32">
        <v>40686</v>
      </c>
      <c r="C100" s="96">
        <v>72432012</v>
      </c>
      <c r="D100" s="36" t="s">
        <v>204</v>
      </c>
      <c r="E100" s="50" t="s">
        <v>246</v>
      </c>
      <c r="F100" s="52"/>
      <c r="G100" s="60">
        <v>7910</v>
      </c>
      <c r="H100" s="85">
        <f t="shared" si="1"/>
        <v>672073.65999999992</v>
      </c>
    </row>
    <row r="101" spans="1:8" ht="15.75">
      <c r="A101" s="11"/>
      <c r="B101" s="32">
        <v>40687</v>
      </c>
      <c r="C101" s="84"/>
      <c r="D101" s="59" t="s">
        <v>13</v>
      </c>
      <c r="E101" s="36" t="s">
        <v>157</v>
      </c>
      <c r="F101" s="25">
        <v>32557</v>
      </c>
      <c r="G101" s="15"/>
      <c r="H101" s="85">
        <f t="shared" si="1"/>
        <v>704630.65999999992</v>
      </c>
    </row>
    <row r="102" spans="1:8" ht="15.75">
      <c r="A102" s="11"/>
      <c r="B102" s="32"/>
      <c r="C102" s="90"/>
      <c r="D102" s="59" t="s">
        <v>14</v>
      </c>
      <c r="E102" s="36" t="s">
        <v>96</v>
      </c>
      <c r="F102" s="25">
        <v>75000</v>
      </c>
      <c r="G102" s="15"/>
      <c r="H102" s="85">
        <f t="shared" si="1"/>
        <v>779630.65999999992</v>
      </c>
    </row>
    <row r="103" spans="1:8" ht="15.75">
      <c r="A103" s="11"/>
      <c r="B103" s="32"/>
      <c r="C103" s="84"/>
      <c r="D103" s="59" t="s">
        <v>13</v>
      </c>
      <c r="E103" s="36" t="s">
        <v>158</v>
      </c>
      <c r="F103" s="25">
        <v>75658</v>
      </c>
      <c r="G103" s="15"/>
      <c r="H103" s="85">
        <f t="shared" si="1"/>
        <v>855288.65999999992</v>
      </c>
    </row>
    <row r="104" spans="1:8" ht="15.75">
      <c r="A104" s="11"/>
      <c r="B104" s="32"/>
      <c r="C104" s="90"/>
      <c r="D104" s="59" t="s">
        <v>14</v>
      </c>
      <c r="E104" s="36" t="s">
        <v>159</v>
      </c>
      <c r="F104" s="25">
        <v>22000</v>
      </c>
      <c r="G104" s="15"/>
      <c r="H104" s="85">
        <f t="shared" si="1"/>
        <v>877288.65999999992</v>
      </c>
    </row>
    <row r="105" spans="1:8" ht="15.75">
      <c r="A105" s="11"/>
      <c r="B105" s="32">
        <v>40687</v>
      </c>
      <c r="C105" s="84" t="s">
        <v>247</v>
      </c>
      <c r="D105" s="22" t="s">
        <v>186</v>
      </c>
      <c r="E105" s="24" t="s">
        <v>248</v>
      </c>
      <c r="F105" s="52"/>
      <c r="G105" s="60">
        <v>243830</v>
      </c>
      <c r="H105" s="85">
        <f t="shared" si="1"/>
        <v>633458.65999999992</v>
      </c>
    </row>
    <row r="106" spans="1:8" ht="15.75">
      <c r="A106" s="11"/>
      <c r="B106" s="32"/>
      <c r="C106" s="84" t="s">
        <v>249</v>
      </c>
      <c r="D106" s="184" t="s">
        <v>17</v>
      </c>
      <c r="E106" s="88" t="s">
        <v>17</v>
      </c>
      <c r="F106" s="52"/>
      <c r="G106" s="60">
        <v>0</v>
      </c>
      <c r="H106" s="85">
        <f t="shared" si="1"/>
        <v>633458.65999999992</v>
      </c>
    </row>
    <row r="107" spans="1:8" ht="30">
      <c r="A107" s="11"/>
      <c r="B107" s="32"/>
      <c r="C107" s="84" t="s">
        <v>250</v>
      </c>
      <c r="D107" s="36" t="s">
        <v>189</v>
      </c>
      <c r="E107" s="24" t="s">
        <v>251</v>
      </c>
      <c r="F107" s="52"/>
      <c r="G107" s="60">
        <v>7946.68</v>
      </c>
      <c r="H107" s="85">
        <f t="shared" si="1"/>
        <v>625511.97999999986</v>
      </c>
    </row>
    <row r="108" spans="1:8" ht="24.75">
      <c r="A108" s="11"/>
      <c r="B108" s="32"/>
      <c r="C108" s="84" t="s">
        <v>252</v>
      </c>
      <c r="D108" s="36" t="s">
        <v>212</v>
      </c>
      <c r="E108" s="185" t="s">
        <v>253</v>
      </c>
      <c r="F108" s="52"/>
      <c r="G108" s="60">
        <v>550545</v>
      </c>
      <c r="H108" s="85">
        <f t="shared" si="1"/>
        <v>74966.979999999865</v>
      </c>
    </row>
    <row r="109" spans="1:8" ht="24.75">
      <c r="A109" s="11"/>
      <c r="B109" s="32"/>
      <c r="C109" s="86">
        <v>58643007</v>
      </c>
      <c r="D109" s="36" t="s">
        <v>206</v>
      </c>
      <c r="E109" s="24" t="s">
        <v>254</v>
      </c>
      <c r="F109" s="52"/>
      <c r="G109" s="60">
        <v>37120</v>
      </c>
      <c r="H109" s="85">
        <f t="shared" si="1"/>
        <v>37846.979999999865</v>
      </c>
    </row>
    <row r="110" spans="1:8" ht="15.75">
      <c r="A110" s="11"/>
      <c r="B110" s="32">
        <v>40689</v>
      </c>
      <c r="C110" s="84" t="s">
        <v>255</v>
      </c>
      <c r="D110" s="22" t="s">
        <v>256</v>
      </c>
      <c r="E110" s="30" t="s">
        <v>257</v>
      </c>
      <c r="F110" s="52"/>
      <c r="G110" s="60">
        <v>1177.32</v>
      </c>
      <c r="H110" s="85">
        <f t="shared" si="1"/>
        <v>36669.659999999865</v>
      </c>
    </row>
    <row r="111" spans="1:8" ht="15.75">
      <c r="A111" s="11"/>
      <c r="B111" s="32"/>
      <c r="C111" s="84" t="s">
        <v>258</v>
      </c>
      <c r="D111" s="22" t="s">
        <v>256</v>
      </c>
      <c r="E111" s="30" t="s">
        <v>259</v>
      </c>
      <c r="F111" s="52"/>
      <c r="G111" s="60">
        <v>1187.54</v>
      </c>
      <c r="H111" s="85">
        <f t="shared" si="1"/>
        <v>35482.119999999864</v>
      </c>
    </row>
    <row r="112" spans="1:8" ht="15.75">
      <c r="A112" s="11"/>
      <c r="B112" s="32"/>
      <c r="C112" s="84" t="s">
        <v>260</v>
      </c>
      <c r="D112" s="184" t="s">
        <v>17</v>
      </c>
      <c r="E112" s="88" t="s">
        <v>17</v>
      </c>
      <c r="F112" s="52"/>
      <c r="G112" s="60">
        <v>0</v>
      </c>
      <c r="H112" s="85">
        <f t="shared" si="1"/>
        <v>35482.119999999864</v>
      </c>
    </row>
    <row r="113" spans="1:8" ht="15.75">
      <c r="A113" s="11"/>
      <c r="B113" s="32"/>
      <c r="C113" s="84" t="s">
        <v>261</v>
      </c>
      <c r="D113" s="22" t="s">
        <v>256</v>
      </c>
      <c r="E113" s="30" t="s">
        <v>262</v>
      </c>
      <c r="F113" s="25"/>
      <c r="G113" s="15">
        <v>1185.5</v>
      </c>
      <c r="H113" s="85">
        <f t="shared" si="1"/>
        <v>34296.619999999864</v>
      </c>
    </row>
    <row r="114" spans="1:8" ht="24.75">
      <c r="A114" s="11"/>
      <c r="B114" s="32"/>
      <c r="C114" s="84" t="s">
        <v>263</v>
      </c>
      <c r="D114" s="55" t="s">
        <v>264</v>
      </c>
      <c r="E114" s="24" t="s">
        <v>265</v>
      </c>
      <c r="F114" s="25"/>
      <c r="G114" s="15">
        <v>4036</v>
      </c>
      <c r="H114" s="85">
        <f t="shared" si="1"/>
        <v>30260.619999999864</v>
      </c>
    </row>
    <row r="115" spans="1:8" ht="24.75">
      <c r="A115" s="11"/>
      <c r="B115" s="32"/>
      <c r="C115" s="86">
        <v>41200012</v>
      </c>
      <c r="D115" s="36" t="s">
        <v>204</v>
      </c>
      <c r="E115" s="24" t="s">
        <v>266</v>
      </c>
      <c r="F115" s="25"/>
      <c r="G115" s="15">
        <v>34845</v>
      </c>
      <c r="H115" s="85">
        <f t="shared" si="1"/>
        <v>-4584.3800000001356</v>
      </c>
    </row>
    <row r="116" spans="1:8" ht="15.75">
      <c r="A116" s="11"/>
      <c r="B116" s="32">
        <v>40690</v>
      </c>
      <c r="C116" s="91"/>
      <c r="D116" s="59" t="s">
        <v>13</v>
      </c>
      <c r="E116" s="36" t="s">
        <v>401</v>
      </c>
      <c r="F116" s="25">
        <v>18043.5</v>
      </c>
      <c r="G116" s="15"/>
      <c r="H116" s="85">
        <f t="shared" si="1"/>
        <v>13459.119999999864</v>
      </c>
    </row>
    <row r="117" spans="1:8" ht="15.75">
      <c r="A117" s="11"/>
      <c r="B117" s="32"/>
      <c r="C117" s="91"/>
      <c r="D117" s="59" t="s">
        <v>13</v>
      </c>
      <c r="E117" s="36" t="s">
        <v>160</v>
      </c>
      <c r="F117" s="25">
        <v>40000</v>
      </c>
      <c r="G117" s="15"/>
      <c r="H117" s="85">
        <f t="shared" si="1"/>
        <v>53459.119999999864</v>
      </c>
    </row>
    <row r="118" spans="1:8" ht="15.75">
      <c r="A118" s="11"/>
      <c r="B118" s="32">
        <v>40693</v>
      </c>
      <c r="C118" s="84"/>
      <c r="D118" s="59" t="s">
        <v>14</v>
      </c>
      <c r="E118" s="36" t="s">
        <v>118</v>
      </c>
      <c r="F118" s="25">
        <v>100000</v>
      </c>
      <c r="G118" s="15"/>
      <c r="H118" s="85">
        <f t="shared" si="1"/>
        <v>153459.11999999988</v>
      </c>
    </row>
    <row r="119" spans="1:8" ht="30">
      <c r="A119" s="11"/>
      <c r="B119" s="32"/>
      <c r="C119" s="90"/>
      <c r="D119" s="59" t="s">
        <v>13</v>
      </c>
      <c r="E119" s="50" t="s">
        <v>385</v>
      </c>
      <c r="F119" s="25">
        <v>240000</v>
      </c>
      <c r="G119" s="15"/>
      <c r="H119" s="85">
        <f t="shared" si="1"/>
        <v>393459.11999999988</v>
      </c>
    </row>
    <row r="120" spans="1:8" ht="15.75">
      <c r="A120" s="11"/>
      <c r="B120" s="32">
        <v>40693</v>
      </c>
      <c r="C120" s="84" t="s">
        <v>267</v>
      </c>
      <c r="D120" s="55" t="s">
        <v>186</v>
      </c>
      <c r="E120" s="24" t="s">
        <v>268</v>
      </c>
      <c r="F120" s="25"/>
      <c r="G120" s="15">
        <v>256620</v>
      </c>
      <c r="H120" s="85">
        <f t="shared" si="1"/>
        <v>136839.11999999988</v>
      </c>
    </row>
    <row r="121" spans="1:8" ht="24.75">
      <c r="A121" s="11"/>
      <c r="B121" s="32"/>
      <c r="C121" s="84" t="s">
        <v>269</v>
      </c>
      <c r="D121" s="22" t="s">
        <v>189</v>
      </c>
      <c r="E121" s="24" t="s">
        <v>270</v>
      </c>
      <c r="F121" s="25"/>
      <c r="G121" s="15">
        <v>7946.68</v>
      </c>
      <c r="H121" s="85">
        <f t="shared" si="1"/>
        <v>128892.43999999989</v>
      </c>
    </row>
    <row r="122" spans="1:8" ht="15.75">
      <c r="A122" s="11"/>
      <c r="B122" s="175">
        <v>40676</v>
      </c>
      <c r="C122" s="84"/>
      <c r="D122" s="177" t="s">
        <v>14</v>
      </c>
      <c r="E122" s="112" t="s">
        <v>178</v>
      </c>
      <c r="F122" s="17">
        <v>14182</v>
      </c>
      <c r="G122" s="15"/>
      <c r="H122" s="85">
        <f t="shared" si="1"/>
        <v>143074.43999999989</v>
      </c>
    </row>
    <row r="123" spans="1:8" ht="15.75">
      <c r="A123" s="11"/>
      <c r="B123" s="175">
        <v>40676</v>
      </c>
      <c r="C123" s="90"/>
      <c r="D123" s="177" t="s">
        <v>14</v>
      </c>
      <c r="E123" s="112" t="s">
        <v>178</v>
      </c>
      <c r="F123" s="17">
        <v>51959</v>
      </c>
      <c r="G123" s="15"/>
      <c r="H123" s="85">
        <f t="shared" si="1"/>
        <v>195033.43999999989</v>
      </c>
    </row>
    <row r="124" spans="1:8" ht="15.75">
      <c r="A124" s="11"/>
      <c r="B124" s="32"/>
      <c r="C124" s="84"/>
      <c r="D124" s="59"/>
      <c r="E124" s="36"/>
      <c r="F124" s="52"/>
      <c r="G124" s="60"/>
      <c r="H124" s="85">
        <f t="shared" si="1"/>
        <v>195033.43999999989</v>
      </c>
    </row>
    <row r="125" spans="1:8" ht="15.75">
      <c r="A125" s="11"/>
      <c r="B125" s="32">
        <v>40665</v>
      </c>
      <c r="C125" s="91"/>
      <c r="D125" s="59" t="s">
        <v>242</v>
      </c>
      <c r="E125" s="36" t="s">
        <v>352</v>
      </c>
      <c r="F125" s="52"/>
      <c r="G125" s="60">
        <v>377</v>
      </c>
      <c r="H125" s="85">
        <f t="shared" si="1"/>
        <v>194656.43999999989</v>
      </c>
    </row>
    <row r="126" spans="1:8" ht="15.75">
      <c r="A126" s="11"/>
      <c r="B126" s="32"/>
      <c r="C126" s="86"/>
      <c r="D126" s="59" t="s">
        <v>242</v>
      </c>
      <c r="E126" s="36" t="s">
        <v>376</v>
      </c>
      <c r="F126" s="52"/>
      <c r="G126" s="60">
        <v>93343.95</v>
      </c>
      <c r="H126" s="85">
        <f t="shared" si="1"/>
        <v>101312.48999999989</v>
      </c>
    </row>
    <row r="127" spans="1:8" ht="15.75">
      <c r="A127" s="11"/>
      <c r="B127" s="32">
        <v>40667</v>
      </c>
      <c r="C127" s="90"/>
      <c r="D127" s="59" t="s">
        <v>242</v>
      </c>
      <c r="E127" s="36" t="s">
        <v>353</v>
      </c>
      <c r="F127" s="52"/>
      <c r="G127" s="60">
        <v>210</v>
      </c>
      <c r="H127" s="85">
        <f t="shared" si="1"/>
        <v>101102.48999999989</v>
      </c>
    </row>
    <row r="128" spans="1:8" ht="15.75">
      <c r="A128" s="11"/>
      <c r="B128" s="32"/>
      <c r="C128" s="84"/>
      <c r="D128" s="59" t="s">
        <v>242</v>
      </c>
      <c r="E128" s="36" t="s">
        <v>354</v>
      </c>
      <c r="F128" s="52"/>
      <c r="G128" s="60">
        <v>70.14</v>
      </c>
      <c r="H128" s="85">
        <f t="shared" si="1"/>
        <v>101032.34999999989</v>
      </c>
    </row>
    <row r="129" spans="1:8" ht="15.75">
      <c r="A129" s="92"/>
      <c r="B129" s="32"/>
      <c r="C129" s="90"/>
      <c r="D129" s="59" t="s">
        <v>242</v>
      </c>
      <c r="E129" s="36" t="s">
        <v>376</v>
      </c>
      <c r="F129" s="52"/>
      <c r="G129" s="60">
        <v>90393.37</v>
      </c>
      <c r="H129" s="85">
        <f t="shared" si="1"/>
        <v>10638.979999999894</v>
      </c>
    </row>
    <row r="130" spans="1:8" ht="15.75">
      <c r="A130" s="11"/>
      <c r="B130" s="32"/>
      <c r="C130" s="86"/>
      <c r="D130" s="59"/>
      <c r="E130" s="36"/>
      <c r="F130" s="52"/>
      <c r="G130" s="60"/>
      <c r="H130" s="85">
        <f t="shared" si="1"/>
        <v>10638.979999999894</v>
      </c>
    </row>
    <row r="131" spans="1:8" ht="15.75">
      <c r="A131" s="11"/>
      <c r="B131" s="32"/>
      <c r="C131" s="86"/>
      <c r="D131" s="59"/>
      <c r="E131" s="202" t="s">
        <v>16</v>
      </c>
      <c r="F131" s="52"/>
      <c r="G131" s="60"/>
      <c r="H131" s="201">
        <f t="shared" si="1"/>
        <v>10638.979999999894</v>
      </c>
    </row>
    <row r="132" spans="1:8" ht="15.75">
      <c r="A132" s="11"/>
      <c r="B132" s="32"/>
      <c r="C132" s="84"/>
      <c r="D132" s="59"/>
      <c r="E132" s="36"/>
      <c r="F132" s="52"/>
      <c r="G132" s="60"/>
      <c r="H132" s="41"/>
    </row>
    <row r="133" spans="1:8" ht="15.75">
      <c r="B133" s="32"/>
      <c r="C133" s="97"/>
      <c r="D133" s="28"/>
      <c r="E133" s="29"/>
      <c r="F133" s="42"/>
      <c r="G133" s="17"/>
      <c r="H133" s="41"/>
    </row>
    <row r="134" spans="1:8" ht="15.75">
      <c r="B134" s="32"/>
      <c r="C134" s="97"/>
      <c r="D134" s="28"/>
      <c r="E134" s="29"/>
      <c r="F134" s="42"/>
      <c r="G134" s="17"/>
      <c r="H134" s="41"/>
    </row>
    <row r="135" spans="1:8" ht="15.75">
      <c r="B135" s="32"/>
      <c r="C135" s="97"/>
      <c r="D135" s="28"/>
      <c r="E135" s="29"/>
      <c r="F135" s="42"/>
      <c r="G135" s="17"/>
      <c r="H135" s="41"/>
    </row>
    <row r="136" spans="1:8" ht="15.75">
      <c r="B136" s="32"/>
      <c r="C136" s="97"/>
      <c r="D136" s="28"/>
      <c r="E136" s="29"/>
      <c r="F136" s="42"/>
      <c r="G136" s="17"/>
      <c r="H136" s="41"/>
    </row>
    <row r="137" spans="1:8" ht="15.75">
      <c r="B137" s="32"/>
      <c r="C137" s="98"/>
      <c r="D137" s="28"/>
      <c r="E137" s="29"/>
      <c r="F137" s="42"/>
      <c r="G137" s="17"/>
      <c r="H137" s="41"/>
    </row>
    <row r="138" spans="1:8" ht="15.75">
      <c r="B138" s="32"/>
      <c r="C138" s="98"/>
      <c r="D138" s="28"/>
      <c r="E138" s="29"/>
      <c r="F138" s="42"/>
      <c r="G138" s="17"/>
      <c r="H138" s="41"/>
    </row>
    <row r="139" spans="1:8" ht="15.75">
      <c r="B139" s="32"/>
      <c r="C139" s="98"/>
      <c r="D139" s="28"/>
      <c r="E139" s="29"/>
      <c r="F139" s="42"/>
      <c r="G139" s="17"/>
      <c r="H139" s="41"/>
    </row>
    <row r="140" spans="1:8" ht="15.75">
      <c r="B140" s="32"/>
      <c r="C140" s="98"/>
      <c r="D140" s="28"/>
      <c r="E140" s="29"/>
      <c r="F140" s="42"/>
      <c r="G140" s="17"/>
      <c r="H140" s="41"/>
    </row>
    <row r="141" spans="1:8" ht="15.75">
      <c r="B141" s="32"/>
      <c r="C141" s="98"/>
      <c r="D141" s="28"/>
      <c r="E141" s="29"/>
      <c r="F141" s="42"/>
      <c r="G141" s="17"/>
      <c r="H141" s="41"/>
    </row>
    <row r="142" spans="1:8" ht="15.75">
      <c r="B142" s="32"/>
      <c r="C142" s="98"/>
      <c r="D142" s="28"/>
      <c r="E142" s="29"/>
      <c r="F142" s="42"/>
      <c r="G142" s="17"/>
      <c r="H142" s="41"/>
    </row>
    <row r="143" spans="1:8" ht="15.75">
      <c r="B143" s="32"/>
      <c r="C143" s="98"/>
      <c r="D143" s="28"/>
      <c r="E143" s="29"/>
      <c r="F143" s="42"/>
      <c r="G143" s="17"/>
      <c r="H143" s="41"/>
    </row>
    <row r="144" spans="1:8" ht="15.75">
      <c r="B144" s="32"/>
      <c r="C144" s="98"/>
      <c r="D144" s="28"/>
      <c r="E144" s="29"/>
      <c r="F144" s="42"/>
      <c r="G144" s="17"/>
      <c r="H144" s="41"/>
    </row>
    <row r="145" spans="1:8" ht="15.75">
      <c r="B145" s="32"/>
      <c r="C145" s="98"/>
      <c r="D145" s="28"/>
      <c r="E145" s="29"/>
      <c r="F145" s="42"/>
      <c r="G145" s="17"/>
      <c r="H145" s="41"/>
    </row>
    <row r="146" spans="1:8" ht="15.75">
      <c r="B146" s="32"/>
      <c r="C146" s="98"/>
      <c r="D146" s="28"/>
      <c r="E146" s="29"/>
      <c r="F146" s="42"/>
      <c r="G146" s="17"/>
      <c r="H146" s="41"/>
    </row>
    <row r="147" spans="1:8" ht="15.75">
      <c r="A147" s="99"/>
      <c r="B147" s="32"/>
      <c r="C147" s="100"/>
      <c r="D147" s="28"/>
      <c r="E147" s="29"/>
      <c r="F147" s="42"/>
      <c r="G147" s="17"/>
      <c r="H147" s="41"/>
    </row>
    <row r="148" spans="1:8" ht="15.75">
      <c r="A148" s="99"/>
      <c r="B148" s="32"/>
      <c r="C148" s="98"/>
      <c r="D148" s="28"/>
      <c r="E148" s="29"/>
      <c r="F148" s="42"/>
      <c r="G148" s="17"/>
      <c r="H148" s="41"/>
    </row>
    <row r="149" spans="1:8" ht="15.75">
      <c r="A149" s="99"/>
      <c r="B149" s="32"/>
      <c r="C149" s="98"/>
      <c r="D149" s="28"/>
      <c r="E149" s="29"/>
      <c r="F149" s="42"/>
      <c r="G149" s="17"/>
      <c r="H149" s="41"/>
    </row>
    <row r="150" spans="1:8" ht="15.75">
      <c r="A150" s="99"/>
      <c r="B150" s="32"/>
      <c r="C150" s="97"/>
      <c r="D150" s="28"/>
      <c r="E150" s="29"/>
      <c r="F150" s="42"/>
      <c r="G150" s="17"/>
      <c r="H150" s="41"/>
    </row>
    <row r="151" spans="1:8" ht="15.75">
      <c r="A151" s="99"/>
      <c r="B151" s="32"/>
      <c r="C151" s="100"/>
      <c r="D151" s="28"/>
      <c r="E151" s="29"/>
      <c r="F151" s="42"/>
      <c r="G151" s="17"/>
      <c r="H151" s="41"/>
    </row>
    <row r="152" spans="1:8" ht="15.75">
      <c r="A152" s="99"/>
      <c r="B152" s="32"/>
      <c r="C152" s="98"/>
      <c r="D152" s="28"/>
      <c r="E152" s="29"/>
      <c r="F152" s="42"/>
      <c r="G152" s="17"/>
      <c r="H152" s="41"/>
    </row>
    <row r="153" spans="1:8" ht="15.75">
      <c r="A153" s="99"/>
      <c r="B153" s="32"/>
      <c r="C153" s="98"/>
      <c r="D153" s="28"/>
      <c r="E153" s="29"/>
      <c r="F153" s="42"/>
      <c r="G153" s="17"/>
      <c r="H153" s="41"/>
    </row>
    <row r="154" spans="1:8" ht="15.75">
      <c r="A154" s="99"/>
      <c r="B154" s="32"/>
      <c r="C154" s="98"/>
      <c r="D154" s="28"/>
      <c r="E154" s="29"/>
      <c r="F154" s="42"/>
      <c r="G154" s="17"/>
      <c r="H154" s="41"/>
    </row>
    <row r="155" spans="1:8" ht="15.75">
      <c r="A155" s="99"/>
      <c r="B155" s="32"/>
      <c r="C155" s="97"/>
      <c r="D155" s="28"/>
      <c r="E155" s="29"/>
      <c r="F155" s="42"/>
      <c r="G155" s="17"/>
      <c r="H155" s="41"/>
    </row>
    <row r="156" spans="1:8" ht="15.75">
      <c r="A156" s="99"/>
      <c r="B156" s="32"/>
      <c r="C156" s="97"/>
      <c r="D156" s="28"/>
      <c r="E156" s="29"/>
      <c r="F156" s="42"/>
      <c r="G156" s="17"/>
      <c r="H156" s="41"/>
    </row>
    <row r="157" spans="1:8" ht="15.75">
      <c r="A157" s="99"/>
      <c r="B157" s="32"/>
      <c r="C157" s="98"/>
      <c r="D157" s="28"/>
      <c r="E157" s="26"/>
      <c r="F157" s="42"/>
      <c r="G157" s="17"/>
      <c r="H157" s="41"/>
    </row>
    <row r="158" spans="1:8" ht="15.75">
      <c r="A158" s="99"/>
      <c r="B158" s="32"/>
      <c r="C158" s="98"/>
      <c r="D158" s="28"/>
      <c r="E158" s="26"/>
      <c r="F158" s="42"/>
      <c r="G158" s="17"/>
      <c r="H158" s="41"/>
    </row>
    <row r="159" spans="1:8" ht="15.75">
      <c r="A159" s="99"/>
      <c r="B159" s="32"/>
      <c r="C159" s="97"/>
      <c r="D159" s="28"/>
      <c r="E159" s="29"/>
      <c r="F159" s="42"/>
      <c r="G159" s="17"/>
      <c r="H159" s="41"/>
    </row>
    <row r="160" spans="1:8" ht="15.75">
      <c r="A160" s="99"/>
      <c r="B160" s="32"/>
      <c r="C160" s="97"/>
      <c r="D160" s="28"/>
      <c r="E160" s="29"/>
      <c r="F160" s="42"/>
      <c r="G160" s="17"/>
      <c r="H160" s="41"/>
    </row>
    <row r="161" spans="1:8" ht="15.75">
      <c r="A161" s="99"/>
      <c r="B161" s="32"/>
      <c r="C161" s="98"/>
      <c r="D161" s="57"/>
      <c r="E161" s="29"/>
      <c r="F161" s="42"/>
      <c r="G161" s="17"/>
      <c r="H161" s="41"/>
    </row>
    <row r="162" spans="1:8" ht="15.75">
      <c r="A162" s="99"/>
      <c r="B162" s="32"/>
      <c r="C162" s="98"/>
      <c r="D162" s="57"/>
      <c r="E162" s="46"/>
      <c r="F162" s="42"/>
      <c r="G162" s="17"/>
      <c r="H162" s="41"/>
    </row>
    <row r="163" spans="1:8" ht="15.75">
      <c r="A163" s="99"/>
      <c r="B163" s="32"/>
      <c r="C163" s="97"/>
      <c r="D163" s="28"/>
      <c r="E163" s="46"/>
      <c r="F163" s="42"/>
      <c r="G163" s="17"/>
      <c r="H163" s="41"/>
    </row>
    <row r="164" spans="1:8" ht="15.75">
      <c r="A164" s="99"/>
      <c r="B164" s="32"/>
      <c r="C164" s="97"/>
      <c r="D164" s="28"/>
      <c r="E164" s="26"/>
      <c r="F164" s="42"/>
      <c r="G164" s="17"/>
      <c r="H164" s="41"/>
    </row>
    <row r="165" spans="1:8" ht="15.75">
      <c r="A165" s="99"/>
      <c r="B165" s="32"/>
      <c r="C165" s="98"/>
      <c r="D165" s="28"/>
      <c r="E165" s="29"/>
      <c r="F165" s="42"/>
      <c r="G165" s="17"/>
      <c r="H165" s="41"/>
    </row>
    <row r="166" spans="1:8" ht="15.75">
      <c r="A166" s="99"/>
      <c r="B166" s="32"/>
      <c r="C166" s="98"/>
      <c r="D166" s="28"/>
      <c r="E166" s="35"/>
      <c r="F166" s="42"/>
      <c r="G166" s="17"/>
      <c r="H166" s="41"/>
    </row>
    <row r="167" spans="1:8" ht="15.75">
      <c r="A167" s="99"/>
      <c r="B167" s="32"/>
      <c r="C167" s="98"/>
      <c r="D167" s="28"/>
      <c r="E167" s="35"/>
      <c r="F167" s="42"/>
      <c r="G167" s="17"/>
      <c r="H167" s="41"/>
    </row>
    <row r="168" spans="1:8" ht="15.75">
      <c r="A168" s="99"/>
      <c r="B168" s="32"/>
      <c r="C168" s="98"/>
      <c r="D168" s="28"/>
      <c r="E168" s="35"/>
      <c r="F168" s="42"/>
      <c r="G168" s="17"/>
      <c r="H168" s="41"/>
    </row>
    <row r="169" spans="1:8" ht="15.75">
      <c r="A169" s="99"/>
      <c r="B169" s="32"/>
      <c r="C169" s="98"/>
      <c r="D169" s="28"/>
      <c r="E169" s="35"/>
      <c r="F169" s="42"/>
      <c r="G169" s="17"/>
      <c r="H169" s="41"/>
    </row>
    <row r="170" spans="1:8" ht="15.75">
      <c r="B170" s="101"/>
      <c r="C170" s="98"/>
      <c r="D170" s="28"/>
      <c r="E170" s="35"/>
      <c r="F170" s="42"/>
      <c r="G170" s="17"/>
      <c r="H170" s="41"/>
    </row>
    <row r="171" spans="1:8" ht="15.75">
      <c r="B171" s="32"/>
      <c r="C171" s="98"/>
      <c r="D171" s="28"/>
      <c r="E171" s="35"/>
      <c r="F171" s="42"/>
      <c r="G171" s="17"/>
      <c r="H171" s="41"/>
    </row>
    <row r="172" spans="1:8" ht="15.75">
      <c r="B172" s="32"/>
      <c r="C172" s="97"/>
      <c r="D172" s="28"/>
      <c r="E172" s="35"/>
      <c r="F172" s="42"/>
      <c r="G172" s="17"/>
      <c r="H172" s="41"/>
    </row>
    <row r="173" spans="1:8" ht="15.75">
      <c r="B173" s="32"/>
      <c r="C173" s="97"/>
      <c r="D173" s="28"/>
      <c r="E173" s="35"/>
      <c r="F173" s="42"/>
      <c r="G173" s="17"/>
      <c r="H173" s="41"/>
    </row>
    <row r="174" spans="1:8" ht="15.75">
      <c r="B174" s="32"/>
      <c r="C174" s="98"/>
      <c r="D174" s="28"/>
      <c r="E174" s="35"/>
      <c r="F174" s="42"/>
      <c r="G174" s="17"/>
      <c r="H174" s="41"/>
    </row>
    <row r="175" spans="1:8" ht="15.75">
      <c r="B175" s="32"/>
      <c r="C175" s="98"/>
      <c r="D175" s="28"/>
      <c r="E175" s="35"/>
      <c r="F175" s="42"/>
      <c r="G175" s="17"/>
      <c r="H175" s="41"/>
    </row>
    <row r="176" spans="1:8" ht="15.75">
      <c r="B176" s="32"/>
      <c r="C176" s="98"/>
      <c r="D176" s="28"/>
      <c r="E176" s="35"/>
      <c r="F176" s="42"/>
      <c r="G176" s="17"/>
      <c r="H176" s="41"/>
    </row>
    <row r="177" spans="2:8" ht="15.75">
      <c r="B177" s="32"/>
      <c r="C177" s="98"/>
      <c r="D177" s="28"/>
      <c r="E177" s="35"/>
      <c r="F177" s="42"/>
      <c r="G177" s="17"/>
      <c r="H177" s="41"/>
    </row>
    <row r="178" spans="2:8" ht="15.75">
      <c r="B178" s="32"/>
      <c r="C178" s="98"/>
      <c r="D178" s="28"/>
      <c r="E178" s="35"/>
      <c r="F178" s="42"/>
      <c r="G178" s="17"/>
      <c r="H178" s="41"/>
    </row>
    <row r="179" spans="2:8" ht="15.75">
      <c r="B179" s="32"/>
      <c r="C179" s="98"/>
      <c r="D179" s="28"/>
      <c r="E179" s="35"/>
      <c r="F179" s="42"/>
      <c r="G179" s="17"/>
      <c r="H179" s="41"/>
    </row>
    <row r="180" spans="2:8" ht="15.75">
      <c r="B180" s="32"/>
      <c r="C180" s="98"/>
      <c r="D180" s="28"/>
      <c r="E180" s="35"/>
      <c r="F180" s="42"/>
      <c r="G180" s="17"/>
      <c r="H180" s="41"/>
    </row>
    <row r="181" spans="2:8" ht="15.75">
      <c r="B181" s="32"/>
      <c r="C181" s="98"/>
      <c r="D181" s="28"/>
      <c r="E181" s="35"/>
      <c r="F181" s="42"/>
      <c r="G181" s="17"/>
      <c r="H181" s="41"/>
    </row>
    <row r="182" spans="2:8" ht="15.75">
      <c r="B182" s="32"/>
      <c r="C182" s="98"/>
      <c r="D182" s="28"/>
      <c r="E182" s="35"/>
      <c r="F182" s="42"/>
      <c r="G182" s="17"/>
      <c r="H182" s="41"/>
    </row>
    <row r="183" spans="2:8" ht="15.75">
      <c r="B183" s="32"/>
      <c r="C183" s="98"/>
      <c r="D183" s="28"/>
      <c r="E183" s="35"/>
      <c r="F183" s="42"/>
      <c r="G183" s="17"/>
      <c r="H183" s="41"/>
    </row>
    <row r="184" spans="2:8" ht="15.75">
      <c r="B184" s="32"/>
      <c r="C184" s="98"/>
      <c r="D184" s="28"/>
      <c r="E184" s="35"/>
      <c r="F184" s="42"/>
      <c r="G184" s="17"/>
      <c r="H184" s="41"/>
    </row>
    <row r="185" spans="2:8" ht="15.75">
      <c r="B185" s="32"/>
      <c r="C185" s="98"/>
      <c r="D185" s="28"/>
      <c r="E185" s="35"/>
      <c r="F185" s="42"/>
      <c r="G185" s="17"/>
      <c r="H185" s="41"/>
    </row>
    <row r="186" spans="2:8" ht="15.75">
      <c r="B186" s="32"/>
      <c r="C186" s="98"/>
      <c r="D186" s="28"/>
      <c r="E186" s="35"/>
      <c r="F186" s="42"/>
      <c r="G186" s="17"/>
      <c r="H186" s="41"/>
    </row>
    <row r="187" spans="2:8" ht="15.75">
      <c r="B187" s="32"/>
      <c r="C187" s="98"/>
      <c r="D187" s="28"/>
      <c r="E187" s="35"/>
      <c r="F187" s="42"/>
      <c r="G187" s="17"/>
      <c r="H187" s="41"/>
    </row>
    <row r="188" spans="2:8" ht="15.75">
      <c r="B188" s="32"/>
      <c r="C188" s="97"/>
      <c r="D188" s="28"/>
      <c r="E188" s="35"/>
      <c r="F188" s="42"/>
      <c r="G188" s="17"/>
      <c r="H188" s="41"/>
    </row>
    <row r="189" spans="2:8" ht="15.75">
      <c r="B189" s="32"/>
      <c r="C189" s="97"/>
      <c r="D189" s="28"/>
      <c r="E189" s="35"/>
      <c r="F189" s="42"/>
      <c r="G189" s="17"/>
      <c r="H189" s="41"/>
    </row>
    <row r="190" spans="2:8" ht="15.75">
      <c r="B190" s="32"/>
      <c r="C190" s="97"/>
      <c r="D190" s="28"/>
      <c r="E190" s="35"/>
      <c r="F190" s="42"/>
      <c r="G190" s="17"/>
      <c r="H190" s="41"/>
    </row>
    <row r="191" spans="2:8" ht="15.75">
      <c r="B191" s="32"/>
      <c r="C191" s="97"/>
      <c r="D191" s="28"/>
      <c r="E191" s="35"/>
      <c r="F191" s="42"/>
      <c r="G191" s="17"/>
      <c r="H191" s="41"/>
    </row>
    <row r="192" spans="2:8" ht="15.75">
      <c r="B192" s="32"/>
      <c r="C192" s="97"/>
      <c r="D192" s="28"/>
      <c r="E192" s="35"/>
      <c r="F192" s="42"/>
      <c r="G192" s="17"/>
      <c r="H192" s="41"/>
    </row>
    <row r="193" spans="1:8" ht="15.75">
      <c r="B193" s="32"/>
      <c r="C193" s="97"/>
      <c r="D193" s="28"/>
      <c r="E193" s="35"/>
      <c r="F193" s="42"/>
      <c r="G193" s="17"/>
      <c r="H193" s="41"/>
    </row>
    <row r="194" spans="1:8" ht="15.75">
      <c r="B194" s="32"/>
      <c r="C194" s="97"/>
      <c r="D194" s="28"/>
      <c r="E194" s="35"/>
      <c r="F194" s="42"/>
      <c r="G194" s="17"/>
      <c r="H194" s="41"/>
    </row>
    <row r="195" spans="1:8" ht="15.75">
      <c r="B195" s="32"/>
      <c r="C195" s="98"/>
      <c r="D195" s="28"/>
      <c r="E195" s="35"/>
      <c r="F195" s="42"/>
      <c r="G195" s="17"/>
      <c r="H195" s="41"/>
    </row>
    <row r="196" spans="1:8" ht="15.75">
      <c r="B196" s="32"/>
      <c r="C196" s="98"/>
      <c r="D196" s="28"/>
      <c r="E196" s="35"/>
      <c r="F196" s="42"/>
      <c r="G196" s="17"/>
      <c r="H196" s="41"/>
    </row>
    <row r="197" spans="1:8" ht="15.75">
      <c r="B197" s="32"/>
      <c r="C197" s="98"/>
      <c r="D197" s="28"/>
      <c r="E197" s="35"/>
      <c r="F197" s="42"/>
      <c r="G197" s="17"/>
      <c r="H197" s="41"/>
    </row>
    <row r="198" spans="1:8" ht="15.75">
      <c r="B198" s="32"/>
      <c r="C198" s="98"/>
      <c r="D198" s="28"/>
      <c r="E198" s="35"/>
      <c r="F198" s="42"/>
      <c r="G198" s="17"/>
      <c r="H198" s="41"/>
    </row>
    <row r="199" spans="1:8" ht="15.75">
      <c r="B199" s="32"/>
      <c r="C199" s="97"/>
      <c r="D199" s="28"/>
      <c r="E199" s="35"/>
      <c r="F199" s="42"/>
      <c r="G199" s="17"/>
      <c r="H199" s="41"/>
    </row>
    <row r="200" spans="1:8" ht="15.75">
      <c r="B200" s="32"/>
      <c r="C200" s="97"/>
      <c r="D200" s="28"/>
      <c r="E200" s="35"/>
      <c r="F200" s="42"/>
      <c r="G200" s="17"/>
      <c r="H200" s="41"/>
    </row>
    <row r="201" spans="1:8" ht="15.75">
      <c r="B201" s="32"/>
      <c r="C201" s="97"/>
      <c r="D201" s="28"/>
      <c r="E201" s="35"/>
      <c r="F201" s="42"/>
      <c r="G201" s="17"/>
      <c r="H201" s="41"/>
    </row>
    <row r="202" spans="1:8" ht="15.75">
      <c r="B202" s="32"/>
      <c r="C202" s="97"/>
      <c r="D202" s="28"/>
      <c r="E202" s="35"/>
      <c r="F202" s="42"/>
      <c r="G202" s="17"/>
      <c r="H202" s="41"/>
    </row>
    <row r="203" spans="1:8" ht="15.75">
      <c r="B203" s="32"/>
      <c r="C203" s="97"/>
      <c r="D203" s="28"/>
      <c r="E203" s="35"/>
      <c r="F203" s="42"/>
      <c r="G203" s="17"/>
      <c r="H203" s="41"/>
    </row>
    <row r="204" spans="1:8" ht="15.75">
      <c r="B204" s="32"/>
      <c r="C204" s="97"/>
      <c r="D204" s="28"/>
      <c r="E204" s="35"/>
      <c r="F204" s="42"/>
      <c r="G204" s="17"/>
      <c r="H204" s="41"/>
    </row>
    <row r="205" spans="1:8" ht="15.75">
      <c r="B205" s="32"/>
      <c r="C205" s="97"/>
      <c r="D205" s="28"/>
      <c r="E205" s="35"/>
      <c r="F205" s="42"/>
      <c r="G205" s="17"/>
      <c r="H205" s="41"/>
    </row>
    <row r="206" spans="1:8" ht="15.75">
      <c r="B206" s="32"/>
      <c r="C206" s="98"/>
      <c r="D206" s="28"/>
      <c r="E206" s="35"/>
      <c r="F206" s="42"/>
      <c r="G206" s="17"/>
      <c r="H206" s="41"/>
    </row>
    <row r="207" spans="1:8" ht="15.75">
      <c r="B207" s="32"/>
      <c r="C207" s="98"/>
      <c r="D207" s="28"/>
      <c r="E207" s="35"/>
      <c r="F207" s="42"/>
      <c r="G207" s="17"/>
      <c r="H207" s="41"/>
    </row>
    <row r="208" spans="1:8" ht="15.75">
      <c r="A208" s="11"/>
      <c r="B208" s="32"/>
      <c r="C208" s="98"/>
      <c r="D208" s="28"/>
      <c r="E208" s="35"/>
      <c r="F208" s="42"/>
      <c r="G208" s="17"/>
      <c r="H208" s="41"/>
    </row>
    <row r="209" spans="1:8" ht="15.75">
      <c r="A209" s="11"/>
      <c r="B209" s="32"/>
      <c r="C209" s="97"/>
      <c r="D209" s="28"/>
      <c r="E209" s="35"/>
      <c r="F209" s="42"/>
      <c r="G209" s="17"/>
      <c r="H209" s="41"/>
    </row>
    <row r="210" spans="1:8" ht="15.75">
      <c r="A210" s="11"/>
      <c r="B210" s="32"/>
      <c r="C210" s="97"/>
      <c r="D210" s="28"/>
      <c r="E210" s="35"/>
      <c r="F210" s="42"/>
      <c r="G210" s="17"/>
      <c r="H210" s="41"/>
    </row>
    <row r="211" spans="1:8" ht="15.75">
      <c r="A211" s="11"/>
      <c r="B211" s="32"/>
      <c r="C211" s="97"/>
      <c r="D211" s="28"/>
      <c r="E211" s="35"/>
      <c r="F211" s="52"/>
      <c r="G211" s="60"/>
      <c r="H211" s="41"/>
    </row>
    <row r="212" spans="1:8" ht="15.75">
      <c r="A212" s="11"/>
      <c r="B212" s="32"/>
      <c r="C212" s="97"/>
      <c r="D212" s="28"/>
      <c r="E212" s="51"/>
      <c r="F212" s="52"/>
      <c r="G212" s="60"/>
      <c r="H212" s="41"/>
    </row>
    <row r="213" spans="1:8" ht="15.75">
      <c r="B213" s="32"/>
      <c r="C213" s="98"/>
      <c r="D213" s="28"/>
      <c r="E213" s="51"/>
      <c r="F213" s="42"/>
      <c r="G213" s="17"/>
      <c r="H213" s="41"/>
    </row>
    <row r="214" spans="1:8" ht="15.75">
      <c r="B214" s="32"/>
      <c r="C214" s="98"/>
      <c r="D214" s="28"/>
      <c r="E214" s="35"/>
      <c r="F214" s="42"/>
      <c r="G214" s="17"/>
      <c r="H214" s="41"/>
    </row>
    <row r="215" spans="1:8" ht="15.75">
      <c r="B215" s="32"/>
      <c r="C215" s="97"/>
      <c r="D215" s="28"/>
      <c r="E215" s="35"/>
      <c r="F215" s="42"/>
      <c r="G215" s="17"/>
      <c r="H215" s="41"/>
    </row>
    <row r="216" spans="1:8" ht="15.75">
      <c r="B216" s="32"/>
      <c r="C216" s="98"/>
      <c r="D216" s="28"/>
      <c r="E216" s="35"/>
      <c r="F216" s="42"/>
      <c r="G216" s="17"/>
      <c r="H216" s="41"/>
    </row>
    <row r="217" spans="1:8" ht="15.75">
      <c r="B217" s="32"/>
      <c r="C217" s="98"/>
      <c r="E217" s="35"/>
      <c r="F217" s="42"/>
      <c r="G217" s="17"/>
      <c r="H217" s="41"/>
    </row>
    <row r="218" spans="1:8" ht="15.75">
      <c r="B218" s="32"/>
      <c r="C218" s="98"/>
      <c r="D218" s="28"/>
      <c r="F218" s="42"/>
      <c r="G218" s="17"/>
      <c r="H218" s="41"/>
    </row>
    <row r="219" spans="1:8" ht="15.75">
      <c r="B219" s="32"/>
      <c r="C219" s="98"/>
      <c r="D219" s="28"/>
      <c r="E219" s="43"/>
      <c r="F219" s="42"/>
      <c r="G219" s="17"/>
      <c r="H219" s="41"/>
    </row>
    <row r="220" spans="1:8" ht="15.75">
      <c r="B220" s="32"/>
      <c r="C220" s="98"/>
      <c r="D220" s="28"/>
      <c r="E220" s="35"/>
      <c r="F220" s="42"/>
      <c r="G220" s="17"/>
      <c r="H220" s="85"/>
    </row>
    <row r="221" spans="1:8" ht="15.75">
      <c r="B221" s="32"/>
      <c r="C221" s="98"/>
      <c r="D221" s="28"/>
      <c r="E221" s="35"/>
      <c r="F221" s="42"/>
      <c r="G221" s="17"/>
      <c r="H221" s="85"/>
    </row>
    <row r="222" spans="1:8" ht="15.75">
      <c r="B222" s="32"/>
      <c r="C222" s="98"/>
      <c r="D222" s="28"/>
      <c r="E222" s="35"/>
      <c r="F222" s="42"/>
      <c r="G222" s="17"/>
      <c r="H222" s="85"/>
    </row>
    <row r="223" spans="1:8" ht="15.75">
      <c r="B223" s="101"/>
      <c r="C223" s="98"/>
      <c r="D223" s="28"/>
      <c r="E223" s="35"/>
      <c r="F223" s="42"/>
      <c r="G223" s="17"/>
      <c r="H223" s="85"/>
    </row>
    <row r="224" spans="1:8" ht="15.75">
      <c r="B224" s="32"/>
      <c r="C224" s="98"/>
      <c r="D224" s="28"/>
      <c r="E224" s="35"/>
      <c r="F224" s="42"/>
      <c r="G224" s="17"/>
      <c r="H224" s="85"/>
    </row>
    <row r="225" spans="2:8" ht="15.75">
      <c r="B225" s="32"/>
      <c r="C225" s="98"/>
      <c r="D225" s="28"/>
      <c r="E225" s="35"/>
      <c r="F225" s="42"/>
      <c r="G225" s="17"/>
      <c r="H225" s="85"/>
    </row>
    <row r="226" spans="2:8" ht="15.75">
      <c r="B226" s="32"/>
      <c r="C226" s="98"/>
      <c r="D226" s="28"/>
      <c r="E226" s="35"/>
      <c r="F226" s="42"/>
      <c r="G226" s="17"/>
      <c r="H226" s="85"/>
    </row>
    <row r="227" spans="2:8" ht="15.75">
      <c r="B227" s="32"/>
      <c r="C227" s="98"/>
      <c r="D227" s="28"/>
      <c r="E227" s="35"/>
      <c r="F227" s="42"/>
      <c r="G227" s="17"/>
      <c r="H227" s="85"/>
    </row>
    <row r="228" spans="2:8" ht="15.75">
      <c r="B228" s="32"/>
      <c r="C228" s="98"/>
      <c r="D228" s="28"/>
      <c r="E228" s="35"/>
      <c r="F228" s="42"/>
      <c r="G228" s="17"/>
      <c r="H228" s="85"/>
    </row>
    <row r="229" spans="2:8" ht="15.75">
      <c r="B229" s="32"/>
      <c r="C229" s="98"/>
      <c r="D229" s="57"/>
      <c r="E229" s="35"/>
      <c r="F229" s="48"/>
      <c r="G229" s="48"/>
      <c r="H229" s="85"/>
    </row>
    <row r="230" spans="2:8" ht="15.75">
      <c r="B230" s="93"/>
      <c r="C230" s="49"/>
      <c r="D230" s="51"/>
      <c r="E230" s="46"/>
      <c r="F230" s="52"/>
      <c r="G230" s="53"/>
      <c r="H230" s="85"/>
    </row>
    <row r="231" spans="2:8" ht="15.75">
      <c r="B231" s="93"/>
      <c r="C231" s="49"/>
      <c r="D231" s="51"/>
      <c r="E231" s="51"/>
      <c r="F231" s="52"/>
      <c r="G231" s="53"/>
      <c r="H231" s="85"/>
    </row>
    <row r="232" spans="2:8" ht="15.75">
      <c r="B232" s="93"/>
      <c r="C232" s="49"/>
      <c r="D232" s="51"/>
      <c r="E232" s="51"/>
      <c r="F232" s="52"/>
      <c r="G232" s="53"/>
      <c r="H232" s="85"/>
    </row>
    <row r="233" spans="2:8" ht="15.75">
      <c r="B233" s="93"/>
      <c r="C233" s="49"/>
      <c r="D233" s="51"/>
      <c r="E233" s="51"/>
      <c r="F233" s="52"/>
      <c r="G233" s="53"/>
      <c r="H233" s="85"/>
    </row>
    <row r="234" spans="2:8" ht="15.75">
      <c r="B234" s="93"/>
      <c r="C234" s="49"/>
      <c r="D234" s="51"/>
      <c r="E234" s="51"/>
      <c r="F234" s="52"/>
      <c r="G234" s="53"/>
      <c r="H234" s="85"/>
    </row>
    <row r="235" spans="2:8" ht="15.75">
      <c r="B235" s="93"/>
      <c r="C235" s="49"/>
      <c r="D235" s="51"/>
      <c r="E235" s="51"/>
      <c r="F235" s="52"/>
      <c r="G235" s="53"/>
      <c r="H235" s="85"/>
    </row>
    <row r="236" spans="2:8" ht="15.75">
      <c r="B236" s="93"/>
      <c r="C236" s="104"/>
      <c r="D236" s="51"/>
      <c r="E236" s="51"/>
      <c r="F236" s="52"/>
      <c r="G236" s="53"/>
      <c r="H236" s="85"/>
    </row>
    <row r="237" spans="2:8" ht="15.75">
      <c r="B237" s="93"/>
      <c r="C237" s="104"/>
      <c r="D237" s="51"/>
      <c r="E237" s="51"/>
      <c r="F237" s="52"/>
      <c r="G237" s="53"/>
      <c r="H237" s="85"/>
    </row>
    <row r="238" spans="2:8" ht="15.75">
      <c r="B238" s="93"/>
      <c r="C238" s="104"/>
      <c r="D238" s="51"/>
      <c r="E238" s="51"/>
      <c r="F238" s="52"/>
      <c r="G238" s="53"/>
      <c r="H238" s="85"/>
    </row>
    <row r="239" spans="2:8" ht="15.75">
      <c r="B239" s="93"/>
      <c r="C239" s="104"/>
      <c r="D239" s="51"/>
      <c r="E239" s="51"/>
      <c r="F239" s="52"/>
      <c r="G239" s="53"/>
      <c r="H239" s="85"/>
    </row>
    <row r="240" spans="2:8" ht="15.75">
      <c r="B240" s="93"/>
      <c r="C240" s="104"/>
      <c r="D240" s="51"/>
      <c r="E240" s="51"/>
      <c r="F240" s="52"/>
      <c r="G240" s="53"/>
      <c r="H240" s="85"/>
    </row>
    <row r="241" spans="2:8" ht="15.75">
      <c r="B241" s="93"/>
      <c r="C241" s="104"/>
      <c r="D241" s="51"/>
      <c r="E241" s="51"/>
      <c r="F241" s="52"/>
      <c r="G241" s="53"/>
      <c r="H241" s="85"/>
    </row>
    <row r="242" spans="2:8" ht="15.75">
      <c r="B242" s="93"/>
      <c r="C242" s="104"/>
      <c r="D242" s="51"/>
      <c r="E242" s="51"/>
      <c r="F242" s="52"/>
      <c r="G242" s="53"/>
      <c r="H242" s="85"/>
    </row>
    <row r="243" spans="2:8" ht="15.75">
      <c r="B243" s="93"/>
      <c r="C243" s="104"/>
      <c r="D243" s="51"/>
      <c r="E243" s="51"/>
      <c r="F243" s="52"/>
      <c r="G243" s="53"/>
      <c r="H243" s="85"/>
    </row>
    <row r="244" spans="2:8" ht="15.75">
      <c r="B244" s="93"/>
      <c r="C244" s="104"/>
      <c r="D244" s="51"/>
      <c r="E244" s="51"/>
      <c r="F244" s="52"/>
      <c r="G244" s="53"/>
      <c r="H244" s="85"/>
    </row>
    <row r="245" spans="2:8" ht="15.75">
      <c r="B245" s="93"/>
      <c r="C245" s="104"/>
      <c r="D245" s="51"/>
      <c r="E245" s="51"/>
      <c r="F245" s="52"/>
      <c r="G245" s="53"/>
      <c r="H245" s="85"/>
    </row>
    <row r="246" spans="2:8" ht="15.75">
      <c r="B246" s="93"/>
      <c r="C246" s="104"/>
      <c r="D246" s="51"/>
      <c r="E246" s="51"/>
      <c r="F246" s="52"/>
      <c r="G246" s="53"/>
      <c r="H246" s="85"/>
    </row>
    <row r="247" spans="2:8" ht="15.75">
      <c r="B247" s="93"/>
      <c r="C247" s="104"/>
      <c r="D247" s="51"/>
      <c r="E247" s="51"/>
      <c r="F247" s="52"/>
      <c r="G247" s="53"/>
      <c r="H247" s="85"/>
    </row>
    <row r="248" spans="2:8" ht="15.75">
      <c r="B248" s="93"/>
      <c r="C248" s="104"/>
      <c r="D248" s="51"/>
      <c r="E248" s="51"/>
      <c r="F248" s="52"/>
      <c r="G248" s="53"/>
      <c r="H248" s="85"/>
    </row>
    <row r="249" spans="2:8" ht="15.75">
      <c r="B249" s="93"/>
      <c r="C249" s="104"/>
      <c r="D249" s="51"/>
      <c r="E249" s="51"/>
      <c r="F249" s="52"/>
      <c r="G249" s="53"/>
      <c r="H249" s="85"/>
    </row>
    <row r="250" spans="2:8" ht="15.75">
      <c r="B250" s="93"/>
      <c r="C250" s="104"/>
      <c r="D250" s="51"/>
      <c r="E250" s="51"/>
      <c r="F250" s="52"/>
      <c r="G250" s="53"/>
      <c r="H250" s="85"/>
    </row>
    <row r="251" spans="2:8" ht="15.75">
      <c r="B251" s="105"/>
      <c r="C251" s="104"/>
      <c r="D251" s="51"/>
      <c r="E251" s="51"/>
      <c r="F251" s="52"/>
      <c r="G251" s="53"/>
      <c r="H251" s="85"/>
    </row>
    <row r="252" spans="2:8" ht="15.75">
      <c r="B252" s="105"/>
      <c r="C252" s="104"/>
      <c r="D252" s="51"/>
      <c r="E252" s="51"/>
      <c r="F252" s="52"/>
      <c r="G252" s="53"/>
      <c r="H252" s="85"/>
    </row>
    <row r="253" spans="2:8" ht="15.75">
      <c r="B253" s="105"/>
      <c r="C253" s="104"/>
      <c r="D253" s="51"/>
      <c r="E253" s="51"/>
      <c r="F253" s="52"/>
      <c r="G253" s="53"/>
      <c r="H253" s="85"/>
    </row>
    <row r="254" spans="2:8" ht="15.75">
      <c r="B254" s="93"/>
      <c r="C254" s="104"/>
      <c r="D254" s="51"/>
      <c r="E254" s="51"/>
      <c r="F254" s="52"/>
      <c r="G254" s="53"/>
      <c r="H254" s="85"/>
    </row>
    <row r="255" spans="2:8" ht="15.75">
      <c r="B255" s="93"/>
      <c r="C255" s="49"/>
      <c r="D255" s="51"/>
      <c r="E255" s="51"/>
      <c r="F255" s="52"/>
      <c r="G255" s="53"/>
      <c r="H255" s="85"/>
    </row>
    <row r="256" spans="2:8" ht="15.75">
      <c r="B256" s="93"/>
      <c r="C256" s="49"/>
      <c r="D256" s="51"/>
      <c r="E256" s="51"/>
      <c r="F256" s="52"/>
      <c r="G256" s="53"/>
      <c r="H256" s="85"/>
    </row>
    <row r="257" spans="2:8" ht="15.75">
      <c r="B257" s="93"/>
      <c r="C257" s="49"/>
      <c r="D257" s="51"/>
      <c r="E257" s="51"/>
      <c r="F257" s="52"/>
      <c r="G257" s="53"/>
      <c r="H257" s="85"/>
    </row>
    <row r="258" spans="2:8" ht="15.75">
      <c r="B258" s="93"/>
      <c r="C258" s="49"/>
      <c r="D258" s="51"/>
      <c r="E258" s="51"/>
      <c r="F258" s="52"/>
      <c r="G258" s="53"/>
      <c r="H258" s="85"/>
    </row>
    <row r="259" spans="2:8" ht="15.75">
      <c r="B259" s="93"/>
      <c r="C259" s="49"/>
      <c r="D259" s="51"/>
      <c r="E259" s="51"/>
      <c r="F259" s="52"/>
      <c r="G259" s="53"/>
      <c r="H259" s="85"/>
    </row>
    <row r="260" spans="2:8" ht="15.75">
      <c r="B260" s="93"/>
      <c r="C260" s="49"/>
      <c r="D260" s="51"/>
      <c r="E260" s="51"/>
      <c r="F260" s="52"/>
      <c r="G260" s="53"/>
      <c r="H260" s="85"/>
    </row>
    <row r="261" spans="2:8" ht="15.75">
      <c r="B261" s="105"/>
      <c r="C261" s="104"/>
      <c r="D261" s="51"/>
      <c r="E261" s="51"/>
      <c r="F261" s="52"/>
      <c r="G261" s="53"/>
      <c r="H261" s="85"/>
    </row>
    <row r="262" spans="2:8" ht="15.75">
      <c r="B262" s="105"/>
      <c r="C262" s="104"/>
      <c r="D262" s="28"/>
      <c r="E262" s="51"/>
      <c r="F262" s="42"/>
      <c r="G262" s="53"/>
      <c r="H262" s="85"/>
    </row>
    <row r="263" spans="2:8" ht="15.75">
      <c r="B263" s="93"/>
      <c r="C263" s="104"/>
      <c r="D263" s="51"/>
      <c r="E263" s="35"/>
      <c r="F263" s="52"/>
      <c r="G263" s="53"/>
      <c r="H263" s="85"/>
    </row>
    <row r="264" spans="2:8" ht="15.75">
      <c r="B264" s="93"/>
      <c r="C264" s="49"/>
      <c r="D264" s="51"/>
      <c r="E264" s="51"/>
      <c r="F264" s="52"/>
      <c r="G264" s="60"/>
      <c r="H264" s="85"/>
    </row>
    <row r="265" spans="2:8" ht="15.75">
      <c r="B265" s="93"/>
      <c r="C265" s="49"/>
      <c r="D265" s="51"/>
      <c r="E265" s="51"/>
      <c r="F265" s="52"/>
      <c r="G265" s="60"/>
      <c r="H265" s="85"/>
    </row>
    <row r="266" spans="2:8" ht="15.75">
      <c r="B266" s="93"/>
      <c r="C266" s="49"/>
      <c r="D266" s="51"/>
      <c r="E266" s="51"/>
      <c r="F266" s="52"/>
      <c r="G266" s="60"/>
      <c r="H266" s="85"/>
    </row>
    <row r="267" spans="2:8" ht="15.75">
      <c r="B267" s="93"/>
      <c r="C267" s="49"/>
      <c r="D267" s="64"/>
      <c r="E267" s="51"/>
      <c r="F267" s="23"/>
      <c r="G267" s="60"/>
      <c r="H267" s="85"/>
    </row>
    <row r="268" spans="2:8" ht="15.75">
      <c r="B268" s="93"/>
      <c r="C268" s="49"/>
      <c r="D268" s="64"/>
      <c r="E268" s="35"/>
      <c r="F268" s="23"/>
      <c r="G268" s="60"/>
      <c r="H268" s="85"/>
    </row>
    <row r="269" spans="2:8" ht="15.75">
      <c r="B269" s="93"/>
      <c r="C269" s="49"/>
      <c r="D269" s="51"/>
      <c r="E269" s="35"/>
      <c r="F269" s="23"/>
      <c r="G269" s="60"/>
      <c r="H269" s="85"/>
    </row>
    <row r="270" spans="2:8" ht="15.75">
      <c r="B270" s="93"/>
      <c r="C270" s="49"/>
      <c r="D270" s="51"/>
      <c r="E270" s="35"/>
      <c r="F270" s="52"/>
      <c r="G270" s="60"/>
      <c r="H270" s="85"/>
    </row>
    <row r="271" spans="2:8" ht="15.75">
      <c r="B271" s="93"/>
      <c r="C271" s="49"/>
      <c r="D271" s="51"/>
      <c r="E271" s="61"/>
      <c r="F271" s="52"/>
      <c r="G271" s="53"/>
      <c r="H271" s="85"/>
    </row>
    <row r="272" spans="2:8" ht="15.75">
      <c r="B272" s="93"/>
      <c r="C272" s="49"/>
      <c r="D272" s="55"/>
      <c r="E272" s="51"/>
      <c r="F272" s="52"/>
      <c r="G272" s="53"/>
      <c r="H272" s="85"/>
    </row>
    <row r="273" spans="2:8" ht="15.75">
      <c r="B273" s="93"/>
      <c r="C273" s="49"/>
      <c r="D273" s="55"/>
      <c r="E273" s="51"/>
      <c r="F273" s="52"/>
      <c r="G273" s="53"/>
      <c r="H273" s="85"/>
    </row>
    <row r="274" spans="2:8" ht="15.75">
      <c r="B274" s="93"/>
      <c r="C274" s="49"/>
      <c r="D274" s="55"/>
      <c r="E274" s="51"/>
      <c r="F274" s="52"/>
      <c r="G274" s="53"/>
      <c r="H274" s="85"/>
    </row>
    <row r="275" spans="2:8" ht="15.75">
      <c r="B275" s="93"/>
      <c r="C275" s="49"/>
      <c r="D275" s="55"/>
      <c r="E275" s="51"/>
      <c r="F275" s="52"/>
      <c r="G275" s="53"/>
      <c r="H275" s="85"/>
    </row>
    <row r="276" spans="2:8" ht="15.75">
      <c r="B276" s="93"/>
      <c r="C276" s="49"/>
      <c r="D276" s="55"/>
      <c r="E276" s="51"/>
      <c r="F276" s="52"/>
      <c r="G276" s="53"/>
      <c r="H276" s="85"/>
    </row>
    <row r="277" spans="2:8" ht="15.75">
      <c r="B277" s="93"/>
      <c r="C277" s="104"/>
      <c r="D277" s="55"/>
      <c r="E277" s="51"/>
      <c r="F277" s="52"/>
      <c r="G277" s="53"/>
      <c r="H277" s="85"/>
    </row>
    <row r="278" spans="2:8" ht="15.75">
      <c r="B278" s="93"/>
      <c r="C278" s="104"/>
      <c r="D278" s="55"/>
      <c r="E278" s="51"/>
      <c r="F278" s="52"/>
      <c r="G278" s="53"/>
      <c r="H278" s="85"/>
    </row>
    <row r="279" spans="2:8" ht="15.75">
      <c r="B279" s="93"/>
      <c r="C279" s="104"/>
      <c r="D279" s="55"/>
      <c r="E279" s="51"/>
      <c r="F279" s="52"/>
      <c r="G279" s="53"/>
      <c r="H279" s="85"/>
    </row>
    <row r="280" spans="2:8" ht="15.75">
      <c r="B280" s="93"/>
      <c r="C280" s="104"/>
      <c r="D280" s="55"/>
      <c r="E280" s="51"/>
      <c r="F280" s="52"/>
      <c r="G280" s="53"/>
      <c r="H280" s="85"/>
    </row>
    <row r="281" spans="2:8" ht="15.75">
      <c r="B281" s="93"/>
      <c r="C281" s="104"/>
      <c r="D281" s="55"/>
      <c r="E281" s="106"/>
      <c r="F281" s="52"/>
      <c r="G281" s="53"/>
      <c r="H281" s="85"/>
    </row>
    <row r="282" spans="2:8" ht="15.75">
      <c r="B282" s="93"/>
      <c r="C282" s="104"/>
      <c r="D282" s="55"/>
      <c r="E282" s="51"/>
      <c r="F282" s="52"/>
      <c r="G282" s="53"/>
      <c r="H282" s="85"/>
    </row>
    <row r="283" spans="2:8" ht="15.75">
      <c r="B283" s="93"/>
      <c r="C283" s="104"/>
      <c r="D283" s="55"/>
      <c r="E283" s="51"/>
      <c r="F283" s="52"/>
      <c r="G283" s="53"/>
      <c r="H283" s="85"/>
    </row>
    <row r="284" spans="2:8" ht="15.75">
      <c r="B284" s="93"/>
      <c r="C284" s="104"/>
      <c r="D284" s="55"/>
      <c r="E284" s="51"/>
      <c r="F284" s="52"/>
      <c r="G284" s="53"/>
      <c r="H284" s="85"/>
    </row>
    <row r="285" spans="2:8" ht="15.75">
      <c r="B285" s="93"/>
      <c r="C285" s="49"/>
      <c r="D285" s="55"/>
      <c r="E285" s="51"/>
      <c r="F285" s="52"/>
      <c r="G285" s="53"/>
      <c r="H285" s="85"/>
    </row>
    <row r="286" spans="2:8" ht="15.75">
      <c r="B286" s="105"/>
      <c r="C286" s="49"/>
      <c r="D286" s="55"/>
      <c r="E286" s="51"/>
      <c r="F286" s="52"/>
      <c r="G286" s="53"/>
      <c r="H286" s="85"/>
    </row>
    <row r="287" spans="2:8" ht="15.75">
      <c r="B287" s="93"/>
      <c r="C287" s="49"/>
      <c r="D287" s="55"/>
      <c r="E287" s="51"/>
      <c r="F287" s="52"/>
      <c r="G287" s="53"/>
      <c r="H287" s="85"/>
    </row>
    <row r="288" spans="2:8" ht="15.75">
      <c r="B288" s="93"/>
      <c r="C288" s="104"/>
      <c r="D288" s="28"/>
      <c r="E288" s="51"/>
      <c r="F288" s="42"/>
      <c r="G288" s="53"/>
      <c r="H288" s="85"/>
    </row>
    <row r="289" spans="2:8" ht="15.75">
      <c r="B289" s="93"/>
      <c r="C289" s="104"/>
      <c r="D289" s="28"/>
      <c r="E289" s="35"/>
      <c r="F289" s="42"/>
      <c r="G289" s="53"/>
      <c r="H289" s="85"/>
    </row>
    <row r="290" spans="2:8" ht="15.75">
      <c r="B290" s="93"/>
      <c r="C290" s="104"/>
      <c r="D290" s="28"/>
      <c r="E290" s="35"/>
      <c r="F290" s="42"/>
      <c r="G290" s="53"/>
      <c r="H290" s="85"/>
    </row>
    <row r="291" spans="2:8" ht="15.75">
      <c r="B291" s="93"/>
      <c r="C291" s="104"/>
      <c r="D291" s="28"/>
      <c r="E291" s="35"/>
      <c r="F291" s="42"/>
      <c r="G291" s="53"/>
      <c r="H291" s="85"/>
    </row>
    <row r="292" spans="2:8" ht="15.75">
      <c r="B292" s="93"/>
      <c r="C292" s="104"/>
      <c r="D292" s="28"/>
      <c r="E292" s="35"/>
      <c r="F292" s="42"/>
      <c r="G292" s="53"/>
      <c r="H292" s="85"/>
    </row>
    <row r="293" spans="2:8" ht="15.75">
      <c r="B293" s="93"/>
      <c r="C293" s="49"/>
      <c r="D293" s="55"/>
      <c r="E293" s="35"/>
      <c r="F293" s="52"/>
      <c r="G293" s="53"/>
      <c r="H293" s="85"/>
    </row>
    <row r="294" spans="2:8" ht="15.75">
      <c r="B294" s="93"/>
      <c r="C294" s="104"/>
      <c r="D294" s="55"/>
      <c r="E294" s="51"/>
      <c r="F294" s="52"/>
      <c r="G294" s="53"/>
      <c r="H294" s="85"/>
    </row>
    <row r="295" spans="2:8" ht="15.75">
      <c r="B295" s="93"/>
      <c r="C295" s="104"/>
      <c r="D295" s="55"/>
      <c r="E295" s="51"/>
      <c r="F295" s="52"/>
      <c r="G295" s="53"/>
      <c r="H295" s="85"/>
    </row>
    <row r="296" spans="2:8" ht="15.75">
      <c r="B296" s="93"/>
      <c r="C296" s="104"/>
      <c r="D296" s="55"/>
      <c r="E296" s="51"/>
      <c r="F296" s="52"/>
      <c r="G296" s="53"/>
      <c r="H296" s="85"/>
    </row>
    <row r="297" spans="2:8" ht="15.75">
      <c r="B297" s="93"/>
      <c r="C297" s="104"/>
      <c r="D297" s="55"/>
      <c r="E297" s="51"/>
      <c r="F297" s="52"/>
      <c r="G297" s="53"/>
      <c r="H297" s="85"/>
    </row>
    <row r="298" spans="2:8" ht="15.75">
      <c r="B298" s="93"/>
      <c r="C298" s="104"/>
      <c r="D298" s="55"/>
      <c r="E298" s="51"/>
      <c r="F298" s="52"/>
      <c r="G298" s="53"/>
      <c r="H298" s="85"/>
    </row>
    <row r="299" spans="2:8" ht="15.75">
      <c r="B299" s="93"/>
      <c r="C299" s="104"/>
      <c r="D299" s="55"/>
      <c r="E299" s="51"/>
      <c r="F299" s="52"/>
      <c r="G299" s="53"/>
      <c r="H299" s="85"/>
    </row>
    <row r="300" spans="2:8" ht="15.75">
      <c r="B300" s="93"/>
      <c r="C300" s="49"/>
      <c r="D300" s="51"/>
      <c r="E300" s="51"/>
      <c r="F300" s="52"/>
      <c r="G300" s="60"/>
      <c r="H300" s="85"/>
    </row>
    <row r="301" spans="2:8" ht="15.75">
      <c r="B301" s="93"/>
      <c r="C301" s="49"/>
      <c r="D301" s="55"/>
      <c r="E301" s="51"/>
      <c r="F301" s="52"/>
      <c r="G301" s="53"/>
      <c r="H301" s="85"/>
    </row>
    <row r="302" spans="2:8" ht="15.75">
      <c r="B302" s="93"/>
      <c r="C302" s="49"/>
      <c r="D302" s="55"/>
      <c r="E302" s="51"/>
      <c r="F302" s="52"/>
      <c r="G302" s="53"/>
      <c r="H302" s="85"/>
    </row>
    <row r="303" spans="2:8" ht="15.75">
      <c r="B303" s="93"/>
      <c r="C303" s="104"/>
      <c r="D303" s="55"/>
      <c r="E303" s="51"/>
      <c r="F303" s="52"/>
      <c r="G303" s="53"/>
      <c r="H303" s="85"/>
    </row>
    <row r="304" spans="2:8" ht="15.75">
      <c r="B304" s="93"/>
      <c r="C304" s="104"/>
      <c r="D304" s="55"/>
      <c r="E304" s="51"/>
      <c r="F304" s="52"/>
      <c r="G304" s="53"/>
      <c r="H304" s="85"/>
    </row>
    <row r="305" spans="2:8" ht="15.75">
      <c r="B305" s="93"/>
      <c r="C305" s="104"/>
      <c r="D305" s="55"/>
      <c r="E305" s="51"/>
      <c r="F305" s="52"/>
      <c r="G305" s="53"/>
      <c r="H305" s="85"/>
    </row>
    <row r="306" spans="2:8" ht="15.75">
      <c r="B306" s="93"/>
      <c r="C306" s="104"/>
      <c r="D306" s="55"/>
      <c r="E306" s="51"/>
      <c r="F306" s="52"/>
      <c r="G306" s="53"/>
      <c r="H306" s="85"/>
    </row>
    <row r="307" spans="2:8" ht="15.75">
      <c r="B307" s="93"/>
      <c r="C307" s="104"/>
      <c r="D307" s="55"/>
      <c r="E307" s="51"/>
      <c r="F307" s="52"/>
      <c r="G307" s="53"/>
      <c r="H307" s="85"/>
    </row>
    <row r="308" spans="2:8" ht="15.75">
      <c r="B308" s="93"/>
      <c r="C308" s="104"/>
      <c r="D308" s="55"/>
      <c r="E308" s="51"/>
      <c r="F308" s="52"/>
      <c r="G308" s="53"/>
      <c r="H308" s="85"/>
    </row>
    <row r="309" spans="2:8" ht="15.75">
      <c r="B309" s="93"/>
      <c r="C309" s="104"/>
      <c r="D309" s="55"/>
      <c r="E309" s="51"/>
      <c r="F309" s="52"/>
      <c r="G309" s="53"/>
      <c r="H309" s="85"/>
    </row>
    <row r="310" spans="2:8" ht="15.75">
      <c r="B310" s="93"/>
      <c r="C310" s="49"/>
      <c r="D310" s="55"/>
      <c r="E310" s="51"/>
      <c r="F310" s="52"/>
      <c r="G310" s="53"/>
      <c r="H310" s="85"/>
    </row>
    <row r="311" spans="2:8" ht="15.75">
      <c r="B311" s="93"/>
      <c r="C311" s="49"/>
      <c r="D311" s="55"/>
      <c r="E311" s="51"/>
      <c r="F311" s="52"/>
      <c r="G311" s="53"/>
      <c r="H311" s="85"/>
    </row>
    <row r="312" spans="2:8" ht="15.75">
      <c r="B312" s="93"/>
      <c r="C312" s="49"/>
      <c r="D312" s="55"/>
      <c r="E312" s="51"/>
      <c r="F312" s="52"/>
      <c r="G312" s="53"/>
      <c r="H312" s="85"/>
    </row>
    <row r="313" spans="2:8" ht="15.75">
      <c r="B313" s="93"/>
      <c r="C313" s="49"/>
      <c r="D313" s="55"/>
      <c r="E313" s="51"/>
      <c r="F313" s="52"/>
      <c r="G313" s="53"/>
      <c r="H313" s="85"/>
    </row>
    <row r="314" spans="2:8" ht="15.75">
      <c r="B314" s="93"/>
      <c r="C314" s="49"/>
      <c r="D314" s="55"/>
      <c r="E314" s="51"/>
      <c r="F314" s="52"/>
      <c r="G314" s="53"/>
      <c r="H314" s="85"/>
    </row>
    <row r="315" spans="2:8" ht="15.75">
      <c r="B315" s="93"/>
      <c r="C315" s="49"/>
      <c r="D315" s="55"/>
      <c r="E315" s="51"/>
      <c r="F315" s="52"/>
      <c r="G315" s="53"/>
      <c r="H315" s="85"/>
    </row>
    <row r="316" spans="2:8" ht="15.75">
      <c r="B316" s="93"/>
      <c r="C316" s="49"/>
      <c r="D316" s="55"/>
      <c r="E316" s="51"/>
      <c r="F316" s="52"/>
      <c r="G316" s="53"/>
      <c r="H316" s="85"/>
    </row>
    <row r="317" spans="2:8" ht="15.75">
      <c r="B317" s="93"/>
      <c r="C317" s="49"/>
      <c r="D317" s="55"/>
      <c r="E317" s="51"/>
      <c r="F317" s="52"/>
      <c r="G317" s="53"/>
      <c r="H317" s="85"/>
    </row>
    <row r="318" spans="2:8" ht="15.75">
      <c r="B318" s="93"/>
      <c r="C318" s="49"/>
      <c r="D318" s="55"/>
      <c r="E318" s="51"/>
      <c r="F318" s="52"/>
      <c r="G318" s="53"/>
      <c r="H318" s="85"/>
    </row>
    <row r="319" spans="2:8" ht="15.75">
      <c r="B319" s="93"/>
      <c r="C319" s="104"/>
      <c r="D319" s="55"/>
      <c r="E319" s="51"/>
      <c r="F319" s="52"/>
      <c r="G319" s="53"/>
      <c r="H319" s="85"/>
    </row>
    <row r="320" spans="2:8" ht="15.75">
      <c r="B320" s="93"/>
      <c r="C320" s="104"/>
      <c r="D320" s="55"/>
      <c r="E320" s="51"/>
      <c r="F320" s="52"/>
      <c r="G320" s="53"/>
      <c r="H320" s="85"/>
    </row>
    <row r="321" spans="2:8" ht="15.75">
      <c r="B321" s="93"/>
      <c r="C321" s="104"/>
      <c r="D321" s="55"/>
      <c r="E321" s="51"/>
      <c r="F321" s="52"/>
      <c r="G321" s="53"/>
      <c r="H321" s="85"/>
    </row>
    <row r="322" spans="2:8" ht="15.75">
      <c r="B322" s="93"/>
      <c r="C322" s="104"/>
      <c r="D322" s="55"/>
      <c r="E322" s="51"/>
      <c r="F322" s="52"/>
      <c r="G322" s="53"/>
      <c r="H322" s="85"/>
    </row>
    <row r="323" spans="2:8" ht="15.75">
      <c r="B323" s="93"/>
      <c r="C323" s="104"/>
      <c r="D323" s="55"/>
      <c r="E323" s="51"/>
      <c r="F323" s="52"/>
      <c r="G323" s="53"/>
      <c r="H323" s="85"/>
    </row>
    <row r="324" spans="2:8" ht="15.75">
      <c r="B324" s="93"/>
      <c r="C324" s="104"/>
      <c r="D324" s="55"/>
      <c r="E324" s="51"/>
      <c r="F324" s="52"/>
      <c r="G324" s="53"/>
      <c r="H324" s="85"/>
    </row>
    <row r="325" spans="2:8" ht="15.75">
      <c r="B325" s="93"/>
      <c r="C325" s="107"/>
      <c r="D325" s="55"/>
      <c r="E325" s="51"/>
      <c r="F325" s="52"/>
      <c r="G325" s="53"/>
      <c r="H325" s="85"/>
    </row>
    <row r="326" spans="2:8" ht="15.75">
      <c r="B326" s="93"/>
      <c r="C326" s="107"/>
      <c r="D326" s="55"/>
      <c r="E326" s="51"/>
      <c r="F326" s="52"/>
      <c r="G326" s="53"/>
      <c r="H326" s="85"/>
    </row>
    <row r="327" spans="2:8" ht="15.75">
      <c r="B327" s="93"/>
      <c r="C327" s="49"/>
      <c r="D327" s="55"/>
      <c r="E327" s="51"/>
      <c r="F327" s="52"/>
      <c r="G327" s="53"/>
      <c r="H327" s="85"/>
    </row>
    <row r="328" spans="2:8" ht="15.75">
      <c r="B328" s="93"/>
      <c r="C328" s="49"/>
      <c r="D328" s="55"/>
      <c r="E328" s="51"/>
      <c r="F328" s="52"/>
      <c r="G328" s="53"/>
      <c r="H328" s="85"/>
    </row>
    <row r="329" spans="2:8" ht="15.75">
      <c r="B329" s="93"/>
      <c r="C329" s="104"/>
      <c r="D329" s="64"/>
      <c r="E329" s="51"/>
      <c r="F329" s="52"/>
      <c r="G329" s="53"/>
      <c r="H329" s="85"/>
    </row>
    <row r="330" spans="2:8" ht="15.75">
      <c r="B330" s="93"/>
      <c r="C330" s="104"/>
      <c r="D330" s="64"/>
      <c r="E330" s="51"/>
      <c r="F330" s="52"/>
      <c r="G330" s="53"/>
      <c r="H330" s="85"/>
    </row>
    <row r="331" spans="2:8" ht="15.75">
      <c r="B331" s="93"/>
      <c r="C331" s="49"/>
      <c r="D331" s="55"/>
      <c r="E331" s="51"/>
      <c r="F331" s="52"/>
      <c r="G331" s="53"/>
      <c r="H331" s="85"/>
    </row>
    <row r="332" spans="2:8" ht="15.75">
      <c r="B332" s="93"/>
      <c r="C332" s="104"/>
      <c r="D332" s="64"/>
      <c r="E332" s="51"/>
      <c r="F332" s="52"/>
      <c r="G332" s="53"/>
      <c r="H332" s="85"/>
    </row>
    <row r="333" spans="2:8" ht="15.75">
      <c r="B333" s="93"/>
      <c r="C333" s="104"/>
      <c r="D333" s="64"/>
      <c r="E333" s="51"/>
      <c r="F333" s="52"/>
      <c r="G333" s="53"/>
      <c r="H333" s="85"/>
    </row>
    <row r="334" spans="2:8" ht="15.75">
      <c r="B334" s="93"/>
      <c r="C334" s="49"/>
      <c r="D334" s="64"/>
      <c r="E334" s="51"/>
      <c r="F334" s="52"/>
      <c r="G334" s="53"/>
      <c r="H334" s="85"/>
    </row>
    <row r="335" spans="2:8" ht="15.75">
      <c r="B335" s="93"/>
      <c r="C335" s="49"/>
      <c r="D335" s="64"/>
      <c r="E335" s="61"/>
      <c r="F335" s="52"/>
      <c r="G335" s="53"/>
      <c r="H335" s="85"/>
    </row>
    <row r="336" spans="2:8" ht="15.75">
      <c r="B336" s="93"/>
      <c r="C336" s="49"/>
      <c r="D336" s="64"/>
      <c r="E336" s="51"/>
      <c r="F336" s="52"/>
      <c r="G336" s="53"/>
      <c r="H336" s="85"/>
    </row>
    <row r="337" spans="2:8" ht="15.75">
      <c r="B337" s="93"/>
      <c r="C337" s="49"/>
      <c r="D337" s="64"/>
      <c r="E337" s="51"/>
      <c r="F337" s="52"/>
      <c r="G337" s="53"/>
      <c r="H337" s="85"/>
    </row>
    <row r="338" spans="2:8" ht="15.75">
      <c r="B338" s="93"/>
      <c r="C338" s="49"/>
      <c r="D338" s="64"/>
      <c r="E338" s="51"/>
      <c r="F338" s="52"/>
      <c r="G338" s="53"/>
      <c r="H338" s="85"/>
    </row>
    <row r="339" spans="2:8" ht="15.75">
      <c r="B339" s="93"/>
      <c r="C339" s="104"/>
      <c r="D339" s="64"/>
      <c r="E339" s="51"/>
      <c r="F339" s="52"/>
      <c r="G339" s="53"/>
      <c r="H339" s="85"/>
    </row>
    <row r="340" spans="2:8" ht="15.75">
      <c r="B340" s="93"/>
      <c r="C340" s="49"/>
      <c r="D340" s="64"/>
      <c r="E340" s="51"/>
      <c r="F340" s="52"/>
      <c r="G340" s="53"/>
      <c r="H340" s="85"/>
    </row>
    <row r="341" spans="2:8" ht="15.75">
      <c r="B341" s="93"/>
      <c r="C341" s="49"/>
      <c r="D341" s="64"/>
      <c r="E341" s="51"/>
      <c r="F341" s="52"/>
      <c r="G341" s="53"/>
      <c r="H341" s="85"/>
    </row>
    <row r="342" spans="2:8" ht="15.75">
      <c r="B342" s="93"/>
      <c r="C342" s="49"/>
      <c r="D342" s="64"/>
      <c r="E342" s="51"/>
      <c r="F342" s="52"/>
      <c r="G342" s="53"/>
      <c r="H342" s="85"/>
    </row>
    <row r="343" spans="2:8" ht="15.75">
      <c r="B343" s="93"/>
      <c r="C343" s="49"/>
      <c r="D343" s="64"/>
      <c r="E343" s="51"/>
      <c r="F343" s="52"/>
      <c r="G343" s="53"/>
      <c r="H343" s="85"/>
    </row>
    <row r="344" spans="2:8" ht="15.75">
      <c r="B344" s="93"/>
      <c r="C344" s="49"/>
      <c r="D344" s="64"/>
      <c r="E344" s="51"/>
      <c r="F344" s="52"/>
      <c r="G344" s="52"/>
      <c r="H344" s="85"/>
    </row>
    <row r="345" spans="2:8" ht="15.75">
      <c r="B345" s="93"/>
      <c r="C345" s="104"/>
      <c r="D345" s="64"/>
      <c r="E345" s="51"/>
      <c r="F345" s="52"/>
      <c r="G345" s="53"/>
      <c r="H345" s="85"/>
    </row>
    <row r="346" spans="2:8" ht="15.75">
      <c r="B346" s="93"/>
      <c r="C346" s="104"/>
      <c r="D346" s="64"/>
      <c r="E346" s="51"/>
      <c r="F346" s="52"/>
      <c r="G346" s="53"/>
      <c r="H346" s="85"/>
    </row>
    <row r="347" spans="2:8" ht="15.75">
      <c r="B347" s="93"/>
      <c r="C347" s="49"/>
      <c r="D347" s="108"/>
      <c r="E347" s="51"/>
      <c r="F347" s="52"/>
      <c r="G347" s="53"/>
      <c r="H347" s="85"/>
    </row>
    <row r="348" spans="2:8" ht="15.75">
      <c r="B348" s="93"/>
      <c r="C348" s="104"/>
      <c r="D348" s="108"/>
      <c r="E348" s="51"/>
      <c r="F348" s="52"/>
      <c r="G348" s="53"/>
      <c r="H348" s="85"/>
    </row>
    <row r="349" spans="2:8" ht="15.75">
      <c r="B349" s="93"/>
      <c r="C349" s="104"/>
      <c r="D349" s="108"/>
      <c r="E349" s="51"/>
      <c r="F349" s="52"/>
      <c r="G349" s="53"/>
      <c r="H349" s="85"/>
    </row>
    <row r="350" spans="2:8" ht="15.75">
      <c r="B350" s="93"/>
      <c r="C350" s="104"/>
      <c r="D350" s="108"/>
      <c r="E350" s="51"/>
      <c r="F350" s="52"/>
      <c r="G350" s="53"/>
      <c r="H350" s="85"/>
    </row>
    <row r="351" spans="2:8" ht="15.75">
      <c r="B351" s="93"/>
      <c r="C351" s="104"/>
      <c r="D351" s="108"/>
      <c r="E351" s="51"/>
      <c r="F351" s="52"/>
      <c r="G351" s="53"/>
      <c r="H351" s="85"/>
    </row>
    <row r="352" spans="2:8" ht="15.75">
      <c r="B352" s="93"/>
      <c r="C352" s="49"/>
      <c r="D352" s="108"/>
      <c r="E352" s="51"/>
      <c r="F352" s="52"/>
      <c r="G352" s="53"/>
      <c r="H352" s="85"/>
    </row>
    <row r="353" spans="2:8" ht="15.75">
      <c r="B353" s="93"/>
      <c r="C353" s="49"/>
      <c r="D353" s="108"/>
      <c r="E353" s="51"/>
      <c r="F353" s="52"/>
      <c r="G353" s="53"/>
      <c r="H353" s="85"/>
    </row>
    <row r="354" spans="2:8" ht="15.75">
      <c r="B354" s="93"/>
      <c r="C354" s="49"/>
      <c r="D354" s="108"/>
      <c r="E354" s="51"/>
      <c r="F354" s="52"/>
      <c r="G354" s="53"/>
      <c r="H354" s="85"/>
    </row>
    <row r="355" spans="2:8" ht="15.75">
      <c r="B355" s="93"/>
      <c r="C355" s="49"/>
      <c r="D355" s="108"/>
      <c r="E355" s="51"/>
      <c r="F355" s="52"/>
      <c r="G355" s="53"/>
      <c r="H355" s="85"/>
    </row>
    <row r="356" spans="2:8" ht="15.75">
      <c r="B356" s="93"/>
      <c r="C356" s="49"/>
      <c r="D356" s="108"/>
      <c r="E356" s="51"/>
      <c r="F356" s="52"/>
      <c r="G356" s="53"/>
      <c r="H356" s="85"/>
    </row>
    <row r="357" spans="2:8" ht="15.75">
      <c r="B357" s="93"/>
      <c r="C357" s="49"/>
      <c r="D357" s="108"/>
      <c r="E357" s="51"/>
      <c r="F357" s="52"/>
      <c r="G357" s="53"/>
      <c r="H357" s="85"/>
    </row>
    <row r="358" spans="2:8" ht="15.75">
      <c r="B358" s="93"/>
      <c r="C358" s="104"/>
      <c r="D358" s="108"/>
      <c r="E358" s="51"/>
      <c r="F358" s="52"/>
      <c r="G358" s="53"/>
      <c r="H358" s="85"/>
    </row>
    <row r="359" spans="2:8" ht="15.75">
      <c r="B359" s="93"/>
      <c r="C359" s="104"/>
      <c r="D359" s="108"/>
      <c r="E359" s="51"/>
      <c r="F359" s="52"/>
      <c r="G359" s="53"/>
      <c r="H359" s="85"/>
    </row>
    <row r="360" spans="2:8" ht="15.75">
      <c r="B360" s="93"/>
      <c r="C360" s="49"/>
      <c r="D360" s="109"/>
      <c r="E360" s="51"/>
      <c r="F360" s="52"/>
      <c r="G360" s="53"/>
      <c r="H360" s="85"/>
    </row>
    <row r="361" spans="2:8" ht="15.75">
      <c r="B361" s="93"/>
      <c r="C361" s="49"/>
      <c r="D361" s="108"/>
      <c r="E361" s="56"/>
      <c r="F361" s="52"/>
      <c r="G361" s="53"/>
      <c r="H361" s="85"/>
    </row>
    <row r="362" spans="2:8" ht="15.75">
      <c r="B362" s="93"/>
      <c r="C362" s="104"/>
      <c r="D362" s="108"/>
      <c r="E362" s="51"/>
      <c r="F362" s="52"/>
      <c r="G362" s="53"/>
      <c r="H362" s="85"/>
    </row>
    <row r="363" spans="2:8" ht="15.75">
      <c r="B363" s="93"/>
      <c r="C363" s="104"/>
      <c r="D363" s="108"/>
      <c r="E363" s="51"/>
      <c r="F363" s="52"/>
      <c r="G363" s="53"/>
      <c r="H363" s="85"/>
    </row>
    <row r="364" spans="2:8" ht="15.75">
      <c r="B364" s="93"/>
      <c r="C364" s="49"/>
      <c r="D364" s="108"/>
      <c r="E364" s="51"/>
      <c r="F364" s="52"/>
      <c r="G364" s="53"/>
      <c r="H364" s="85"/>
    </row>
    <row r="365" spans="2:8" ht="15.75">
      <c r="B365" s="93"/>
      <c r="C365" s="49"/>
      <c r="D365" s="108"/>
      <c r="E365" s="51"/>
      <c r="F365" s="52"/>
      <c r="G365" s="53"/>
      <c r="H365" s="85"/>
    </row>
    <row r="366" spans="2:8" ht="15.75">
      <c r="B366" s="93"/>
      <c r="C366" s="49"/>
      <c r="D366" s="108"/>
      <c r="E366" s="51"/>
      <c r="F366" s="52"/>
      <c r="G366" s="53"/>
      <c r="H366" s="85"/>
    </row>
    <row r="367" spans="2:8" ht="15.75">
      <c r="B367" s="93"/>
      <c r="C367" s="49"/>
      <c r="D367" s="108"/>
      <c r="E367" s="51"/>
      <c r="F367" s="52"/>
      <c r="G367" s="53"/>
      <c r="H367" s="85"/>
    </row>
    <row r="368" spans="2:8" ht="15.75">
      <c r="B368" s="93"/>
      <c r="C368" s="49"/>
      <c r="D368" s="108"/>
      <c r="E368" s="51"/>
      <c r="F368" s="52"/>
      <c r="G368" s="53"/>
      <c r="H368" s="85"/>
    </row>
    <row r="369" spans="2:8" ht="15.75">
      <c r="B369" s="93"/>
      <c r="C369" s="49"/>
      <c r="D369" s="108"/>
      <c r="E369" s="51"/>
      <c r="F369" s="52"/>
      <c r="G369" s="53"/>
      <c r="H369" s="85"/>
    </row>
    <row r="370" spans="2:8" ht="15.75">
      <c r="B370" s="93"/>
      <c r="C370" s="104"/>
      <c r="D370" s="108"/>
      <c r="E370" s="51"/>
      <c r="F370" s="52"/>
      <c r="G370" s="53"/>
      <c r="H370" s="85"/>
    </row>
    <row r="371" spans="2:8" ht="15.75">
      <c r="B371" s="93"/>
      <c r="C371" s="104"/>
      <c r="D371" s="108"/>
      <c r="E371" s="51"/>
      <c r="F371" s="23"/>
      <c r="G371" s="53"/>
      <c r="H371" s="85"/>
    </row>
    <row r="372" spans="2:8" ht="15.75">
      <c r="B372" s="93"/>
      <c r="C372" s="49"/>
      <c r="D372" s="109"/>
      <c r="E372" s="55"/>
      <c r="F372" s="110"/>
      <c r="G372" s="53"/>
      <c r="H372" s="85"/>
    </row>
    <row r="373" spans="2:8" ht="15.75">
      <c r="B373" s="93"/>
      <c r="C373" s="49"/>
      <c r="D373" s="108"/>
      <c r="E373" s="47"/>
      <c r="F373" s="23"/>
      <c r="G373" s="53"/>
      <c r="H373" s="85"/>
    </row>
    <row r="374" spans="2:8" ht="15.75">
      <c r="B374" s="93"/>
      <c r="C374" s="49"/>
      <c r="D374" s="108"/>
      <c r="E374" s="55"/>
      <c r="F374" s="52"/>
      <c r="G374" s="53"/>
      <c r="H374" s="85"/>
    </row>
    <row r="375" spans="2:8" ht="15.75">
      <c r="B375" s="93"/>
      <c r="C375" s="104"/>
      <c r="D375" s="108"/>
      <c r="E375" s="51"/>
      <c r="F375" s="23"/>
      <c r="G375" s="53"/>
      <c r="H375" s="85"/>
    </row>
    <row r="376" spans="2:8" ht="15.75">
      <c r="B376" s="93"/>
      <c r="C376" s="104"/>
      <c r="D376" s="108"/>
      <c r="E376" s="55"/>
      <c r="F376" s="23"/>
      <c r="G376" s="53"/>
      <c r="H376" s="85"/>
    </row>
    <row r="377" spans="2:8" ht="15.75">
      <c r="B377" s="93"/>
      <c r="C377" s="104"/>
      <c r="D377" s="108"/>
      <c r="E377" s="55"/>
      <c r="F377" s="23"/>
      <c r="G377" s="53"/>
      <c r="H377" s="85"/>
    </row>
    <row r="378" spans="2:8" ht="15.75">
      <c r="B378" s="93"/>
      <c r="C378" s="104"/>
      <c r="D378" s="64"/>
      <c r="E378" s="55"/>
      <c r="F378" s="23"/>
      <c r="G378" s="53"/>
      <c r="H378" s="85"/>
    </row>
    <row r="379" spans="2:8" ht="15.75">
      <c r="B379" s="93"/>
      <c r="C379" s="104"/>
      <c r="D379" s="64"/>
      <c r="E379" s="55"/>
      <c r="F379" s="23"/>
      <c r="G379" s="53"/>
      <c r="H379" s="85"/>
    </row>
    <row r="380" spans="2:8" ht="15.75">
      <c r="B380" s="93"/>
      <c r="C380" s="104"/>
      <c r="D380" s="108"/>
      <c r="E380" s="55"/>
      <c r="F380" s="23"/>
      <c r="G380" s="53"/>
      <c r="H380" s="85"/>
    </row>
    <row r="381" spans="2:8" ht="15.75">
      <c r="B381" s="93"/>
      <c r="C381" s="104"/>
      <c r="D381" s="108"/>
      <c r="E381" s="55"/>
      <c r="F381" s="23"/>
      <c r="G381" s="53"/>
      <c r="H381" s="85"/>
    </row>
    <row r="382" spans="2:8" ht="15.75">
      <c r="B382" s="93"/>
      <c r="C382" s="104"/>
      <c r="D382" s="108"/>
      <c r="E382" s="55"/>
      <c r="F382" s="52"/>
      <c r="G382" s="53"/>
      <c r="H382" s="85"/>
    </row>
    <row r="383" spans="2:8" ht="15.75">
      <c r="B383" s="93"/>
      <c r="C383" s="104"/>
      <c r="D383" s="108"/>
      <c r="E383" s="55"/>
      <c r="F383" s="23"/>
      <c r="G383" s="53"/>
      <c r="H383" s="85"/>
    </row>
    <row r="384" spans="2:8" ht="15.75">
      <c r="B384" s="93"/>
      <c r="C384" s="104"/>
      <c r="D384" s="108"/>
      <c r="E384" s="55"/>
      <c r="F384" s="23"/>
      <c r="G384" s="53"/>
      <c r="H384" s="85"/>
    </row>
    <row r="385" spans="2:8" ht="15.75">
      <c r="B385" s="93"/>
      <c r="C385" s="104"/>
      <c r="D385" s="108"/>
      <c r="E385" s="55"/>
      <c r="F385" s="23"/>
      <c r="G385" s="53"/>
      <c r="H385" s="85"/>
    </row>
    <row r="386" spans="2:8" ht="15.75">
      <c r="B386" s="93"/>
      <c r="C386" s="104"/>
      <c r="D386" s="108"/>
      <c r="E386" s="55"/>
      <c r="F386" s="23"/>
      <c r="G386" s="53"/>
      <c r="H386" s="85"/>
    </row>
    <row r="387" spans="2:8" ht="15.75">
      <c r="B387" s="93"/>
      <c r="C387" s="104"/>
      <c r="D387" s="108"/>
      <c r="E387" s="55"/>
      <c r="F387" s="23"/>
      <c r="G387" s="53"/>
      <c r="H387" s="85"/>
    </row>
    <row r="388" spans="2:8" ht="15.75">
      <c r="B388" s="93"/>
      <c r="C388" s="104"/>
      <c r="D388" s="108"/>
      <c r="E388" s="55"/>
      <c r="F388" s="23"/>
      <c r="G388" s="53"/>
      <c r="H388" s="85"/>
    </row>
    <row r="389" spans="2:8" ht="15.75">
      <c r="B389" s="93"/>
      <c r="C389" s="104"/>
      <c r="D389" s="108"/>
      <c r="E389" s="55"/>
      <c r="F389" s="23"/>
      <c r="G389" s="53"/>
      <c r="H389" s="85"/>
    </row>
    <row r="390" spans="2:8" ht="15.75">
      <c r="B390" s="93"/>
      <c r="C390" s="104"/>
      <c r="D390" s="108"/>
      <c r="E390" s="55"/>
      <c r="F390" s="23"/>
      <c r="G390" s="53"/>
      <c r="H390" s="85"/>
    </row>
    <row r="391" spans="2:8" ht="15.75">
      <c r="B391" s="93"/>
      <c r="C391" s="104"/>
      <c r="D391" s="108"/>
      <c r="E391" s="55"/>
      <c r="F391" s="23"/>
      <c r="G391" s="53"/>
      <c r="H391" s="85"/>
    </row>
    <row r="392" spans="2:8" ht="15.75">
      <c r="B392" s="93"/>
      <c r="C392" s="104"/>
      <c r="D392" s="108"/>
      <c r="E392" s="55"/>
      <c r="F392" s="23"/>
      <c r="G392" s="53"/>
      <c r="H392" s="85"/>
    </row>
    <row r="393" spans="2:8" ht="15.75">
      <c r="B393" s="93"/>
      <c r="C393" s="49"/>
      <c r="D393" s="108"/>
      <c r="E393" s="55"/>
      <c r="F393" s="52"/>
      <c r="G393" s="60"/>
      <c r="H393" s="85"/>
    </row>
    <row r="394" spans="2:8" ht="15.75">
      <c r="B394" s="93"/>
      <c r="C394" s="49"/>
      <c r="D394" s="108"/>
      <c r="E394" s="51"/>
      <c r="F394" s="52"/>
      <c r="G394" s="53"/>
      <c r="H394" s="85"/>
    </row>
    <row r="395" spans="2:8" ht="15.75">
      <c r="B395" s="93"/>
      <c r="C395" s="49"/>
      <c r="D395" s="108"/>
      <c r="E395" s="51"/>
      <c r="F395" s="52"/>
      <c r="G395" s="53"/>
      <c r="H395" s="85"/>
    </row>
    <row r="396" spans="2:8" ht="15.75">
      <c r="B396" s="93"/>
      <c r="C396" s="49"/>
      <c r="D396" s="108"/>
      <c r="E396" s="51"/>
      <c r="F396" s="52"/>
      <c r="G396" s="53"/>
      <c r="H396" s="85"/>
    </row>
    <row r="397" spans="2:8" ht="15.75">
      <c r="B397" s="93"/>
      <c r="C397" s="104"/>
      <c r="D397" s="108"/>
      <c r="E397" s="51"/>
      <c r="F397" s="52"/>
      <c r="G397" s="53"/>
      <c r="H397" s="85"/>
    </row>
    <row r="398" spans="2:8" ht="15.75">
      <c r="B398" s="93"/>
      <c r="C398" s="104"/>
      <c r="D398" s="108"/>
      <c r="E398" s="51"/>
      <c r="F398" s="52"/>
      <c r="G398" s="53"/>
      <c r="H398" s="85"/>
    </row>
    <row r="399" spans="2:8" ht="15.75">
      <c r="B399" s="93"/>
      <c r="C399" s="49"/>
      <c r="D399" s="108"/>
      <c r="E399" s="51"/>
      <c r="F399" s="52"/>
      <c r="G399" s="53"/>
      <c r="H399" s="85"/>
    </row>
    <row r="400" spans="2:8" ht="15.75">
      <c r="B400" s="93"/>
      <c r="C400" s="49"/>
      <c r="D400" s="108"/>
      <c r="E400" s="51"/>
      <c r="F400" s="52"/>
      <c r="G400" s="53"/>
      <c r="H400" s="85"/>
    </row>
    <row r="401" spans="2:9" ht="15.75">
      <c r="B401" s="93"/>
      <c r="C401" s="104"/>
      <c r="D401" s="108"/>
      <c r="E401" s="51"/>
      <c r="F401" s="52"/>
      <c r="G401" s="53"/>
      <c r="H401" s="85"/>
    </row>
    <row r="402" spans="2:9" ht="15.75">
      <c r="B402" s="93"/>
      <c r="C402" s="104"/>
      <c r="D402" s="64"/>
      <c r="E402" s="51"/>
      <c r="F402" s="52"/>
      <c r="G402" s="53"/>
      <c r="H402" s="85"/>
    </row>
    <row r="403" spans="2:9" ht="15.75">
      <c r="B403" s="93"/>
      <c r="C403" s="49"/>
      <c r="D403" s="108"/>
      <c r="E403" s="51"/>
      <c r="F403" s="52"/>
      <c r="G403" s="53"/>
      <c r="H403" s="85"/>
    </row>
    <row r="404" spans="2:9" ht="15.75">
      <c r="B404" s="111"/>
      <c r="C404" s="104"/>
      <c r="D404" s="112"/>
      <c r="E404" s="51"/>
      <c r="F404" s="52"/>
      <c r="G404" s="53"/>
      <c r="H404" s="85"/>
    </row>
    <row r="405" spans="2:9" ht="15.75">
      <c r="B405" s="111"/>
      <c r="C405" s="104"/>
      <c r="D405" s="112"/>
      <c r="E405" s="113"/>
      <c r="F405" s="42"/>
      <c r="G405" s="17"/>
      <c r="H405" s="41"/>
      <c r="I405" s="114"/>
    </row>
    <row r="406" spans="2:9" ht="15.75">
      <c r="B406" s="111"/>
      <c r="C406" s="104"/>
      <c r="D406" s="112"/>
      <c r="E406" s="113"/>
      <c r="F406" s="42"/>
      <c r="G406" s="17"/>
      <c r="H406" s="41"/>
      <c r="I406" s="114"/>
    </row>
    <row r="407" spans="2:9" ht="15.75">
      <c r="E407" s="113"/>
      <c r="F407" s="42"/>
      <c r="G407" s="17"/>
      <c r="H407" s="15"/>
      <c r="I407" s="114"/>
    </row>
    <row r="408" spans="2:9" ht="15" customHeight="1">
      <c r="B408" s="93"/>
      <c r="C408" s="49"/>
      <c r="E408" s="115"/>
      <c r="F408" s="42"/>
      <c r="G408" s="17"/>
      <c r="H408" s="41"/>
      <c r="I408" s="114"/>
    </row>
    <row r="409" spans="2:9" ht="15.75">
      <c r="B409" s="93"/>
      <c r="C409" s="49"/>
      <c r="D409" s="108"/>
      <c r="F409" s="42"/>
      <c r="G409" s="17"/>
      <c r="H409" s="41"/>
      <c r="I409" s="114"/>
    </row>
    <row r="410" spans="2:9" ht="15" customHeight="1">
      <c r="B410" s="93"/>
      <c r="C410" s="49"/>
      <c r="D410" s="108"/>
      <c r="E410" s="51"/>
      <c r="F410" s="42"/>
      <c r="G410" s="17"/>
      <c r="H410" s="41"/>
      <c r="I410" s="114"/>
    </row>
    <row r="411" spans="2:9" ht="15" customHeight="1">
      <c r="B411" s="93"/>
      <c r="C411" s="49"/>
      <c r="D411" s="108"/>
      <c r="E411" s="51"/>
      <c r="F411" s="42"/>
      <c r="G411" s="17"/>
      <c r="H411" s="41"/>
      <c r="I411" s="114"/>
    </row>
    <row r="412" spans="2:9" ht="15.75">
      <c r="B412" s="93"/>
      <c r="C412" s="49"/>
      <c r="D412" s="108"/>
      <c r="E412" s="51"/>
      <c r="F412" s="42"/>
      <c r="G412" s="17"/>
      <c r="H412" s="41"/>
      <c r="I412" s="114"/>
    </row>
    <row r="413" spans="2:9" ht="15.75">
      <c r="B413" s="93"/>
      <c r="C413" s="49"/>
      <c r="D413" s="108"/>
      <c r="E413" s="51"/>
      <c r="F413" s="42"/>
      <c r="G413" s="17"/>
      <c r="H413" s="41"/>
      <c r="I413" s="114"/>
    </row>
    <row r="414" spans="2:9" ht="15.75">
      <c r="B414" s="93"/>
      <c r="C414" s="49"/>
      <c r="D414" s="108"/>
      <c r="E414" s="51"/>
      <c r="F414" s="42"/>
      <c r="G414" s="17"/>
      <c r="H414" s="41"/>
      <c r="I414" s="114"/>
    </row>
    <row r="415" spans="2:9" ht="15.75">
      <c r="B415" s="93"/>
      <c r="C415" s="49"/>
      <c r="D415" s="108"/>
      <c r="E415" s="61"/>
      <c r="F415" s="42"/>
      <c r="G415" s="17"/>
      <c r="H415" s="41"/>
      <c r="I415" s="114"/>
    </row>
    <row r="416" spans="2:9" ht="15.75">
      <c r="B416" s="93"/>
      <c r="C416" s="49"/>
      <c r="D416" s="108"/>
      <c r="E416" s="51"/>
      <c r="F416" s="42"/>
      <c r="G416" s="17"/>
      <c r="H416" s="41"/>
      <c r="I416" s="114"/>
    </row>
    <row r="417" spans="2:8" ht="15.75">
      <c r="B417" s="93"/>
      <c r="C417" s="49"/>
      <c r="D417" s="108"/>
      <c r="E417" s="51"/>
      <c r="F417" s="52"/>
      <c r="G417" s="53"/>
      <c r="H417" s="85"/>
    </row>
    <row r="418" spans="2:8" ht="15.75">
      <c r="B418" s="93"/>
      <c r="C418" s="49"/>
      <c r="D418" s="108"/>
      <c r="E418" s="51"/>
      <c r="F418" s="52"/>
      <c r="G418" s="53"/>
      <c r="H418" s="85"/>
    </row>
    <row r="419" spans="2:8" ht="15.75">
      <c r="B419" s="93"/>
      <c r="C419" s="49"/>
      <c r="D419" s="108"/>
      <c r="E419" s="51"/>
      <c r="F419" s="52"/>
      <c r="G419" s="53"/>
      <c r="H419" s="85"/>
    </row>
    <row r="420" spans="2:8" ht="15.75">
      <c r="B420" s="93"/>
      <c r="C420" s="49"/>
      <c r="D420" s="108"/>
      <c r="E420" s="51"/>
      <c r="F420" s="52"/>
      <c r="G420" s="53"/>
      <c r="H420" s="85"/>
    </row>
    <row r="421" spans="2:8" ht="15.75">
      <c r="B421" s="93"/>
      <c r="C421" s="49"/>
      <c r="D421" s="108"/>
      <c r="E421" s="51"/>
      <c r="F421" s="52"/>
      <c r="G421" s="53"/>
      <c r="H421" s="85"/>
    </row>
    <row r="422" spans="2:8" ht="15.75">
      <c r="B422" s="93"/>
      <c r="C422" s="49"/>
      <c r="D422" s="108"/>
      <c r="E422" s="51"/>
      <c r="F422" s="52"/>
      <c r="G422" s="53"/>
      <c r="H422" s="85"/>
    </row>
    <row r="423" spans="2:8" ht="15.75">
      <c r="B423" s="93"/>
      <c r="C423" s="49"/>
      <c r="D423" s="108"/>
      <c r="E423" s="51"/>
      <c r="F423" s="52"/>
      <c r="G423" s="53"/>
      <c r="H423" s="85"/>
    </row>
    <row r="424" spans="2:8" ht="15.75">
      <c r="B424" s="93"/>
      <c r="C424" s="49"/>
      <c r="D424" s="108"/>
      <c r="E424" s="51"/>
      <c r="F424" s="52"/>
      <c r="G424" s="53"/>
      <c r="H424" s="85"/>
    </row>
    <row r="425" spans="2:8" ht="15.75">
      <c r="B425" s="93"/>
      <c r="C425" s="49"/>
      <c r="D425" s="108"/>
      <c r="E425" s="51"/>
      <c r="F425" s="52"/>
      <c r="G425" s="53"/>
      <c r="H425" s="85"/>
    </row>
    <row r="426" spans="2:8" ht="15.75">
      <c r="B426" s="93"/>
      <c r="C426" s="49"/>
      <c r="D426" s="108"/>
      <c r="E426" s="51"/>
      <c r="F426" s="52"/>
      <c r="G426" s="53"/>
      <c r="H426" s="85"/>
    </row>
    <row r="427" spans="2:8" ht="15.75">
      <c r="B427" s="93"/>
      <c r="C427" s="49"/>
      <c r="D427" s="108"/>
      <c r="E427" s="51"/>
      <c r="F427" s="52"/>
      <c r="G427" s="53"/>
      <c r="H427" s="85"/>
    </row>
    <row r="428" spans="2:8" ht="15.75">
      <c r="B428" s="93"/>
      <c r="C428" s="49"/>
      <c r="D428" s="108"/>
      <c r="E428" s="51"/>
      <c r="F428" s="52"/>
      <c r="G428" s="53"/>
      <c r="H428" s="85"/>
    </row>
    <row r="429" spans="2:8" ht="15.75">
      <c r="B429" s="93"/>
      <c r="C429" s="49"/>
      <c r="D429" s="108"/>
      <c r="E429" s="51"/>
      <c r="F429" s="52"/>
      <c r="G429" s="53"/>
      <c r="H429" s="85"/>
    </row>
    <row r="430" spans="2:8">
      <c r="B430" s="93"/>
      <c r="C430" s="49"/>
      <c r="D430" s="108"/>
      <c r="E430" s="51"/>
      <c r="F430" s="52"/>
      <c r="G430" s="53"/>
      <c r="H430" s="117"/>
    </row>
    <row r="431" spans="2:8">
      <c r="B431" s="93"/>
      <c r="C431" s="49"/>
      <c r="D431" s="108"/>
      <c r="E431" s="116"/>
      <c r="F431" s="52"/>
      <c r="G431" s="53"/>
      <c r="H431" s="117"/>
    </row>
    <row r="432" spans="2:8">
      <c r="B432" s="93"/>
      <c r="C432" s="49"/>
      <c r="D432" s="108"/>
      <c r="E432" s="51"/>
      <c r="F432" s="52"/>
      <c r="G432" s="60"/>
    </row>
    <row r="433" spans="2:8">
      <c r="B433" s="93"/>
      <c r="C433" s="49"/>
      <c r="D433" s="108"/>
      <c r="E433" s="51"/>
      <c r="F433" s="52"/>
      <c r="G433" s="60"/>
    </row>
    <row r="434" spans="2:8">
      <c r="B434" s="93"/>
      <c r="C434" s="49"/>
      <c r="D434" s="108"/>
      <c r="E434" s="51"/>
      <c r="F434" s="52"/>
      <c r="G434" s="60"/>
    </row>
    <row r="435" spans="2:8">
      <c r="B435" s="93"/>
      <c r="C435" s="49"/>
      <c r="D435" s="108"/>
      <c r="E435" s="51"/>
      <c r="F435" s="52"/>
      <c r="G435" s="60"/>
    </row>
    <row r="436" spans="2:8">
      <c r="B436" s="93"/>
      <c r="C436" s="49"/>
      <c r="D436" s="108"/>
      <c r="E436" s="51"/>
      <c r="F436" s="52"/>
      <c r="G436" s="60"/>
    </row>
    <row r="437" spans="2:8">
      <c r="B437" s="93"/>
      <c r="C437" s="49"/>
      <c r="D437" s="108"/>
      <c r="E437" s="51"/>
      <c r="F437" s="52"/>
      <c r="G437" s="60"/>
    </row>
    <row r="438" spans="2:8">
      <c r="D438" s="118"/>
      <c r="E438" s="51"/>
    </row>
    <row r="439" spans="2:8">
      <c r="H439" s="67"/>
    </row>
    <row r="440" spans="2:8">
      <c r="H440" s="67"/>
    </row>
    <row r="441" spans="2:8">
      <c r="E441" s="119"/>
      <c r="H441" s="67"/>
    </row>
    <row r="442" spans="2:8">
      <c r="H442" s="67"/>
    </row>
    <row r="447" spans="2:8">
      <c r="B447" s="120"/>
      <c r="C447" s="121"/>
      <c r="F447" s="122"/>
      <c r="G447" s="123"/>
      <c r="H447"/>
    </row>
    <row r="448" spans="2:8">
      <c r="B448" s="120"/>
      <c r="C448" s="121"/>
      <c r="F448" s="122"/>
      <c r="G448" s="123"/>
      <c r="H448"/>
    </row>
    <row r="449" spans="2:8">
      <c r="B449" s="120"/>
      <c r="C449" s="121"/>
      <c r="F449" s="122"/>
      <c r="G449" s="123"/>
      <c r="H449"/>
    </row>
    <row r="450" spans="2:8">
      <c r="B450" s="120"/>
      <c r="C450" s="121"/>
      <c r="F450" s="122"/>
      <c r="G450" s="123"/>
      <c r="H450"/>
    </row>
    <row r="451" spans="2:8">
      <c r="B451" s="120"/>
      <c r="C451" s="121"/>
      <c r="F451" s="122"/>
      <c r="G451" s="123"/>
      <c r="H451"/>
    </row>
    <row r="452" spans="2:8">
      <c r="B452" s="120"/>
      <c r="C452" s="121"/>
      <c r="F452" s="122"/>
      <c r="G452" s="123"/>
      <c r="H452"/>
    </row>
  </sheetData>
  <mergeCells count="2">
    <mergeCell ref="B2:C2"/>
    <mergeCell ref="E2:F2"/>
  </mergeCells>
  <printOptions gridLines="1"/>
  <pageMargins left="0.70866141732283472" right="0.17" top="0.43" bottom="0.38" header="0.31496062992125984" footer="0.31496062992125984"/>
  <pageSetup scale="8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6"/>
  <sheetViews>
    <sheetView topLeftCell="A10" workbookViewId="0">
      <selection activeCell="E11" sqref="E11:E12"/>
    </sheetView>
  </sheetViews>
  <sheetFormatPr baseColWidth="10" defaultRowHeight="15"/>
  <cols>
    <col min="1" max="1" width="3.7109375" customWidth="1"/>
    <col min="2" max="2" width="10.140625" style="95" bestFit="1" customWidth="1"/>
    <col min="3" max="3" width="10.5703125" style="150" customWidth="1"/>
    <col min="4" max="4" width="38" customWidth="1"/>
    <col min="5" max="5" width="41.85546875" customWidth="1"/>
    <col min="6" max="6" width="16.7109375" style="68" customWidth="1"/>
    <col min="7" max="7" width="13.5703125" style="68" customWidth="1"/>
    <col min="8" max="8" width="12.42578125" style="126" bestFit="1" customWidth="1"/>
  </cols>
  <sheetData>
    <row r="1" spans="1:8" ht="23.25">
      <c r="B1" s="221" t="s">
        <v>19</v>
      </c>
      <c r="C1" s="221"/>
      <c r="D1" s="6">
        <v>4036115772</v>
      </c>
      <c r="E1" s="6"/>
      <c r="F1" s="124"/>
      <c r="H1" s="125"/>
    </row>
    <row r="2" spans="1:8" ht="23.25">
      <c r="B2" s="221" t="s">
        <v>2</v>
      </c>
      <c r="C2" s="221"/>
      <c r="D2" s="6"/>
      <c r="E2" s="6"/>
      <c r="F2" s="224" t="s">
        <v>22</v>
      </c>
      <c r="G2" s="224"/>
    </row>
    <row r="4" spans="1:8" ht="16.5" thickBot="1">
      <c r="B4" s="127" t="s">
        <v>3</v>
      </c>
      <c r="C4" s="9" t="s">
        <v>4</v>
      </c>
      <c r="D4" s="9" t="s">
        <v>5</v>
      </c>
      <c r="E4" s="9" t="s">
        <v>6</v>
      </c>
      <c r="F4" s="128" t="s">
        <v>7</v>
      </c>
      <c r="G4" s="10" t="s">
        <v>8</v>
      </c>
      <c r="H4" s="10" t="s">
        <v>9</v>
      </c>
    </row>
    <row r="5" spans="1:8" ht="16.5" thickTop="1">
      <c r="A5" s="129"/>
      <c r="B5" s="95">
        <v>40664</v>
      </c>
      <c r="C5" s="14"/>
      <c r="D5" s="14" t="s">
        <v>10</v>
      </c>
      <c r="E5" s="14" t="s">
        <v>10</v>
      </c>
      <c r="F5" s="130">
        <v>22163.25</v>
      </c>
      <c r="G5" s="131"/>
      <c r="H5" s="131">
        <f>F5</f>
        <v>22163.25</v>
      </c>
    </row>
    <row r="6" spans="1:8" ht="15.75">
      <c r="A6" s="129"/>
      <c r="C6" s="14"/>
      <c r="D6" s="14" t="s">
        <v>11</v>
      </c>
      <c r="E6" s="14" t="s">
        <v>12</v>
      </c>
      <c r="F6" s="130"/>
      <c r="G6" s="205">
        <v>9906</v>
      </c>
      <c r="H6" s="132">
        <f>H5+F6-G6</f>
        <v>12257.25</v>
      </c>
    </row>
    <row r="7" spans="1:8" ht="15.75">
      <c r="A7" s="59"/>
      <c r="B7" s="34"/>
      <c r="C7" s="133"/>
      <c r="D7" s="134"/>
      <c r="E7" s="135"/>
      <c r="F7" s="136"/>
      <c r="G7" s="206"/>
      <c r="H7" s="132">
        <f t="shared" ref="H7:H28" si="0">H6+F7-G7</f>
        <v>12257.25</v>
      </c>
    </row>
    <row r="8" spans="1:8">
      <c r="A8" s="59"/>
      <c r="B8" s="34">
        <v>40665</v>
      </c>
      <c r="C8" s="133"/>
      <c r="D8" s="59" t="s">
        <v>13</v>
      </c>
      <c r="E8" s="173" t="s">
        <v>402</v>
      </c>
      <c r="F8" s="23">
        <v>22000</v>
      </c>
      <c r="G8" s="206"/>
      <c r="H8" s="132">
        <f t="shared" si="0"/>
        <v>34257.25</v>
      </c>
    </row>
    <row r="9" spans="1:8">
      <c r="A9" s="59"/>
      <c r="B9" s="34">
        <v>40667</v>
      </c>
      <c r="C9" s="133"/>
      <c r="D9" s="59" t="s">
        <v>14</v>
      </c>
      <c r="E9" s="138" t="s">
        <v>29</v>
      </c>
      <c r="F9" s="136">
        <v>3210</v>
      </c>
      <c r="G9" s="206"/>
      <c r="H9" s="132">
        <f t="shared" si="0"/>
        <v>37467.25</v>
      </c>
    </row>
    <row r="10" spans="1:8" ht="15.75">
      <c r="A10" s="59"/>
      <c r="B10" s="34"/>
      <c r="C10" s="133"/>
      <c r="D10" s="59" t="s">
        <v>13</v>
      </c>
      <c r="E10" s="139" t="s">
        <v>33</v>
      </c>
      <c r="F10" s="136">
        <v>50025</v>
      </c>
      <c r="G10" s="206"/>
      <c r="H10" s="132">
        <f t="shared" si="0"/>
        <v>87492.25</v>
      </c>
    </row>
    <row r="11" spans="1:8" ht="15.75">
      <c r="A11" s="59"/>
      <c r="B11" s="34"/>
      <c r="C11" s="133"/>
      <c r="D11" s="59" t="s">
        <v>14</v>
      </c>
      <c r="E11" s="174" t="s">
        <v>402</v>
      </c>
      <c r="F11" s="136">
        <v>5000</v>
      </c>
      <c r="G11" s="206"/>
      <c r="H11" s="132">
        <f t="shared" si="0"/>
        <v>92492.25</v>
      </c>
    </row>
    <row r="12" spans="1:8" ht="15.75">
      <c r="A12" s="59"/>
      <c r="B12" s="34">
        <v>40669</v>
      </c>
      <c r="C12" s="133"/>
      <c r="D12" s="59" t="s">
        <v>13</v>
      </c>
      <c r="E12" s="174" t="s">
        <v>399</v>
      </c>
      <c r="F12" s="136">
        <v>2242.5</v>
      </c>
      <c r="G12" s="206"/>
      <c r="H12" s="132">
        <f t="shared" si="0"/>
        <v>94734.75</v>
      </c>
    </row>
    <row r="13" spans="1:8" ht="15.75">
      <c r="A13" s="59"/>
      <c r="B13" s="34">
        <v>40674</v>
      </c>
      <c r="C13" s="133"/>
      <c r="D13" s="59" t="s">
        <v>14</v>
      </c>
      <c r="E13" s="139" t="s">
        <v>161</v>
      </c>
      <c r="F13" s="136">
        <v>5000</v>
      </c>
      <c r="G13" s="206"/>
      <c r="H13" s="132">
        <f t="shared" si="0"/>
        <v>99734.75</v>
      </c>
    </row>
    <row r="14" spans="1:8">
      <c r="A14" s="59"/>
      <c r="B14" s="34"/>
      <c r="C14" s="133"/>
      <c r="D14" s="59" t="s">
        <v>14</v>
      </c>
      <c r="E14" s="173" t="s">
        <v>53</v>
      </c>
      <c r="F14" s="136">
        <v>44600</v>
      </c>
      <c r="G14" s="206"/>
      <c r="H14" s="132">
        <f t="shared" si="0"/>
        <v>144334.75</v>
      </c>
    </row>
    <row r="15" spans="1:8" ht="24.75">
      <c r="A15" s="59"/>
      <c r="B15" s="34">
        <v>40675</v>
      </c>
      <c r="C15" s="133">
        <v>9552825</v>
      </c>
      <c r="D15" s="31" t="s">
        <v>302</v>
      </c>
      <c r="E15" s="135" t="s">
        <v>355</v>
      </c>
      <c r="F15" s="136"/>
      <c r="G15" s="206">
        <v>6162.5</v>
      </c>
      <c r="H15" s="132">
        <f t="shared" si="0"/>
        <v>138172.25</v>
      </c>
    </row>
    <row r="16" spans="1:8">
      <c r="A16" s="59"/>
      <c r="B16" s="34"/>
      <c r="C16" s="133">
        <v>9552826</v>
      </c>
      <c r="D16" s="203" t="s">
        <v>302</v>
      </c>
      <c r="E16" s="204" t="s">
        <v>356</v>
      </c>
      <c r="F16" s="136"/>
      <c r="G16" s="206">
        <v>63219.6</v>
      </c>
      <c r="H16" s="132">
        <f t="shared" si="0"/>
        <v>74952.649999999994</v>
      </c>
    </row>
    <row r="17" spans="1:8" ht="15.75">
      <c r="A17" s="59"/>
      <c r="B17" s="34"/>
      <c r="C17" s="133">
        <v>9552827</v>
      </c>
      <c r="D17" s="143" t="s">
        <v>17</v>
      </c>
      <c r="E17" s="144" t="s">
        <v>17</v>
      </c>
      <c r="F17" s="136"/>
      <c r="G17" s="206">
        <v>0</v>
      </c>
      <c r="H17" s="132">
        <f t="shared" si="0"/>
        <v>74952.649999999994</v>
      </c>
    </row>
    <row r="18" spans="1:8">
      <c r="A18" s="59"/>
      <c r="B18" s="34"/>
      <c r="C18" s="133">
        <v>9552828</v>
      </c>
      <c r="D18" s="203" t="s">
        <v>302</v>
      </c>
      <c r="E18" s="135" t="s">
        <v>357</v>
      </c>
      <c r="F18" s="136"/>
      <c r="G18" s="206">
        <v>65757.600000000006</v>
      </c>
      <c r="H18" s="132">
        <f t="shared" si="0"/>
        <v>9195.0499999999884</v>
      </c>
    </row>
    <row r="19" spans="1:8">
      <c r="A19" s="59"/>
      <c r="B19" s="34">
        <v>40681</v>
      </c>
      <c r="C19" s="133"/>
      <c r="D19" s="59" t="s">
        <v>14</v>
      </c>
      <c r="E19" s="138" t="s">
        <v>73</v>
      </c>
      <c r="F19" s="136">
        <v>50750</v>
      </c>
      <c r="G19" s="206"/>
      <c r="H19" s="132">
        <f t="shared" si="0"/>
        <v>59945.049999999988</v>
      </c>
    </row>
    <row r="20" spans="1:8" ht="15.75">
      <c r="A20" s="59"/>
      <c r="B20" s="34"/>
      <c r="C20" s="133"/>
      <c r="D20" s="59" t="s">
        <v>14</v>
      </c>
      <c r="E20" s="139" t="s">
        <v>162</v>
      </c>
      <c r="F20" s="136">
        <v>2500</v>
      </c>
      <c r="G20" s="206"/>
      <c r="H20" s="132">
        <f t="shared" si="0"/>
        <v>62445.049999999988</v>
      </c>
    </row>
    <row r="21" spans="1:8" ht="15.75">
      <c r="A21" s="59"/>
      <c r="B21" s="34">
        <v>40688</v>
      </c>
      <c r="C21" s="133"/>
      <c r="D21" s="59" t="s">
        <v>14</v>
      </c>
      <c r="E21" s="174" t="s">
        <v>163</v>
      </c>
      <c r="F21" s="136">
        <v>34900</v>
      </c>
      <c r="G21" s="206"/>
      <c r="H21" s="132">
        <f t="shared" si="0"/>
        <v>97345.049999999988</v>
      </c>
    </row>
    <row r="22" spans="1:8" ht="15.75">
      <c r="A22" s="59"/>
      <c r="B22" s="34"/>
      <c r="C22" s="141"/>
      <c r="D22" s="59" t="s">
        <v>14</v>
      </c>
      <c r="E22" s="174" t="s">
        <v>164</v>
      </c>
      <c r="F22" s="136">
        <v>5000</v>
      </c>
      <c r="G22" s="206"/>
      <c r="H22" s="132">
        <f t="shared" si="0"/>
        <v>102345.04999999999</v>
      </c>
    </row>
    <row r="23" spans="1:8">
      <c r="A23" s="59"/>
      <c r="B23" s="34">
        <v>40689</v>
      </c>
      <c r="C23" s="133">
        <v>9552829</v>
      </c>
      <c r="D23" s="140" t="s">
        <v>302</v>
      </c>
      <c r="E23" s="135" t="s">
        <v>358</v>
      </c>
      <c r="F23" s="136"/>
      <c r="G23" s="206">
        <v>65412</v>
      </c>
      <c r="H23" s="132">
        <f t="shared" si="0"/>
        <v>36933.049999999988</v>
      </c>
    </row>
    <row r="24" spans="1:8">
      <c r="A24" s="59"/>
      <c r="B24" s="34">
        <v>40693</v>
      </c>
      <c r="C24" s="133">
        <v>9552830</v>
      </c>
      <c r="D24" s="145" t="s">
        <v>359</v>
      </c>
      <c r="E24" s="142" t="s">
        <v>360</v>
      </c>
      <c r="F24" s="136"/>
      <c r="G24" s="206">
        <v>33323.94</v>
      </c>
      <c r="H24" s="132">
        <f t="shared" si="0"/>
        <v>3609.109999999986</v>
      </c>
    </row>
    <row r="25" spans="1:8">
      <c r="A25" s="59"/>
      <c r="B25" s="34"/>
      <c r="C25" s="141"/>
      <c r="D25" s="59"/>
      <c r="E25" s="142"/>
      <c r="F25" s="136"/>
      <c r="G25" s="137"/>
      <c r="H25" s="132">
        <f t="shared" si="0"/>
        <v>3609.109999999986</v>
      </c>
    </row>
    <row r="26" spans="1:8">
      <c r="A26" s="59"/>
      <c r="B26" s="34">
        <v>40694</v>
      </c>
      <c r="C26" s="141"/>
      <c r="D26" s="59" t="s">
        <v>242</v>
      </c>
      <c r="E26" s="138" t="s">
        <v>377</v>
      </c>
      <c r="F26" s="136"/>
      <c r="G26" s="137">
        <v>52.2</v>
      </c>
      <c r="H26" s="132">
        <f t="shared" si="0"/>
        <v>3556.9099999999862</v>
      </c>
    </row>
    <row r="27" spans="1:8">
      <c r="A27" s="59"/>
      <c r="B27" s="34"/>
      <c r="C27" s="141"/>
      <c r="D27" s="59"/>
      <c r="E27" s="138"/>
      <c r="F27" s="136"/>
      <c r="G27" s="137"/>
      <c r="H27" s="132">
        <f t="shared" si="0"/>
        <v>3556.9099999999862</v>
      </c>
    </row>
    <row r="28" spans="1:8" ht="15.75">
      <c r="A28" s="59"/>
      <c r="B28" s="34"/>
      <c r="C28" s="141"/>
      <c r="D28" s="134"/>
      <c r="E28" s="138"/>
      <c r="F28" s="136"/>
      <c r="G28" s="137"/>
      <c r="H28" s="208">
        <f t="shared" si="0"/>
        <v>3556.9099999999862</v>
      </c>
    </row>
    <row r="29" spans="1:8" ht="15.75">
      <c r="B29" s="105"/>
      <c r="C29" s="58"/>
      <c r="D29" s="63"/>
      <c r="E29" s="207" t="s">
        <v>16</v>
      </c>
      <c r="F29" s="23"/>
      <c r="G29" s="23"/>
      <c r="H29" s="33"/>
    </row>
    <row r="30" spans="1:8" ht="15.75">
      <c r="B30" s="105"/>
      <c r="C30" s="146"/>
      <c r="D30" s="62"/>
      <c r="E30" s="62"/>
      <c r="F30" s="23"/>
      <c r="G30" s="23"/>
      <c r="H30" s="33"/>
    </row>
    <row r="31" spans="1:8" ht="15.75">
      <c r="B31" s="105"/>
      <c r="C31" s="146"/>
      <c r="D31" s="62"/>
      <c r="E31" s="62"/>
      <c r="F31" s="23"/>
      <c r="G31" s="23"/>
      <c r="H31" s="33"/>
    </row>
    <row r="32" spans="1:8" ht="15.75">
      <c r="B32" s="105"/>
      <c r="C32" s="146"/>
      <c r="D32" s="62"/>
      <c r="E32" s="62"/>
      <c r="F32" s="23"/>
      <c r="G32" s="23"/>
      <c r="H32" s="33"/>
    </row>
    <row r="33" spans="2:8" ht="15.75">
      <c r="B33" s="105"/>
      <c r="C33" s="146"/>
      <c r="D33" s="62"/>
      <c r="E33" s="62"/>
      <c r="F33" s="23"/>
      <c r="G33" s="23"/>
      <c r="H33" s="33"/>
    </row>
    <row r="34" spans="2:8" ht="15.75">
      <c r="B34" s="105"/>
      <c r="C34" s="146"/>
      <c r="D34" s="62"/>
      <c r="E34" s="62"/>
      <c r="F34" s="23"/>
      <c r="G34" s="23"/>
      <c r="H34" s="33"/>
    </row>
    <row r="35" spans="2:8" ht="15.75">
      <c r="B35" s="105"/>
      <c r="C35" s="146"/>
      <c r="D35" s="62"/>
      <c r="E35" s="62"/>
      <c r="F35" s="23"/>
      <c r="G35" s="23"/>
      <c r="H35" s="33"/>
    </row>
    <row r="36" spans="2:8" ht="15.75">
      <c r="D36" s="62"/>
      <c r="E36" s="62"/>
      <c r="G36" s="23"/>
      <c r="H36" s="33"/>
    </row>
    <row r="37" spans="2:8" ht="15.75">
      <c r="B37" s="105"/>
      <c r="C37" s="146"/>
      <c r="D37" s="62"/>
      <c r="E37" s="62"/>
      <c r="F37" s="23"/>
      <c r="G37" s="23"/>
      <c r="H37" s="33"/>
    </row>
    <row r="38" spans="2:8" ht="15.75">
      <c r="B38" s="105"/>
      <c r="C38" s="146"/>
      <c r="D38" s="62"/>
      <c r="E38" s="62"/>
      <c r="F38" s="23"/>
      <c r="G38" s="23"/>
      <c r="H38" s="33"/>
    </row>
    <row r="39" spans="2:8" ht="15.75">
      <c r="B39" s="105"/>
      <c r="C39" s="146"/>
      <c r="D39" s="62"/>
      <c r="E39" s="62"/>
      <c r="F39" s="23"/>
      <c r="G39" s="23"/>
      <c r="H39" s="33"/>
    </row>
    <row r="40" spans="2:8" ht="15.75">
      <c r="B40" s="105"/>
      <c r="C40" s="146"/>
      <c r="D40" s="62"/>
      <c r="F40" s="23"/>
      <c r="G40" s="23"/>
      <c r="H40" s="33"/>
    </row>
    <row r="41" spans="2:8" ht="15.75">
      <c r="B41" s="105"/>
      <c r="C41" s="146"/>
      <c r="D41" s="62"/>
      <c r="E41" s="62"/>
      <c r="F41" s="23"/>
      <c r="G41" s="23"/>
      <c r="H41" s="33"/>
    </row>
    <row r="42" spans="2:8">
      <c r="B42" s="105"/>
      <c r="C42" s="146"/>
      <c r="D42" s="63"/>
      <c r="E42" s="63"/>
      <c r="F42" s="60"/>
      <c r="G42" s="23"/>
      <c r="H42" s="33"/>
    </row>
    <row r="43" spans="2:8" ht="15.75">
      <c r="B43" s="105"/>
      <c r="C43" s="146"/>
      <c r="D43" s="62"/>
      <c r="F43" s="60"/>
      <c r="G43" s="23"/>
      <c r="H43" s="137"/>
    </row>
    <row r="44" spans="2:8">
      <c r="B44" s="105"/>
      <c r="C44" s="151"/>
      <c r="D44" s="152"/>
      <c r="E44" s="37"/>
      <c r="F44" s="153"/>
      <c r="G44" s="154"/>
    </row>
    <row r="45" spans="2:8" ht="15.75">
      <c r="B45" s="105"/>
      <c r="C45" s="146"/>
      <c r="D45" s="62"/>
      <c r="E45" s="62"/>
      <c r="F45" s="60"/>
      <c r="G45" s="23"/>
    </row>
    <row r="46" spans="2:8" ht="15.75">
      <c r="B46" s="105"/>
      <c r="C46" s="146"/>
      <c r="D46" s="62"/>
      <c r="E46" s="62"/>
      <c r="F46" s="60"/>
      <c r="G46" s="23"/>
    </row>
    <row r="47" spans="2:8" ht="15.75">
      <c r="B47" s="105"/>
      <c r="C47" s="146"/>
      <c r="D47" s="62"/>
      <c r="E47" s="22"/>
      <c r="F47" s="60"/>
      <c r="G47" s="23"/>
    </row>
    <row r="48" spans="2:8" ht="15.75">
      <c r="B48" s="105"/>
      <c r="C48" s="146"/>
      <c r="D48" s="62"/>
      <c r="E48" s="62"/>
      <c r="F48" s="60"/>
      <c r="G48" s="23"/>
    </row>
    <row r="49" spans="2:7" ht="15.75">
      <c r="B49" s="105"/>
      <c r="C49" s="146"/>
      <c r="D49" s="62"/>
      <c r="E49" s="62"/>
      <c r="F49" s="60"/>
      <c r="G49" s="23"/>
    </row>
    <row r="50" spans="2:7" ht="15.75">
      <c r="B50" s="105"/>
      <c r="C50" s="146"/>
      <c r="D50" s="62"/>
      <c r="E50" s="22"/>
      <c r="F50" s="23"/>
      <c r="G50" s="23"/>
    </row>
    <row r="51" spans="2:7" ht="15.75">
      <c r="B51" s="105"/>
      <c r="C51" s="146"/>
      <c r="D51" s="62"/>
      <c r="E51" s="62"/>
      <c r="F51" s="23"/>
      <c r="G51" s="60"/>
    </row>
    <row r="52" spans="2:7" ht="15.75">
      <c r="B52" s="105"/>
      <c r="C52" s="146"/>
      <c r="D52" s="62"/>
      <c r="E52" s="20"/>
      <c r="F52" s="23"/>
      <c r="G52" s="60"/>
    </row>
    <row r="53" spans="2:7" ht="18.75">
      <c r="B53" s="105"/>
      <c r="C53" s="146"/>
      <c r="D53" s="59"/>
      <c r="E53" s="155"/>
      <c r="F53" s="23"/>
      <c r="G53" s="23"/>
    </row>
    <row r="54" spans="2:7">
      <c r="B54" s="105"/>
      <c r="C54" s="146"/>
      <c r="D54" s="59"/>
      <c r="E54" s="59"/>
      <c r="F54" s="23"/>
      <c r="G54" s="23"/>
    </row>
    <row r="56" spans="2:7">
      <c r="D56" s="156"/>
      <c r="E56" s="156"/>
    </row>
    <row r="57" spans="2:7">
      <c r="D57" s="156"/>
      <c r="E57" s="156"/>
    </row>
    <row r="58" spans="2:7">
      <c r="D58" s="156"/>
      <c r="E58" s="156"/>
    </row>
    <row r="59" spans="2:7">
      <c r="D59" s="156"/>
      <c r="E59" s="156"/>
    </row>
    <row r="60" spans="2:7">
      <c r="D60" s="156"/>
      <c r="E60" s="157"/>
    </row>
    <row r="61" spans="2:7">
      <c r="D61" s="156"/>
      <c r="E61" s="158"/>
    </row>
    <row r="62" spans="2:7">
      <c r="B62" s="105"/>
      <c r="C62" s="146"/>
      <c r="D62" s="54"/>
      <c r="E62" s="54"/>
    </row>
    <row r="63" spans="2:7">
      <c r="B63" s="105"/>
      <c r="C63" s="146"/>
      <c r="D63" s="54"/>
      <c r="E63" s="54"/>
    </row>
    <row r="64" spans="2:7">
      <c r="B64" s="105"/>
      <c r="C64" s="146"/>
      <c r="D64" s="54"/>
      <c r="E64" s="54"/>
    </row>
    <row r="65" spans="4:5">
      <c r="D65" s="156"/>
      <c r="E65" s="156"/>
    </row>
    <row r="66" spans="4:5">
      <c r="D66" s="156"/>
      <c r="E66" s="156"/>
    </row>
  </sheetData>
  <mergeCells count="3">
    <mergeCell ref="B1:C1"/>
    <mergeCell ref="B2:C2"/>
    <mergeCell ref="F2:G2"/>
  </mergeCells>
  <printOptions gridLines="1"/>
  <pageMargins left="0.70866141732283472" right="0.17" top="0.74803149606299213" bottom="0.74803149606299213" header="0.31496062992125984" footer="0.31496062992125984"/>
  <pageSetup scale="8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8"/>
  <sheetViews>
    <sheetView tabSelected="1" topLeftCell="A46" workbookViewId="0">
      <selection activeCell="E42" sqref="E42"/>
    </sheetView>
  </sheetViews>
  <sheetFormatPr baseColWidth="10" defaultRowHeight="15"/>
  <cols>
    <col min="1" max="1" width="3.7109375" customWidth="1"/>
    <col min="2" max="2" width="16.42578125" style="95" bestFit="1" customWidth="1"/>
    <col min="3" max="3" width="10.5703125" style="150" customWidth="1"/>
    <col min="4" max="4" width="36.5703125" customWidth="1"/>
    <col min="5" max="5" width="44.42578125" customWidth="1"/>
    <col min="6" max="6" width="16.7109375" style="68" customWidth="1"/>
    <col min="7" max="7" width="13" style="126" customWidth="1"/>
    <col min="8" max="8" width="12.42578125" style="126" bestFit="1" customWidth="1"/>
  </cols>
  <sheetData>
    <row r="1" spans="1:8" ht="23.25">
      <c r="B1" s="221" t="s">
        <v>20</v>
      </c>
      <c r="C1" s="221"/>
      <c r="D1" s="6"/>
      <c r="E1" s="6"/>
      <c r="F1" s="124"/>
      <c r="H1" s="125"/>
    </row>
    <row r="2" spans="1:8" ht="23.25">
      <c r="B2" s="221" t="s">
        <v>2</v>
      </c>
      <c r="C2" s="221"/>
      <c r="D2" s="6" t="s">
        <v>21</v>
      </c>
      <c r="E2" s="6"/>
      <c r="F2" s="224" t="s">
        <v>22</v>
      </c>
      <c r="G2" s="224"/>
    </row>
    <row r="4" spans="1:8" ht="16.5" thickBot="1">
      <c r="B4" s="127" t="s">
        <v>3</v>
      </c>
      <c r="C4" s="9" t="s">
        <v>4</v>
      </c>
      <c r="D4" s="9" t="s">
        <v>5</v>
      </c>
      <c r="E4" s="9" t="s">
        <v>6</v>
      </c>
      <c r="F4" s="128" t="s">
        <v>7</v>
      </c>
      <c r="G4" s="10" t="s">
        <v>8</v>
      </c>
      <c r="H4" s="10" t="s">
        <v>9</v>
      </c>
    </row>
    <row r="5" spans="1:8" ht="16.5" thickTop="1">
      <c r="A5" s="129"/>
      <c r="B5" s="95">
        <v>40664</v>
      </c>
      <c r="C5" s="14"/>
      <c r="D5" s="14" t="s">
        <v>10</v>
      </c>
      <c r="E5" s="14" t="s">
        <v>10</v>
      </c>
      <c r="F5" s="130">
        <v>10161.57</v>
      </c>
      <c r="G5" s="131"/>
      <c r="H5" s="131">
        <f>F5</f>
        <v>10161.57</v>
      </c>
    </row>
    <row r="6" spans="1:8" ht="15.75">
      <c r="B6" s="34"/>
      <c r="C6" s="141"/>
      <c r="D6" s="14" t="s">
        <v>11</v>
      </c>
      <c r="E6" s="14" t="s">
        <v>12</v>
      </c>
      <c r="F6" s="137"/>
      <c r="G6" s="148"/>
      <c r="H6" s="126">
        <f>H5+F6-G6</f>
        <v>10161.57</v>
      </c>
    </row>
    <row r="7" spans="1:8" s="59" customFormat="1">
      <c r="B7" s="105"/>
      <c r="D7" s="64"/>
      <c r="E7" s="64"/>
      <c r="H7" s="126">
        <f t="shared" ref="H7:H65" si="0">H6+F7-G7</f>
        <v>10161.57</v>
      </c>
    </row>
    <row r="8" spans="1:8" s="59" customFormat="1">
      <c r="B8" s="93">
        <v>40665</v>
      </c>
      <c r="C8" s="64"/>
      <c r="D8" s="28" t="s">
        <v>165</v>
      </c>
      <c r="E8" s="28" t="s">
        <v>166</v>
      </c>
      <c r="F8" s="215">
        <v>37269.96</v>
      </c>
      <c r="G8" s="64"/>
      <c r="H8" s="216">
        <f t="shared" si="0"/>
        <v>47431.53</v>
      </c>
    </row>
    <row r="9" spans="1:8" s="59" customFormat="1">
      <c r="B9" s="93"/>
      <c r="C9" s="64"/>
      <c r="D9" s="28" t="s">
        <v>28</v>
      </c>
      <c r="E9" s="28" t="s">
        <v>167</v>
      </c>
      <c r="F9" s="215">
        <v>70237.7</v>
      </c>
      <c r="G9" s="64"/>
      <c r="H9" s="216">
        <f t="shared" si="0"/>
        <v>117669.23</v>
      </c>
    </row>
    <row r="10" spans="1:8" s="59" customFormat="1">
      <c r="B10" s="93"/>
      <c r="C10" s="64"/>
      <c r="D10" s="28" t="s">
        <v>168</v>
      </c>
      <c r="E10" s="28" t="s">
        <v>167</v>
      </c>
      <c r="F10" s="215">
        <v>21926</v>
      </c>
      <c r="G10" s="64"/>
      <c r="H10" s="216">
        <f t="shared" si="0"/>
        <v>139595.22999999998</v>
      </c>
    </row>
    <row r="11" spans="1:8" s="59" customFormat="1">
      <c r="B11" s="93">
        <v>40666</v>
      </c>
      <c r="C11" s="64"/>
      <c r="D11" s="28" t="s">
        <v>28</v>
      </c>
      <c r="E11" s="28" t="s">
        <v>55</v>
      </c>
      <c r="F11" s="215">
        <v>149497.5</v>
      </c>
      <c r="G11" s="64"/>
      <c r="H11" s="216">
        <f t="shared" si="0"/>
        <v>289092.73</v>
      </c>
    </row>
    <row r="12" spans="1:8" s="59" customFormat="1">
      <c r="B12" s="93"/>
      <c r="C12" s="64"/>
      <c r="D12" s="28" t="s">
        <v>165</v>
      </c>
      <c r="E12" s="28" t="s">
        <v>387</v>
      </c>
      <c r="F12" s="215">
        <v>28200</v>
      </c>
      <c r="G12" s="64"/>
      <c r="H12" s="216">
        <f t="shared" si="0"/>
        <v>317292.73</v>
      </c>
    </row>
    <row r="13" spans="1:8" s="59" customFormat="1">
      <c r="B13" s="93">
        <v>40668</v>
      </c>
      <c r="C13" s="64"/>
      <c r="D13" s="28" t="s">
        <v>14</v>
      </c>
      <c r="E13" s="28" t="s">
        <v>38</v>
      </c>
      <c r="F13" s="215">
        <v>30076.48</v>
      </c>
      <c r="G13" s="64"/>
      <c r="H13" s="216">
        <f t="shared" si="0"/>
        <v>347369.20999999996</v>
      </c>
    </row>
    <row r="14" spans="1:8" s="59" customFormat="1">
      <c r="B14" s="93"/>
      <c r="C14" s="64"/>
      <c r="D14" s="28" t="s">
        <v>14</v>
      </c>
      <c r="E14" s="28" t="s">
        <v>38</v>
      </c>
      <c r="F14" s="215">
        <v>5146.88</v>
      </c>
      <c r="G14" s="209"/>
      <c r="H14" s="216">
        <f t="shared" si="0"/>
        <v>352516.08999999997</v>
      </c>
    </row>
    <row r="15" spans="1:8" s="59" customFormat="1">
      <c r="B15" s="93"/>
      <c r="C15" s="64"/>
      <c r="D15" s="28" t="s">
        <v>14</v>
      </c>
      <c r="E15" s="28" t="s">
        <v>38</v>
      </c>
      <c r="F15" s="215">
        <v>16983.919999999998</v>
      </c>
      <c r="G15" s="209"/>
      <c r="H15" s="216">
        <f t="shared" si="0"/>
        <v>369500.00999999995</v>
      </c>
    </row>
    <row r="16" spans="1:8" s="59" customFormat="1">
      <c r="B16" s="93"/>
      <c r="C16" s="64"/>
      <c r="D16" s="28" t="s">
        <v>28</v>
      </c>
      <c r="E16" s="28" t="s">
        <v>32</v>
      </c>
      <c r="F16" s="215">
        <v>6020</v>
      </c>
      <c r="G16" s="209"/>
      <c r="H16" s="216">
        <f t="shared" si="0"/>
        <v>375520.00999999995</v>
      </c>
    </row>
    <row r="17" spans="2:8" s="59" customFormat="1">
      <c r="B17" s="93">
        <v>40669</v>
      </c>
      <c r="C17" s="64"/>
      <c r="D17" s="28" t="s">
        <v>28</v>
      </c>
      <c r="E17" s="28" t="s">
        <v>169</v>
      </c>
      <c r="F17" s="215">
        <v>72896.2</v>
      </c>
      <c r="G17" s="209"/>
      <c r="H17" s="216">
        <f t="shared" si="0"/>
        <v>448416.20999999996</v>
      </c>
    </row>
    <row r="18" spans="2:8" s="59" customFormat="1">
      <c r="B18" s="93"/>
      <c r="C18" s="64"/>
      <c r="D18" s="28" t="s">
        <v>14</v>
      </c>
      <c r="E18" s="181" t="s">
        <v>170</v>
      </c>
      <c r="F18" s="215">
        <v>4748</v>
      </c>
      <c r="G18" s="209"/>
      <c r="H18" s="216">
        <f t="shared" si="0"/>
        <v>453164.20999999996</v>
      </c>
    </row>
    <row r="19" spans="2:8" s="59" customFormat="1">
      <c r="B19" s="93"/>
      <c r="C19" s="64"/>
      <c r="D19" s="28" t="s">
        <v>165</v>
      </c>
      <c r="E19" s="28" t="s">
        <v>167</v>
      </c>
      <c r="F19" s="215">
        <v>8139.34</v>
      </c>
      <c r="G19" s="209"/>
      <c r="H19" s="216">
        <f t="shared" si="0"/>
        <v>461303.55</v>
      </c>
    </row>
    <row r="20" spans="2:8" s="59" customFormat="1">
      <c r="B20" s="93">
        <v>40672</v>
      </c>
      <c r="C20" s="64"/>
      <c r="D20" s="28" t="s">
        <v>13</v>
      </c>
      <c r="E20" s="28" t="s">
        <v>175</v>
      </c>
      <c r="F20" s="215">
        <v>64938</v>
      </c>
      <c r="G20" s="177"/>
      <c r="H20" s="216">
        <f t="shared" si="0"/>
        <v>526241.55000000005</v>
      </c>
    </row>
    <row r="21" spans="2:8" s="59" customFormat="1" ht="30">
      <c r="B21" s="32">
        <v>40672</v>
      </c>
      <c r="C21" s="133" t="s">
        <v>361</v>
      </c>
      <c r="D21" s="217" t="s">
        <v>212</v>
      </c>
      <c r="E21" s="142" t="s">
        <v>362</v>
      </c>
      <c r="F21" s="137"/>
      <c r="G21" s="206">
        <v>412750</v>
      </c>
      <c r="H21" s="216">
        <f t="shared" si="0"/>
        <v>113491.55000000005</v>
      </c>
    </row>
    <row r="22" spans="2:8" s="59" customFormat="1">
      <c r="B22" s="93">
        <v>40673</v>
      </c>
      <c r="C22" s="64"/>
      <c r="D22" s="28" t="s">
        <v>28</v>
      </c>
      <c r="E22" s="28" t="s">
        <v>169</v>
      </c>
      <c r="F22" s="215">
        <v>54325</v>
      </c>
      <c r="G22" s="177"/>
      <c r="H22" s="216">
        <f t="shared" si="0"/>
        <v>167816.55000000005</v>
      </c>
    </row>
    <row r="23" spans="2:8" s="59" customFormat="1">
      <c r="B23" s="93">
        <v>40674</v>
      </c>
      <c r="C23" s="64"/>
      <c r="D23" s="28" t="s">
        <v>165</v>
      </c>
      <c r="E23" s="28" t="s">
        <v>51</v>
      </c>
      <c r="F23" s="215">
        <v>7764.82</v>
      </c>
      <c r="G23" s="177"/>
      <c r="H23" s="216">
        <f t="shared" si="0"/>
        <v>175581.37000000005</v>
      </c>
    </row>
    <row r="24" spans="2:8">
      <c r="B24" s="94"/>
      <c r="C24" s="75"/>
      <c r="D24" s="28" t="s">
        <v>165</v>
      </c>
      <c r="E24" s="28" t="s">
        <v>171</v>
      </c>
      <c r="F24" s="23">
        <v>8901.58</v>
      </c>
      <c r="G24" s="4"/>
      <c r="H24" s="216">
        <f t="shared" si="0"/>
        <v>184482.95000000004</v>
      </c>
    </row>
    <row r="25" spans="2:8">
      <c r="B25" s="94">
        <v>40676</v>
      </c>
      <c r="C25" s="75"/>
      <c r="D25" s="28" t="s">
        <v>165</v>
      </c>
      <c r="E25" s="28" t="s">
        <v>32</v>
      </c>
      <c r="F25" s="23">
        <v>40403.599999999999</v>
      </c>
      <c r="G25" s="4"/>
      <c r="H25" s="216">
        <f t="shared" si="0"/>
        <v>224886.55000000005</v>
      </c>
    </row>
    <row r="26" spans="2:8">
      <c r="B26" s="94"/>
      <c r="C26" s="75"/>
      <c r="D26" s="28" t="s">
        <v>14</v>
      </c>
      <c r="E26" s="28" t="s">
        <v>85</v>
      </c>
      <c r="F26" s="23">
        <v>10958</v>
      </c>
      <c r="G26" s="4"/>
      <c r="H26" s="216">
        <f t="shared" si="0"/>
        <v>235844.55000000005</v>
      </c>
    </row>
    <row r="27" spans="2:8">
      <c r="B27" s="94">
        <v>40679</v>
      </c>
      <c r="C27" s="75"/>
      <c r="D27" s="28" t="s">
        <v>28</v>
      </c>
      <c r="E27" s="28" t="s">
        <v>172</v>
      </c>
      <c r="F27" s="23">
        <v>63108.639999999999</v>
      </c>
      <c r="G27" s="4"/>
      <c r="H27" s="216">
        <f t="shared" si="0"/>
        <v>298953.19000000006</v>
      </c>
    </row>
    <row r="28" spans="2:8">
      <c r="B28" s="94"/>
      <c r="C28" s="75"/>
      <c r="D28" s="28" t="s">
        <v>108</v>
      </c>
      <c r="E28" s="28" t="s">
        <v>30</v>
      </c>
      <c r="F28" s="23">
        <v>32433</v>
      </c>
      <c r="G28" s="4"/>
      <c r="H28" s="216">
        <f t="shared" si="0"/>
        <v>331386.19000000006</v>
      </c>
    </row>
    <row r="29" spans="2:8">
      <c r="B29" s="94"/>
      <c r="C29" s="75"/>
      <c r="D29" s="28" t="s">
        <v>14</v>
      </c>
      <c r="E29" s="28" t="s">
        <v>73</v>
      </c>
      <c r="F29" s="23">
        <v>274147.69</v>
      </c>
      <c r="G29" s="4"/>
      <c r="H29" s="216">
        <f t="shared" si="0"/>
        <v>605533.88000000012</v>
      </c>
    </row>
    <row r="30" spans="2:8" s="59" customFormat="1" ht="30">
      <c r="B30" s="32">
        <v>40679</v>
      </c>
      <c r="C30" s="133" t="s">
        <v>363</v>
      </c>
      <c r="D30" s="217" t="s">
        <v>212</v>
      </c>
      <c r="E30" s="142" t="s">
        <v>396</v>
      </c>
      <c r="F30" s="137"/>
      <c r="G30" s="206">
        <v>289800</v>
      </c>
      <c r="H30" s="216">
        <f t="shared" si="0"/>
        <v>315733.88000000012</v>
      </c>
    </row>
    <row r="31" spans="2:8">
      <c r="B31" s="94">
        <v>40680</v>
      </c>
      <c r="C31" s="75"/>
      <c r="D31" s="28" t="s">
        <v>14</v>
      </c>
      <c r="E31" s="28" t="s">
        <v>73</v>
      </c>
      <c r="F31" s="23">
        <v>33714.239999999998</v>
      </c>
      <c r="G31" s="4"/>
      <c r="H31" s="216">
        <f t="shared" si="0"/>
        <v>349448.12000000011</v>
      </c>
    </row>
    <row r="32" spans="2:8" s="59" customFormat="1">
      <c r="B32" s="32">
        <v>40680</v>
      </c>
      <c r="C32" s="133" t="s">
        <v>364</v>
      </c>
      <c r="D32" s="145" t="s">
        <v>314</v>
      </c>
      <c r="E32" s="142" t="s">
        <v>365</v>
      </c>
      <c r="F32" s="137"/>
      <c r="G32" s="206">
        <v>1764</v>
      </c>
      <c r="H32" s="216">
        <f t="shared" si="0"/>
        <v>347684.12000000011</v>
      </c>
    </row>
    <row r="33" spans="2:8" s="59" customFormat="1">
      <c r="B33" s="32">
        <v>40680</v>
      </c>
      <c r="C33" s="133" t="s">
        <v>366</v>
      </c>
      <c r="D33" s="142" t="s">
        <v>314</v>
      </c>
      <c r="E33" s="142" t="s">
        <v>367</v>
      </c>
      <c r="F33" s="137"/>
      <c r="G33" s="206">
        <v>1935</v>
      </c>
      <c r="H33" s="216">
        <f t="shared" si="0"/>
        <v>345749.12000000011</v>
      </c>
    </row>
    <row r="34" spans="2:8">
      <c r="B34" s="94">
        <v>40681</v>
      </c>
      <c r="C34" s="75"/>
      <c r="D34" s="28" t="s">
        <v>28</v>
      </c>
      <c r="E34" s="28" t="s">
        <v>79</v>
      </c>
      <c r="F34" s="23">
        <v>11245.32</v>
      </c>
      <c r="G34" s="4"/>
      <c r="H34" s="216">
        <f t="shared" si="0"/>
        <v>356994.44000000012</v>
      </c>
    </row>
    <row r="35" spans="2:8">
      <c r="B35" s="94"/>
      <c r="C35" s="75"/>
      <c r="D35" s="28" t="s">
        <v>108</v>
      </c>
      <c r="E35" s="28" t="s">
        <v>79</v>
      </c>
      <c r="F35" s="23">
        <v>11366.18</v>
      </c>
      <c r="G35" s="4"/>
      <c r="H35" s="216">
        <f t="shared" si="0"/>
        <v>368360.62000000011</v>
      </c>
    </row>
    <row r="36" spans="2:8">
      <c r="B36" s="94"/>
      <c r="C36" s="75"/>
      <c r="D36" s="28" t="s">
        <v>165</v>
      </c>
      <c r="E36" s="28" t="s">
        <v>79</v>
      </c>
      <c r="F36" s="23">
        <v>25437</v>
      </c>
      <c r="G36" s="4"/>
      <c r="H36" s="216">
        <f t="shared" si="0"/>
        <v>393797.62000000011</v>
      </c>
    </row>
    <row r="37" spans="2:8">
      <c r="B37" s="94"/>
      <c r="C37" s="75"/>
      <c r="D37" s="28" t="s">
        <v>28</v>
      </c>
      <c r="E37" s="28" t="s">
        <v>67</v>
      </c>
      <c r="F37" s="23">
        <v>26412</v>
      </c>
      <c r="G37" s="4"/>
      <c r="H37" s="216">
        <f t="shared" si="0"/>
        <v>420209.62000000011</v>
      </c>
    </row>
    <row r="38" spans="2:8">
      <c r="B38" s="94"/>
      <c r="C38" s="75"/>
      <c r="D38" s="28" t="s">
        <v>165</v>
      </c>
      <c r="E38" s="28" t="s">
        <v>67</v>
      </c>
      <c r="F38" s="23">
        <v>18696.84</v>
      </c>
      <c r="G38" s="4"/>
      <c r="H38" s="216">
        <f t="shared" si="0"/>
        <v>438906.46000000014</v>
      </c>
    </row>
    <row r="39" spans="2:8">
      <c r="B39" s="94">
        <v>40682</v>
      </c>
      <c r="C39" s="75"/>
      <c r="D39" s="28" t="s">
        <v>165</v>
      </c>
      <c r="E39" s="28" t="s">
        <v>62</v>
      </c>
      <c r="F39" s="23">
        <v>26165.96</v>
      </c>
      <c r="G39" s="4"/>
      <c r="H39" s="216">
        <f t="shared" si="0"/>
        <v>465072.42000000016</v>
      </c>
    </row>
    <row r="40" spans="2:8">
      <c r="B40" s="94">
        <v>40683</v>
      </c>
      <c r="C40" s="75"/>
      <c r="D40" s="28" t="s">
        <v>14</v>
      </c>
      <c r="E40" s="28" t="s">
        <v>173</v>
      </c>
      <c r="F40" s="23">
        <v>4846</v>
      </c>
      <c r="G40" s="4"/>
      <c r="H40" s="216">
        <f t="shared" si="0"/>
        <v>469918.42000000016</v>
      </c>
    </row>
    <row r="41" spans="2:8">
      <c r="B41" s="94">
        <v>40686</v>
      </c>
      <c r="C41" s="75"/>
      <c r="D41" s="28" t="s">
        <v>28</v>
      </c>
      <c r="E41" s="28" t="s">
        <v>172</v>
      </c>
      <c r="F41" s="23">
        <v>50019.519999999997</v>
      </c>
      <c r="G41" s="4"/>
      <c r="H41" s="216">
        <f t="shared" si="0"/>
        <v>519937.94000000018</v>
      </c>
    </row>
    <row r="42" spans="2:8">
      <c r="B42" s="94"/>
      <c r="C42" s="75"/>
      <c r="D42" s="28" t="s">
        <v>14</v>
      </c>
      <c r="E42" s="181" t="s">
        <v>403</v>
      </c>
      <c r="F42" s="23">
        <v>291555.95</v>
      </c>
      <c r="G42" s="4"/>
      <c r="H42" s="216">
        <f t="shared" si="0"/>
        <v>811493.89000000013</v>
      </c>
    </row>
    <row r="43" spans="2:8">
      <c r="B43" s="94">
        <v>40687</v>
      </c>
      <c r="C43" s="75"/>
      <c r="D43" s="28" t="s">
        <v>108</v>
      </c>
      <c r="E43" s="181" t="s">
        <v>101</v>
      </c>
      <c r="F43" s="23">
        <v>25309.83</v>
      </c>
      <c r="G43" s="4"/>
      <c r="H43" s="216">
        <f t="shared" si="0"/>
        <v>836803.72000000009</v>
      </c>
    </row>
    <row r="44" spans="2:8" s="59" customFormat="1" ht="30">
      <c r="B44" s="32">
        <v>40687</v>
      </c>
      <c r="C44" s="133" t="s">
        <v>368</v>
      </c>
      <c r="D44" s="145" t="s">
        <v>212</v>
      </c>
      <c r="E44" s="142" t="s">
        <v>397</v>
      </c>
      <c r="F44" s="137"/>
      <c r="G44" s="206">
        <v>500565</v>
      </c>
      <c r="H44" s="216">
        <f t="shared" si="0"/>
        <v>336238.72000000009</v>
      </c>
    </row>
    <row r="45" spans="2:8">
      <c r="B45" s="94">
        <v>40689</v>
      </c>
      <c r="C45" s="75"/>
      <c r="D45" s="28" t="s">
        <v>28</v>
      </c>
      <c r="E45" s="28" t="s">
        <v>101</v>
      </c>
      <c r="F45" s="23">
        <v>4896.6400000000003</v>
      </c>
      <c r="G45" s="4"/>
      <c r="H45" s="216">
        <f t="shared" si="0"/>
        <v>341135.3600000001</v>
      </c>
    </row>
    <row r="46" spans="2:8">
      <c r="B46" s="94"/>
      <c r="C46" s="75"/>
      <c r="D46" s="28" t="s">
        <v>13</v>
      </c>
      <c r="E46" s="28" t="s">
        <v>101</v>
      </c>
      <c r="F46" s="23">
        <v>10000</v>
      </c>
      <c r="G46" s="210"/>
      <c r="H46" s="216">
        <f t="shared" si="0"/>
        <v>351135.3600000001</v>
      </c>
    </row>
    <row r="47" spans="2:8" s="59" customFormat="1" ht="30">
      <c r="B47" s="32">
        <v>40689</v>
      </c>
      <c r="C47" s="133" t="s">
        <v>369</v>
      </c>
      <c r="D47" s="145" t="s">
        <v>370</v>
      </c>
      <c r="E47" s="142" t="s">
        <v>398</v>
      </c>
      <c r="F47" s="137"/>
      <c r="G47" s="206">
        <v>329205</v>
      </c>
      <c r="H47" s="216">
        <f t="shared" si="0"/>
        <v>21930.360000000102</v>
      </c>
    </row>
    <row r="48" spans="2:8">
      <c r="B48" s="94">
        <v>40690</v>
      </c>
      <c r="C48" s="75"/>
      <c r="D48" s="28" t="s">
        <v>13</v>
      </c>
      <c r="E48" s="28" t="s">
        <v>115</v>
      </c>
      <c r="F48" s="23">
        <v>5597.59</v>
      </c>
      <c r="G48" s="4"/>
      <c r="H48" s="216">
        <f t="shared" si="0"/>
        <v>27527.950000000103</v>
      </c>
    </row>
    <row r="49" spans="2:8">
      <c r="B49" s="94"/>
      <c r="C49" s="75"/>
      <c r="D49" s="28" t="s">
        <v>13</v>
      </c>
      <c r="E49" s="28" t="s">
        <v>115</v>
      </c>
      <c r="F49" s="23">
        <v>6600.62</v>
      </c>
      <c r="G49" s="4"/>
      <c r="H49" s="216">
        <f t="shared" si="0"/>
        <v>34128.570000000102</v>
      </c>
    </row>
    <row r="50" spans="2:8">
      <c r="B50" s="94"/>
      <c r="C50" s="75"/>
      <c r="D50" s="28" t="s">
        <v>165</v>
      </c>
      <c r="E50" s="28" t="s">
        <v>173</v>
      </c>
      <c r="F50" s="23">
        <v>20480.64</v>
      </c>
      <c r="G50" s="4"/>
      <c r="H50" s="216">
        <f t="shared" si="0"/>
        <v>54609.210000000101</v>
      </c>
    </row>
    <row r="51" spans="2:8">
      <c r="B51" s="94"/>
      <c r="C51" s="75"/>
      <c r="D51" s="28" t="s">
        <v>28</v>
      </c>
      <c r="E51" s="28" t="s">
        <v>172</v>
      </c>
      <c r="F51" s="23">
        <v>63612.75</v>
      </c>
      <c r="G51" s="4"/>
      <c r="H51" s="216">
        <f t="shared" si="0"/>
        <v>118221.96000000011</v>
      </c>
    </row>
    <row r="52" spans="2:8">
      <c r="B52" s="94"/>
      <c r="C52" s="75"/>
      <c r="D52" s="28" t="s">
        <v>14</v>
      </c>
      <c r="E52" s="28" t="s">
        <v>118</v>
      </c>
      <c r="F52" s="23">
        <v>5546</v>
      </c>
      <c r="G52" s="4"/>
      <c r="H52" s="216">
        <f t="shared" si="0"/>
        <v>123767.96000000011</v>
      </c>
    </row>
    <row r="53" spans="2:8">
      <c r="B53" s="94">
        <v>40693</v>
      </c>
      <c r="C53" s="75"/>
      <c r="D53" s="28" t="s">
        <v>165</v>
      </c>
      <c r="E53" s="28" t="s">
        <v>118</v>
      </c>
      <c r="F53" s="23">
        <v>1400</v>
      </c>
      <c r="G53" s="4"/>
      <c r="H53" s="216">
        <f t="shared" si="0"/>
        <v>125167.96000000011</v>
      </c>
    </row>
    <row r="54" spans="2:8">
      <c r="B54" s="94"/>
      <c r="C54" s="75"/>
      <c r="D54" s="28" t="s">
        <v>165</v>
      </c>
      <c r="E54" s="28" t="s">
        <v>118</v>
      </c>
      <c r="F54" s="23">
        <v>15968.75</v>
      </c>
      <c r="G54" s="4"/>
      <c r="H54" s="216">
        <f t="shared" si="0"/>
        <v>141136.71000000011</v>
      </c>
    </row>
    <row r="55" spans="2:8">
      <c r="B55" s="94"/>
      <c r="C55" s="75"/>
      <c r="D55" s="28" t="s">
        <v>28</v>
      </c>
      <c r="E55" s="28" t="s">
        <v>172</v>
      </c>
      <c r="F55" s="23">
        <v>58756.32</v>
      </c>
      <c r="G55" s="4"/>
      <c r="H55" s="216">
        <f t="shared" si="0"/>
        <v>199893.03000000012</v>
      </c>
    </row>
    <row r="56" spans="2:8">
      <c r="B56" s="94">
        <v>40694</v>
      </c>
      <c r="C56" s="75"/>
      <c r="D56" s="28" t="s">
        <v>168</v>
      </c>
      <c r="E56" s="28" t="s">
        <v>176</v>
      </c>
      <c r="F56" s="68">
        <v>58234.720000000001</v>
      </c>
      <c r="G56" s="4"/>
      <c r="H56" s="216">
        <f t="shared" si="0"/>
        <v>258127.75000000012</v>
      </c>
    </row>
    <row r="57" spans="2:8">
      <c r="B57" s="94"/>
      <c r="C57" s="75"/>
      <c r="D57" s="28" t="s">
        <v>168</v>
      </c>
      <c r="E57" s="28" t="s">
        <v>119</v>
      </c>
      <c r="F57" s="68">
        <v>19614</v>
      </c>
      <c r="G57" s="4"/>
      <c r="H57" s="216">
        <f t="shared" si="0"/>
        <v>277741.75000000012</v>
      </c>
    </row>
    <row r="58" spans="2:8" s="59" customFormat="1">
      <c r="B58" s="32">
        <v>40694</v>
      </c>
      <c r="C58" s="133" t="s">
        <v>371</v>
      </c>
      <c r="D58" s="145" t="s">
        <v>359</v>
      </c>
      <c r="E58" s="142" t="s">
        <v>372</v>
      </c>
      <c r="F58" s="137"/>
      <c r="G58" s="206">
        <v>185000</v>
      </c>
      <c r="H58" s="216">
        <f t="shared" si="0"/>
        <v>92741.750000000116</v>
      </c>
    </row>
    <row r="59" spans="2:8">
      <c r="B59" s="94"/>
      <c r="C59" s="75"/>
      <c r="D59" s="64"/>
      <c r="E59" s="64"/>
      <c r="G59" s="4"/>
      <c r="H59" s="216">
        <f t="shared" si="0"/>
        <v>92741.750000000116</v>
      </c>
    </row>
    <row r="60" spans="2:8">
      <c r="B60" s="94">
        <v>40689</v>
      </c>
      <c r="C60" s="75"/>
      <c r="D60" s="28" t="s">
        <v>242</v>
      </c>
      <c r="E60" s="28" t="s">
        <v>373</v>
      </c>
      <c r="G60" s="4">
        <v>9979.89</v>
      </c>
      <c r="H60" s="216">
        <f t="shared" si="0"/>
        <v>82761.860000000117</v>
      </c>
    </row>
    <row r="61" spans="2:8">
      <c r="B61" s="94">
        <v>40694</v>
      </c>
      <c r="C61" s="75"/>
      <c r="D61" s="28" t="s">
        <v>242</v>
      </c>
      <c r="E61" s="28" t="s">
        <v>374</v>
      </c>
      <c r="G61" s="4">
        <v>97.44</v>
      </c>
      <c r="H61" s="216">
        <f t="shared" si="0"/>
        <v>82664.420000000115</v>
      </c>
    </row>
    <row r="62" spans="2:8">
      <c r="B62" s="94"/>
      <c r="C62" s="75"/>
      <c r="D62" s="28" t="s">
        <v>242</v>
      </c>
      <c r="E62" s="28" t="s">
        <v>375</v>
      </c>
      <c r="G62" s="4">
        <v>346.84</v>
      </c>
      <c r="H62" s="216">
        <f t="shared" si="0"/>
        <v>82317.580000000118</v>
      </c>
    </row>
    <row r="63" spans="2:8">
      <c r="B63" s="94"/>
      <c r="C63" s="75"/>
      <c r="D63" s="64"/>
      <c r="E63" s="102"/>
      <c r="G63" s="216"/>
      <c r="H63" s="216">
        <f t="shared" si="0"/>
        <v>82317.580000000118</v>
      </c>
    </row>
    <row r="64" spans="2:8">
      <c r="B64" s="94"/>
      <c r="C64" s="75"/>
      <c r="D64" s="64"/>
      <c r="E64" s="102"/>
      <c r="G64" s="216"/>
      <c r="H64" s="216">
        <f t="shared" si="0"/>
        <v>82317.580000000118</v>
      </c>
    </row>
    <row r="65" spans="2:8">
      <c r="B65" s="94"/>
      <c r="C65" s="75"/>
      <c r="D65" s="64"/>
      <c r="E65" s="218" t="s">
        <v>16</v>
      </c>
      <c r="G65" s="216"/>
      <c r="H65" s="219">
        <f t="shared" si="0"/>
        <v>82317.580000000118</v>
      </c>
    </row>
    <row r="66" spans="2:8">
      <c r="B66" s="94"/>
      <c r="C66" s="75"/>
      <c r="D66" s="64"/>
      <c r="E66" s="102"/>
      <c r="G66" s="216"/>
      <c r="H66" s="216"/>
    </row>
    <row r="67" spans="2:8">
      <c r="B67" s="94"/>
      <c r="C67" s="75"/>
      <c r="D67" s="64"/>
      <c r="E67" s="102"/>
      <c r="G67" s="216"/>
      <c r="H67" s="216"/>
    </row>
    <row r="68" spans="2:8">
      <c r="B68" s="94"/>
      <c r="C68" s="75"/>
      <c r="D68" s="64"/>
      <c r="E68" s="102"/>
      <c r="G68" s="216"/>
      <c r="H68" s="216"/>
    </row>
    <row r="69" spans="2:8">
      <c r="B69" s="94"/>
      <c r="C69" s="75"/>
      <c r="D69" s="64"/>
      <c r="E69" s="102"/>
      <c r="G69" s="216"/>
      <c r="H69" s="216"/>
    </row>
    <row r="70" spans="2:8">
      <c r="B70" s="94"/>
      <c r="C70" s="75"/>
      <c r="D70" s="64"/>
      <c r="E70" s="102"/>
      <c r="G70" s="216"/>
      <c r="H70" s="216"/>
    </row>
    <row r="71" spans="2:8">
      <c r="B71" s="94"/>
      <c r="C71" s="75"/>
      <c r="D71" s="64"/>
      <c r="E71" s="102"/>
      <c r="G71" s="216"/>
      <c r="H71" s="216"/>
    </row>
    <row r="72" spans="2:8">
      <c r="B72" s="94"/>
      <c r="C72" s="75"/>
      <c r="D72" s="64"/>
      <c r="E72" s="102"/>
      <c r="G72" s="216"/>
      <c r="H72" s="216"/>
    </row>
    <row r="73" spans="2:8">
      <c r="B73" s="94"/>
      <c r="C73" s="75"/>
      <c r="D73" s="64"/>
      <c r="E73" s="102"/>
      <c r="G73" s="216"/>
      <c r="H73" s="216"/>
    </row>
    <row r="74" spans="2:8">
      <c r="B74" s="94"/>
      <c r="C74" s="75"/>
      <c r="D74" s="64"/>
      <c r="E74" s="102"/>
      <c r="G74" s="216"/>
      <c r="H74" s="216"/>
    </row>
    <row r="75" spans="2:8">
      <c r="B75" s="94"/>
      <c r="C75" s="75"/>
      <c r="D75" s="102"/>
      <c r="E75" s="102"/>
      <c r="G75" s="216"/>
      <c r="H75" s="216"/>
    </row>
    <row r="76" spans="2:8">
      <c r="B76" s="94"/>
      <c r="C76" s="75"/>
      <c r="D76" s="102"/>
      <c r="E76" s="102"/>
      <c r="G76" s="216"/>
      <c r="H76" s="216"/>
    </row>
    <row r="77" spans="2:8">
      <c r="B77" s="94"/>
      <c r="C77" s="75"/>
      <c r="D77" s="102"/>
      <c r="E77" s="102"/>
      <c r="G77" s="216"/>
      <c r="H77" s="216"/>
    </row>
    <row r="78" spans="2:8">
      <c r="B78" s="94"/>
      <c r="C78" s="75"/>
      <c r="D78" s="102"/>
      <c r="E78" s="102"/>
      <c r="G78" s="216"/>
      <c r="H78" s="216"/>
    </row>
    <row r="79" spans="2:8">
      <c r="E79" s="102"/>
    </row>
    <row r="80" spans="2:8">
      <c r="E80" s="102"/>
    </row>
    <row r="81" spans="5:5">
      <c r="E81" s="102"/>
    </row>
    <row r="82" spans="5:5">
      <c r="E82" s="102"/>
    </row>
    <row r="83" spans="5:5">
      <c r="E83" s="102"/>
    </row>
    <row r="84" spans="5:5">
      <c r="E84" s="102"/>
    </row>
    <row r="85" spans="5:5">
      <c r="E85" s="102"/>
    </row>
    <row r="86" spans="5:5">
      <c r="E86" s="102"/>
    </row>
    <row r="87" spans="5:5">
      <c r="E87" s="102"/>
    </row>
    <row r="88" spans="5:5">
      <c r="E88" s="102"/>
    </row>
    <row r="89" spans="5:5">
      <c r="E89" s="102"/>
    </row>
    <row r="90" spans="5:5">
      <c r="E90" s="102"/>
    </row>
    <row r="91" spans="5:5">
      <c r="E91" s="102"/>
    </row>
    <row r="92" spans="5:5">
      <c r="E92" s="102"/>
    </row>
    <row r="93" spans="5:5">
      <c r="E93" s="102"/>
    </row>
    <row r="94" spans="5:5">
      <c r="E94" s="102"/>
    </row>
    <row r="95" spans="5:5">
      <c r="E95" s="102"/>
    </row>
    <row r="96" spans="5:5">
      <c r="E96" s="102"/>
    </row>
    <row r="97" spans="5:5">
      <c r="E97" s="102"/>
    </row>
    <row r="98" spans="5:5">
      <c r="E98" s="102"/>
    </row>
    <row r="99" spans="5:5">
      <c r="E99" s="102"/>
    </row>
    <row r="100" spans="5:5">
      <c r="E100" s="102"/>
    </row>
    <row r="101" spans="5:5">
      <c r="E101" s="102"/>
    </row>
    <row r="102" spans="5:5">
      <c r="E102" s="102"/>
    </row>
    <row r="103" spans="5:5">
      <c r="E103" s="102"/>
    </row>
    <row r="104" spans="5:5">
      <c r="E104" s="102"/>
    </row>
    <row r="105" spans="5:5">
      <c r="E105" s="102"/>
    </row>
    <row r="106" spans="5:5">
      <c r="E106" s="102"/>
    </row>
    <row r="107" spans="5:5">
      <c r="E107" s="102"/>
    </row>
    <row r="108" spans="5:5">
      <c r="E108" s="102"/>
    </row>
    <row r="109" spans="5:5">
      <c r="E109" s="102"/>
    </row>
    <row r="110" spans="5:5">
      <c r="E110" s="102"/>
    </row>
    <row r="111" spans="5:5">
      <c r="E111" s="102"/>
    </row>
    <row r="112" spans="5:5">
      <c r="E112" s="102"/>
    </row>
    <row r="113" spans="5:5">
      <c r="E113" s="102"/>
    </row>
    <row r="114" spans="5:5">
      <c r="E114" s="102"/>
    </row>
    <row r="115" spans="5:5">
      <c r="E115" s="102"/>
    </row>
    <row r="116" spans="5:5">
      <c r="E116" s="102"/>
    </row>
    <row r="117" spans="5:5">
      <c r="E117" s="102"/>
    </row>
    <row r="118" spans="5:5">
      <c r="E118" s="102"/>
    </row>
  </sheetData>
  <mergeCells count="3">
    <mergeCell ref="B1:C1"/>
    <mergeCell ref="B2:C2"/>
    <mergeCell ref="F2:G2"/>
  </mergeCells>
  <printOptions gridLines="1"/>
  <pageMargins left="0.70866141732283472" right="0.17" top="0.44" bottom="0.35" header="0.31496062992125984" footer="0.31496062992125984"/>
  <pageSetup scale="8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5" sqref="E15"/>
    </sheetView>
  </sheetViews>
  <sheetFormatPr baseColWidth="10" defaultColWidth="11.42578125" defaultRowHeight="15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SANTANDER NLP</vt:lpstr>
      <vt:lpstr>BANCOMER NLP</vt:lpstr>
      <vt:lpstr>HSBC  NLP</vt:lpstr>
      <vt:lpstr>ODELPA  </vt:lpstr>
      <vt:lpstr>Hoja5</vt:lpstr>
      <vt:lpstr>Hoja6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2012-05-01T02:28:42Z</cp:lastPrinted>
  <dcterms:created xsi:type="dcterms:W3CDTF">2012-03-08T02:53:17Z</dcterms:created>
  <dcterms:modified xsi:type="dcterms:W3CDTF">2012-05-01T02:29:31Z</dcterms:modified>
</cp:coreProperties>
</file>