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ANTANDER NLP" sheetId="1" r:id="rId1"/>
    <sheet name="BANCOMER NLP" sheetId="2" r:id="rId2"/>
    <sheet name="HSBC  NLP" sheetId="3" r:id="rId3"/>
    <sheet name="ODELPA  " sheetId="4" r:id="rId4"/>
    <sheet name="Hoja5" sheetId="5" r:id="rId5"/>
    <sheet name="Hoja6" sheetId="6" r:id="rId6"/>
  </sheets>
  <calcPr calcId="124519"/>
</workbook>
</file>

<file path=xl/calcChain.xml><?xml version="1.0" encoding="utf-8"?>
<calcChain xmlns="http://schemas.openxmlformats.org/spreadsheetml/2006/main">
  <c r="H6" i="2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7" i="4"/>
  <c r="H8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5" i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5" i="4" l="1"/>
  <c r="H6" s="1"/>
  <c r="H5" i="3"/>
  <c r="H6" s="1"/>
  <c r="H7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4" i="2"/>
  <c r="H5" s="1"/>
</calcChain>
</file>

<file path=xl/sharedStrings.xml><?xml version="1.0" encoding="utf-8"?>
<sst xmlns="http://schemas.openxmlformats.org/spreadsheetml/2006/main" count="1091" uniqueCount="392">
  <si>
    <t>SANTANTER</t>
  </si>
  <si>
    <t>60-51226353-8</t>
  </si>
  <si>
    <t xml:space="preserve">CUENTA </t>
  </si>
  <si>
    <t>FECHA</t>
  </si>
  <si>
    <t># CHEQUE</t>
  </si>
  <si>
    <t>DESCRIPCION</t>
  </si>
  <si>
    <t>CONCEPTO</t>
  </si>
  <si>
    <t xml:space="preserve">DEPOSITOS </t>
  </si>
  <si>
    <t>CHEQUES</t>
  </si>
  <si>
    <t>SALDO</t>
  </si>
  <si>
    <t>SALDO INICIAL</t>
  </si>
  <si>
    <t xml:space="preserve">CARGO </t>
  </si>
  <si>
    <t>IMPUESTO DE I.D.E.</t>
  </si>
  <si>
    <t xml:space="preserve">DEPOSITO </t>
  </si>
  <si>
    <t>DEPOSITO</t>
  </si>
  <si>
    <t xml:space="preserve"> </t>
  </si>
  <si>
    <t>OK</t>
  </si>
  <si>
    <t>CANCELADO</t>
  </si>
  <si>
    <t>BANCOMER</t>
  </si>
  <si>
    <t xml:space="preserve">H S B C </t>
  </si>
  <si>
    <t>SANTANDER</t>
  </si>
  <si>
    <t>92-00127341-8</t>
  </si>
  <si>
    <t>NOVIEMBRE.,2011</t>
  </si>
  <si>
    <t>NOVIEMBRE,2011</t>
  </si>
  <si>
    <t>DEPOSITO B.HSBC</t>
  </si>
  <si>
    <t>VENTA OBRADOR 22 OCTUBRE</t>
  </si>
  <si>
    <t>VENTA OBRADOR 14 OCTUBRE</t>
  </si>
  <si>
    <t>VENTA CENTRAL 1 NOVIEMBRE</t>
  </si>
  <si>
    <t>VENTA CENTRAL 3 NOVIEMBRE</t>
  </si>
  <si>
    <t>VENTA OBRADOR 2 NOVIEMBRE</t>
  </si>
  <si>
    <t>VENTA OBRADOR 1 NOVIEMBRE</t>
  </si>
  <si>
    <t>VENTA OBRADOR 3 NOVIEMBRE</t>
  </si>
  <si>
    <t>DEPOSITO B.INVERLAT</t>
  </si>
  <si>
    <t>VENTA CENTRAL 9 NOVIEMBRE</t>
  </si>
  <si>
    <t>VENTA OBRADOR 25 OCTUBRE</t>
  </si>
  <si>
    <t>VENTA CENTRAL 4 NOVIEMBRE</t>
  </si>
  <si>
    <t>VENTA CENTRAL 18 NOVIEMBRE</t>
  </si>
  <si>
    <t>VENTA CENTRAL 5 NOVIEMBRE</t>
  </si>
  <si>
    <t>VENTA OBRADOR 5 NOVIEMBRE</t>
  </si>
  <si>
    <t>VENTA OBRADOR 4 NOVIEMBRE</t>
  </si>
  <si>
    <t>VENTA HERRADURA 3 NOVIEMBRE</t>
  </si>
  <si>
    <t>VENTA HERRADURA 4 NOVIEMBRE</t>
  </si>
  <si>
    <t>VENTA OBRADOR 21 OCTUBRE</t>
  </si>
  <si>
    <t>VENTA 11 SUR 5 NOVIEMBRE</t>
  </si>
  <si>
    <t>VENTA 11 SUR 6 NOVIEMBRE</t>
  </si>
  <si>
    <t>VENTA OBRADOR 7 NOVIEMBRE</t>
  </si>
  <si>
    <t>VENTA CENTRAL 7 NOVIEMBRE</t>
  </si>
  <si>
    <t>VENTA CENTRAL 8 NOVIEMBRE</t>
  </si>
  <si>
    <t>VENTA CIC 4 NOVIEMBRE</t>
  </si>
  <si>
    <t>VENTA OBRADOR 31 OCTUBRE</t>
  </si>
  <si>
    <t>VENTA OBRADOR 8 NOVIEMBRE</t>
  </si>
  <si>
    <t>VENTA 11 SUR 7 NOVIEMBRE</t>
  </si>
  <si>
    <t>VENTA HERRADURA 7 NOVIEMBRE</t>
  </si>
  <si>
    <t>VENTA HERRADURA 8 NOVIEMBRE</t>
  </si>
  <si>
    <t>DEPOSITO B.SANTANDER</t>
  </si>
  <si>
    <t>VENTA OBRADOR 12 NOVIEMBRE</t>
  </si>
  <si>
    <t>VENTA 11 SUR 8 NOVIEMBRE</t>
  </si>
  <si>
    <t>VENTA OBRADOR 9 NOVIEMBRE</t>
  </si>
  <si>
    <t>VENTA CENTRAL 10 NOVIEMBRE</t>
  </si>
  <si>
    <t>VENTA OBRADOR 10 NOVIEMBRE</t>
  </si>
  <si>
    <t xml:space="preserve">VENTA OBRADOR 10 NOVIEMBRE    </t>
  </si>
  <si>
    <t>VENTA 11 SUR 9 NOVIEMBRE</t>
  </si>
  <si>
    <t>VENTA HERRADURA 9 NOVIEMBRE</t>
  </si>
  <si>
    <t>VENTA CENTRAL 15 NOVIEMBRE</t>
  </si>
  <si>
    <t>VENTA CENTRAL 11 NOVIEMBRE</t>
  </si>
  <si>
    <t>CORRECCION EN TRANSF HERRADURA 10 NOVIEMBRE</t>
  </si>
  <si>
    <t>VENTA OBRADOR 11 NOVIEMBRE</t>
  </si>
  <si>
    <t>VENTA 11 SUR 11 NOVIEMBRE</t>
  </si>
  <si>
    <t>VENTA HERRADURA 11 NOVIEMBRE</t>
  </si>
  <si>
    <t>VENTA CENTRAL 12 NOVIEMBRE</t>
  </si>
  <si>
    <t>CH 14 NOVIEMBRE</t>
  </si>
  <si>
    <t>VENTA OBRADOR 18 OCTUBRE</t>
  </si>
  <si>
    <t>VENTA OBRADOR 28 OCTUBRE</t>
  </si>
  <si>
    <t>VENTA CENTRAL 14 NOVIEMBRE</t>
  </si>
  <si>
    <t>VENTA OBRADOR 14 NOVIEMBRE</t>
  </si>
  <si>
    <t>VENTA 11 SUR 14 NOVIEMBRE</t>
  </si>
  <si>
    <t>VENTA HERRADURA 14 NOVIEMBRE</t>
  </si>
  <si>
    <t>VENTA CENTRAL 16 NOVIEMBRE</t>
  </si>
  <si>
    <t>VENTA 11 SUR 15 NOVIEMBRE</t>
  </si>
  <si>
    <t>VENTA HERRADURA 15 NOVIEMBRE</t>
  </si>
  <si>
    <t>VENTA OBRADOR 15 NOVIEMBRE</t>
  </si>
  <si>
    <t>VENTA OBRADOR 17 NOVIEMBRE</t>
  </si>
  <si>
    <t>VENTA OBRADOR 16 NOVIEMBRE</t>
  </si>
  <si>
    <t>VENTA CENTRAL 17 NOVIEMBRE</t>
  </si>
  <si>
    <t>VENTA CENTRAL 23 NOVIEMBRE</t>
  </si>
  <si>
    <t>VENTA OBRADOR 18 NOVIEMBRE</t>
  </si>
  <si>
    <t>VENTA HERRADUR 17 NOVIEMBRE</t>
  </si>
  <si>
    <t>VENTA 11 SUR 16 NOVIEMBRE</t>
  </si>
  <si>
    <t>VENTA 11 SUR 17 NOVIEMBRE</t>
  </si>
  <si>
    <t>VENTA 11 SUR 18 NOVIEMBRE</t>
  </si>
  <si>
    <t>VENTA HERRADURA 18 NOVIEMBRE</t>
  </si>
  <si>
    <t>VENTA CENTRAL 19 NOVIEMBRE</t>
  </si>
  <si>
    <t>VENTA CENTRAL 22 NOVIEMBRE</t>
  </si>
  <si>
    <t>VENTA OBRADOR 21 NOVIEMBRE</t>
  </si>
  <si>
    <t>VENTA OBRADOR 19 NOVIEMBRE</t>
  </si>
  <si>
    <t>VENTA OBRADOR 23 NOVIEMBRE</t>
  </si>
  <si>
    <t>VENTA HERRADURA 19 NOVIEMBRE</t>
  </si>
  <si>
    <t>VENTA CENTRAL 24 NOVIEMBRE</t>
  </si>
  <si>
    <t>CHEQUE 24 NOVIEMBRE</t>
  </si>
  <si>
    <t>VENT ACENTRAL 25 NOVIEMBRE</t>
  </si>
  <si>
    <t>VENTA HERRADURA 24 NOVIEMBRE</t>
  </si>
  <si>
    <t>VENTA LA ORIENTAL 25 NOVIEMBRE</t>
  </si>
  <si>
    <t>VENTA CENTRAL 26 NOVIEMBRE</t>
  </si>
  <si>
    <t>VENTA OBRADOR 24 NOVIEMBRE</t>
  </si>
  <si>
    <t>VENTA 11 SUR 23 NOVIEMBRE</t>
  </si>
  <si>
    <t>VENTA 11 SUR 24 NOVIEMBRE</t>
  </si>
  <si>
    <t>VENTA 11 SUR 25 NOVIEMBRE</t>
  </si>
  <si>
    <t>VENTA HERRADURA 25 NOVIEMBRE</t>
  </si>
  <si>
    <t>VENTA OBRADOR 25 NOVIEMBRE</t>
  </si>
  <si>
    <t>VENTA OBRADOR 26 NOVIEMBRE</t>
  </si>
  <si>
    <t>VENTA CENTRAL 25 NOVIEMBRE</t>
  </si>
  <si>
    <t>VENTA CENTRAL 28 NOVIEMBRE</t>
  </si>
  <si>
    <t>VENTA CENTRAL 29 NOVIEMBRE</t>
  </si>
  <si>
    <t>VENTA OBRADOR 29 NOVIEMBRE</t>
  </si>
  <si>
    <t>VENTA OBRADOR 30 NOVIEMBRE</t>
  </si>
  <si>
    <t>VENTA CENTRAL 30 NOVIEMBRE</t>
  </si>
  <si>
    <t>VENTA HERRADUR 31 NOVIEMBRE</t>
  </si>
  <si>
    <t>VENTA OBRADOR 31 NOVIEMBRE</t>
  </si>
  <si>
    <t>VENTA 11 SUR 31 OCTUBRE</t>
  </si>
  <si>
    <t>VENTA 11 SUR 2 NOVIEMBRE</t>
  </si>
  <si>
    <t>VENTA HERRADURA 1 NOVIEMBRE</t>
  </si>
  <si>
    <t>VENTA HERRADURA 2 NOVIEMBRE</t>
  </si>
  <si>
    <t>DEPOSITO 11 SUR 31 OCTUBRE</t>
  </si>
  <si>
    <t>VENTA OBRADOR 1  NOVIEMBRE</t>
  </si>
  <si>
    <t>VENTA 11 SUR 1 NOVIEMBRE</t>
  </si>
  <si>
    <t>VENTA 11 SUR 3 NOVIEMBRE</t>
  </si>
  <si>
    <t>VENTA CIC 21 OCTUBRE</t>
  </si>
  <si>
    <t>VENTA HERRADURA 5 NOVIEMBRE</t>
  </si>
  <si>
    <t>CASA NORMA 10 NOVIEMBRE</t>
  </si>
  <si>
    <t>CASA NORMA 11 NOVIEMBRE</t>
  </si>
  <si>
    <t>VENTA 11 SUR 13 NOVIEMBRE</t>
  </si>
  <si>
    <t>VENTA 11 SUR 12 NOVIEMBRE</t>
  </si>
  <si>
    <t>VENTA HERRADURA 12 NOVIEMBRE</t>
  </si>
  <si>
    <t>VENTA HERRADURA 16 NOVIEMBRE</t>
  </si>
  <si>
    <t>VENTA 11 SUR 19 NOVIEMBRE</t>
  </si>
  <si>
    <t>VENTA 11 SUR 20 NOVIEMBRE</t>
  </si>
  <si>
    <t>VENTA 11 SUR 21 NOVIEMBRE</t>
  </si>
  <si>
    <t xml:space="preserve">VENTA HERRADURA 21 NOVIEMBRE </t>
  </si>
  <si>
    <t>VENTA OBRADOR 22 NOVIEMBRE</t>
  </si>
  <si>
    <t>CASA NORMA 23 NOVIEMBRE</t>
  </si>
  <si>
    <t xml:space="preserve">CASA NORMA 23 NOVIEMBRE       </t>
  </si>
  <si>
    <t xml:space="preserve">CASA NORMA 23 NOVIEMBRE </t>
  </si>
  <si>
    <t>VENTA 11 SUR 22 NOVIEMBRE</t>
  </si>
  <si>
    <t xml:space="preserve">VENTA HERRADURA 22 NOVIEMBRE </t>
  </si>
  <si>
    <t>CASA NORMA 24 NOVIEMBRE</t>
  </si>
  <si>
    <t>VENTA HERRADURA 23 NOVIEMBRE</t>
  </si>
  <si>
    <t>VENTA OBRADOR 28 NOVIEMBRE</t>
  </si>
  <si>
    <t>VENTA 11 SUR 26 NOVIEMBRE</t>
  </si>
  <si>
    <t>VENTA 11 SUR 27 NOVIEMBRE</t>
  </si>
  <si>
    <t>VENTA HERRADURA 26 NOVIEMBRE</t>
  </si>
  <si>
    <t>VENTA 11 SUR 28 NOVIEMBRE</t>
  </si>
  <si>
    <t xml:space="preserve">VENTA HERRADURA 28 NOVIEMBRE </t>
  </si>
  <si>
    <t xml:space="preserve">VENTA OBRADOR 29 NOVIEMBRE </t>
  </si>
  <si>
    <t>VENTA HERRADURA 29 NOVIEMBRE</t>
  </si>
  <si>
    <t xml:space="preserve">VENTA 11 SUR 29 NOVIEMBRE </t>
  </si>
  <si>
    <t>VENTA OBRADOR  19 OCTUBRE</t>
  </si>
  <si>
    <t>DEPOSITO B.NACIONAL DE MEXICO</t>
  </si>
  <si>
    <t>VENTA OBRADOR 24 OCTUBRE</t>
  </si>
  <si>
    <t>VENTA OBRADOR 26 OCTUBRE</t>
  </si>
  <si>
    <t>VENTA OBRADOR 29 OCTUBRE</t>
  </si>
  <si>
    <t>BENTA OBRADOR 29 OCTUBRE</t>
  </si>
  <si>
    <t>DEPOSITO BBVA</t>
  </si>
  <si>
    <t>VENTA OBRADOR 3 DICIEMBRE</t>
  </si>
  <si>
    <t>VENTA HERRADURA 22 NOVIEMBRE</t>
  </si>
  <si>
    <t>VENMTA OBRADOR 12 NOVIEMBRE</t>
  </si>
  <si>
    <t xml:space="preserve">GASTOS </t>
  </si>
  <si>
    <t>VENTA OBRADOR 1 DICIEMBRE</t>
  </si>
  <si>
    <t>????????????????????????????</t>
  </si>
  <si>
    <t>VENTA HERRADURA 28 OCTUBRE</t>
  </si>
  <si>
    <t>VENTA CENTRAL 1 DICIEMBRE</t>
  </si>
  <si>
    <t>VENTA 11 SUR 30 NOVIEMBRE</t>
  </si>
  <si>
    <t>VENTA OBRADOR 2 DICIEMBRE</t>
  </si>
  <si>
    <t>COMISION FEDERAL DE ELECTRICIDAD</t>
  </si>
  <si>
    <t>PAGO DE LUZ HERRADURA DEL 22 AGO AL 21 OCTUBRE</t>
  </si>
  <si>
    <t>EXCLUSIVAS SONIA DE PUEBLA SA DE CV</t>
  </si>
  <si>
    <t>ANTICIPO SOBRE COMPRA 100 BATAS 175.00 C/U FACTURA 285</t>
  </si>
  <si>
    <t>CORPORATIVO CSI S.C.</t>
  </si>
  <si>
    <t>PAGO FACTURA 388 HONORARIOS NOVIEMBRE 2011</t>
  </si>
  <si>
    <t>DISTRIBUCIONES INDS BOIX SA DE C</t>
  </si>
  <si>
    <t>PAGO POR COMPRA DE 55 PARES BOTAS SANITARIAS BLANCAS</t>
  </si>
  <si>
    <t>ALFONSO GOMEZ MORENO</t>
  </si>
  <si>
    <t>ANTICIPO 50% BOLSAS CANASTA 1,000 PZAS IMPRESA A DOS TINTAS Y EN DOS CARAS  Factura en Diciembre ch-4160</t>
  </si>
  <si>
    <t>MONICA ESTRADA LOPEZ</t>
  </si>
  <si>
    <t>PAGO DE VACACIONES 2011</t>
  </si>
  <si>
    <t>INTERCAM CASA DE BOLSA SA DE CV</t>
  </si>
  <si>
    <t>Compra de 40,837.00 usd t.c. 13.420 Y PAGO A FARMLAND FOODS FACTURA 93911184</t>
  </si>
  <si>
    <t>MAESCY 2000 SA DE CV</t>
  </si>
  <si>
    <t>PAGO DE FACTURA T 22  POR SEGURO DE EMBARQUES CARGA Y DESCARGA</t>
  </si>
  <si>
    <t>Compra de 41,341.51 usd t.c. 13.448 Y PAGO A MAPLE LEAF FACTURA 90653932</t>
  </si>
  <si>
    <t>AXA SEGUROS SA DE CV</t>
  </si>
  <si>
    <t>PAGO 2do SEMESTRE UNIDAD KANGOO MOD-2010</t>
  </si>
  <si>
    <t>PAGO 2do SEMESTRE UNIDAD 1000 BASICA MOD. 2008</t>
  </si>
  <si>
    <t>PAGO 2do SEMESTRE UNIDA CHASIS LARGO MOD. 2009</t>
  </si>
  <si>
    <t>PAGO SEGURO DE VIDA 1/1</t>
  </si>
  <si>
    <t>PAGO 1er SEMESTRE UNIDAD AUDI Q7 MOD. 2008</t>
  </si>
  <si>
    <t>PAGO 2do SEMESTRE UNIDAD CHASIS CABINA MOD. 2010</t>
  </si>
  <si>
    <t>CARLOS ANDRES TORRES MORALES</t>
  </si>
  <si>
    <r>
      <t>PAGO FACTURA _121__CANALES 28 OCTUBRE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copia certificada 21 Ene2012</t>
    </r>
  </si>
  <si>
    <t>PAGO ARRENDAMIENTO JETTA CLASICO</t>
  </si>
  <si>
    <t>PAGO DE LUZ OBRADOR DEL 28 SEPT AL 27 OCTUBRE</t>
  </si>
  <si>
    <t>PAGO DE LUZ CENTRAL 28 SEPT AL 27 OCT</t>
  </si>
  <si>
    <t>PAGO DE LUZ ALMACEN 28 SEPT AL 27 DE OCT</t>
  </si>
  <si>
    <t>NORBERTO RODRIGUEZ JAQUIM</t>
  </si>
  <si>
    <t>PAGO ANTICIPADO DE GASOLINA DE NOVIEMBRE FACTURA ___78099</t>
  </si>
  <si>
    <t>FORTIS FOODS DE MEXICO S DE RL DE CV</t>
  </si>
  <si>
    <t>PAGO DE FACTURA 1074 PERNIL  IBP</t>
  </si>
  <si>
    <t>Compra de 39.139.05 usd t.c. 13.460 Y PAGO A FARMLAND FOODS FACTURA 93915830</t>
  </si>
  <si>
    <t>Compra de 38,731.50 usd t.c. 13.460  Y PAGO A FARMLAND FOODS FACTURA 93915220</t>
  </si>
  <si>
    <t>RAYMUNDO PRIMO FUENTES</t>
  </si>
  <si>
    <t>PAGO SALDO INSTALACION DE LAMPARAS CENTRAL factura 323</t>
  </si>
  <si>
    <t>OSCAR REGNIER TORRES</t>
  </si>
  <si>
    <t>COMPRA DE 60 MANDILES PARA SUCURSALES FACTURA 0657</t>
  </si>
  <si>
    <t>NORMA LEDO PARRA</t>
  </si>
  <si>
    <t>PAGO DE NOMINA SEMANA 32 DEL 8 AL 14 DE AGOSTO 2011</t>
  </si>
  <si>
    <t>PAGO DE NOMINA SEMANA 33 15-21 AGOSTO 2011</t>
  </si>
  <si>
    <t>PAGO DE NOMINA SEMANA 34 DEL 22-28 AGOSTO 2011</t>
  </si>
  <si>
    <t>PAGO DE NOMINA SEMANA 35 DEL 29-04 SEPTIEMBRE 2011</t>
  </si>
  <si>
    <t>PAGO DE NOMINA SEMANA 36 DEL 5-11 SEPTIEMBRE 2011</t>
  </si>
  <si>
    <t>PAGO DE NOMINA SEMANA 37 DEL 12-18 SEPTIEMBRE 2011</t>
  </si>
  <si>
    <t>PAGO DE NOMINA SEMANA 38 DEL 19-25 SEPTIEMBRE 2011</t>
  </si>
  <si>
    <t>NOMINA SEMANA SEMANA 39 DEL 26-02 DE OCTUBRE 2011</t>
  </si>
  <si>
    <t>PAGO DE NOMINA SEMANA 40 3 AL 9 DE OCTUBRE 2011</t>
  </si>
  <si>
    <r>
      <t>PAGO DE FACTURA 122  CANALES DEL 31 OCTUBRE</t>
    </r>
    <r>
      <rPr>
        <b/>
        <sz val="9"/>
        <color rgb="FF0000FF"/>
        <rFont val="Calibri"/>
        <family val="2"/>
        <scheme val="minor"/>
      </rPr>
      <t xml:space="preserve"> enviada 15 Dic</t>
    </r>
  </si>
  <si>
    <t>HUETA AUTOMOTRIZ SA DE CV</t>
  </si>
  <si>
    <t>PAGO DE ENGACHE COMPRA CAMIONETA NISSAN 2012</t>
  </si>
  <si>
    <t xml:space="preserve">JUAN RICADO TORAL MANRIQUEZ </t>
  </si>
  <si>
    <t>PAGO FACTURA 2526 POR CARROCERIA SANITARIA EN NISSAN CHASIS MODELO 2012</t>
  </si>
  <si>
    <t>SUKARNE SA DE CV</t>
  </si>
  <si>
    <t>PAGO DE FACTURA 7741 PERNIL IBP</t>
  </si>
  <si>
    <t>TELEFONOS DE MEXICO S.A.B DE CV</t>
  </si>
  <si>
    <t>PAGO DE TEL. 288 98 94 ALMACEN DEL 1-30 SEPTIEMBRE 2011</t>
  </si>
  <si>
    <t>PAGO DE TEL. 288 84 96 Congelados DEL 1-30 SEPTIEMBRE 2011</t>
  </si>
  <si>
    <t>PAGO DE TEL. 288 92 00 HERRADURA DEL 1-30 SEPTIEMBRE 2011</t>
  </si>
  <si>
    <t>COMUNICACIONES NEXTEL DE MEXICO SA DE CV</t>
  </si>
  <si>
    <t>PAGO DE FACTURA 50151816 SERVICIO 4 EQUIPOS 24 SEP AL 23 OCTUBRE</t>
  </si>
  <si>
    <t>PAGO DE TEL. 288 82 42 CENTRAL 1-30 SEPTIEMBRE 2011</t>
  </si>
  <si>
    <t>PAGO DE FACTURA 7936 ENTRADA PERNIL IBP 5 DE NOVIEMBRE</t>
  </si>
  <si>
    <t>PAGO DE FACTURA T 25 POR SEGURO DE EMBARQUES CARGA Y DESCARGA DE 5 GUIAS</t>
  </si>
  <si>
    <t>VECTOR CASA DE BOLSA SA DE CV</t>
  </si>
  <si>
    <t>Compra de 24,249.00 usd t.c. 14.010 Y PAGO  A FARMLAND FOODS FACTURA 93916936  NLTF11-16</t>
  </si>
  <si>
    <t>Compra de 37,908.60 usd .t.c 14.010 Y PAGO A FARMLAND FOODS FACTURA 93920629 NL11-214</t>
  </si>
  <si>
    <t>PAGIO DE NOMINA SEMANA 41 DEL 10 al 16 de Octubre 2011</t>
  </si>
  <si>
    <t>PAGO DE NOMINA SEMANA 42 DEL 17 al 22 DE OCTUBRE 2011</t>
  </si>
  <si>
    <t>PAGO DE NOMINA SEMANA 43 DEL 23 al 30 DE OCTUBRE 2011</t>
  </si>
  <si>
    <t>SERVICIOS EFEICIENTES DE CARTERA S DE RL DE CV</t>
  </si>
  <si>
    <t>PAGO DE FACTURA AB-0049683992 SERVICIO A 16 Eq. 10 DE OCTUBRE AK 9 DE NOVIEMBRE</t>
  </si>
  <si>
    <t>PAGO DE GASTOS</t>
  </si>
  <si>
    <t>PAGO DE NOMINA SEMANA 44 DEL 31 OCTUBRE AL 6 DE NOVIEMBRE 2011</t>
  </si>
  <si>
    <t>PAGO DE NOMINA SEMANA 45 DEL 07 al 13 NOVIEMBRE 2011</t>
  </si>
  <si>
    <t>PAGO DE NOMINA SEMANA 46 DEL 14 AL 20 DE NOVIEMBRE 2011</t>
  </si>
  <si>
    <t>ALIMENTOS SUPREMOS DE ORIENTE SA DE CV</t>
  </si>
  <si>
    <t>PAGO DE FACTURA 1723 RES ENTRADA DEL 3 DE NOVIEMBRE 2011</t>
  </si>
  <si>
    <t>ADAMS INTERNATIONAL MORELIA SA DE CV</t>
  </si>
  <si>
    <t>PAGO DE FACTURA _2050___ENTRADA DE ESPALDILLA DE CARNERO 9 DE NOVIMEBRE 2011</t>
  </si>
  <si>
    <t>CARGO</t>
  </si>
  <si>
    <t>CAPITAL DE CREDITO</t>
  </si>
  <si>
    <t xml:space="preserve">INTERESES DE CREDITO </t>
  </si>
  <si>
    <t>I.V.A. POR INTERESES</t>
  </si>
  <si>
    <t>Compra de 38,180.00 usd t.c 14.048 Y PAGO A FARMLAND FOODS FACTURA 93925948</t>
  </si>
  <si>
    <t>Compra de 38,161.60 usd .t.c. 13.690 Y PAGO A FARMLAND FOODS FACTURA 93929946</t>
  </si>
  <si>
    <t>COMISION POR USO DE ENLASE</t>
  </si>
  <si>
    <t>COMISION POR USO DE SUPERNET</t>
  </si>
  <si>
    <t>COMISION POR CHEQUES PAGADOS</t>
  </si>
  <si>
    <t>COBRO DE PRIMA DE SEGURO</t>
  </si>
  <si>
    <t>COMISION POR MEMBRESIA</t>
  </si>
  <si>
    <t>,0864</t>
  </si>
  <si>
    <t>PORCINOS FARMER SPR DE RL</t>
  </si>
  <si>
    <t>PAGO DE FACTURA 247 CERDO VIVO CANALES DEL 26 OCTUBRE</t>
  </si>
  <si>
    <t>,0865</t>
  </si>
  <si>
    <t>,0866</t>
  </si>
  <si>
    <t>,0867</t>
  </si>
  <si>
    <t>CENTRAL INDS DE CARNICOS DEL BAJIO SA DE CV</t>
  </si>
  <si>
    <t>PAGO DE FACTURAS 4281--4282 Por Matanza CANALES 26 OCTUBRE</t>
  </si>
  <si>
    <t>,0868</t>
  </si>
  <si>
    <t>ALIMENTOS SUPREMOS DE ORIENTE</t>
  </si>
  <si>
    <t>DEVULETO POR FONDOS INSUFICIENTES</t>
  </si>
  <si>
    <t xml:space="preserve">CARGO  </t>
  </si>
  <si>
    <t>COBRO SOBRE PRESTAMO 9630342580</t>
  </si>
  <si>
    <t>,0869</t>
  </si>
  <si>
    <t xml:space="preserve">PAGO DE FACTURA 119 CANALES DEL 21 OCTUBRE </t>
  </si>
  <si>
    <t>PACCAR CAPITAL MEXICO SA DE CV</t>
  </si>
  <si>
    <t>PAGO 11-/12  SOBRE CAMION  KENWORTH factura 269123 Y ENVIADA LA DE SEPTIEMBRE FACTURA 270904</t>
  </si>
  <si>
    <t>DAVID GUERRERO REYES</t>
  </si>
  <si>
    <t>PAGO FLETES NL11-211 FACT 357  Y MAPLE 502092 FACT 356</t>
  </si>
  <si>
    <t>,0870</t>
  </si>
  <si>
    <t>PAGO DE FACTURA 250 CERDO VIVO CANALES 1 NOVIEMBRE</t>
  </si>
  <si>
    <t>,0871</t>
  </si>
  <si>
    <t>PAGO FACTURA 4373 Matanza CANALES DEL 1 NOVIEMBRE</t>
  </si>
  <si>
    <t>,0872</t>
  </si>
  <si>
    <t>PAGO DE FACTURA 1649 CANALES 19 OCTUBRE</t>
  </si>
  <si>
    <t>COMISION POR INTENTO DE COBRO CH SIN FONDOS</t>
  </si>
  <si>
    <t>BSL NUEVO LAREDO S.C.</t>
  </si>
  <si>
    <t>PAGO DE SERVICIO ADUANAL  NL11-212 FACT 1123 $ 7,668.00 NL11-213 FACT 1124 $ 7,668.00 NLTF11-16 fact 1122 $ 6,597.00</t>
  </si>
  <si>
    <t>PAGO DE FLETES NL11-212 FACT 363  Y NLTF11-16 FACT 362</t>
  </si>
  <si>
    <t>REYNALDO CANO GARCIA</t>
  </si>
  <si>
    <t xml:space="preserve">PAGO DE FLETES NL11-213 FACT 865 </t>
  </si>
  <si>
    <t>PAGO ANTICIPADO SOBRE PRESTAMO 9885238609</t>
  </si>
  <si>
    <t>,0873</t>
  </si>
  <si>
    <t>PAGO DE FACTURA 256 CERDO VIVO CANALES DEL 8 DE NOVIEMBRE</t>
  </si>
  <si>
    <t>,0874</t>
  </si>
  <si>
    <t>PAGO DE FACTURA 4466 POR Matanza CANALES 8 DE NOVIEMBRE</t>
  </si>
  <si>
    <t>,0875</t>
  </si>
  <si>
    <t>ALSEN CENTER SA DE CV</t>
  </si>
  <si>
    <t>PAGO POR SERVICIO 60,000 KM Cambio de discos traseros e interruptor de encendido de arranque AUDI Q7</t>
  </si>
  <si>
    <t>,0876</t>
  </si>
  <si>
    <t>PAGO DE FACTURA 258 CERDO VIVO CANALES DEL 8 DE NOVIEMBRE</t>
  </si>
  <si>
    <t>,0877</t>
  </si>
  <si>
    <t>PAGO DE FACTURA 4477 Matanza DE CANALES 8 DE NOVIEMBRE</t>
  </si>
  <si>
    <t>CARGO PAGO DE IMPUESTOS</t>
  </si>
  <si>
    <t>PAGO AL IMSS-INFONAVIT DEL OCTUBRE 2011</t>
  </si>
  <si>
    <t xml:space="preserve">PAGO DE SERVICIO ADUANAL NL11-214 FACT 1155 $ 7,681.00 NL11-215 FACT 1156 $ 7,681.00 </t>
  </si>
  <si>
    <t>,0878</t>
  </si>
  <si>
    <r>
      <t>PAGO DE FACTURA 124 ENTRADA DE CANALES DEL 6 DE NOVIEMBRE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15 Dic</t>
    </r>
  </si>
  <si>
    <t>PAGO DE FLETES NL11-214 FACT 367  Y NL11-215 FACT 368</t>
  </si>
  <si>
    <t>,0879</t>
  </si>
  <si>
    <t>Compra de 38,191.96 usd t.c. 14.010 Y PAGO A FARMLAND FOODS FACTURA 93921154 NL11-215</t>
  </si>
  <si>
    <t>,0880</t>
  </si>
  <si>
    <t>PAGO DE FACTURA 262 CERDO VIVO CANALES DEL 15 NOVIEMBRE</t>
  </si>
  <si>
    <t>,0881</t>
  </si>
  <si>
    <t>PAGO DE FACTURA 264 CERDO VIVO CANALES DEL 16 DE NOVIEMBRE</t>
  </si>
  <si>
    <r>
      <t>PAGO DE SERVIC IO ADUANAL NL11-2516 FACT 1182 $ 7,733.00 Y NL11-217 FACT 1183  $ 7,733.00</t>
    </r>
    <r>
      <rPr>
        <b/>
        <sz val="8"/>
        <color rgb="FFFF0000"/>
        <rFont val="Calibri"/>
        <family val="2"/>
        <scheme val="minor"/>
      </rPr>
      <t xml:space="preserve"> </t>
    </r>
  </si>
  <si>
    <t>,0882</t>
  </si>
  <si>
    <t>,0883</t>
  </si>
  <si>
    <t>,0884</t>
  </si>
  <si>
    <t>PAGO DE FACTURA 7892 Contra Swift</t>
  </si>
  <si>
    <t>,0885</t>
  </si>
  <si>
    <t>MAW MEXICANA SA DE CV</t>
  </si>
  <si>
    <r>
      <t>COMPRA DE 2.5 MILLARES DE BOLSAS 8 x 12" PARA EMPAQUE AL VACIO</t>
    </r>
    <r>
      <rPr>
        <b/>
        <sz val="9"/>
        <color rgb="FFFF0000"/>
        <rFont val="Calibri"/>
        <family val="2"/>
        <scheme val="minor"/>
      </rPr>
      <t xml:space="preserve"> Nota de creidto # </t>
    </r>
  </si>
  <si>
    <r>
      <t xml:space="preserve">PAGO DE FLETES NL11-216 FACT 372  Y  NL11-2517 FACT 373 </t>
    </r>
    <r>
      <rPr>
        <b/>
        <sz val="9"/>
        <color rgb="FFFF0000"/>
        <rFont val="Calibri"/>
        <family val="2"/>
        <scheme val="minor"/>
      </rPr>
      <t xml:space="preserve"> </t>
    </r>
  </si>
  <si>
    <t>FACTURA 4582 Matanza 15 Noviembre $ 7,020.00 Y Nota de Credito  B-99  $ 7,020.00</t>
  </si>
  <si>
    <t>FACTURA 4570 Matanza 14 Noviembre $ 6,500.00 Y Nota de Credito  B-98  $ 6,500.00</t>
  </si>
  <si>
    <t>,0886</t>
  </si>
  <si>
    <t>,0887</t>
  </si>
  <si>
    <t>Compra de 37,467.92 usd t.c. 14.048 Y PAGO A FARMLAND FOODS FACTURA 93925947</t>
  </si>
  <si>
    <t>,0888</t>
  </si>
  <si>
    <t>PAGO DE FACTURA 269 CERDO VIVO CANALES 22 DE NOVIEMBRE</t>
  </si>
  <si>
    <t>,0889</t>
  </si>
  <si>
    <t>PASA</t>
  </si>
  <si>
    <t>PAGO FACTURA B-67767 BASURA DE CENTRAL 23 OCT AL 22 NOV</t>
  </si>
  <si>
    <t>,0890</t>
  </si>
  <si>
    <t>PAGO FACTURA B-67586 BASURA CIC  23 OCT AL 22 NOV</t>
  </si>
  <si>
    <t>,0891</t>
  </si>
  <si>
    <t>PAGO FACTURA B-66583 BASURA OBRADOR 23 OCT AL 22 NOV</t>
  </si>
  <si>
    <t>,0892</t>
  </si>
  <si>
    <t>PAGO FACTURA 271 CERDO VIVO CANALES DEL 23 NOVIEMBRE</t>
  </si>
  <si>
    <t>,0893</t>
  </si>
  <si>
    <t>PAGO FACTURA 4656--4677 Matanza CANALES 22 Y 23 NOVIEMBRE</t>
  </si>
  <si>
    <t>,0894</t>
  </si>
  <si>
    <t>MARIA VERONICA CASAS PAEZ</t>
  </si>
  <si>
    <r>
      <t>PAGO FACTURA 278 POR BASCULA TORREY 2 tn Y</t>
    </r>
    <r>
      <rPr>
        <b/>
        <sz val="9"/>
        <color rgb="FFFF0000"/>
        <rFont val="Calibri"/>
        <family val="2"/>
        <scheme val="minor"/>
      </rPr>
      <t xml:space="preserve"> NOTA DE Credito _</t>
    </r>
    <r>
      <rPr>
        <sz val="9"/>
        <color theme="1"/>
        <rFont val="Calibri"/>
        <family val="2"/>
        <scheme val="minor"/>
      </rPr>
      <t>__________POR MAQUINA RECIBIDA A CUENTA $ 4,000.00</t>
    </r>
  </si>
  <si>
    <t>,0895</t>
  </si>
  <si>
    <t>,0896</t>
  </si>
  <si>
    <t>Compra de 35,590.20 usd t.c. 13.690 Y PAGO A FARMLAND FOODS FACTURA 93929947</t>
  </si>
  <si>
    <t>PAGO DE FLETES NL11-218 FACT 380  Y NL11-219 FACT 381</t>
  </si>
  <si>
    <r>
      <t xml:space="preserve">PAGO SERVICIO ADUANAL NL11-218 FACT 1205 $ 7,578.50 Y NL11-219 Fact 1206 $ 7,578.50 </t>
    </r>
    <r>
      <rPr>
        <b/>
        <sz val="9"/>
        <color rgb="FFFF0000"/>
        <rFont val="Calibri"/>
        <family val="2"/>
        <scheme val="minor"/>
      </rPr>
      <t>falta originales</t>
    </r>
  </si>
  <si>
    <r>
      <t>PAGO SERVICIO ADUANAL NL11-222 FACT 1218 $ 7,739.50 Y NLTF11-15 FACT 1215 $ 6,694.50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enviadas en lefort de Dic}</t>
    </r>
  </si>
  <si>
    <t>FACTURA 4583 Matanza 16 Noviembre $ 780.00  Nota de Credito B-100 $  780.00</t>
  </si>
  <si>
    <t>COMISION POR SERBVICIOS DE INTERNET</t>
  </si>
  <si>
    <t>,0122</t>
  </si>
  <si>
    <r>
      <t>PAGO FACTURA 120 CANALES DEL 24 OCTUBRE</t>
    </r>
    <r>
      <rPr>
        <b/>
        <sz val="9"/>
        <color rgb="FF0000FF"/>
        <rFont val="Calibri"/>
        <family val="2"/>
        <scheme val="minor"/>
      </rPr>
      <t xml:space="preserve"> enviada 15 Dic</t>
    </r>
  </si>
  <si>
    <t>,0123</t>
  </si>
  <si>
    <r>
      <t>PAGO DE FACTURA 123 CANALES DEL 4 DE NOVIEMBRE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enviada 15 Dic</t>
    </r>
  </si>
  <si>
    <t>,0124</t>
  </si>
  <si>
    <t>PAGO DE TEL. 288 05 59 DEL 1-30 SEPTIEMBRE 2011</t>
  </si>
  <si>
    <t>,0125</t>
  </si>
  <si>
    <t>,0126</t>
  </si>
  <si>
    <t>PAGO DE TEL. 288 85 02  DEL 1-30 SEPTIEMBRE 2011</t>
  </si>
  <si>
    <t>,0127</t>
  </si>
  <si>
    <t>,0128</t>
  </si>
  <si>
    <r>
      <t>PAGO DE FACTURA 125 ENTRADA DE CANALES DEL 11 DE NOVIEMBRE</t>
    </r>
    <r>
      <rPr>
        <b/>
        <sz val="9"/>
        <color rgb="FF0000FF"/>
        <rFont val="Calibri"/>
        <family val="2"/>
        <scheme val="minor"/>
      </rPr>
      <t xml:space="preserve"> enviada 15 Dic</t>
    </r>
  </si>
  <si>
    <t>,0129</t>
  </si>
  <si>
    <t>Transfer</t>
  </si>
  <si>
    <r>
      <t xml:space="preserve">PAGO FACTURA 126 CANALES DEL 13 DE NOVIEMBRE </t>
    </r>
    <r>
      <rPr>
        <b/>
        <i/>
        <sz val="9"/>
        <color rgb="FF0000FF"/>
        <rFont val="Calibri"/>
        <family val="2"/>
        <scheme val="minor"/>
      </rPr>
      <t xml:space="preserve"> enviada 15 Dic</t>
    </r>
  </si>
  <si>
    <t>POR PAGO A TARJETA</t>
  </si>
  <si>
    <t>COMISION POR DEPOSITOS REFERENCIADOS</t>
  </si>
  <si>
    <t>BONIF IVA MOV PYM</t>
  </si>
  <si>
    <t>VENTA OBRADOR 14 NOVIEMBRE    100,000.00+100,000.00</t>
  </si>
  <si>
    <t>VENTA 11 SUR 10 NOVIEMBRE    16,650.00+6.50</t>
  </si>
  <si>
    <t>VENTA HERRADURA 10 NOVIEMBRE     23,030.00</t>
  </si>
  <si>
    <t>VENTA OBRADOR 10 NOVIEMBRE  44,500.00+20,000.00+500.00</t>
  </si>
  <si>
    <t>CAJA CIC 8 NOVIEMBRE  7 NOV 36,274.50  6 NOV  41,158.50  5 NOV 84.402.00</t>
  </si>
  <si>
    <t>VENTA 11 SUR 4 NOVIEMBRE   41,270.00+24.00</t>
  </si>
  <si>
    <t>CAJA CIC 30 NOVIEMBRE   28 NOV   29,302.00  29 NOV  50,696.00</t>
  </si>
  <si>
    <t>VENTA CIC 28 NOVIEMBRE   25 NOV 38,320.00  26 NOV 74,932.50  27 NOV 45,768.00</t>
  </si>
  <si>
    <t>CAJA CIC 24 NOVIEMBRE  22 NOV  46,860.00  23 NOV  43,271.50</t>
  </si>
  <si>
    <t>CASA NORMA 23 NOVIEMBRE      3,600.00+96,400.00</t>
  </si>
  <si>
    <t xml:space="preserve">CAJA CIC 22 NOVIEMBRE  18 NOV  49,631.00  19 NOV 73,277.50 20 NOV 43,164.50  20 NOV 41,118.00  </t>
  </si>
  <si>
    <t>CAJA CIC 18 NOVIEMBRE  15 NOV  40,909.00  16 NOV 46,620.50  17 NOV  32,332.00</t>
  </si>
  <si>
    <t>CAJA CIC 15 NOVIEMBRE  14 NOV 41,165.00 13 NOV 45,867.50 12 NOV 54,705.50  11 NOV 30,767.00 10 NOV 33,079.50  9 NOV 37,687.00  8 NOV  42,630.00</t>
  </si>
  <si>
    <t>CAJA CIC 4 NOVIEMBRE  3 NOV  40,778.00  2 NOV 90,770.00  1 NOV 38,113.50</t>
  </si>
  <si>
    <t>CAJA CIC 4 NOVIEMBRE  31 OCT 40,544.00  30 OCT  32,712.00  29 OCT  70,941.00</t>
  </si>
  <si>
    <t>CAJA CIC 4 NOVIEMBRE 28 OCT 56,385.00   27 OCT 31,299.50  26 OCT  33,167.80</t>
  </si>
</sst>
</file>

<file path=xl/styles.xml><?xml version="1.0" encoding="utf-8"?>
<styleSheet xmlns="http://schemas.openxmlformats.org/spreadsheetml/2006/main">
  <numFmts count="3">
    <numFmt numFmtId="7" formatCode="&quot;$&quot;#,##0.00;\-&quot;$&quot;#,##0.00"/>
    <numFmt numFmtId="164" formatCode="[$-C0A]d\-mmm\-yy;@"/>
    <numFmt numFmtId="165" formatCode="[$$-80A]#,##0.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66CC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66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0000FF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4" fontId="4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2" fillId="0" borderId="0" xfId="0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Fill="1" applyBorder="1" applyAlignment="1">
      <alignment horizontal="right"/>
    </xf>
    <xf numFmtId="4" fontId="5" fillId="0" borderId="0" xfId="0" applyNumberFormat="1" applyFont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164" fontId="1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Alignment="1">
      <alignment wrapText="1"/>
    </xf>
    <xf numFmtId="4" fontId="1" fillId="0" borderId="0" xfId="0" applyNumberFormat="1" applyFont="1" applyFill="1"/>
    <xf numFmtId="0" fontId="9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0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4" fontId="15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4" fontId="12" fillId="0" borderId="0" xfId="0" applyNumberFormat="1" applyFont="1" applyFill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Alignment="1">
      <alignment wrapText="1"/>
    </xf>
    <xf numFmtId="4" fontId="18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4" fontId="1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 applyAlignment="1">
      <alignment wrapText="1"/>
    </xf>
    <xf numFmtId="0" fontId="18" fillId="0" borderId="0" xfId="0" applyFont="1" applyFill="1" applyAlignment="1">
      <alignment horizontal="left" wrapText="1"/>
    </xf>
    <xf numFmtId="0" fontId="18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0" fillId="0" borderId="0" xfId="0" applyFill="1"/>
    <xf numFmtId="4" fontId="4" fillId="0" borderId="0" xfId="0" applyNumberFormat="1" applyFont="1" applyFill="1"/>
    <xf numFmtId="0" fontId="4" fillId="0" borderId="0" xfId="0" applyFont="1" applyFill="1" applyAlignment="1">
      <alignment horizontal="center" wrapText="1"/>
    </xf>
    <xf numFmtId="4" fontId="0" fillId="0" borderId="0" xfId="0" applyNumberFormat="1" applyFont="1" applyFill="1" applyAlignment="1">
      <alignment wrapText="1"/>
    </xf>
    <xf numFmtId="0" fontId="8" fillId="0" borderId="0" xfId="0" applyFont="1" applyFill="1"/>
    <xf numFmtId="0" fontId="10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right" wrapText="1"/>
    </xf>
    <xf numFmtId="0" fontId="17" fillId="0" borderId="0" xfId="0" applyFont="1" applyFill="1"/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/>
    <xf numFmtId="4" fontId="12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Alignment="1"/>
    <xf numFmtId="1" fontId="19" fillId="0" borderId="0" xfId="0" applyNumberFormat="1" applyFont="1" applyAlignment="1"/>
    <xf numFmtId="0" fontId="0" fillId="0" borderId="0" xfId="0" applyFont="1" applyAlignment="1">
      <alignment horizontal="center"/>
    </xf>
    <xf numFmtId="4" fontId="0" fillId="0" borderId="0" xfId="0" applyNumberFormat="1" applyFont="1" applyAlignment="1">
      <alignment horizontal="left" wrapText="1"/>
    </xf>
    <xf numFmtId="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4" fontId="15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left" wrapText="1"/>
    </xf>
    <xf numFmtId="1" fontId="5" fillId="0" borderId="0" xfId="0" applyNumberFormat="1" applyFont="1" applyFill="1" applyAlignment="1">
      <alignment horizontal="center"/>
    </xf>
    <xf numFmtId="0" fontId="24" fillId="0" borderId="0" xfId="0" applyFont="1" applyFill="1"/>
    <xf numFmtId="0" fontId="22" fillId="0" borderId="0" xfId="0" applyFont="1" applyFill="1" applyAlignment="1">
      <alignment horizontal="left" wrapText="1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" fontId="2" fillId="0" borderId="0" xfId="0" applyNumberFormat="1" applyFont="1"/>
    <xf numFmtId="1" fontId="25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wrapText="1"/>
    </xf>
    <xf numFmtId="1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1" fontId="25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4" fontId="18" fillId="0" borderId="0" xfId="0" applyNumberFormat="1" applyFont="1" applyFill="1"/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center" wrapText="1"/>
    </xf>
    <xf numFmtId="4" fontId="7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/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0" xfId="0" applyBorder="1"/>
    <xf numFmtId="4" fontId="4" fillId="0" borderId="0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4" fontId="1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/>
    <xf numFmtId="0" fontId="14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4" fillId="0" borderId="0" xfId="0" applyFont="1" applyFill="1" applyBorder="1"/>
    <xf numFmtId="0" fontId="0" fillId="0" borderId="0" xfId="0" applyFont="1" applyFill="1" applyBorder="1"/>
    <xf numFmtId="0" fontId="0" fillId="0" borderId="0" xfId="0" applyFill="1" applyAlignment="1">
      <alignment horizontal="center"/>
    </xf>
    <xf numFmtId="4" fontId="0" fillId="0" borderId="0" xfId="0" applyNumberFormat="1" applyFont="1" applyFill="1"/>
    <xf numFmtId="0" fontId="26" fillId="0" borderId="0" xfId="0" applyFont="1" applyFill="1"/>
    <xf numFmtId="4" fontId="0" fillId="0" borderId="0" xfId="0" applyNumberFormat="1" applyFill="1" applyBorder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4" fontId="1" fillId="4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23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4" fontId="27" fillId="0" borderId="0" xfId="0" applyNumberFormat="1" applyFont="1" applyFill="1"/>
    <xf numFmtId="4" fontId="27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9" fillId="0" borderId="0" xfId="0" applyFont="1"/>
    <xf numFmtId="0" fontId="14" fillId="0" borderId="0" xfId="0" applyFont="1" applyAlignment="1">
      <alignment wrapText="1"/>
    </xf>
    <xf numFmtId="0" fontId="9" fillId="0" borderId="0" xfId="0" applyFont="1" applyAlignment="1">
      <alignment wrapText="1"/>
    </xf>
    <xf numFmtId="4" fontId="0" fillId="0" borderId="0" xfId="0" applyNumberFormat="1" applyFill="1"/>
    <xf numFmtId="16" fontId="0" fillId="0" borderId="0" xfId="0" applyNumberFormat="1" applyFill="1" applyAlignment="1">
      <alignment horizontal="center"/>
    </xf>
    <xf numFmtId="4" fontId="0" fillId="0" borderId="0" xfId="0" applyNumberFormat="1" applyFont="1"/>
    <xf numFmtId="164" fontId="28" fillId="0" borderId="0" xfId="0" applyNumberFormat="1" applyFont="1" applyAlignment="1">
      <alignment horizontal="center"/>
    </xf>
    <xf numFmtId="4" fontId="10" fillId="0" borderId="0" xfId="0" applyNumberFormat="1" applyFont="1" applyFill="1" applyAlignment="1">
      <alignment horizontal="right"/>
    </xf>
    <xf numFmtId="4" fontId="7" fillId="0" borderId="0" xfId="0" applyNumberFormat="1" applyFont="1" applyFill="1"/>
    <xf numFmtId="0" fontId="12" fillId="0" borderId="0" xfId="0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7" fontId="0" fillId="0" borderId="0" xfId="0" applyNumberFormat="1" applyFill="1"/>
    <xf numFmtId="4" fontId="5" fillId="0" borderId="0" xfId="0" applyNumberFormat="1" applyFont="1" applyFill="1" applyBorder="1" applyAlignment="1">
      <alignment horizontal="left" vertical="justify" wrapText="1"/>
    </xf>
    <xf numFmtId="164" fontId="0" fillId="0" borderId="0" xfId="0" applyNumberFormat="1" applyFill="1"/>
    <xf numFmtId="0" fontId="1" fillId="0" borderId="0" xfId="0" applyFont="1" applyFill="1" applyAlignment="1">
      <alignment horizontal="left"/>
    </xf>
    <xf numFmtId="4" fontId="29" fillId="0" borderId="0" xfId="0" applyNumberFormat="1" applyFont="1" applyFill="1" applyBorder="1"/>
    <xf numFmtId="4" fontId="29" fillId="0" borderId="0" xfId="0" applyNumberFormat="1" applyFont="1" applyFill="1"/>
    <xf numFmtId="14" fontId="0" fillId="0" borderId="0" xfId="0" applyNumberFormat="1" applyFill="1" applyAlignment="1">
      <alignment horizontal="center"/>
    </xf>
    <xf numFmtId="0" fontId="30" fillId="0" borderId="0" xfId="0" applyFont="1" applyFill="1" applyAlignment="1">
      <alignment wrapText="1"/>
    </xf>
    <xf numFmtId="14" fontId="0" fillId="0" borderId="0" xfId="0" applyNumberFormat="1" applyAlignment="1">
      <alignment horizontal="center"/>
    </xf>
    <xf numFmtId="0" fontId="30" fillId="0" borderId="0" xfId="0" applyFont="1" applyFill="1" applyAlignment="1">
      <alignment horizontal="left" wrapText="1"/>
    </xf>
    <xf numFmtId="4" fontId="30" fillId="0" borderId="0" xfId="0" applyNumberFormat="1" applyFont="1" applyFill="1" applyBorder="1" applyAlignment="1">
      <alignment horizontal="right"/>
    </xf>
    <xf numFmtId="14" fontId="0" fillId="0" borderId="0" xfId="0" applyNumberFormat="1" applyFill="1"/>
    <xf numFmtId="164" fontId="31" fillId="0" borderId="0" xfId="0" applyNumberFormat="1" applyFont="1" applyFill="1" applyBorder="1" applyAlignment="1">
      <alignment horizontal="center"/>
    </xf>
    <xf numFmtId="0" fontId="30" fillId="0" borderId="0" xfId="0" applyFont="1" applyFill="1"/>
    <xf numFmtId="0" fontId="30" fillId="0" borderId="0" xfId="0" applyFont="1" applyFill="1" applyBorder="1" applyAlignment="1">
      <alignment horizontal="left" wrapText="1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Fill="1" applyBorder="1" applyAlignment="1">
      <alignment horizontal="left" wrapText="1"/>
    </xf>
    <xf numFmtId="165" fontId="30" fillId="0" borderId="0" xfId="0" applyNumberFormat="1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center"/>
    </xf>
    <xf numFmtId="0" fontId="30" fillId="0" borderId="0" xfId="0" applyFont="1" applyAlignment="1">
      <alignment horizontal="left" wrapText="1"/>
    </xf>
    <xf numFmtId="4" fontId="31" fillId="0" borderId="0" xfId="0" applyNumberFormat="1" applyFont="1" applyFill="1" applyAlignment="1">
      <alignment horizontal="right"/>
    </xf>
    <xf numFmtId="1" fontId="31" fillId="0" borderId="0" xfId="0" applyNumberFormat="1" applyFont="1" applyFill="1" applyBorder="1" applyAlignment="1">
      <alignment horizontal="center"/>
    </xf>
    <xf numFmtId="1" fontId="31" fillId="0" borderId="0" xfId="0" applyNumberFormat="1" applyFont="1" applyFill="1" applyAlignment="1">
      <alignment horizontal="center"/>
    </xf>
    <xf numFmtId="164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4" fontId="30" fillId="0" borderId="0" xfId="0" applyNumberFormat="1" applyFont="1"/>
    <xf numFmtId="0" fontId="32" fillId="0" borderId="0" xfId="0" applyFont="1" applyFill="1"/>
    <xf numFmtId="0" fontId="8" fillId="7" borderId="0" xfId="0" applyFont="1" applyFill="1" applyBorder="1" applyAlignment="1">
      <alignment horizontal="left"/>
    </xf>
    <xf numFmtId="4" fontId="5" fillId="0" borderId="0" xfId="0" applyNumberFormat="1" applyFont="1" applyFill="1"/>
    <xf numFmtId="0" fontId="0" fillId="8" borderId="0" xfId="0" applyFill="1" applyBorder="1" applyAlignment="1">
      <alignment horizontal="left"/>
    </xf>
    <xf numFmtId="0" fontId="33" fillId="8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12" fillId="9" borderId="0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 wrapText="1"/>
    </xf>
    <xf numFmtId="0" fontId="0" fillId="7" borderId="0" xfId="0" applyFill="1" applyBorder="1" applyAlignment="1">
      <alignment horizontal="left"/>
    </xf>
    <xf numFmtId="0" fontId="35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left"/>
    </xf>
    <xf numFmtId="0" fontId="13" fillId="0" borderId="0" xfId="0" applyFont="1" applyFill="1" applyAlignment="1">
      <alignment wrapText="1"/>
    </xf>
    <xf numFmtId="0" fontId="12" fillId="11" borderId="0" xfId="0" applyFont="1" applyFill="1" applyBorder="1" applyAlignment="1">
      <alignment horizontal="left"/>
    </xf>
    <xf numFmtId="0" fontId="12" fillId="11" borderId="0" xfId="0" applyFont="1" applyFill="1" applyBorder="1" applyAlignment="1">
      <alignment horizontal="left" wrapText="1"/>
    </xf>
    <xf numFmtId="0" fontId="12" fillId="11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8" borderId="0" xfId="0" applyFill="1"/>
    <xf numFmtId="0" fontId="1" fillId="8" borderId="0" xfId="0" applyFont="1" applyFill="1" applyAlignment="1">
      <alignment horizontal="center" wrapText="1"/>
    </xf>
    <xf numFmtId="0" fontId="0" fillId="7" borderId="0" xfId="0" applyFill="1"/>
    <xf numFmtId="0" fontId="9" fillId="7" borderId="0" xfId="0" applyFont="1" applyFill="1" applyAlignment="1">
      <alignment horizontal="left" wrapText="1"/>
    </xf>
    <xf numFmtId="0" fontId="1" fillId="8" borderId="0" xfId="0" applyFont="1" applyFill="1"/>
    <xf numFmtId="0" fontId="1" fillId="8" borderId="0" xfId="0" applyFont="1" applyFill="1" applyAlignment="1">
      <alignment horizontal="left" wrapText="1"/>
    </xf>
    <xf numFmtId="0" fontId="1" fillId="0" borderId="0" xfId="0" applyFont="1" applyFill="1"/>
    <xf numFmtId="0" fontId="14" fillId="0" borderId="0" xfId="0" applyFont="1" applyFill="1" applyAlignment="1">
      <alignment horizontal="left" wrapText="1"/>
    </xf>
    <xf numFmtId="0" fontId="16" fillId="0" borderId="0" xfId="0" applyFont="1" applyFill="1"/>
    <xf numFmtId="0" fontId="16" fillId="0" borderId="0" xfId="0" applyFont="1" applyFill="1" applyAlignment="1">
      <alignment horizontal="left" wrapText="1"/>
    </xf>
    <xf numFmtId="0" fontId="37" fillId="0" borderId="0" xfId="0" applyFont="1" applyFill="1"/>
    <xf numFmtId="0" fontId="37" fillId="0" borderId="0" xfId="0" applyFont="1" applyFill="1" applyAlignment="1">
      <alignment horizontal="left" wrapText="1"/>
    </xf>
    <xf numFmtId="0" fontId="12" fillId="8" borderId="0" xfId="0" applyFont="1" applyFill="1"/>
    <xf numFmtId="0" fontId="12" fillId="0" borderId="0" xfId="0" applyFont="1" applyFill="1"/>
    <xf numFmtId="0" fontId="18" fillId="0" borderId="0" xfId="0" applyFont="1" applyFill="1"/>
    <xf numFmtId="0" fontId="4" fillId="0" borderId="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wrapText="1"/>
    </xf>
    <xf numFmtId="4" fontId="12" fillId="0" borderId="0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39" fillId="0" borderId="0" xfId="0" applyFont="1" applyFill="1" applyBorder="1" applyAlignment="1">
      <alignment horizontal="center"/>
    </xf>
    <xf numFmtId="0" fontId="40" fillId="0" borderId="0" xfId="0" applyFont="1" applyFill="1" applyAlignment="1">
      <alignment horizontal="left" wrapText="1"/>
    </xf>
    <xf numFmtId="4" fontId="8" fillId="12" borderId="0" xfId="0" applyNumberFormat="1" applyFont="1" applyFill="1" applyBorder="1" applyAlignment="1">
      <alignment horizontal="right"/>
    </xf>
    <xf numFmtId="0" fontId="6" fillId="12" borderId="0" xfId="0" applyFont="1" applyFill="1" applyBorder="1" applyAlignment="1">
      <alignment horizontal="center" wrapText="1"/>
    </xf>
    <xf numFmtId="4" fontId="0" fillId="12" borderId="0" xfId="0" applyNumberFormat="1" applyFill="1"/>
    <xf numFmtId="0" fontId="6" fillId="12" borderId="0" xfId="0" applyFont="1" applyFill="1" applyAlignment="1">
      <alignment horizontal="center"/>
    </xf>
    <xf numFmtId="4" fontId="5" fillId="12" borderId="0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" fontId="19" fillId="3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4" fontId="3" fillId="6" borderId="0" xfId="0" applyNumberFormat="1" applyFont="1" applyFill="1" applyAlignment="1">
      <alignment horizontal="center"/>
    </xf>
    <xf numFmtId="0" fontId="30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9"/>
  <sheetViews>
    <sheetView topLeftCell="A241" workbookViewId="0">
      <selection activeCell="E3" sqref="E3"/>
    </sheetView>
  </sheetViews>
  <sheetFormatPr baseColWidth="10" defaultRowHeight="15"/>
  <cols>
    <col min="1" max="1" width="3.5703125" style="1" customWidth="1"/>
    <col min="2" max="2" width="10.42578125" style="73" bestFit="1" customWidth="1"/>
    <col min="3" max="3" width="10.5703125" style="74" customWidth="1"/>
    <col min="4" max="4" width="42.140625" bestFit="1" customWidth="1"/>
    <col min="5" max="5" width="47.5703125" style="46" customWidth="1"/>
    <col min="6" max="6" width="16" style="184" customWidth="1"/>
    <col min="7" max="7" width="11.28515625" style="76" bestFit="1" customWidth="1"/>
    <col min="8" max="8" width="14.85546875" style="7" bestFit="1" customWidth="1"/>
  </cols>
  <sheetData>
    <row r="1" spans="1:8" ht="23.25">
      <c r="B1" s="262" t="s">
        <v>0</v>
      </c>
      <c r="C1" s="262"/>
      <c r="D1" s="2" t="s">
        <v>1</v>
      </c>
      <c r="E1" s="3"/>
      <c r="F1" s="181"/>
      <c r="H1" s="5"/>
    </row>
    <row r="2" spans="1:8" ht="23.25">
      <c r="B2" s="263" t="s">
        <v>2</v>
      </c>
      <c r="C2" s="263"/>
      <c r="D2" s="6"/>
      <c r="E2" s="3"/>
      <c r="F2" s="264" t="s">
        <v>22</v>
      </c>
      <c r="G2" s="264"/>
    </row>
    <row r="4" spans="1:8" ht="16.5" thickBot="1">
      <c r="B4" s="8" t="s">
        <v>3</v>
      </c>
      <c r="C4" s="9" t="s">
        <v>4</v>
      </c>
      <c r="D4" s="9" t="s">
        <v>5</v>
      </c>
      <c r="E4" s="79" t="s">
        <v>6</v>
      </c>
      <c r="F4" s="182" t="s">
        <v>7</v>
      </c>
      <c r="G4" s="77" t="s">
        <v>8</v>
      </c>
      <c r="H4" s="10" t="s">
        <v>9</v>
      </c>
    </row>
    <row r="5" spans="1:8" ht="16.5" thickTop="1">
      <c r="A5" s="11"/>
      <c r="B5" s="12">
        <v>40848</v>
      </c>
      <c r="C5" s="13"/>
      <c r="D5" s="14" t="s">
        <v>10</v>
      </c>
      <c r="E5" s="80" t="s">
        <v>10</v>
      </c>
      <c r="F5" s="183">
        <v>52172.17</v>
      </c>
      <c r="G5" s="47"/>
      <c r="H5" s="16">
        <f>F5</f>
        <v>52172.17</v>
      </c>
    </row>
    <row r="6" spans="1:8" ht="15.75">
      <c r="A6" s="11"/>
      <c r="B6" s="12"/>
      <c r="C6" s="13"/>
      <c r="D6" s="14" t="s">
        <v>11</v>
      </c>
      <c r="E6" s="80" t="s">
        <v>12</v>
      </c>
      <c r="F6" s="183"/>
      <c r="G6" s="15">
        <v>17745</v>
      </c>
      <c r="H6" s="18">
        <f>H5+F6-G6</f>
        <v>34427.17</v>
      </c>
    </row>
    <row r="7" spans="1:8" ht="15.75">
      <c r="A7" s="11"/>
      <c r="B7" s="34"/>
      <c r="C7" s="150"/>
      <c r="D7" s="64"/>
      <c r="E7" s="142"/>
      <c r="F7" s="144"/>
      <c r="G7" s="159"/>
      <c r="H7" s="18">
        <f t="shared" ref="H7:H70" si="0">H6+F7-G7</f>
        <v>34427.17</v>
      </c>
    </row>
    <row r="8" spans="1:8" ht="15.75">
      <c r="A8" s="11"/>
      <c r="B8" s="34">
        <v>40848</v>
      </c>
      <c r="C8" s="140"/>
      <c r="D8" s="64" t="s">
        <v>24</v>
      </c>
      <c r="E8" s="64" t="s">
        <v>25</v>
      </c>
      <c r="F8" s="144">
        <v>36672</v>
      </c>
      <c r="G8" s="159"/>
      <c r="H8" s="18">
        <f t="shared" si="0"/>
        <v>71099.17</v>
      </c>
    </row>
    <row r="9" spans="1:8" ht="15.75">
      <c r="A9" s="11"/>
      <c r="B9" s="34"/>
      <c r="C9" s="140"/>
      <c r="D9" s="64" t="s">
        <v>24</v>
      </c>
      <c r="E9" s="145" t="s">
        <v>26</v>
      </c>
      <c r="F9" s="144">
        <v>28240</v>
      </c>
      <c r="G9" s="159"/>
      <c r="H9" s="18">
        <f t="shared" si="0"/>
        <v>99339.17</v>
      </c>
    </row>
    <row r="10" spans="1:8" ht="15.75">
      <c r="A10" s="11"/>
      <c r="B10" s="34">
        <v>40849</v>
      </c>
      <c r="C10" s="140"/>
      <c r="D10" s="64" t="s">
        <v>13</v>
      </c>
      <c r="E10" s="145" t="s">
        <v>27</v>
      </c>
      <c r="F10" s="144">
        <v>60000</v>
      </c>
      <c r="G10" s="159"/>
      <c r="H10" s="18">
        <f t="shared" si="0"/>
        <v>159339.16999999998</v>
      </c>
    </row>
    <row r="11" spans="1:8" ht="15.75">
      <c r="A11" s="11"/>
      <c r="B11" s="34">
        <v>41216</v>
      </c>
      <c r="C11" s="140">
        <v>11</v>
      </c>
      <c r="D11" s="64" t="s">
        <v>14</v>
      </c>
      <c r="E11" s="145" t="s">
        <v>28</v>
      </c>
      <c r="F11" s="144">
        <v>50000</v>
      </c>
      <c r="G11" s="159"/>
      <c r="H11" s="18">
        <f t="shared" si="0"/>
        <v>209339.16999999998</v>
      </c>
    </row>
    <row r="12" spans="1:8" ht="15.75">
      <c r="A12" s="11"/>
      <c r="B12" s="34"/>
      <c r="C12" s="140"/>
      <c r="D12" s="64" t="s">
        <v>13</v>
      </c>
      <c r="E12" s="145" t="s">
        <v>28</v>
      </c>
      <c r="F12" s="144">
        <v>80000</v>
      </c>
      <c r="G12" s="159"/>
      <c r="H12" s="18">
        <f t="shared" si="0"/>
        <v>289339.17</v>
      </c>
    </row>
    <row r="13" spans="1:8" ht="15.75">
      <c r="A13" s="11"/>
      <c r="B13" s="34"/>
      <c r="C13" s="140"/>
      <c r="D13" s="199" t="s">
        <v>14</v>
      </c>
      <c r="E13" s="200" t="s">
        <v>168</v>
      </c>
      <c r="F13" s="205">
        <v>50</v>
      </c>
      <c r="G13" s="159"/>
      <c r="H13" s="18">
        <f t="shared" si="0"/>
        <v>289389.17</v>
      </c>
    </row>
    <row r="14" spans="1:8" ht="15.75">
      <c r="A14" s="11"/>
      <c r="B14" s="34"/>
      <c r="C14" s="140"/>
      <c r="D14" s="64" t="s">
        <v>14</v>
      </c>
      <c r="E14" s="145" t="s">
        <v>29</v>
      </c>
      <c r="F14" s="144">
        <v>100000</v>
      </c>
      <c r="G14" s="159"/>
      <c r="H14" s="18">
        <f t="shared" si="0"/>
        <v>389389.17</v>
      </c>
    </row>
    <row r="15" spans="1:8" ht="15.75">
      <c r="A15" s="11"/>
      <c r="B15" s="34"/>
      <c r="C15" s="140"/>
      <c r="D15" s="64" t="s">
        <v>13</v>
      </c>
      <c r="E15" s="145" t="s">
        <v>30</v>
      </c>
      <c r="F15" s="144">
        <v>125000</v>
      </c>
      <c r="G15" s="159"/>
      <c r="H15" s="18">
        <f t="shared" si="0"/>
        <v>514389.17</v>
      </c>
    </row>
    <row r="16" spans="1:8" ht="15.75">
      <c r="A16" s="11"/>
      <c r="B16" s="34"/>
      <c r="C16" s="140"/>
      <c r="D16" s="64" t="s">
        <v>14</v>
      </c>
      <c r="E16" s="145" t="s">
        <v>29</v>
      </c>
      <c r="F16" s="144">
        <v>140000</v>
      </c>
      <c r="G16" s="159"/>
      <c r="H16" s="18">
        <f t="shared" si="0"/>
        <v>654389.16999999993</v>
      </c>
    </row>
    <row r="17" spans="1:8" ht="15.75">
      <c r="A17" s="11"/>
      <c r="B17" s="34"/>
      <c r="C17" s="140"/>
      <c r="D17" s="64" t="s">
        <v>13</v>
      </c>
      <c r="E17" s="145" t="s">
        <v>31</v>
      </c>
      <c r="F17" s="144">
        <v>100000</v>
      </c>
      <c r="G17" s="159"/>
      <c r="H17" s="18">
        <f t="shared" si="0"/>
        <v>754389.16999999993</v>
      </c>
    </row>
    <row r="18" spans="1:8" ht="15.75">
      <c r="A18" s="214"/>
      <c r="B18" s="19">
        <v>40850</v>
      </c>
      <c r="C18" s="20">
        <v>4085</v>
      </c>
      <c r="D18" s="215" t="s">
        <v>172</v>
      </c>
      <c r="E18" s="24" t="s">
        <v>173</v>
      </c>
      <c r="F18" s="25"/>
      <c r="G18" s="15">
        <v>18679</v>
      </c>
      <c r="H18" s="18">
        <f t="shared" si="0"/>
        <v>735710.16999999993</v>
      </c>
    </row>
    <row r="19" spans="1:8" ht="15.75">
      <c r="A19" s="214"/>
      <c r="B19" s="19"/>
      <c r="C19" s="13">
        <v>4086</v>
      </c>
      <c r="D19" s="27" t="s">
        <v>174</v>
      </c>
      <c r="E19" s="22" t="s">
        <v>175</v>
      </c>
      <c r="F19" s="23"/>
      <c r="G19" s="216">
        <v>10000</v>
      </c>
      <c r="H19" s="18">
        <f t="shared" si="0"/>
        <v>725710.16999999993</v>
      </c>
    </row>
    <row r="20" spans="1:8" ht="15.75">
      <c r="A20" s="214"/>
      <c r="B20" s="19"/>
      <c r="C20" s="20">
        <v>4087</v>
      </c>
      <c r="D20" s="27" t="s">
        <v>176</v>
      </c>
      <c r="E20" s="24" t="s">
        <v>177</v>
      </c>
      <c r="F20" s="25"/>
      <c r="G20" s="15">
        <v>10440</v>
      </c>
      <c r="H20" s="18">
        <f t="shared" si="0"/>
        <v>715270.16999999993</v>
      </c>
    </row>
    <row r="21" spans="1:8" ht="15.75">
      <c r="A21" s="214"/>
      <c r="B21" s="12"/>
      <c r="C21" s="13">
        <v>4088</v>
      </c>
      <c r="D21" s="114" t="s">
        <v>178</v>
      </c>
      <c r="E21" s="24" t="s">
        <v>179</v>
      </c>
      <c r="F21" s="25"/>
      <c r="G21" s="15">
        <v>8813</v>
      </c>
      <c r="H21" s="18">
        <f t="shared" si="0"/>
        <v>706457.16999999993</v>
      </c>
    </row>
    <row r="22" spans="1:8" ht="23.25">
      <c r="A22" s="214"/>
      <c r="B22" s="12"/>
      <c r="C22" s="20">
        <v>4089</v>
      </c>
      <c r="D22" s="217" t="s">
        <v>180</v>
      </c>
      <c r="E22" s="218" t="s">
        <v>181</v>
      </c>
      <c r="F22" s="17"/>
      <c r="G22" s="15">
        <v>8410</v>
      </c>
      <c r="H22" s="18">
        <f t="shared" si="0"/>
        <v>698047.16999999993</v>
      </c>
    </row>
    <row r="23" spans="1:8" ht="15.75">
      <c r="A23" s="214"/>
      <c r="B23" s="12"/>
      <c r="C23" s="13">
        <v>4090</v>
      </c>
      <c r="D23" s="27" t="s">
        <v>182</v>
      </c>
      <c r="E23" s="219" t="s">
        <v>183</v>
      </c>
      <c r="F23" s="17"/>
      <c r="G23" s="15">
        <v>1305.1600000000001</v>
      </c>
      <c r="H23" s="18">
        <f t="shared" si="0"/>
        <v>696742.00999999989</v>
      </c>
    </row>
    <row r="24" spans="1:8" ht="24.75">
      <c r="A24" s="214"/>
      <c r="B24" s="12"/>
      <c r="C24" s="20">
        <v>4091</v>
      </c>
      <c r="D24" s="21" t="s">
        <v>184</v>
      </c>
      <c r="E24" s="26" t="s">
        <v>185</v>
      </c>
      <c r="F24" s="17"/>
      <c r="G24" s="15">
        <v>548032.54</v>
      </c>
      <c r="H24" s="18">
        <f t="shared" si="0"/>
        <v>148709.46999999986</v>
      </c>
    </row>
    <row r="25" spans="1:8" ht="24.75">
      <c r="A25" s="214"/>
      <c r="B25" s="12"/>
      <c r="C25" s="13">
        <v>4092</v>
      </c>
      <c r="D25" s="27" t="s">
        <v>186</v>
      </c>
      <c r="E25" s="26" t="s">
        <v>187</v>
      </c>
      <c r="F25" s="17"/>
      <c r="G25" s="15">
        <v>19140</v>
      </c>
      <c r="H25" s="18">
        <f t="shared" si="0"/>
        <v>129569.46999999986</v>
      </c>
    </row>
    <row r="26" spans="1:8" ht="15.75">
      <c r="A26" s="11"/>
      <c r="B26" s="34">
        <v>40851</v>
      </c>
      <c r="C26" s="140"/>
      <c r="D26" s="64" t="s">
        <v>32</v>
      </c>
      <c r="E26" s="145" t="s">
        <v>33</v>
      </c>
      <c r="F26" s="144">
        <v>1806</v>
      </c>
      <c r="G26" s="159"/>
      <c r="H26" s="18">
        <f t="shared" si="0"/>
        <v>131375.46999999986</v>
      </c>
    </row>
    <row r="27" spans="1:8" ht="15.75">
      <c r="A27" s="11"/>
      <c r="B27" s="34"/>
      <c r="C27" s="140"/>
      <c r="D27" s="64" t="s">
        <v>24</v>
      </c>
      <c r="E27" s="145" t="s">
        <v>34</v>
      </c>
      <c r="F27" s="144">
        <v>28321</v>
      </c>
      <c r="G27" s="159"/>
      <c r="H27" s="18">
        <f t="shared" si="0"/>
        <v>159696.46999999986</v>
      </c>
    </row>
    <row r="28" spans="1:8" ht="15.75">
      <c r="A28" s="11"/>
      <c r="B28" s="34"/>
      <c r="C28" s="140"/>
      <c r="D28" s="64" t="s">
        <v>13</v>
      </c>
      <c r="E28" s="145" t="s">
        <v>33</v>
      </c>
      <c r="F28" s="144">
        <v>7224</v>
      </c>
      <c r="G28" s="190"/>
      <c r="H28" s="18">
        <f t="shared" si="0"/>
        <v>166920.46999999986</v>
      </c>
    </row>
    <row r="29" spans="1:8" ht="15.75">
      <c r="A29" s="11"/>
      <c r="B29" s="34"/>
      <c r="C29" s="140"/>
      <c r="D29" s="64" t="s">
        <v>14</v>
      </c>
      <c r="E29" s="145" t="s">
        <v>35</v>
      </c>
      <c r="F29" s="144">
        <v>60000</v>
      </c>
      <c r="G29" s="159"/>
      <c r="H29" s="18">
        <f t="shared" si="0"/>
        <v>226920.46999999986</v>
      </c>
    </row>
    <row r="30" spans="1:8" ht="15.75">
      <c r="A30" s="11"/>
      <c r="B30" s="34"/>
      <c r="C30" s="140"/>
      <c r="D30" s="64" t="s">
        <v>13</v>
      </c>
      <c r="E30" s="145" t="s">
        <v>36</v>
      </c>
      <c r="F30" s="144">
        <v>2429.4</v>
      </c>
      <c r="G30" s="159"/>
      <c r="H30" s="18">
        <f t="shared" si="0"/>
        <v>229349.86999999985</v>
      </c>
    </row>
    <row r="31" spans="1:8" ht="15.75">
      <c r="A31" s="11"/>
      <c r="B31" s="34"/>
      <c r="C31" s="140"/>
      <c r="D31" s="64" t="s">
        <v>14</v>
      </c>
      <c r="E31" s="145" t="s">
        <v>35</v>
      </c>
      <c r="F31" s="144">
        <v>55000</v>
      </c>
      <c r="G31" s="159"/>
      <c r="H31" s="18">
        <f t="shared" si="0"/>
        <v>284349.86999999988</v>
      </c>
    </row>
    <row r="32" spans="1:8" ht="15.75">
      <c r="A32" s="11"/>
      <c r="B32" s="34"/>
      <c r="C32" s="140"/>
      <c r="D32" s="64" t="s">
        <v>13</v>
      </c>
      <c r="E32" s="145" t="s">
        <v>35</v>
      </c>
      <c r="F32" s="144">
        <v>50000</v>
      </c>
      <c r="G32" s="159"/>
      <c r="H32" s="18">
        <f t="shared" si="0"/>
        <v>334349.86999999988</v>
      </c>
    </row>
    <row r="33" spans="1:8" ht="15.75">
      <c r="A33" s="11"/>
      <c r="B33" s="34">
        <v>40852</v>
      </c>
      <c r="C33" s="140"/>
      <c r="D33" s="64" t="s">
        <v>14</v>
      </c>
      <c r="E33" s="145" t="s">
        <v>37</v>
      </c>
      <c r="F33" s="144">
        <v>60000</v>
      </c>
      <c r="G33" s="159"/>
      <c r="H33" s="18">
        <f t="shared" si="0"/>
        <v>394349.86999999988</v>
      </c>
    </row>
    <row r="34" spans="1:8" ht="15.75">
      <c r="A34" s="11"/>
      <c r="B34" s="34"/>
      <c r="C34" s="140"/>
      <c r="D34" s="64" t="s">
        <v>13</v>
      </c>
      <c r="E34" s="145" t="s">
        <v>38</v>
      </c>
      <c r="F34" s="144">
        <v>55000</v>
      </c>
      <c r="G34" s="159"/>
      <c r="H34" s="18">
        <f t="shared" si="0"/>
        <v>449349.86999999988</v>
      </c>
    </row>
    <row r="35" spans="1:8" s="64" customFormat="1" ht="15.75">
      <c r="A35" s="11"/>
      <c r="B35" s="34"/>
      <c r="C35" s="140"/>
      <c r="D35" s="64" t="s">
        <v>14</v>
      </c>
      <c r="E35" s="145" t="s">
        <v>38</v>
      </c>
      <c r="F35" s="144">
        <v>100000</v>
      </c>
      <c r="G35" s="159"/>
      <c r="H35" s="18">
        <f t="shared" si="0"/>
        <v>549349.86999999988</v>
      </c>
    </row>
    <row r="36" spans="1:8" ht="15.75">
      <c r="A36" s="11"/>
      <c r="B36" s="34"/>
      <c r="C36" s="140"/>
      <c r="D36" s="64" t="s">
        <v>13</v>
      </c>
      <c r="E36" s="145" t="s">
        <v>39</v>
      </c>
      <c r="F36" s="144">
        <v>60105</v>
      </c>
      <c r="G36" s="159"/>
      <c r="H36" s="18">
        <f t="shared" si="0"/>
        <v>609454.86999999988</v>
      </c>
    </row>
    <row r="37" spans="1:8" ht="15.75">
      <c r="A37" s="11"/>
      <c r="B37" s="34"/>
      <c r="C37" s="140"/>
      <c r="D37" s="64" t="s">
        <v>14</v>
      </c>
      <c r="E37" s="145" t="s">
        <v>40</v>
      </c>
      <c r="F37" s="143">
        <v>30400</v>
      </c>
      <c r="G37" s="159"/>
      <c r="H37" s="18">
        <f t="shared" si="0"/>
        <v>639854.86999999988</v>
      </c>
    </row>
    <row r="38" spans="1:8" ht="15.75">
      <c r="A38" s="11"/>
      <c r="B38" s="34"/>
      <c r="C38" s="150"/>
      <c r="D38" s="64" t="s">
        <v>13</v>
      </c>
      <c r="E38" s="145" t="s">
        <v>41</v>
      </c>
      <c r="F38" s="143">
        <v>41450</v>
      </c>
      <c r="G38" s="159"/>
      <c r="H38" s="18">
        <f t="shared" si="0"/>
        <v>681304.86999999988</v>
      </c>
    </row>
    <row r="39" spans="1:8" ht="15.75">
      <c r="A39" s="11"/>
      <c r="B39" s="34"/>
      <c r="C39" s="150"/>
      <c r="D39" s="64" t="s">
        <v>13</v>
      </c>
      <c r="E39" s="145" t="s">
        <v>381</v>
      </c>
      <c r="F39" s="143">
        <v>41294</v>
      </c>
      <c r="G39" s="159"/>
      <c r="H39" s="18">
        <f t="shared" si="0"/>
        <v>722598.86999999988</v>
      </c>
    </row>
    <row r="40" spans="1:8" ht="15.75">
      <c r="A40" s="11"/>
      <c r="B40" s="34">
        <v>40854</v>
      </c>
      <c r="C40" s="150"/>
      <c r="D40" s="64" t="s">
        <v>24</v>
      </c>
      <c r="E40" s="145" t="s">
        <v>42</v>
      </c>
      <c r="F40" s="143">
        <v>24895</v>
      </c>
      <c r="G40" s="159"/>
      <c r="H40" s="18">
        <f t="shared" si="0"/>
        <v>747493.86999999988</v>
      </c>
    </row>
    <row r="41" spans="1:8" ht="15.75">
      <c r="A41" s="11"/>
      <c r="B41" s="111"/>
      <c r="C41" s="156"/>
      <c r="D41" s="64" t="s">
        <v>13</v>
      </c>
      <c r="E41" s="145" t="s">
        <v>43</v>
      </c>
      <c r="F41" s="157">
        <v>59218</v>
      </c>
      <c r="G41" s="174"/>
      <c r="H41" s="18">
        <f t="shared" si="0"/>
        <v>806711.86999999988</v>
      </c>
    </row>
    <row r="42" spans="1:8" ht="15.75">
      <c r="A42" s="11"/>
      <c r="B42" s="111"/>
      <c r="C42" s="156"/>
      <c r="D42" s="64" t="s">
        <v>14</v>
      </c>
      <c r="E42" s="37" t="s">
        <v>44</v>
      </c>
      <c r="F42" s="157">
        <v>38438.699999999997</v>
      </c>
      <c r="G42" s="174"/>
      <c r="H42" s="18">
        <f t="shared" si="0"/>
        <v>845150.56999999983</v>
      </c>
    </row>
    <row r="43" spans="1:8" ht="15.75">
      <c r="A43" s="11"/>
      <c r="B43" s="111"/>
      <c r="C43" s="156"/>
      <c r="D43" s="64" t="s">
        <v>13</v>
      </c>
      <c r="E43" s="37" t="s">
        <v>45</v>
      </c>
      <c r="F43" s="157">
        <v>100000</v>
      </c>
      <c r="G43" s="174"/>
      <c r="H43" s="18">
        <f t="shared" si="0"/>
        <v>945150.56999999983</v>
      </c>
    </row>
    <row r="44" spans="1:8" ht="15.75">
      <c r="A44" s="11"/>
      <c r="B44" s="111"/>
      <c r="C44" s="156"/>
      <c r="D44" s="64" t="s">
        <v>14</v>
      </c>
      <c r="E44" s="37" t="s">
        <v>46</v>
      </c>
      <c r="F44" s="157">
        <v>60000</v>
      </c>
      <c r="G44" s="174"/>
      <c r="H44" s="18">
        <f t="shared" si="0"/>
        <v>1005150.5699999998</v>
      </c>
    </row>
    <row r="45" spans="1:8" ht="15.75">
      <c r="A45" s="214"/>
      <c r="B45" s="12">
        <v>40854</v>
      </c>
      <c r="C45" s="20">
        <v>4093</v>
      </c>
      <c r="D45" s="41" t="s">
        <v>17</v>
      </c>
      <c r="E45" s="42" t="s">
        <v>17</v>
      </c>
      <c r="F45" s="17"/>
      <c r="G45" s="15">
        <v>0</v>
      </c>
      <c r="H45" s="18">
        <f t="shared" si="0"/>
        <v>1005150.5699999998</v>
      </c>
    </row>
    <row r="46" spans="1:8" ht="24.75">
      <c r="A46" s="214"/>
      <c r="B46" s="12"/>
      <c r="C46" s="13">
        <v>4094</v>
      </c>
      <c r="D46" s="27" t="s">
        <v>184</v>
      </c>
      <c r="E46" s="26" t="s">
        <v>188</v>
      </c>
      <c r="F46" s="17"/>
      <c r="G46" s="15">
        <v>555960.63</v>
      </c>
      <c r="H46" s="18">
        <f t="shared" si="0"/>
        <v>449189.93999999983</v>
      </c>
    </row>
    <row r="47" spans="1:8" ht="15.75">
      <c r="A47" s="214"/>
      <c r="B47" s="12"/>
      <c r="C47" s="20">
        <v>4095</v>
      </c>
      <c r="D47" s="27" t="s">
        <v>189</v>
      </c>
      <c r="E47" s="220" t="s">
        <v>190</v>
      </c>
      <c r="F47" s="17"/>
      <c r="G47" s="15">
        <v>2899.44</v>
      </c>
      <c r="H47" s="18">
        <f t="shared" si="0"/>
        <v>446290.49999999983</v>
      </c>
    </row>
    <row r="48" spans="1:8" ht="15.75">
      <c r="A48" s="214"/>
      <c r="B48" s="12"/>
      <c r="C48" s="13">
        <v>4096</v>
      </c>
      <c r="D48" s="27" t="s">
        <v>189</v>
      </c>
      <c r="E48" s="26" t="s">
        <v>191</v>
      </c>
      <c r="F48" s="17"/>
      <c r="G48" s="15">
        <v>3019.26</v>
      </c>
      <c r="H48" s="18">
        <f t="shared" si="0"/>
        <v>443271.23999999982</v>
      </c>
    </row>
    <row r="49" spans="1:8" ht="15.75">
      <c r="A49" s="214"/>
      <c r="B49" s="12"/>
      <c r="C49" s="20">
        <v>4097</v>
      </c>
      <c r="D49" s="27" t="s">
        <v>189</v>
      </c>
      <c r="E49" s="26" t="s">
        <v>192</v>
      </c>
      <c r="F49" s="17"/>
      <c r="G49" s="15">
        <v>2302.56</v>
      </c>
      <c r="H49" s="18">
        <f t="shared" si="0"/>
        <v>440968.67999999982</v>
      </c>
    </row>
    <row r="50" spans="1:8" ht="15.75">
      <c r="A50" s="214"/>
      <c r="B50" s="12"/>
      <c r="C50" s="13">
        <v>4098</v>
      </c>
      <c r="D50" s="27" t="s">
        <v>189</v>
      </c>
      <c r="E50" s="26" t="s">
        <v>193</v>
      </c>
      <c r="F50" s="17"/>
      <c r="G50" s="15">
        <v>2536.0700000000002</v>
      </c>
      <c r="H50" s="18">
        <f t="shared" si="0"/>
        <v>438432.60999999981</v>
      </c>
    </row>
    <row r="51" spans="1:8" ht="15.75">
      <c r="A51" s="214"/>
      <c r="B51" s="12"/>
      <c r="C51" s="20">
        <v>4099</v>
      </c>
      <c r="D51" s="21" t="s">
        <v>189</v>
      </c>
      <c r="E51" s="26" t="s">
        <v>194</v>
      </c>
      <c r="F51" s="17"/>
      <c r="G51" s="15">
        <v>7641.29</v>
      </c>
      <c r="H51" s="18">
        <f t="shared" si="0"/>
        <v>430791.31999999983</v>
      </c>
    </row>
    <row r="52" spans="1:8" ht="15.75">
      <c r="A52" s="214"/>
      <c r="B52" s="12"/>
      <c r="C52" s="13">
        <v>4100</v>
      </c>
      <c r="D52" s="27" t="s">
        <v>189</v>
      </c>
      <c r="E52" s="24" t="s">
        <v>195</v>
      </c>
      <c r="F52" s="25"/>
      <c r="G52" s="15">
        <v>2919.42</v>
      </c>
      <c r="H52" s="18">
        <f t="shared" si="0"/>
        <v>427871.89999999985</v>
      </c>
    </row>
    <row r="53" spans="1:8" ht="15.75">
      <c r="A53" s="11"/>
      <c r="B53" s="111">
        <v>40855</v>
      </c>
      <c r="C53" s="192"/>
      <c r="D53" s="64" t="s">
        <v>13</v>
      </c>
      <c r="E53" s="37" t="s">
        <v>47</v>
      </c>
      <c r="F53" s="157">
        <v>30000</v>
      </c>
      <c r="G53" s="174"/>
      <c r="H53" s="18">
        <f t="shared" si="0"/>
        <v>457871.89999999985</v>
      </c>
    </row>
    <row r="54" spans="1:8" ht="15.75">
      <c r="A54" s="11"/>
      <c r="B54" s="111"/>
      <c r="C54" s="156"/>
      <c r="D54" s="64" t="s">
        <v>14</v>
      </c>
      <c r="E54" s="37" t="s">
        <v>48</v>
      </c>
      <c r="F54" s="157">
        <v>23981</v>
      </c>
      <c r="G54" s="174"/>
      <c r="H54" s="18">
        <f t="shared" si="0"/>
        <v>481852.89999999985</v>
      </c>
    </row>
    <row r="55" spans="1:8" ht="30">
      <c r="A55" s="11"/>
      <c r="B55" s="111"/>
      <c r="C55" s="156"/>
      <c r="D55" s="64" t="s">
        <v>13</v>
      </c>
      <c r="E55" s="37" t="s">
        <v>380</v>
      </c>
      <c r="F55" s="157">
        <v>161835</v>
      </c>
      <c r="G55" s="174"/>
      <c r="H55" s="18">
        <f t="shared" si="0"/>
        <v>643687.89999999991</v>
      </c>
    </row>
    <row r="56" spans="1:8" ht="15.75">
      <c r="A56" s="11"/>
      <c r="B56" s="111"/>
      <c r="C56" s="156"/>
      <c r="D56" s="64" t="s">
        <v>14</v>
      </c>
      <c r="E56" s="37" t="s">
        <v>47</v>
      </c>
      <c r="F56" s="157">
        <v>60000</v>
      </c>
      <c r="G56" s="174"/>
      <c r="H56" s="18">
        <f t="shared" si="0"/>
        <v>703687.89999999991</v>
      </c>
    </row>
    <row r="57" spans="1:8" ht="15.75">
      <c r="A57" s="11"/>
      <c r="B57" s="111"/>
      <c r="C57" s="156"/>
      <c r="D57" s="64" t="s">
        <v>13</v>
      </c>
      <c r="E57" s="37" t="s">
        <v>49</v>
      </c>
      <c r="F57" s="157">
        <v>20000</v>
      </c>
      <c r="G57" s="174"/>
      <c r="H57" s="18">
        <f t="shared" si="0"/>
        <v>723687.89999999991</v>
      </c>
    </row>
    <row r="58" spans="1:8" ht="15.75">
      <c r="A58" s="11"/>
      <c r="B58" s="111"/>
      <c r="C58" s="156"/>
      <c r="D58" s="64" t="s">
        <v>13</v>
      </c>
      <c r="E58" s="37" t="s">
        <v>45</v>
      </c>
      <c r="F58" s="157">
        <v>96230</v>
      </c>
      <c r="G58" s="174"/>
      <c r="H58" s="18">
        <f t="shared" si="0"/>
        <v>819917.89999999991</v>
      </c>
    </row>
    <row r="59" spans="1:8" ht="15.75">
      <c r="A59" s="11"/>
      <c r="B59" s="111"/>
      <c r="C59" s="156"/>
      <c r="D59" s="64" t="s">
        <v>14</v>
      </c>
      <c r="E59" s="37" t="s">
        <v>50</v>
      </c>
      <c r="F59" s="157">
        <v>100000</v>
      </c>
      <c r="G59" s="174"/>
      <c r="H59" s="18">
        <f t="shared" si="0"/>
        <v>919917.89999999991</v>
      </c>
    </row>
    <row r="60" spans="1:8" ht="15.75">
      <c r="A60" s="11"/>
      <c r="B60" s="111"/>
      <c r="C60" s="156"/>
      <c r="D60" s="64" t="s">
        <v>13</v>
      </c>
      <c r="E60" s="37" t="s">
        <v>51</v>
      </c>
      <c r="F60" s="157">
        <v>15393.5</v>
      </c>
      <c r="G60" s="174"/>
      <c r="H60" s="18">
        <f t="shared" si="0"/>
        <v>935311.39999999991</v>
      </c>
    </row>
    <row r="61" spans="1:8" ht="15.75">
      <c r="A61" s="11"/>
      <c r="B61" s="111"/>
      <c r="C61" s="156"/>
      <c r="D61" s="64" t="s">
        <v>14</v>
      </c>
      <c r="E61" s="37" t="s">
        <v>52</v>
      </c>
      <c r="F61" s="157">
        <v>26910</v>
      </c>
      <c r="G61" s="174"/>
      <c r="H61" s="18">
        <f t="shared" si="0"/>
        <v>962221.39999999991</v>
      </c>
    </row>
    <row r="62" spans="1:8" ht="24.75">
      <c r="A62" s="214"/>
      <c r="B62" s="12">
        <v>40855</v>
      </c>
      <c r="C62" s="20">
        <v>4101</v>
      </c>
      <c r="D62" s="21" t="s">
        <v>196</v>
      </c>
      <c r="E62" s="24" t="s">
        <v>197</v>
      </c>
      <c r="F62" s="25"/>
      <c r="G62" s="15">
        <v>575562</v>
      </c>
      <c r="H62" s="18">
        <f t="shared" si="0"/>
        <v>386659.39999999991</v>
      </c>
    </row>
    <row r="63" spans="1:8" ht="15.75">
      <c r="A63" s="214"/>
      <c r="B63" s="12"/>
      <c r="C63" s="20"/>
      <c r="D63" s="221" t="s">
        <v>11</v>
      </c>
      <c r="E63" s="222" t="s">
        <v>198</v>
      </c>
      <c r="F63" s="25"/>
      <c r="G63" s="15">
        <v>5834.4</v>
      </c>
      <c r="H63" s="18">
        <f t="shared" si="0"/>
        <v>380824.99999999988</v>
      </c>
    </row>
    <row r="64" spans="1:8" ht="15.75">
      <c r="A64" s="11"/>
      <c r="B64" s="111">
        <v>40856</v>
      </c>
      <c r="C64" s="156"/>
      <c r="D64" s="64" t="s">
        <v>13</v>
      </c>
      <c r="E64" s="37" t="s">
        <v>53</v>
      </c>
      <c r="F64" s="157">
        <v>22510</v>
      </c>
      <c r="G64" s="174"/>
      <c r="H64" s="18">
        <f t="shared" si="0"/>
        <v>403334.99999999988</v>
      </c>
    </row>
    <row r="65" spans="1:8" ht="15.75">
      <c r="A65" s="11"/>
      <c r="B65" s="111"/>
      <c r="C65" s="156"/>
      <c r="D65" s="64" t="s">
        <v>54</v>
      </c>
      <c r="E65" s="37" t="s">
        <v>55</v>
      </c>
      <c r="F65" s="157">
        <v>35000</v>
      </c>
      <c r="G65" s="174"/>
      <c r="H65" s="18">
        <f t="shared" si="0"/>
        <v>438334.99999999988</v>
      </c>
    </row>
    <row r="66" spans="1:8" ht="15.75">
      <c r="A66" s="11"/>
      <c r="B66" s="111"/>
      <c r="C66" s="156"/>
      <c r="D66" s="64" t="s">
        <v>13</v>
      </c>
      <c r="E66" s="37" t="s">
        <v>56</v>
      </c>
      <c r="F66" s="157">
        <v>32200</v>
      </c>
      <c r="G66" s="174"/>
      <c r="H66" s="18">
        <f t="shared" si="0"/>
        <v>470534.99999999988</v>
      </c>
    </row>
    <row r="67" spans="1:8" ht="15.75">
      <c r="A67" s="11"/>
      <c r="B67" s="111"/>
      <c r="C67" s="156"/>
      <c r="D67" s="64" t="s">
        <v>14</v>
      </c>
      <c r="E67" s="193" t="s">
        <v>50</v>
      </c>
      <c r="F67" s="157">
        <v>33345</v>
      </c>
      <c r="G67" s="174"/>
      <c r="H67" s="18">
        <f t="shared" si="0"/>
        <v>503879.99999999988</v>
      </c>
    </row>
    <row r="68" spans="1:8" ht="15.75">
      <c r="A68" s="11"/>
      <c r="B68" s="111"/>
      <c r="C68" s="156"/>
      <c r="D68" s="64" t="s">
        <v>13</v>
      </c>
      <c r="E68" s="37" t="s">
        <v>50</v>
      </c>
      <c r="F68" s="157">
        <v>100000</v>
      </c>
      <c r="G68" s="174"/>
      <c r="H68" s="18">
        <f t="shared" si="0"/>
        <v>603879.99999999988</v>
      </c>
    </row>
    <row r="69" spans="1:8" ht="15.75">
      <c r="A69" s="11"/>
      <c r="B69" s="111"/>
      <c r="C69" s="156"/>
      <c r="D69" s="64" t="s">
        <v>14</v>
      </c>
      <c r="E69" s="37" t="s">
        <v>57</v>
      </c>
      <c r="F69" s="157">
        <v>150000</v>
      </c>
      <c r="G69" s="174"/>
      <c r="H69" s="18">
        <f t="shared" si="0"/>
        <v>753879.99999999988</v>
      </c>
    </row>
    <row r="70" spans="1:8" ht="15.75">
      <c r="A70" s="11"/>
      <c r="B70" s="111"/>
      <c r="C70" s="156"/>
      <c r="D70" s="64" t="s">
        <v>13</v>
      </c>
      <c r="E70" s="37" t="s">
        <v>57</v>
      </c>
      <c r="F70" s="157">
        <v>140000</v>
      </c>
      <c r="G70" s="174"/>
      <c r="H70" s="18">
        <f t="shared" si="0"/>
        <v>893879.99999999988</v>
      </c>
    </row>
    <row r="71" spans="1:8" ht="15.75">
      <c r="A71" s="11"/>
      <c r="B71" s="111"/>
      <c r="C71" s="156"/>
      <c r="D71" s="64" t="s">
        <v>13</v>
      </c>
      <c r="E71" s="37" t="s">
        <v>33</v>
      </c>
      <c r="F71" s="157">
        <v>50000</v>
      </c>
      <c r="G71" s="174"/>
      <c r="H71" s="18">
        <f t="shared" ref="H71:H134" si="1">H70+F71-G71</f>
        <v>943879.99999999988</v>
      </c>
    </row>
    <row r="72" spans="1:8" ht="15.75">
      <c r="A72" s="11"/>
      <c r="B72" s="111"/>
      <c r="C72" s="156"/>
      <c r="D72" s="64" t="s">
        <v>14</v>
      </c>
      <c r="E72" s="37" t="s">
        <v>33</v>
      </c>
      <c r="F72" s="157">
        <v>50000</v>
      </c>
      <c r="G72" s="174"/>
      <c r="H72" s="18">
        <f t="shared" si="1"/>
        <v>993879.99999999988</v>
      </c>
    </row>
    <row r="73" spans="1:8" ht="15.75">
      <c r="A73" s="11"/>
      <c r="B73" s="111">
        <v>40857</v>
      </c>
      <c r="C73" s="156"/>
      <c r="D73" s="64" t="s">
        <v>13</v>
      </c>
      <c r="E73" s="37" t="s">
        <v>58</v>
      </c>
      <c r="F73" s="157">
        <v>70000</v>
      </c>
      <c r="G73" s="174"/>
      <c r="H73" s="18">
        <f t="shared" si="1"/>
        <v>1063880</v>
      </c>
    </row>
    <row r="74" spans="1:8" ht="15.75">
      <c r="A74" s="11"/>
      <c r="B74" s="111"/>
      <c r="C74" s="156"/>
      <c r="D74" s="64" t="s">
        <v>14</v>
      </c>
      <c r="E74" s="37" t="s">
        <v>57</v>
      </c>
      <c r="F74" s="157">
        <v>39204</v>
      </c>
      <c r="G74" s="174"/>
      <c r="H74" s="18">
        <f t="shared" si="1"/>
        <v>1103084</v>
      </c>
    </row>
    <row r="75" spans="1:8" ht="26.25">
      <c r="A75" s="11"/>
      <c r="B75" s="111"/>
      <c r="C75" s="156"/>
      <c r="D75" s="64" t="s">
        <v>13</v>
      </c>
      <c r="E75" s="38" t="s">
        <v>379</v>
      </c>
      <c r="F75" s="157">
        <v>65000</v>
      </c>
      <c r="G75" s="174"/>
      <c r="H75" s="18">
        <f t="shared" si="1"/>
        <v>1168084</v>
      </c>
    </row>
    <row r="76" spans="1:8" ht="15.75">
      <c r="A76" s="11"/>
      <c r="B76" s="111"/>
      <c r="C76" s="156"/>
      <c r="D76" s="64" t="s">
        <v>14</v>
      </c>
      <c r="E76" s="37" t="s">
        <v>60</v>
      </c>
      <c r="F76" s="157">
        <v>100000</v>
      </c>
      <c r="G76" s="174"/>
      <c r="H76" s="18">
        <f t="shared" si="1"/>
        <v>1268084</v>
      </c>
    </row>
    <row r="77" spans="1:8" ht="15.75">
      <c r="A77" s="11"/>
      <c r="B77" s="111"/>
      <c r="C77" s="156"/>
      <c r="D77" s="64" t="s">
        <v>13</v>
      </c>
      <c r="E77" s="37" t="s">
        <v>61</v>
      </c>
      <c r="F77" s="157">
        <v>16228.5</v>
      </c>
      <c r="G77" s="174"/>
      <c r="H77" s="18">
        <f t="shared" si="1"/>
        <v>1284312.5</v>
      </c>
    </row>
    <row r="78" spans="1:8" ht="15.75">
      <c r="A78" s="11"/>
      <c r="B78" s="111"/>
      <c r="C78" s="156"/>
      <c r="D78" s="64" t="s">
        <v>14</v>
      </c>
      <c r="E78" s="37" t="s">
        <v>62</v>
      </c>
      <c r="F78" s="157">
        <v>18900</v>
      </c>
      <c r="G78" s="174"/>
      <c r="H78" s="18">
        <f t="shared" si="1"/>
        <v>1303212.5</v>
      </c>
    </row>
    <row r="79" spans="1:8" ht="15.75">
      <c r="A79" s="214"/>
      <c r="B79" s="12">
        <v>40857</v>
      </c>
      <c r="C79" s="13">
        <v>4102</v>
      </c>
      <c r="D79" s="223" t="s">
        <v>172</v>
      </c>
      <c r="E79" s="224" t="s">
        <v>199</v>
      </c>
      <c r="F79" s="25"/>
      <c r="G79" s="15">
        <v>24121</v>
      </c>
      <c r="H79" s="18">
        <f t="shared" si="1"/>
        <v>1279091.5</v>
      </c>
    </row>
    <row r="80" spans="1:8" ht="15.75">
      <c r="A80" s="214"/>
      <c r="B80" s="12"/>
      <c r="C80" s="20">
        <v>4103</v>
      </c>
      <c r="D80" s="215" t="s">
        <v>172</v>
      </c>
      <c r="E80" s="225" t="s">
        <v>200</v>
      </c>
      <c r="F80" s="17"/>
      <c r="G80" s="15">
        <v>14780</v>
      </c>
      <c r="H80" s="18">
        <f t="shared" si="1"/>
        <v>1264311.5</v>
      </c>
    </row>
    <row r="81" spans="1:8" ht="15.75">
      <c r="A81" s="214"/>
      <c r="B81" s="12"/>
      <c r="C81" s="13">
        <v>4104</v>
      </c>
      <c r="D81" s="223" t="s">
        <v>172</v>
      </c>
      <c r="E81" s="30" t="s">
        <v>201</v>
      </c>
      <c r="F81" s="25"/>
      <c r="G81" s="15">
        <v>26481</v>
      </c>
      <c r="H81" s="18">
        <f t="shared" si="1"/>
        <v>1237830.5</v>
      </c>
    </row>
    <row r="82" spans="1:8" ht="15.75">
      <c r="A82" s="214"/>
      <c r="B82" s="12"/>
      <c r="C82" s="20">
        <v>4105</v>
      </c>
      <c r="D82" s="41" t="s">
        <v>17</v>
      </c>
      <c r="E82" s="42" t="s">
        <v>17</v>
      </c>
      <c r="F82" s="17"/>
      <c r="G82" s="15">
        <v>0</v>
      </c>
      <c r="H82" s="18">
        <f t="shared" si="1"/>
        <v>1237830.5</v>
      </c>
    </row>
    <row r="83" spans="1:8" ht="15.75">
      <c r="A83" s="214"/>
      <c r="B83" s="12"/>
      <c r="C83" s="13">
        <v>4106</v>
      </c>
      <c r="D83" s="41" t="s">
        <v>17</v>
      </c>
      <c r="E83" s="42" t="s">
        <v>17</v>
      </c>
      <c r="F83" s="17"/>
      <c r="G83" s="15">
        <v>0</v>
      </c>
      <c r="H83" s="18">
        <f t="shared" si="1"/>
        <v>1237830.5</v>
      </c>
    </row>
    <row r="84" spans="1:8" ht="24.75">
      <c r="A84" s="214"/>
      <c r="B84" s="12"/>
      <c r="C84" s="20">
        <v>4107</v>
      </c>
      <c r="D84" s="27" t="s">
        <v>202</v>
      </c>
      <c r="E84" s="26" t="s">
        <v>203</v>
      </c>
      <c r="F84" s="17"/>
      <c r="G84" s="15">
        <v>50000</v>
      </c>
      <c r="H84" s="18">
        <f t="shared" si="1"/>
        <v>1187830.5</v>
      </c>
    </row>
    <row r="85" spans="1:8" ht="15.75">
      <c r="A85" s="11"/>
      <c r="B85" s="111">
        <v>40858</v>
      </c>
      <c r="C85" s="156"/>
      <c r="D85" s="64" t="s">
        <v>13</v>
      </c>
      <c r="E85" s="37" t="s">
        <v>63</v>
      </c>
      <c r="F85" s="157">
        <v>7224</v>
      </c>
      <c r="G85" s="174"/>
      <c r="H85" s="18">
        <f t="shared" si="1"/>
        <v>1195054.5</v>
      </c>
    </row>
    <row r="86" spans="1:8" ht="15.75">
      <c r="A86" s="11"/>
      <c r="B86" s="111"/>
      <c r="C86" s="156"/>
      <c r="D86" s="64" t="s">
        <v>32</v>
      </c>
      <c r="E86" s="37" t="s">
        <v>63</v>
      </c>
      <c r="F86" s="157">
        <v>1806</v>
      </c>
      <c r="G86" s="174"/>
      <c r="H86" s="18">
        <f t="shared" si="1"/>
        <v>1196860.5</v>
      </c>
    </row>
    <row r="87" spans="1:8" ht="15.75">
      <c r="A87" s="11"/>
      <c r="B87" s="111"/>
      <c r="C87" s="156"/>
      <c r="D87" s="64" t="s">
        <v>13</v>
      </c>
      <c r="E87" s="37" t="s">
        <v>64</v>
      </c>
      <c r="F87" s="157">
        <v>100000</v>
      </c>
      <c r="G87" s="174"/>
      <c r="H87" s="18">
        <f t="shared" si="1"/>
        <v>1296860.5</v>
      </c>
    </row>
    <row r="88" spans="1:8" ht="15.75">
      <c r="A88" s="11"/>
      <c r="B88" s="111"/>
      <c r="C88" s="156"/>
      <c r="D88" s="64" t="s">
        <v>13</v>
      </c>
      <c r="E88" s="37" t="s">
        <v>36</v>
      </c>
      <c r="F88" s="157">
        <v>1896</v>
      </c>
      <c r="G88" s="174"/>
      <c r="H88" s="18">
        <f t="shared" si="1"/>
        <v>1298756.5</v>
      </c>
    </row>
    <row r="89" spans="1:8" ht="15.75">
      <c r="A89" s="11"/>
      <c r="B89" s="111"/>
      <c r="C89" s="156"/>
      <c r="D89" s="64" t="s">
        <v>14</v>
      </c>
      <c r="E89" s="37" t="s">
        <v>64</v>
      </c>
      <c r="F89" s="157">
        <v>50000</v>
      </c>
      <c r="G89" s="174"/>
      <c r="H89" s="18">
        <f t="shared" si="1"/>
        <v>1348756.5</v>
      </c>
    </row>
    <row r="90" spans="1:8" ht="15.75">
      <c r="A90" s="11"/>
      <c r="B90" s="111"/>
      <c r="C90" s="156"/>
      <c r="D90" s="64" t="s">
        <v>13</v>
      </c>
      <c r="E90" s="37" t="s">
        <v>64</v>
      </c>
      <c r="F90" s="157">
        <v>25000</v>
      </c>
      <c r="G90" s="174"/>
      <c r="H90" s="18">
        <f t="shared" si="1"/>
        <v>1373756.5</v>
      </c>
    </row>
    <row r="91" spans="1:8" ht="15.75">
      <c r="A91" s="11"/>
      <c r="B91" s="111"/>
      <c r="C91" s="156"/>
      <c r="D91" s="64" t="s">
        <v>14</v>
      </c>
      <c r="E91" s="37" t="s">
        <v>378</v>
      </c>
      <c r="F91" s="157">
        <v>23300</v>
      </c>
      <c r="G91" s="174"/>
      <c r="H91" s="18">
        <f t="shared" si="1"/>
        <v>1397056.5</v>
      </c>
    </row>
    <row r="92" spans="1:8" ht="15.75">
      <c r="A92" s="11"/>
      <c r="B92" s="111"/>
      <c r="C92" s="156"/>
      <c r="D92" s="64" t="s">
        <v>13</v>
      </c>
      <c r="E92" s="38" t="s">
        <v>65</v>
      </c>
      <c r="F92" s="184">
        <v>0</v>
      </c>
      <c r="G92" s="157">
        <v>270</v>
      </c>
      <c r="H92" s="18">
        <f t="shared" si="1"/>
        <v>1396786.5</v>
      </c>
    </row>
    <row r="93" spans="1:8" ht="15.75">
      <c r="A93" s="11"/>
      <c r="B93" s="111"/>
      <c r="C93" s="156"/>
      <c r="D93" s="64" t="s">
        <v>14</v>
      </c>
      <c r="E93" s="37" t="s">
        <v>377</v>
      </c>
      <c r="F93" s="157">
        <v>16656</v>
      </c>
      <c r="G93" s="174"/>
      <c r="H93" s="18">
        <f t="shared" si="1"/>
        <v>1413442.5</v>
      </c>
    </row>
    <row r="94" spans="1:8" ht="15.75">
      <c r="A94" s="11"/>
      <c r="B94" s="111"/>
      <c r="C94" s="156"/>
      <c r="D94" s="64" t="s">
        <v>13</v>
      </c>
      <c r="E94" s="37" t="s">
        <v>59</v>
      </c>
      <c r="F94" s="157">
        <v>26270</v>
      </c>
      <c r="G94" s="174"/>
      <c r="H94" s="18">
        <f t="shared" si="1"/>
        <v>1439712.5</v>
      </c>
    </row>
    <row r="95" spans="1:8" ht="15.75">
      <c r="A95" s="11"/>
      <c r="B95" s="111"/>
      <c r="C95" s="156"/>
      <c r="D95" s="64" t="s">
        <v>14</v>
      </c>
      <c r="E95" s="37" t="s">
        <v>59</v>
      </c>
      <c r="F95" s="157">
        <v>100000</v>
      </c>
      <c r="G95" s="174"/>
      <c r="H95" s="18">
        <f t="shared" si="1"/>
        <v>1539712.5</v>
      </c>
    </row>
    <row r="96" spans="1:8" ht="15.75">
      <c r="A96" s="11"/>
      <c r="B96" s="111"/>
      <c r="C96" s="156"/>
      <c r="D96" s="64" t="s">
        <v>13</v>
      </c>
      <c r="E96" s="37" t="s">
        <v>66</v>
      </c>
      <c r="F96" s="157">
        <v>100000</v>
      </c>
      <c r="G96" s="174"/>
      <c r="H96" s="18">
        <f t="shared" si="1"/>
        <v>1639712.5</v>
      </c>
    </row>
    <row r="97" spans="1:8" ht="15.75">
      <c r="A97" s="214"/>
      <c r="B97" s="12">
        <v>40858</v>
      </c>
      <c r="C97" s="13">
        <v>4108</v>
      </c>
      <c r="D97" s="27" t="s">
        <v>204</v>
      </c>
      <c r="E97" s="36" t="s">
        <v>205</v>
      </c>
      <c r="F97" s="17"/>
      <c r="G97" s="15">
        <v>567420.48</v>
      </c>
      <c r="H97" s="18">
        <f t="shared" si="1"/>
        <v>1072292.02</v>
      </c>
    </row>
    <row r="98" spans="1:8" ht="15.75">
      <c r="A98" s="214"/>
      <c r="B98" s="12"/>
      <c r="C98" s="20">
        <v>4109</v>
      </c>
      <c r="D98" s="62" t="s">
        <v>17</v>
      </c>
      <c r="E98" s="50" t="s">
        <v>17</v>
      </c>
      <c r="F98" s="17"/>
      <c r="G98" s="15">
        <v>0</v>
      </c>
      <c r="H98" s="18">
        <f t="shared" si="1"/>
        <v>1072292.02</v>
      </c>
    </row>
    <row r="99" spans="1:8" ht="24.75">
      <c r="A99" s="214"/>
      <c r="B99" s="12"/>
      <c r="C99" s="13">
        <v>4110</v>
      </c>
      <c r="D99" s="27" t="s">
        <v>184</v>
      </c>
      <c r="E99" s="26" t="s">
        <v>206</v>
      </c>
      <c r="F99" s="17"/>
      <c r="G99" s="15">
        <v>526811.62</v>
      </c>
      <c r="H99" s="18">
        <f t="shared" si="1"/>
        <v>545480.4</v>
      </c>
    </row>
    <row r="100" spans="1:8" ht="24.75">
      <c r="A100" s="214"/>
      <c r="B100" s="12"/>
      <c r="C100" s="20">
        <v>4111</v>
      </c>
      <c r="D100" s="226" t="s">
        <v>184</v>
      </c>
      <c r="E100" s="26" t="s">
        <v>207</v>
      </c>
      <c r="F100" s="17"/>
      <c r="G100" s="15">
        <v>521325.99</v>
      </c>
      <c r="H100" s="18">
        <f t="shared" si="1"/>
        <v>24154.410000000033</v>
      </c>
    </row>
    <row r="101" spans="1:8" ht="18.75" customHeight="1">
      <c r="A101" s="214"/>
      <c r="B101" s="32"/>
      <c r="C101" s="13">
        <v>4112</v>
      </c>
      <c r="D101" s="28" t="s">
        <v>208</v>
      </c>
      <c r="E101" s="26" t="s">
        <v>209</v>
      </c>
      <c r="F101" s="33"/>
      <c r="G101" s="15">
        <v>32255</v>
      </c>
      <c r="H101" s="18">
        <f t="shared" si="1"/>
        <v>-8100.5899999999674</v>
      </c>
    </row>
    <row r="102" spans="1:8" ht="15.75">
      <c r="A102" s="214"/>
      <c r="B102" s="34"/>
      <c r="C102" s="20">
        <v>4113</v>
      </c>
      <c r="D102" s="28" t="s">
        <v>210</v>
      </c>
      <c r="E102" s="26" t="s">
        <v>211</v>
      </c>
      <c r="F102" s="33"/>
      <c r="G102" s="15">
        <v>5916</v>
      </c>
      <c r="H102" s="18">
        <f t="shared" si="1"/>
        <v>-14016.589999999967</v>
      </c>
    </row>
    <row r="103" spans="1:8" ht="15.75">
      <c r="A103" s="11"/>
      <c r="B103" s="111">
        <v>40859</v>
      </c>
      <c r="C103" s="156"/>
      <c r="D103" s="64" t="s">
        <v>14</v>
      </c>
      <c r="E103" s="37" t="s">
        <v>66</v>
      </c>
      <c r="F103" s="157">
        <v>17650</v>
      </c>
      <c r="G103" s="174"/>
      <c r="H103" s="18">
        <f t="shared" si="1"/>
        <v>3633.4100000000326</v>
      </c>
    </row>
    <row r="104" spans="1:8" ht="15.75">
      <c r="A104" s="11"/>
      <c r="B104" s="111"/>
      <c r="C104" s="156"/>
      <c r="D104" s="64" t="s">
        <v>13</v>
      </c>
      <c r="E104" s="37" t="s">
        <v>66</v>
      </c>
      <c r="F104" s="157">
        <v>75000</v>
      </c>
      <c r="G104" s="191"/>
      <c r="H104" s="18">
        <f t="shared" si="1"/>
        <v>78633.410000000033</v>
      </c>
    </row>
    <row r="105" spans="1:8" ht="15.75">
      <c r="A105" s="11"/>
      <c r="B105" s="111"/>
      <c r="C105" s="156"/>
      <c r="D105" s="64" t="s">
        <v>13</v>
      </c>
      <c r="E105" s="37" t="s">
        <v>67</v>
      </c>
      <c r="F105" s="157">
        <v>23959</v>
      </c>
      <c r="G105" s="174"/>
      <c r="H105" s="18">
        <f t="shared" si="1"/>
        <v>102592.41000000003</v>
      </c>
    </row>
    <row r="106" spans="1:8" ht="15.75">
      <c r="A106" s="11"/>
      <c r="B106" s="111"/>
      <c r="C106" s="156"/>
      <c r="D106" s="64" t="s">
        <v>14</v>
      </c>
      <c r="E106" s="37" t="s">
        <v>68</v>
      </c>
      <c r="F106" s="157">
        <v>40520</v>
      </c>
      <c r="G106" s="174"/>
      <c r="H106" s="18">
        <f t="shared" si="1"/>
        <v>143112.41000000003</v>
      </c>
    </row>
    <row r="107" spans="1:8" ht="15.75">
      <c r="A107" s="11"/>
      <c r="B107" s="111"/>
      <c r="C107" s="156"/>
      <c r="D107" s="64" t="s">
        <v>13</v>
      </c>
      <c r="E107" s="37" t="s">
        <v>69</v>
      </c>
      <c r="F107" s="157">
        <v>25000</v>
      </c>
      <c r="G107" s="174"/>
      <c r="H107" s="18">
        <f t="shared" si="1"/>
        <v>168112.41000000003</v>
      </c>
    </row>
    <row r="108" spans="1:8" ht="15.75">
      <c r="A108" s="11"/>
      <c r="B108" s="111"/>
      <c r="C108" s="156"/>
      <c r="D108" s="64" t="s">
        <v>14</v>
      </c>
      <c r="E108" s="37" t="s">
        <v>69</v>
      </c>
      <c r="F108" s="157">
        <v>50000</v>
      </c>
      <c r="G108" s="174"/>
      <c r="H108" s="18">
        <f t="shared" si="1"/>
        <v>218112.41000000003</v>
      </c>
    </row>
    <row r="109" spans="1:8" ht="15.75">
      <c r="A109" s="11"/>
      <c r="B109" s="111">
        <v>40861</v>
      </c>
      <c r="C109" s="156"/>
      <c r="D109" s="64" t="s">
        <v>13</v>
      </c>
      <c r="E109" s="193" t="s">
        <v>70</v>
      </c>
      <c r="F109" s="157">
        <v>9500</v>
      </c>
      <c r="G109" s="174"/>
      <c r="H109" s="18">
        <f t="shared" si="1"/>
        <v>227612.41000000003</v>
      </c>
    </row>
    <row r="110" spans="1:8" ht="15.75">
      <c r="A110" s="11"/>
      <c r="B110" s="111"/>
      <c r="C110" s="156"/>
      <c r="D110" s="64" t="s">
        <v>14</v>
      </c>
      <c r="E110" s="193" t="s">
        <v>70</v>
      </c>
      <c r="F110" s="157">
        <v>150000</v>
      </c>
      <c r="G110" s="174"/>
      <c r="H110" s="18">
        <f t="shared" si="1"/>
        <v>377612.41000000003</v>
      </c>
    </row>
    <row r="111" spans="1:8" ht="15.75">
      <c r="A111" s="11"/>
      <c r="B111" s="111"/>
      <c r="C111" s="156"/>
      <c r="D111" s="64" t="s">
        <v>13</v>
      </c>
      <c r="E111" s="193" t="s">
        <v>70</v>
      </c>
      <c r="F111" s="157">
        <v>160000</v>
      </c>
      <c r="G111" s="174"/>
      <c r="H111" s="18">
        <f t="shared" si="1"/>
        <v>537612.41</v>
      </c>
    </row>
    <row r="112" spans="1:8" ht="15.75">
      <c r="A112" s="11"/>
      <c r="B112" s="111"/>
      <c r="C112" s="156"/>
      <c r="D112" s="64" t="s">
        <v>14</v>
      </c>
      <c r="E112" s="193" t="s">
        <v>70</v>
      </c>
      <c r="F112" s="157">
        <v>150000</v>
      </c>
      <c r="G112" s="174"/>
      <c r="H112" s="18">
        <f t="shared" si="1"/>
        <v>687612.41</v>
      </c>
    </row>
    <row r="113" spans="1:8" ht="15.75">
      <c r="A113" s="11"/>
      <c r="B113" s="111"/>
      <c r="C113" s="175"/>
      <c r="D113" s="64" t="s">
        <v>24</v>
      </c>
      <c r="E113" s="37" t="s">
        <v>71</v>
      </c>
      <c r="F113" s="157">
        <v>36104</v>
      </c>
      <c r="G113" s="174"/>
      <c r="H113" s="18">
        <f t="shared" si="1"/>
        <v>723716.41</v>
      </c>
    </row>
    <row r="114" spans="1:8" ht="15.75">
      <c r="A114" s="11"/>
      <c r="B114" s="111"/>
      <c r="C114" s="156"/>
      <c r="D114" s="64" t="s">
        <v>24</v>
      </c>
      <c r="E114" s="193" t="s">
        <v>72</v>
      </c>
      <c r="F114" s="157">
        <v>27711</v>
      </c>
      <c r="G114" s="174"/>
      <c r="H114" s="18">
        <f t="shared" si="1"/>
        <v>751427.41</v>
      </c>
    </row>
    <row r="115" spans="1:8" ht="15.75">
      <c r="A115" s="11"/>
      <c r="B115" s="111"/>
      <c r="C115" s="156"/>
      <c r="D115" s="64" t="s">
        <v>13</v>
      </c>
      <c r="E115" s="37" t="s">
        <v>73</v>
      </c>
      <c r="F115" s="157">
        <v>80000</v>
      </c>
      <c r="G115" s="174"/>
      <c r="H115" s="18">
        <f t="shared" si="1"/>
        <v>831427.41</v>
      </c>
    </row>
    <row r="116" spans="1:8" ht="15.75">
      <c r="A116" s="11"/>
      <c r="B116" s="111"/>
      <c r="C116" s="156"/>
      <c r="D116" s="64" t="s">
        <v>13</v>
      </c>
      <c r="E116" s="37" t="s">
        <v>73</v>
      </c>
      <c r="F116" s="157">
        <v>20000</v>
      </c>
      <c r="G116" s="174"/>
      <c r="H116" s="18">
        <f t="shared" si="1"/>
        <v>851427.41</v>
      </c>
    </row>
    <row r="117" spans="1:8" ht="15.75">
      <c r="A117" s="11"/>
      <c r="B117" s="101"/>
      <c r="C117" s="165"/>
      <c r="D117" s="64" t="s">
        <v>14</v>
      </c>
      <c r="E117" s="37" t="s">
        <v>74</v>
      </c>
      <c r="F117" s="76">
        <v>130000</v>
      </c>
      <c r="G117" s="174"/>
      <c r="H117" s="18">
        <f t="shared" si="1"/>
        <v>981427.41</v>
      </c>
    </row>
    <row r="118" spans="1:8" ht="30">
      <c r="A118" s="11"/>
      <c r="B118" s="111"/>
      <c r="C118" s="156"/>
      <c r="D118" s="64" t="s">
        <v>13</v>
      </c>
      <c r="E118" s="37" t="s">
        <v>376</v>
      </c>
      <c r="F118" s="157">
        <v>200000</v>
      </c>
      <c r="G118" s="174"/>
      <c r="H118" s="18">
        <f t="shared" si="1"/>
        <v>1181427.4100000001</v>
      </c>
    </row>
    <row r="119" spans="1:8" ht="15.75">
      <c r="A119" s="214"/>
      <c r="B119" s="34">
        <v>40861</v>
      </c>
      <c r="C119" s="13">
        <v>4114</v>
      </c>
      <c r="D119" s="27" t="s">
        <v>212</v>
      </c>
      <c r="E119" s="26" t="s">
        <v>213</v>
      </c>
      <c r="F119" s="33"/>
      <c r="G119" s="15">
        <v>49709.14</v>
      </c>
      <c r="H119" s="18">
        <f t="shared" si="1"/>
        <v>1131718.2700000003</v>
      </c>
    </row>
    <row r="120" spans="1:8" ht="15.75">
      <c r="A120" s="214"/>
      <c r="B120" s="34"/>
      <c r="C120" s="20">
        <v>4115</v>
      </c>
      <c r="D120" s="27" t="s">
        <v>212</v>
      </c>
      <c r="E120" s="26" t="s">
        <v>214</v>
      </c>
      <c r="F120" s="33"/>
      <c r="G120" s="15">
        <v>49328.76</v>
      </c>
      <c r="H120" s="18">
        <f t="shared" si="1"/>
        <v>1082389.5100000002</v>
      </c>
    </row>
    <row r="121" spans="1:8" ht="15.75">
      <c r="A121" s="214"/>
      <c r="B121" s="32"/>
      <c r="C121" s="13">
        <v>4116</v>
      </c>
      <c r="D121" s="27" t="s">
        <v>212</v>
      </c>
      <c r="E121" s="24" t="s">
        <v>215</v>
      </c>
      <c r="F121" s="25"/>
      <c r="G121" s="15">
        <v>51607.08</v>
      </c>
      <c r="H121" s="18">
        <f t="shared" si="1"/>
        <v>1030782.4300000003</v>
      </c>
    </row>
    <row r="122" spans="1:8" ht="15.75">
      <c r="A122" s="214"/>
      <c r="B122" s="32"/>
      <c r="C122" s="20">
        <v>4117</v>
      </c>
      <c r="D122" s="27" t="s">
        <v>212</v>
      </c>
      <c r="E122" s="22" t="s">
        <v>216</v>
      </c>
      <c r="F122" s="33"/>
      <c r="G122" s="65">
        <v>51530.07</v>
      </c>
      <c r="H122" s="18">
        <f t="shared" si="1"/>
        <v>979252.36000000034</v>
      </c>
    </row>
    <row r="123" spans="1:8" ht="15.75">
      <c r="A123" s="214"/>
      <c r="B123" s="12"/>
      <c r="C123" s="13">
        <v>4118</v>
      </c>
      <c r="D123" s="27" t="s">
        <v>212</v>
      </c>
      <c r="E123" s="24" t="s">
        <v>217</v>
      </c>
      <c r="F123" s="17"/>
      <c r="G123" s="15">
        <v>53571.08</v>
      </c>
      <c r="H123" s="18">
        <f t="shared" si="1"/>
        <v>925681.28000000038</v>
      </c>
    </row>
    <row r="124" spans="1:8" ht="15.75">
      <c r="A124" s="214"/>
      <c r="B124" s="12"/>
      <c r="C124" s="20">
        <v>4119</v>
      </c>
      <c r="D124" s="27" t="s">
        <v>212</v>
      </c>
      <c r="E124" s="24" t="s">
        <v>218</v>
      </c>
      <c r="F124" s="17"/>
      <c r="G124" s="15">
        <v>52273.32</v>
      </c>
      <c r="H124" s="18">
        <f t="shared" si="1"/>
        <v>873407.96000000043</v>
      </c>
    </row>
    <row r="125" spans="1:8" ht="15.75">
      <c r="A125" s="214"/>
      <c r="B125" s="12"/>
      <c r="C125" s="13">
        <v>4120</v>
      </c>
      <c r="D125" s="27" t="s">
        <v>212</v>
      </c>
      <c r="E125" s="24" t="s">
        <v>219</v>
      </c>
      <c r="F125" s="17"/>
      <c r="G125" s="15">
        <v>53559.81</v>
      </c>
      <c r="H125" s="18">
        <f t="shared" si="1"/>
        <v>819848.15000000037</v>
      </c>
    </row>
    <row r="126" spans="1:8" ht="15.75">
      <c r="A126" s="214"/>
      <c r="B126" s="12"/>
      <c r="C126" s="20">
        <v>4121</v>
      </c>
      <c r="D126" s="27" t="s">
        <v>212</v>
      </c>
      <c r="E126" s="26" t="s">
        <v>220</v>
      </c>
      <c r="F126" s="17"/>
      <c r="G126" s="15">
        <v>53488.57</v>
      </c>
      <c r="H126" s="18">
        <f t="shared" si="1"/>
        <v>766359.58000000042</v>
      </c>
    </row>
    <row r="127" spans="1:8" ht="15.75">
      <c r="A127" s="214"/>
      <c r="B127" s="12"/>
      <c r="C127" s="13">
        <v>4122</v>
      </c>
      <c r="D127" s="27" t="s">
        <v>212</v>
      </c>
      <c r="E127" s="26" t="s">
        <v>221</v>
      </c>
      <c r="F127" s="17"/>
      <c r="G127" s="15">
        <v>54656.86</v>
      </c>
      <c r="H127" s="18">
        <f t="shared" si="1"/>
        <v>711702.72000000044</v>
      </c>
    </row>
    <row r="128" spans="1:8" ht="24.75">
      <c r="A128" s="214"/>
      <c r="B128" s="12"/>
      <c r="C128" s="20">
        <v>4123</v>
      </c>
      <c r="D128" s="27" t="s">
        <v>196</v>
      </c>
      <c r="E128" s="26" t="s">
        <v>222</v>
      </c>
      <c r="F128" s="17"/>
      <c r="G128" s="15">
        <v>637038</v>
      </c>
      <c r="H128" s="18">
        <f t="shared" si="1"/>
        <v>74664.720000000438</v>
      </c>
    </row>
    <row r="129" spans="1:8" ht="15.75">
      <c r="A129" s="11"/>
      <c r="B129" s="101">
        <v>40862</v>
      </c>
      <c r="C129" s="165"/>
      <c r="D129" s="64" t="s">
        <v>14</v>
      </c>
      <c r="E129" s="37" t="s">
        <v>74</v>
      </c>
      <c r="F129" s="176">
        <v>100000</v>
      </c>
      <c r="G129" s="174"/>
      <c r="H129" s="18">
        <f t="shared" si="1"/>
        <v>174664.72000000044</v>
      </c>
    </row>
    <row r="130" spans="1:8" ht="15.75">
      <c r="A130" s="11"/>
      <c r="B130" s="101"/>
      <c r="C130" s="165"/>
      <c r="D130" s="64" t="s">
        <v>13</v>
      </c>
      <c r="E130" s="37" t="s">
        <v>74</v>
      </c>
      <c r="F130" s="176">
        <v>33827</v>
      </c>
      <c r="G130" s="174"/>
      <c r="H130" s="18">
        <f t="shared" si="1"/>
        <v>208491.72000000044</v>
      </c>
    </row>
    <row r="131" spans="1:8" ht="18.75">
      <c r="A131" s="11"/>
      <c r="B131" s="177"/>
      <c r="C131" s="165"/>
      <c r="D131" s="64" t="s">
        <v>14</v>
      </c>
      <c r="E131" s="37" t="s">
        <v>75</v>
      </c>
      <c r="F131" s="157">
        <v>35060</v>
      </c>
      <c r="G131" s="174"/>
      <c r="H131" s="18">
        <f t="shared" si="1"/>
        <v>243551.72000000044</v>
      </c>
    </row>
    <row r="132" spans="1:8" ht="15.75">
      <c r="A132" s="11"/>
      <c r="B132" s="111"/>
      <c r="C132" s="156"/>
      <c r="D132" s="64" t="s">
        <v>13</v>
      </c>
      <c r="E132" s="37" t="s">
        <v>76</v>
      </c>
      <c r="F132" s="23">
        <v>34400</v>
      </c>
      <c r="G132" s="174"/>
      <c r="H132" s="18">
        <f t="shared" si="1"/>
        <v>277951.72000000044</v>
      </c>
    </row>
    <row r="133" spans="1:8" ht="15.75">
      <c r="A133" s="11"/>
      <c r="B133" s="111"/>
      <c r="C133" s="156"/>
      <c r="D133" s="64" t="s">
        <v>14</v>
      </c>
      <c r="E133" s="37" t="s">
        <v>63</v>
      </c>
      <c r="F133" s="23">
        <v>50000</v>
      </c>
      <c r="G133" s="174"/>
      <c r="H133" s="18">
        <f t="shared" si="1"/>
        <v>327951.72000000044</v>
      </c>
    </row>
    <row r="134" spans="1:8" ht="15.75">
      <c r="A134" s="214"/>
      <c r="B134" s="12">
        <v>40862</v>
      </c>
      <c r="C134" s="13">
        <v>4124</v>
      </c>
      <c r="D134" s="27" t="s">
        <v>223</v>
      </c>
      <c r="E134" s="26" t="s">
        <v>224</v>
      </c>
      <c r="F134" s="17"/>
      <c r="G134" s="15">
        <v>88242.92</v>
      </c>
      <c r="H134" s="18">
        <f t="shared" si="1"/>
        <v>239708.80000000045</v>
      </c>
    </row>
    <row r="135" spans="1:8" ht="15.75">
      <c r="A135" s="11"/>
      <c r="B135" s="111">
        <v>40863</v>
      </c>
      <c r="C135" s="156"/>
      <c r="D135" s="64" t="s">
        <v>13</v>
      </c>
      <c r="E135" s="37" t="s">
        <v>77</v>
      </c>
      <c r="F135" s="157">
        <v>60000</v>
      </c>
      <c r="G135" s="174"/>
      <c r="H135" s="18">
        <f t="shared" ref="H135:H198" si="2">H134+F135-G135</f>
        <v>299708.80000000045</v>
      </c>
    </row>
    <row r="136" spans="1:8" ht="15.75">
      <c r="A136" s="11"/>
      <c r="B136" s="111"/>
      <c r="C136" s="156"/>
      <c r="D136" s="64" t="s">
        <v>14</v>
      </c>
      <c r="E136" s="37" t="s">
        <v>78</v>
      </c>
      <c r="F136" s="23">
        <v>17347</v>
      </c>
      <c r="G136" s="174"/>
      <c r="H136" s="18">
        <f t="shared" si="2"/>
        <v>317055.80000000045</v>
      </c>
    </row>
    <row r="137" spans="1:8" ht="15.75">
      <c r="A137" s="11"/>
      <c r="B137" s="111"/>
      <c r="C137" s="156"/>
      <c r="D137" s="64" t="s">
        <v>13</v>
      </c>
      <c r="E137" s="37" t="s">
        <v>79</v>
      </c>
      <c r="F137" s="23">
        <v>19950</v>
      </c>
      <c r="G137" s="174"/>
      <c r="H137" s="18">
        <f t="shared" si="2"/>
        <v>337005.80000000045</v>
      </c>
    </row>
    <row r="138" spans="1:8" ht="15.75">
      <c r="A138" s="11"/>
      <c r="B138" s="111"/>
      <c r="C138" s="156"/>
      <c r="D138" s="64" t="s">
        <v>13</v>
      </c>
      <c r="E138" s="37" t="s">
        <v>75</v>
      </c>
      <c r="F138" s="23">
        <v>1040</v>
      </c>
      <c r="G138" s="174"/>
      <c r="H138" s="18">
        <f t="shared" si="2"/>
        <v>338045.80000000045</v>
      </c>
    </row>
    <row r="139" spans="1:8" ht="15.75">
      <c r="A139" s="11"/>
      <c r="B139" s="111"/>
      <c r="C139" s="156"/>
      <c r="D139" s="64" t="s">
        <v>14</v>
      </c>
      <c r="E139" s="37" t="s">
        <v>80</v>
      </c>
      <c r="F139" s="23">
        <v>100000</v>
      </c>
      <c r="G139" s="174"/>
      <c r="H139" s="18">
        <f t="shared" si="2"/>
        <v>438045.80000000045</v>
      </c>
    </row>
    <row r="140" spans="1:8" ht="15.75">
      <c r="A140" s="11"/>
      <c r="B140" s="111"/>
      <c r="C140" s="156"/>
      <c r="D140" s="64" t="s">
        <v>13</v>
      </c>
      <c r="E140" s="37" t="s">
        <v>80</v>
      </c>
      <c r="F140" s="23">
        <v>34900</v>
      </c>
      <c r="G140" s="174"/>
      <c r="H140" s="18">
        <f t="shared" si="2"/>
        <v>472945.80000000045</v>
      </c>
    </row>
    <row r="141" spans="1:8" ht="15.75">
      <c r="A141" s="214"/>
      <c r="B141" s="12">
        <v>40863</v>
      </c>
      <c r="C141" s="20">
        <v>4125</v>
      </c>
      <c r="D141" s="41" t="s">
        <v>17</v>
      </c>
      <c r="E141" s="42" t="s">
        <v>17</v>
      </c>
      <c r="F141" s="17"/>
      <c r="G141" s="15">
        <v>0</v>
      </c>
      <c r="H141" s="18">
        <f t="shared" si="2"/>
        <v>472945.80000000045</v>
      </c>
    </row>
    <row r="142" spans="1:8" ht="24.75">
      <c r="A142" s="214"/>
      <c r="B142" s="12"/>
      <c r="C142" s="13">
        <v>4126</v>
      </c>
      <c r="D142" s="28" t="s">
        <v>225</v>
      </c>
      <c r="E142" s="26" t="s">
        <v>226</v>
      </c>
      <c r="F142" s="17"/>
      <c r="G142" s="15">
        <v>30740</v>
      </c>
      <c r="H142" s="18">
        <f t="shared" si="2"/>
        <v>442205.80000000045</v>
      </c>
    </row>
    <row r="143" spans="1:8" ht="15.75">
      <c r="A143" s="11"/>
      <c r="B143" s="111">
        <v>40864</v>
      </c>
      <c r="C143" s="156"/>
      <c r="D143" s="64" t="s">
        <v>14</v>
      </c>
      <c r="E143" s="37" t="s">
        <v>81</v>
      </c>
      <c r="F143" s="23">
        <v>100000</v>
      </c>
      <c r="G143" s="174"/>
      <c r="H143" s="18">
        <f t="shared" si="2"/>
        <v>542205.80000000051</v>
      </c>
    </row>
    <row r="144" spans="1:8" ht="15.75">
      <c r="A144" s="11"/>
      <c r="B144" s="111"/>
      <c r="C144" s="156"/>
      <c r="D144" s="64" t="s">
        <v>13</v>
      </c>
      <c r="E144" s="37" t="s">
        <v>82</v>
      </c>
      <c r="F144" s="157">
        <v>14140</v>
      </c>
      <c r="G144" s="174"/>
      <c r="H144" s="18">
        <f t="shared" si="2"/>
        <v>556345.80000000051</v>
      </c>
    </row>
    <row r="145" spans="1:8" ht="15.75">
      <c r="A145" s="11"/>
      <c r="B145" s="111"/>
      <c r="C145" s="156"/>
      <c r="D145" s="64" t="s">
        <v>14</v>
      </c>
      <c r="E145" s="37" t="s">
        <v>82</v>
      </c>
      <c r="F145" s="23">
        <v>70000</v>
      </c>
      <c r="G145" s="174"/>
      <c r="H145" s="18">
        <f t="shared" si="2"/>
        <v>626345.80000000051</v>
      </c>
    </row>
    <row r="146" spans="1:8" ht="15.75">
      <c r="A146" s="11"/>
      <c r="B146" s="111"/>
      <c r="C146" s="156"/>
      <c r="D146" s="64" t="s">
        <v>13</v>
      </c>
      <c r="E146" s="37" t="s">
        <v>81</v>
      </c>
      <c r="F146" s="23">
        <v>85000</v>
      </c>
      <c r="G146" s="174"/>
      <c r="H146" s="18">
        <f t="shared" si="2"/>
        <v>711345.80000000051</v>
      </c>
    </row>
    <row r="147" spans="1:8" ht="15.75">
      <c r="A147" s="11"/>
      <c r="B147" s="111"/>
      <c r="C147" s="156"/>
      <c r="D147" s="64" t="s">
        <v>14</v>
      </c>
      <c r="E147" s="37" t="s">
        <v>83</v>
      </c>
      <c r="F147" s="23">
        <v>50000</v>
      </c>
      <c r="G147" s="174"/>
      <c r="H147" s="18">
        <f t="shared" si="2"/>
        <v>761345.80000000051</v>
      </c>
    </row>
    <row r="148" spans="1:8" ht="15.75">
      <c r="A148" s="11"/>
      <c r="B148" s="111"/>
      <c r="C148" s="156"/>
      <c r="D148" s="64" t="s">
        <v>13</v>
      </c>
      <c r="E148" s="37" t="s">
        <v>83</v>
      </c>
      <c r="F148" s="23">
        <v>70000</v>
      </c>
      <c r="G148" s="174"/>
      <c r="H148" s="18">
        <f t="shared" si="2"/>
        <v>831345.80000000051</v>
      </c>
    </row>
    <row r="149" spans="1:8" ht="15.75">
      <c r="A149" s="214"/>
      <c r="B149" s="12">
        <v>40864</v>
      </c>
      <c r="C149" s="20">
        <v>4127</v>
      </c>
      <c r="D149" s="21" t="s">
        <v>227</v>
      </c>
      <c r="E149" s="162" t="s">
        <v>228</v>
      </c>
      <c r="F149" s="17"/>
      <c r="G149" s="15">
        <v>592996.94999999995</v>
      </c>
      <c r="H149" s="18">
        <f t="shared" si="2"/>
        <v>238348.85000000056</v>
      </c>
    </row>
    <row r="150" spans="1:8" ht="15.75">
      <c r="A150" s="11"/>
      <c r="B150" s="111">
        <v>40865</v>
      </c>
      <c r="C150" s="166"/>
      <c r="D150" s="64" t="s">
        <v>14</v>
      </c>
      <c r="E150" s="37" t="s">
        <v>81</v>
      </c>
      <c r="F150" s="23">
        <v>72750</v>
      </c>
      <c r="G150" s="178"/>
      <c r="H150" s="18">
        <f t="shared" si="2"/>
        <v>311098.85000000056</v>
      </c>
    </row>
    <row r="151" spans="1:8" ht="15.75">
      <c r="A151" s="11"/>
      <c r="B151" s="111"/>
      <c r="C151" s="156"/>
      <c r="D151" s="64" t="s">
        <v>13</v>
      </c>
      <c r="E151" s="37" t="s">
        <v>84</v>
      </c>
      <c r="F151" s="23">
        <v>6536</v>
      </c>
      <c r="G151" s="174"/>
      <c r="H151" s="18">
        <f t="shared" si="2"/>
        <v>317634.85000000056</v>
      </c>
    </row>
    <row r="152" spans="1:8" ht="15.75">
      <c r="A152" s="11"/>
      <c r="B152" s="111"/>
      <c r="C152" s="156"/>
      <c r="D152" s="64" t="s">
        <v>32</v>
      </c>
      <c r="E152" s="37" t="s">
        <v>84</v>
      </c>
      <c r="F152" s="157">
        <v>1634</v>
      </c>
      <c r="G152" s="174"/>
      <c r="H152" s="18">
        <f t="shared" si="2"/>
        <v>319268.85000000056</v>
      </c>
    </row>
    <row r="153" spans="1:8" ht="15.75">
      <c r="A153" s="11"/>
      <c r="B153" s="111"/>
      <c r="C153" s="156"/>
      <c r="D153" s="64" t="s">
        <v>14</v>
      </c>
      <c r="E153" s="37" t="s">
        <v>36</v>
      </c>
      <c r="F153" s="23">
        <v>1680</v>
      </c>
      <c r="G153" s="174"/>
      <c r="H153" s="18">
        <f t="shared" si="2"/>
        <v>320948.85000000056</v>
      </c>
    </row>
    <row r="154" spans="1:8" ht="15.75">
      <c r="A154" s="11"/>
      <c r="B154" s="111"/>
      <c r="C154" s="156"/>
      <c r="D154" s="64" t="s">
        <v>13</v>
      </c>
      <c r="E154" s="37" t="s">
        <v>36</v>
      </c>
      <c r="F154" s="23">
        <v>60000</v>
      </c>
      <c r="G154" s="174"/>
      <c r="H154" s="18">
        <f t="shared" si="2"/>
        <v>380948.85000000056</v>
      </c>
    </row>
    <row r="155" spans="1:8" ht="15.75">
      <c r="A155" s="11"/>
      <c r="B155" s="111"/>
      <c r="C155" s="156"/>
      <c r="D155" s="64" t="s">
        <v>14</v>
      </c>
      <c r="E155" s="37" t="s">
        <v>36</v>
      </c>
      <c r="F155" s="23">
        <v>50000</v>
      </c>
      <c r="G155" s="174"/>
      <c r="H155" s="18">
        <f t="shared" si="2"/>
        <v>430948.85000000056</v>
      </c>
    </row>
    <row r="156" spans="1:8" ht="15.75">
      <c r="A156" s="11"/>
      <c r="B156" s="111"/>
      <c r="C156" s="156"/>
      <c r="D156" s="64" t="s">
        <v>13</v>
      </c>
      <c r="E156" s="37" t="s">
        <v>36</v>
      </c>
      <c r="F156" s="23">
        <v>80000</v>
      </c>
      <c r="G156" s="174"/>
      <c r="H156" s="18">
        <f t="shared" si="2"/>
        <v>510948.85000000056</v>
      </c>
    </row>
    <row r="157" spans="1:8" ht="15.75">
      <c r="A157" s="11"/>
      <c r="B157" s="111"/>
      <c r="C157" s="156"/>
      <c r="D157" s="64" t="s">
        <v>14</v>
      </c>
      <c r="E157" s="37" t="s">
        <v>85</v>
      </c>
      <c r="F157" s="23">
        <v>40000</v>
      </c>
      <c r="G157" s="179"/>
      <c r="H157" s="18">
        <f t="shared" si="2"/>
        <v>550948.85000000056</v>
      </c>
    </row>
    <row r="158" spans="1:8" ht="15.75">
      <c r="A158" s="11"/>
      <c r="B158" s="111"/>
      <c r="C158" s="156"/>
      <c r="D158" s="64" t="s">
        <v>13</v>
      </c>
      <c r="E158" s="37" t="s">
        <v>86</v>
      </c>
      <c r="F158" s="23">
        <v>50600</v>
      </c>
      <c r="G158" s="179"/>
      <c r="H158" s="18">
        <f t="shared" si="2"/>
        <v>601548.85000000056</v>
      </c>
    </row>
    <row r="159" spans="1:8" ht="15.75">
      <c r="A159" s="11"/>
      <c r="B159" s="111"/>
      <c r="C159" s="156"/>
      <c r="D159" s="64" t="s">
        <v>14</v>
      </c>
      <c r="E159" s="37" t="s">
        <v>87</v>
      </c>
      <c r="F159" s="157">
        <v>25420</v>
      </c>
      <c r="G159" s="174"/>
      <c r="H159" s="18">
        <f t="shared" si="2"/>
        <v>626968.85000000056</v>
      </c>
    </row>
    <row r="160" spans="1:8" ht="15.75">
      <c r="A160" s="11"/>
      <c r="B160" s="111"/>
      <c r="C160" s="156"/>
      <c r="D160" s="64" t="s">
        <v>13</v>
      </c>
      <c r="E160" s="193" t="s">
        <v>88</v>
      </c>
      <c r="F160" s="23">
        <v>42238.9</v>
      </c>
      <c r="G160" s="174"/>
      <c r="H160" s="18">
        <f t="shared" si="2"/>
        <v>669207.75000000058</v>
      </c>
    </row>
    <row r="161" spans="1:8" ht="15.75">
      <c r="A161" s="214"/>
      <c r="B161" s="12">
        <v>40865</v>
      </c>
      <c r="C161" s="13">
        <v>4128</v>
      </c>
      <c r="D161" s="227" t="s">
        <v>229</v>
      </c>
      <c r="E161" s="26" t="s">
        <v>230</v>
      </c>
      <c r="F161" s="17"/>
      <c r="G161" s="15">
        <v>1962</v>
      </c>
      <c r="H161" s="18">
        <f t="shared" si="2"/>
        <v>667245.75000000058</v>
      </c>
    </row>
    <row r="162" spans="1:8" ht="15.75">
      <c r="A162" s="214"/>
      <c r="B162" s="12"/>
      <c r="C162" s="20">
        <v>4129</v>
      </c>
      <c r="D162" s="49" t="s">
        <v>17</v>
      </c>
      <c r="E162" s="51" t="s">
        <v>17</v>
      </c>
      <c r="F162" s="17"/>
      <c r="G162" s="15">
        <v>0</v>
      </c>
      <c r="H162" s="18">
        <f t="shared" si="2"/>
        <v>667245.75000000058</v>
      </c>
    </row>
    <row r="163" spans="1:8" ht="26.25">
      <c r="A163" s="214"/>
      <c r="B163" s="12"/>
      <c r="C163" s="13">
        <v>4130</v>
      </c>
      <c r="D163" s="227" t="s">
        <v>229</v>
      </c>
      <c r="E163" s="38" t="s">
        <v>231</v>
      </c>
      <c r="F163" s="17"/>
      <c r="G163" s="15">
        <v>1141</v>
      </c>
      <c r="H163" s="18">
        <f t="shared" si="2"/>
        <v>666104.75000000058</v>
      </c>
    </row>
    <row r="164" spans="1:8" ht="24.75">
      <c r="A164" s="214"/>
      <c r="B164" s="12"/>
      <c r="C164" s="20">
        <v>4131</v>
      </c>
      <c r="D164" s="227" t="s">
        <v>229</v>
      </c>
      <c r="E164" s="22" t="s">
        <v>232</v>
      </c>
      <c r="F164" s="17"/>
      <c r="G164" s="15">
        <v>750</v>
      </c>
      <c r="H164" s="18">
        <f t="shared" si="2"/>
        <v>665354.75000000058</v>
      </c>
    </row>
    <row r="165" spans="1:8" ht="24.75">
      <c r="A165" s="214"/>
      <c r="B165" s="12"/>
      <c r="C165" s="13">
        <v>4132</v>
      </c>
      <c r="D165" s="228" t="s">
        <v>233</v>
      </c>
      <c r="E165" s="26" t="s">
        <v>234</v>
      </c>
      <c r="F165" s="17"/>
      <c r="G165" s="15">
        <v>5545.6</v>
      </c>
      <c r="H165" s="18">
        <f t="shared" si="2"/>
        <v>659809.15000000061</v>
      </c>
    </row>
    <row r="166" spans="1:8" ht="15.75">
      <c r="A166" s="214"/>
      <c r="B166" s="12"/>
      <c r="C166" s="20">
        <v>4133</v>
      </c>
      <c r="D166" s="227" t="s">
        <v>229</v>
      </c>
      <c r="E166" s="26" t="s">
        <v>235</v>
      </c>
      <c r="F166" s="17"/>
      <c r="G166" s="15">
        <v>2065</v>
      </c>
      <c r="H166" s="18">
        <f t="shared" si="2"/>
        <v>657744.15000000061</v>
      </c>
    </row>
    <row r="167" spans="1:8" ht="30">
      <c r="A167" s="214"/>
      <c r="B167" s="12"/>
      <c r="C167" s="13">
        <v>4134</v>
      </c>
      <c r="D167" s="21" t="s">
        <v>227</v>
      </c>
      <c r="E167" s="29" t="s">
        <v>236</v>
      </c>
      <c r="F167" s="17"/>
      <c r="G167" s="15">
        <v>598986.22</v>
      </c>
      <c r="H167" s="18">
        <f t="shared" si="2"/>
        <v>58757.930000000633</v>
      </c>
    </row>
    <row r="168" spans="1:8" ht="15.75">
      <c r="A168" s="214"/>
      <c r="B168" s="12"/>
      <c r="C168" s="20">
        <v>4135</v>
      </c>
      <c r="D168" s="49" t="s">
        <v>17</v>
      </c>
      <c r="E168" s="50" t="s">
        <v>17</v>
      </c>
      <c r="F168" s="17"/>
      <c r="G168" s="15">
        <v>0</v>
      </c>
      <c r="H168" s="18">
        <f t="shared" si="2"/>
        <v>58757.930000000633</v>
      </c>
    </row>
    <row r="169" spans="1:8" ht="15.75">
      <c r="A169" s="11"/>
      <c r="B169" s="101">
        <v>40866</v>
      </c>
      <c r="C169" s="194"/>
      <c r="D169" s="64" t="s">
        <v>14</v>
      </c>
      <c r="E169" s="37" t="s">
        <v>89</v>
      </c>
      <c r="F169" s="23">
        <v>47614</v>
      </c>
      <c r="G169" s="132"/>
      <c r="H169" s="18">
        <f t="shared" si="2"/>
        <v>106371.93000000063</v>
      </c>
    </row>
    <row r="170" spans="1:8" ht="15.75">
      <c r="A170" s="11"/>
      <c r="B170" s="101"/>
      <c r="C170" s="165"/>
      <c r="D170" s="64" t="s">
        <v>13</v>
      </c>
      <c r="E170" s="37" t="s">
        <v>90</v>
      </c>
      <c r="F170" s="23">
        <v>40550</v>
      </c>
      <c r="G170" s="132"/>
      <c r="H170" s="18">
        <f t="shared" si="2"/>
        <v>146921.93000000063</v>
      </c>
    </row>
    <row r="171" spans="1:8" ht="15.75">
      <c r="A171" s="11"/>
      <c r="B171" s="101"/>
      <c r="C171" s="165"/>
      <c r="D171" s="64" t="s">
        <v>13</v>
      </c>
      <c r="E171" s="37" t="s">
        <v>85</v>
      </c>
      <c r="F171" s="23">
        <v>8150</v>
      </c>
      <c r="G171" s="132"/>
      <c r="H171" s="18">
        <f t="shared" si="2"/>
        <v>155071.93000000063</v>
      </c>
    </row>
    <row r="172" spans="1:8" ht="15.75">
      <c r="A172" s="11"/>
      <c r="B172" s="101"/>
      <c r="C172" s="165"/>
      <c r="D172" s="64" t="s">
        <v>14</v>
      </c>
      <c r="E172" s="37" t="s">
        <v>91</v>
      </c>
      <c r="F172" s="23">
        <v>55000</v>
      </c>
      <c r="G172" s="132"/>
      <c r="H172" s="18">
        <f t="shared" si="2"/>
        <v>210071.93000000063</v>
      </c>
    </row>
    <row r="173" spans="1:8" ht="15.75">
      <c r="A173" s="11"/>
      <c r="B173" s="101">
        <v>40869</v>
      </c>
      <c r="C173" s="165"/>
      <c r="D173" s="64" t="s">
        <v>13</v>
      </c>
      <c r="E173" s="37" t="s">
        <v>92</v>
      </c>
      <c r="F173" s="23">
        <v>50000</v>
      </c>
      <c r="G173" s="132"/>
      <c r="H173" s="18">
        <f t="shared" si="2"/>
        <v>260071.93000000063</v>
      </c>
    </row>
    <row r="174" spans="1:8" ht="15.75">
      <c r="A174" s="11"/>
      <c r="B174" s="101"/>
      <c r="C174" s="165"/>
      <c r="D174" s="64" t="s">
        <v>24</v>
      </c>
      <c r="E174" s="37" t="s">
        <v>39</v>
      </c>
      <c r="F174" s="157">
        <v>27043</v>
      </c>
      <c r="G174" s="132"/>
      <c r="H174" s="18">
        <f t="shared" si="2"/>
        <v>287114.93000000063</v>
      </c>
    </row>
    <row r="175" spans="1:8" ht="15.75">
      <c r="A175" s="11"/>
      <c r="B175" s="101"/>
      <c r="C175" s="165"/>
      <c r="D175" s="64" t="s">
        <v>13</v>
      </c>
      <c r="E175" s="37" t="s">
        <v>93</v>
      </c>
      <c r="F175" s="23">
        <v>145000</v>
      </c>
      <c r="G175" s="132"/>
      <c r="H175" s="18">
        <f t="shared" si="2"/>
        <v>432114.93000000063</v>
      </c>
    </row>
    <row r="176" spans="1:8" ht="15.75">
      <c r="A176" s="11"/>
      <c r="B176" s="111"/>
      <c r="C176" s="156"/>
      <c r="D176" s="64" t="s">
        <v>14</v>
      </c>
      <c r="E176" s="37" t="s">
        <v>93</v>
      </c>
      <c r="F176" s="23">
        <v>100000</v>
      </c>
      <c r="G176" s="132"/>
      <c r="H176" s="18">
        <f t="shared" si="2"/>
        <v>532114.93000000063</v>
      </c>
    </row>
    <row r="177" spans="1:8" ht="15.75">
      <c r="A177" s="11"/>
      <c r="B177" s="111"/>
      <c r="C177" s="156"/>
      <c r="D177" s="64" t="s">
        <v>13</v>
      </c>
      <c r="E177" s="37" t="s">
        <v>94</v>
      </c>
      <c r="F177" s="23">
        <v>14545</v>
      </c>
      <c r="G177" s="132"/>
      <c r="H177" s="18">
        <f t="shared" si="2"/>
        <v>546659.93000000063</v>
      </c>
    </row>
    <row r="178" spans="1:8" ht="15.75">
      <c r="A178" s="11"/>
      <c r="B178" s="111"/>
      <c r="C178" s="156"/>
      <c r="D178" s="64" t="s">
        <v>14</v>
      </c>
      <c r="E178" s="37" t="s">
        <v>94</v>
      </c>
      <c r="F178" s="23">
        <v>170000</v>
      </c>
      <c r="G178" s="132"/>
      <c r="H178" s="18">
        <f t="shared" si="2"/>
        <v>716659.93000000063</v>
      </c>
    </row>
    <row r="179" spans="1:8" ht="15.75">
      <c r="A179" s="11"/>
      <c r="B179" s="101"/>
      <c r="C179" s="165"/>
      <c r="D179" s="64" t="s">
        <v>13</v>
      </c>
      <c r="E179" s="37" t="s">
        <v>84</v>
      </c>
      <c r="F179" s="23">
        <v>60000</v>
      </c>
      <c r="G179" s="132"/>
      <c r="H179" s="18">
        <f t="shared" si="2"/>
        <v>776659.93000000063</v>
      </c>
    </row>
    <row r="180" spans="1:8" ht="15.75">
      <c r="A180" s="11"/>
      <c r="B180" s="101"/>
      <c r="C180" s="165"/>
      <c r="D180" s="64" t="s">
        <v>14</v>
      </c>
      <c r="E180" s="37" t="s">
        <v>95</v>
      </c>
      <c r="F180" s="23">
        <v>100000</v>
      </c>
      <c r="G180" s="132"/>
      <c r="H180" s="18">
        <f t="shared" si="2"/>
        <v>876659.93000000063</v>
      </c>
    </row>
    <row r="181" spans="1:8" ht="15.75">
      <c r="A181" s="11"/>
      <c r="B181" s="101"/>
      <c r="C181" s="165"/>
      <c r="D181" s="64" t="s">
        <v>13</v>
      </c>
      <c r="E181" s="37" t="s">
        <v>96</v>
      </c>
      <c r="F181" s="157">
        <v>46980</v>
      </c>
      <c r="G181" s="132"/>
      <c r="H181" s="18">
        <f t="shared" si="2"/>
        <v>923639.93000000063</v>
      </c>
    </row>
    <row r="182" spans="1:8" ht="24.75">
      <c r="A182" s="214"/>
      <c r="B182" s="12">
        <v>40869</v>
      </c>
      <c r="C182" s="13">
        <v>4136</v>
      </c>
      <c r="D182" s="21" t="s">
        <v>186</v>
      </c>
      <c r="E182" s="26" t="s">
        <v>237</v>
      </c>
      <c r="F182" s="17"/>
      <c r="G182" s="15">
        <v>13514</v>
      </c>
      <c r="H182" s="18">
        <f t="shared" si="2"/>
        <v>910125.93000000063</v>
      </c>
    </row>
    <row r="183" spans="1:8" ht="30">
      <c r="A183" s="214"/>
      <c r="B183" s="12"/>
      <c r="C183" s="20">
        <v>4137</v>
      </c>
      <c r="D183" s="21" t="s">
        <v>238</v>
      </c>
      <c r="E183" s="29" t="s">
        <v>239</v>
      </c>
      <c r="F183" s="17"/>
      <c r="G183" s="15">
        <v>339728.49</v>
      </c>
      <c r="H183" s="18">
        <f t="shared" si="2"/>
        <v>570397.44000000064</v>
      </c>
    </row>
    <row r="184" spans="1:8" ht="30">
      <c r="A184" s="214"/>
      <c r="B184" s="12"/>
      <c r="C184" s="13">
        <v>4138</v>
      </c>
      <c r="D184" s="21" t="s">
        <v>238</v>
      </c>
      <c r="E184" s="29" t="s">
        <v>240</v>
      </c>
      <c r="F184" s="17"/>
      <c r="G184" s="15">
        <v>531099.49</v>
      </c>
      <c r="H184" s="18">
        <f t="shared" si="2"/>
        <v>39297.950000000652</v>
      </c>
    </row>
    <row r="185" spans="1:8" ht="15.75">
      <c r="A185" s="11"/>
      <c r="B185" s="101">
        <v>40870</v>
      </c>
      <c r="C185" s="165"/>
      <c r="D185" s="64" t="s">
        <v>54</v>
      </c>
      <c r="E185" s="37" t="s">
        <v>95</v>
      </c>
      <c r="F185" s="23">
        <v>4083.14</v>
      </c>
      <c r="G185" s="132"/>
      <c r="H185" s="18">
        <f t="shared" si="2"/>
        <v>43381.090000000651</v>
      </c>
    </row>
    <row r="186" spans="1:8" ht="15.75">
      <c r="A186" s="11"/>
      <c r="B186" s="101"/>
      <c r="C186" s="165"/>
      <c r="D186" s="64" t="s">
        <v>14</v>
      </c>
      <c r="E186" s="37" t="s">
        <v>84</v>
      </c>
      <c r="F186" s="23">
        <v>30000</v>
      </c>
      <c r="G186" s="132"/>
      <c r="H186" s="18">
        <f t="shared" si="2"/>
        <v>73381.090000000651</v>
      </c>
    </row>
    <row r="187" spans="1:8" ht="15.75">
      <c r="A187" s="11"/>
      <c r="B187" s="101">
        <v>40871</v>
      </c>
      <c r="C187" s="165"/>
      <c r="D187" s="64" t="s">
        <v>13</v>
      </c>
      <c r="E187" s="37" t="s">
        <v>97</v>
      </c>
      <c r="F187" s="23">
        <v>50000</v>
      </c>
      <c r="G187" s="132"/>
      <c r="H187" s="18">
        <f t="shared" si="2"/>
        <v>123381.09000000065</v>
      </c>
    </row>
    <row r="188" spans="1:8" ht="15.75">
      <c r="A188" s="11"/>
      <c r="B188" s="101"/>
      <c r="C188" s="165"/>
      <c r="D188" s="64" t="s">
        <v>14</v>
      </c>
      <c r="E188" s="37" t="s">
        <v>98</v>
      </c>
      <c r="F188" s="23">
        <v>33000</v>
      </c>
      <c r="G188" s="132"/>
      <c r="H188" s="18">
        <f t="shared" si="2"/>
        <v>156381.09000000067</v>
      </c>
    </row>
    <row r="189" spans="1:8" ht="15.75">
      <c r="A189" s="11"/>
      <c r="B189" s="101"/>
      <c r="C189" s="165"/>
      <c r="D189" s="64" t="s">
        <v>13</v>
      </c>
      <c r="E189" s="37" t="s">
        <v>98</v>
      </c>
      <c r="F189" s="23">
        <v>100000</v>
      </c>
      <c r="G189" s="132"/>
      <c r="H189" s="18">
        <f t="shared" si="2"/>
        <v>256381.09000000067</v>
      </c>
    </row>
    <row r="190" spans="1:8" ht="15.75">
      <c r="A190" s="11"/>
      <c r="B190" s="101"/>
      <c r="C190" s="165"/>
      <c r="D190" s="64" t="s">
        <v>14</v>
      </c>
      <c r="E190" s="37" t="s">
        <v>98</v>
      </c>
      <c r="F190" s="23">
        <v>120000</v>
      </c>
      <c r="G190" s="132"/>
      <c r="H190" s="18">
        <f t="shared" si="2"/>
        <v>376381.09000000067</v>
      </c>
    </row>
    <row r="191" spans="1:8" ht="15.75">
      <c r="A191" s="11"/>
      <c r="B191" s="101"/>
      <c r="C191" s="165"/>
      <c r="D191" s="64" t="s">
        <v>13</v>
      </c>
      <c r="E191" s="37" t="s">
        <v>98</v>
      </c>
      <c r="F191" s="157">
        <v>143000</v>
      </c>
      <c r="G191" s="132"/>
      <c r="H191" s="18">
        <f t="shared" si="2"/>
        <v>519381.09000000067</v>
      </c>
    </row>
    <row r="192" spans="1:8" ht="15.75">
      <c r="A192" s="11"/>
      <c r="B192" s="101"/>
      <c r="C192" s="165"/>
      <c r="D192" s="64" t="s">
        <v>14</v>
      </c>
      <c r="E192" s="37" t="s">
        <v>97</v>
      </c>
      <c r="F192" s="23">
        <v>50000</v>
      </c>
      <c r="G192" s="132"/>
      <c r="H192" s="18">
        <f t="shared" si="2"/>
        <v>569381.09000000067</v>
      </c>
    </row>
    <row r="193" spans="1:8" ht="15.75">
      <c r="A193" s="11"/>
      <c r="B193" s="101"/>
      <c r="C193" s="165"/>
      <c r="D193" s="64" t="s">
        <v>13</v>
      </c>
      <c r="E193" s="37" t="s">
        <v>97</v>
      </c>
      <c r="F193" s="23">
        <v>50000</v>
      </c>
      <c r="G193" s="132"/>
      <c r="H193" s="18">
        <f t="shared" si="2"/>
        <v>619381.09000000067</v>
      </c>
    </row>
    <row r="194" spans="1:8" ht="15.75">
      <c r="A194" s="214"/>
      <c r="B194" s="12">
        <v>40871</v>
      </c>
      <c r="C194" s="20">
        <v>4139</v>
      </c>
      <c r="D194" s="21" t="s">
        <v>212</v>
      </c>
      <c r="E194" s="26" t="s">
        <v>241</v>
      </c>
      <c r="F194" s="17"/>
      <c r="G194" s="15">
        <v>52809.42</v>
      </c>
      <c r="H194" s="18">
        <f t="shared" si="2"/>
        <v>566571.67000000062</v>
      </c>
    </row>
    <row r="195" spans="1:8" ht="15.75">
      <c r="A195" s="214"/>
      <c r="B195" s="12"/>
      <c r="C195" s="13">
        <v>4140</v>
      </c>
      <c r="D195" s="21" t="s">
        <v>212</v>
      </c>
      <c r="E195" s="26" t="s">
        <v>242</v>
      </c>
      <c r="F195" s="17"/>
      <c r="G195" s="15">
        <v>53089.96</v>
      </c>
      <c r="H195" s="18">
        <f t="shared" si="2"/>
        <v>513481.7100000006</v>
      </c>
    </row>
    <row r="196" spans="1:8" ht="15.75">
      <c r="A196" s="214"/>
      <c r="B196" s="12"/>
      <c r="C196" s="20">
        <v>4141</v>
      </c>
      <c r="D196" s="21" t="s">
        <v>212</v>
      </c>
      <c r="E196" s="26" t="s">
        <v>243</v>
      </c>
      <c r="F196" s="17"/>
      <c r="G196" s="15">
        <v>52458.28</v>
      </c>
      <c r="H196" s="18">
        <f t="shared" si="2"/>
        <v>461023.43000000063</v>
      </c>
    </row>
    <row r="197" spans="1:8" ht="24.75">
      <c r="A197" s="214"/>
      <c r="B197" s="12"/>
      <c r="C197" s="13">
        <v>4142</v>
      </c>
      <c r="D197" s="228" t="s">
        <v>244</v>
      </c>
      <c r="E197" s="26" t="s">
        <v>245</v>
      </c>
      <c r="F197" s="17"/>
      <c r="G197" s="15">
        <v>4490</v>
      </c>
      <c r="H197" s="18">
        <f t="shared" si="2"/>
        <v>456533.43000000063</v>
      </c>
    </row>
    <row r="198" spans="1:8" ht="15.75">
      <c r="A198" s="214"/>
      <c r="B198" s="12"/>
      <c r="C198" s="20">
        <v>4143</v>
      </c>
      <c r="D198" s="21" t="s">
        <v>212</v>
      </c>
      <c r="E198" s="29" t="s">
        <v>246</v>
      </c>
      <c r="F198" s="17"/>
      <c r="G198" s="15">
        <v>35367.86</v>
      </c>
      <c r="H198" s="18">
        <f t="shared" si="2"/>
        <v>421165.57000000065</v>
      </c>
    </row>
    <row r="199" spans="1:8" ht="15.75">
      <c r="A199" s="214"/>
      <c r="B199" s="12"/>
      <c r="C199" s="13">
        <v>4144</v>
      </c>
      <c r="D199" s="21" t="s">
        <v>212</v>
      </c>
      <c r="E199" s="29" t="s">
        <v>246</v>
      </c>
      <c r="F199" s="17"/>
      <c r="G199" s="15">
        <v>35254.550000000003</v>
      </c>
      <c r="H199" s="18">
        <f t="shared" ref="H199:H254" si="3">H198+F199-G199</f>
        <v>385911.02000000066</v>
      </c>
    </row>
    <row r="200" spans="1:8" ht="15.75">
      <c r="A200" s="214"/>
      <c r="B200" s="12"/>
      <c r="C200" s="20">
        <v>4145</v>
      </c>
      <c r="D200" s="21" t="s">
        <v>212</v>
      </c>
      <c r="E200" s="29" t="s">
        <v>246</v>
      </c>
      <c r="F200" s="17"/>
      <c r="G200" s="15">
        <v>34363.279999999999</v>
      </c>
      <c r="H200" s="18">
        <f t="shared" si="3"/>
        <v>351547.74000000069</v>
      </c>
    </row>
    <row r="201" spans="1:8" ht="15.75">
      <c r="A201" s="214"/>
      <c r="B201" s="12"/>
      <c r="C201" s="13">
        <v>4146</v>
      </c>
      <c r="D201" s="41" t="s">
        <v>17</v>
      </c>
      <c r="E201" s="229" t="s">
        <v>17</v>
      </c>
      <c r="F201" s="17"/>
      <c r="G201" s="15">
        <v>0</v>
      </c>
      <c r="H201" s="18">
        <f t="shared" si="3"/>
        <v>351547.74000000069</v>
      </c>
    </row>
    <row r="202" spans="1:8" ht="15.75">
      <c r="A202" s="214"/>
      <c r="B202" s="12"/>
      <c r="C202" s="20">
        <v>4147</v>
      </c>
      <c r="D202" s="27" t="s">
        <v>212</v>
      </c>
      <c r="E202" s="29" t="s">
        <v>246</v>
      </c>
      <c r="F202" s="17"/>
      <c r="G202" s="15">
        <v>36454.26</v>
      </c>
      <c r="H202" s="18">
        <f t="shared" si="3"/>
        <v>315093.48000000068</v>
      </c>
    </row>
    <row r="203" spans="1:8" ht="15.75">
      <c r="A203" s="214"/>
      <c r="B203" s="12"/>
      <c r="C203" s="13">
        <v>4148</v>
      </c>
      <c r="D203" s="27" t="s">
        <v>212</v>
      </c>
      <c r="E203" s="29" t="s">
        <v>246</v>
      </c>
      <c r="F203" s="17"/>
      <c r="G203" s="15">
        <v>24467.94</v>
      </c>
      <c r="H203" s="18">
        <f t="shared" si="3"/>
        <v>290625.54000000068</v>
      </c>
    </row>
    <row r="204" spans="1:8" ht="15.75">
      <c r="A204" s="214"/>
      <c r="B204" s="12"/>
      <c r="C204" s="20">
        <v>4149</v>
      </c>
      <c r="D204" s="27" t="s">
        <v>212</v>
      </c>
      <c r="E204" s="36" t="s">
        <v>246</v>
      </c>
      <c r="F204" s="17"/>
      <c r="G204" s="15">
        <v>35117.519999999997</v>
      </c>
      <c r="H204" s="18">
        <f t="shared" si="3"/>
        <v>255508.02000000069</v>
      </c>
    </row>
    <row r="205" spans="1:8" ht="15.75">
      <c r="A205" s="214"/>
      <c r="B205" s="12"/>
      <c r="C205" s="13">
        <v>4150</v>
      </c>
      <c r="D205" s="27" t="s">
        <v>212</v>
      </c>
      <c r="E205" s="36" t="s">
        <v>246</v>
      </c>
      <c r="F205" s="17"/>
      <c r="G205" s="15">
        <v>32257.99</v>
      </c>
      <c r="H205" s="18">
        <f t="shared" si="3"/>
        <v>223250.0300000007</v>
      </c>
    </row>
    <row r="206" spans="1:8" ht="24.75">
      <c r="A206" s="214"/>
      <c r="B206" s="12"/>
      <c r="C206" s="20">
        <v>4151</v>
      </c>
      <c r="D206" s="27" t="s">
        <v>212</v>
      </c>
      <c r="E206" s="26" t="s">
        <v>247</v>
      </c>
      <c r="F206" s="17"/>
      <c r="G206" s="15">
        <v>52150.04</v>
      </c>
      <c r="H206" s="18">
        <f t="shared" si="3"/>
        <v>171099.99000000069</v>
      </c>
    </row>
    <row r="207" spans="1:8" ht="15.75">
      <c r="A207" s="214"/>
      <c r="B207" s="12"/>
      <c r="C207" s="13">
        <v>4152</v>
      </c>
      <c r="D207" s="27" t="s">
        <v>212</v>
      </c>
      <c r="E207" s="26" t="s">
        <v>248</v>
      </c>
      <c r="F207" s="17"/>
      <c r="G207" s="15">
        <v>51095.79</v>
      </c>
      <c r="H207" s="18">
        <f t="shared" si="3"/>
        <v>120004.20000000068</v>
      </c>
    </row>
    <row r="208" spans="1:8" ht="30">
      <c r="A208" s="214"/>
      <c r="B208" s="12"/>
      <c r="C208" s="20">
        <v>4153</v>
      </c>
      <c r="D208" s="27" t="s">
        <v>212</v>
      </c>
      <c r="E208" s="29" t="s">
        <v>249</v>
      </c>
      <c r="F208" s="17"/>
      <c r="G208" s="15">
        <v>51308.58</v>
      </c>
      <c r="H208" s="18">
        <f t="shared" si="3"/>
        <v>68695.620000000679</v>
      </c>
    </row>
    <row r="209" spans="1:8" ht="15.75">
      <c r="A209" s="11"/>
      <c r="B209" s="101">
        <v>40872</v>
      </c>
      <c r="C209" s="165"/>
      <c r="D209" s="64" t="s">
        <v>14</v>
      </c>
      <c r="E209" s="37" t="s">
        <v>99</v>
      </c>
      <c r="F209" s="23">
        <v>40000</v>
      </c>
      <c r="G209" s="132"/>
      <c r="H209" s="18">
        <f t="shared" si="3"/>
        <v>108695.62000000068</v>
      </c>
    </row>
    <row r="210" spans="1:8" ht="15.75">
      <c r="A210" s="11"/>
      <c r="B210" s="101"/>
      <c r="C210" s="165"/>
      <c r="D210" s="64" t="s">
        <v>13</v>
      </c>
      <c r="E210" s="37" t="s">
        <v>100</v>
      </c>
      <c r="F210" s="23">
        <v>37300</v>
      </c>
      <c r="G210" s="132"/>
      <c r="H210" s="18">
        <f t="shared" si="3"/>
        <v>145995.62000000069</v>
      </c>
    </row>
    <row r="211" spans="1:8" ht="15.75">
      <c r="A211" s="11"/>
      <c r="B211" s="101"/>
      <c r="C211" s="165"/>
      <c r="D211" s="64" t="s">
        <v>14</v>
      </c>
      <c r="E211" s="37" t="s">
        <v>101</v>
      </c>
      <c r="F211" s="23">
        <v>860</v>
      </c>
      <c r="G211" s="132"/>
      <c r="H211" s="18">
        <f t="shared" si="3"/>
        <v>146855.62000000069</v>
      </c>
    </row>
    <row r="212" spans="1:8" ht="15.75">
      <c r="A212" s="11"/>
      <c r="B212" s="101"/>
      <c r="C212" s="165"/>
      <c r="D212" s="64" t="s">
        <v>14</v>
      </c>
      <c r="E212" s="37" t="s">
        <v>101</v>
      </c>
      <c r="F212" s="23">
        <v>10020</v>
      </c>
      <c r="G212" s="132"/>
      <c r="H212" s="18">
        <f t="shared" si="3"/>
        <v>156875.62000000069</v>
      </c>
    </row>
    <row r="213" spans="1:8" ht="15.75">
      <c r="A213" s="11"/>
      <c r="B213" s="101"/>
      <c r="C213" s="165"/>
      <c r="D213" s="64" t="s">
        <v>14</v>
      </c>
      <c r="E213" s="37" t="s">
        <v>101</v>
      </c>
      <c r="F213" s="157">
        <v>2520</v>
      </c>
      <c r="G213" s="132"/>
      <c r="H213" s="18">
        <f t="shared" si="3"/>
        <v>159395.62000000069</v>
      </c>
    </row>
    <row r="214" spans="1:8" ht="15.75">
      <c r="A214" s="11"/>
      <c r="B214" s="101"/>
      <c r="C214" s="165"/>
      <c r="D214" s="64" t="s">
        <v>14</v>
      </c>
      <c r="E214" s="37" t="s">
        <v>102</v>
      </c>
      <c r="F214" s="23">
        <v>2868.1</v>
      </c>
      <c r="G214" s="132"/>
      <c r="H214" s="18">
        <f t="shared" si="3"/>
        <v>162263.7200000007</v>
      </c>
    </row>
    <row r="215" spans="1:8" ht="15.75">
      <c r="A215" s="11"/>
      <c r="B215" s="101"/>
      <c r="C215" s="165"/>
      <c r="D215" s="64" t="s">
        <v>14</v>
      </c>
      <c r="E215" s="37" t="s">
        <v>103</v>
      </c>
      <c r="F215" s="23">
        <v>19980</v>
      </c>
      <c r="G215" s="132"/>
      <c r="H215" s="18">
        <f t="shared" si="3"/>
        <v>182243.7200000007</v>
      </c>
    </row>
    <row r="216" spans="1:8" ht="15.75">
      <c r="A216" s="11"/>
      <c r="B216" s="101"/>
      <c r="C216" s="165"/>
      <c r="D216" s="64" t="s">
        <v>14</v>
      </c>
      <c r="E216" s="37" t="s">
        <v>104</v>
      </c>
      <c r="F216" s="23">
        <v>17484</v>
      </c>
      <c r="G216" s="132"/>
      <c r="H216" s="18">
        <f t="shared" si="3"/>
        <v>199727.7200000007</v>
      </c>
    </row>
    <row r="217" spans="1:8" ht="15.75">
      <c r="A217" s="11"/>
      <c r="B217" s="101"/>
      <c r="C217" s="165"/>
      <c r="D217" s="64" t="s">
        <v>14</v>
      </c>
      <c r="E217" s="37" t="s">
        <v>105</v>
      </c>
      <c r="F217" s="23">
        <v>32626</v>
      </c>
      <c r="G217" s="132"/>
      <c r="H217" s="18">
        <f t="shared" si="3"/>
        <v>232353.7200000007</v>
      </c>
    </row>
    <row r="218" spans="1:8" ht="24.75">
      <c r="A218" s="214"/>
      <c r="B218" s="12">
        <v>40872</v>
      </c>
      <c r="C218" s="13">
        <v>4154</v>
      </c>
      <c r="D218" s="28" t="s">
        <v>250</v>
      </c>
      <c r="E218" s="26" t="s">
        <v>251</v>
      </c>
      <c r="F218" s="17"/>
      <c r="G218" s="15">
        <v>179131</v>
      </c>
      <c r="H218" s="18">
        <f t="shared" si="3"/>
        <v>53222.7200000007</v>
      </c>
    </row>
    <row r="219" spans="1:8" ht="24.75">
      <c r="A219" s="214"/>
      <c r="B219" s="12"/>
      <c r="C219" s="20">
        <v>4155</v>
      </c>
      <c r="D219" s="27" t="s">
        <v>252</v>
      </c>
      <c r="E219" s="26" t="s">
        <v>253</v>
      </c>
      <c r="F219" s="17"/>
      <c r="G219" s="15">
        <v>189103.32</v>
      </c>
      <c r="H219" s="18">
        <f t="shared" si="3"/>
        <v>-135880.59999999931</v>
      </c>
    </row>
    <row r="220" spans="1:8" ht="15.75">
      <c r="A220" s="11"/>
      <c r="B220" s="101">
        <v>40873</v>
      </c>
      <c r="C220" s="165"/>
      <c r="D220" s="64" t="s">
        <v>14</v>
      </c>
      <c r="E220" s="37" t="s">
        <v>106</v>
      </c>
      <c r="F220" s="23">
        <v>37124</v>
      </c>
      <c r="G220" s="132"/>
      <c r="H220" s="18">
        <f t="shared" si="3"/>
        <v>-98756.599999999307</v>
      </c>
    </row>
    <row r="221" spans="1:8" ht="15.75">
      <c r="A221" s="11"/>
      <c r="B221" s="101"/>
      <c r="C221" s="165"/>
      <c r="D221" s="64" t="s">
        <v>14</v>
      </c>
      <c r="E221" s="37" t="s">
        <v>107</v>
      </c>
      <c r="F221" s="157">
        <v>47240</v>
      </c>
      <c r="G221" s="132"/>
      <c r="H221" s="18">
        <f t="shared" si="3"/>
        <v>-51516.599999999307</v>
      </c>
    </row>
    <row r="222" spans="1:8" ht="15.75">
      <c r="A222" s="11"/>
      <c r="B222" s="101"/>
      <c r="C222" s="165"/>
      <c r="D222" s="64" t="s">
        <v>14</v>
      </c>
      <c r="E222" s="37" t="s">
        <v>108</v>
      </c>
      <c r="F222" s="23">
        <v>2875</v>
      </c>
      <c r="G222" s="132"/>
      <c r="H222" s="18">
        <f t="shared" si="3"/>
        <v>-48641.599999999307</v>
      </c>
    </row>
    <row r="223" spans="1:8" ht="15.75">
      <c r="A223" s="11"/>
      <c r="B223" s="101"/>
      <c r="C223" s="165"/>
      <c r="D223" s="64" t="s">
        <v>14</v>
      </c>
      <c r="E223" s="37" t="s">
        <v>109</v>
      </c>
      <c r="F223" s="23">
        <v>160000</v>
      </c>
      <c r="G223" s="132"/>
      <c r="H223" s="18">
        <f t="shared" si="3"/>
        <v>111358.40000000069</v>
      </c>
    </row>
    <row r="224" spans="1:8" ht="15.75">
      <c r="A224" s="11"/>
      <c r="B224" s="101"/>
      <c r="C224" s="165"/>
      <c r="D224" s="64" t="s">
        <v>14</v>
      </c>
      <c r="E224" s="37" t="s">
        <v>102</v>
      </c>
      <c r="F224" s="23">
        <v>25000</v>
      </c>
      <c r="G224" s="132"/>
      <c r="H224" s="18">
        <f t="shared" si="3"/>
        <v>136358.40000000069</v>
      </c>
    </row>
    <row r="225" spans="1:8" ht="15.75">
      <c r="A225" s="11"/>
      <c r="B225" s="101"/>
      <c r="C225" s="165"/>
      <c r="D225" s="64" t="s">
        <v>14</v>
      </c>
      <c r="E225" s="37" t="s">
        <v>102</v>
      </c>
      <c r="F225" s="23">
        <v>60000</v>
      </c>
      <c r="G225" s="132"/>
      <c r="H225" s="18">
        <f t="shared" si="3"/>
        <v>196358.40000000069</v>
      </c>
    </row>
    <row r="226" spans="1:8" ht="15.75">
      <c r="A226" s="11"/>
      <c r="B226" s="101"/>
      <c r="C226" s="165"/>
      <c r="D226" s="64" t="s">
        <v>14</v>
      </c>
      <c r="E226" s="37" t="s">
        <v>110</v>
      </c>
      <c r="F226" s="23">
        <v>27098.5</v>
      </c>
      <c r="G226" s="132"/>
      <c r="H226" s="18">
        <f t="shared" si="3"/>
        <v>223456.90000000069</v>
      </c>
    </row>
    <row r="227" spans="1:8" ht="15.75">
      <c r="A227" s="11"/>
      <c r="B227" s="101">
        <v>40875</v>
      </c>
      <c r="C227" s="165"/>
      <c r="D227" s="64" t="s">
        <v>24</v>
      </c>
      <c r="E227" s="37" t="s">
        <v>66</v>
      </c>
      <c r="F227" s="23">
        <v>27186</v>
      </c>
      <c r="G227" s="132"/>
      <c r="H227" s="18">
        <f t="shared" si="3"/>
        <v>250642.90000000069</v>
      </c>
    </row>
    <row r="228" spans="1:8" ht="15.75">
      <c r="A228" s="11"/>
      <c r="B228" s="101"/>
      <c r="C228" s="165"/>
      <c r="D228" s="64" t="s">
        <v>14</v>
      </c>
      <c r="E228" s="37" t="s">
        <v>111</v>
      </c>
      <c r="F228" s="157">
        <v>50000</v>
      </c>
      <c r="G228" s="132"/>
      <c r="H228" s="18">
        <f t="shared" si="3"/>
        <v>300642.90000000072</v>
      </c>
    </row>
    <row r="229" spans="1:8" ht="15.75">
      <c r="A229" s="11"/>
      <c r="B229" s="101"/>
      <c r="C229" s="165"/>
      <c r="D229" s="64" t="s">
        <v>14</v>
      </c>
      <c r="E229" s="37" t="s">
        <v>111</v>
      </c>
      <c r="F229" s="23">
        <v>30000</v>
      </c>
      <c r="G229" s="132"/>
      <c r="H229" s="18">
        <f t="shared" si="3"/>
        <v>330642.90000000072</v>
      </c>
    </row>
    <row r="230" spans="1:8" ht="15.75">
      <c r="A230" s="11"/>
      <c r="B230" s="101"/>
      <c r="C230" s="165"/>
      <c r="D230" s="64" t="s">
        <v>14</v>
      </c>
      <c r="E230" s="37" t="s">
        <v>112</v>
      </c>
      <c r="F230" s="23">
        <v>80000</v>
      </c>
      <c r="G230" s="132"/>
      <c r="H230" s="18">
        <f t="shared" si="3"/>
        <v>410642.90000000072</v>
      </c>
    </row>
    <row r="231" spans="1:8" ht="15.75">
      <c r="A231" s="11"/>
      <c r="B231" s="101"/>
      <c r="C231" s="165"/>
      <c r="D231" s="64" t="s">
        <v>13</v>
      </c>
      <c r="E231" s="37" t="s">
        <v>113</v>
      </c>
      <c r="F231" s="23">
        <v>100000</v>
      </c>
      <c r="G231" s="132"/>
      <c r="H231" s="18">
        <f t="shared" si="3"/>
        <v>510642.90000000072</v>
      </c>
    </row>
    <row r="232" spans="1:8" ht="15.75">
      <c r="A232" s="11"/>
      <c r="B232" s="101"/>
      <c r="C232" s="165"/>
      <c r="D232" s="64" t="s">
        <v>14</v>
      </c>
      <c r="E232" s="37" t="s">
        <v>111</v>
      </c>
      <c r="F232" s="23">
        <v>70000</v>
      </c>
      <c r="G232" s="132"/>
      <c r="H232" s="18">
        <f t="shared" si="3"/>
        <v>580642.90000000072</v>
      </c>
    </row>
    <row r="233" spans="1:8" ht="15.75">
      <c r="A233" s="214"/>
      <c r="B233" s="12">
        <v>40875</v>
      </c>
      <c r="C233" s="13">
        <v>4156</v>
      </c>
      <c r="D233" s="41" t="s">
        <v>17</v>
      </c>
      <c r="E233" s="42" t="s">
        <v>17</v>
      </c>
      <c r="F233" s="17"/>
      <c r="G233" s="15">
        <v>0</v>
      </c>
      <c r="H233" s="18">
        <f t="shared" si="3"/>
        <v>580642.90000000072</v>
      </c>
    </row>
    <row r="234" spans="1:8" ht="15.75">
      <c r="A234" s="214"/>
      <c r="B234" s="12"/>
      <c r="C234" s="13"/>
      <c r="D234" s="230" t="s">
        <v>254</v>
      </c>
      <c r="E234" s="231" t="s">
        <v>255</v>
      </c>
      <c r="F234" s="17"/>
      <c r="G234" s="15">
        <v>126984.13</v>
      </c>
      <c r="H234" s="18">
        <f t="shared" si="3"/>
        <v>453658.77000000072</v>
      </c>
    </row>
    <row r="235" spans="1:8" ht="15.75">
      <c r="A235" s="214"/>
      <c r="B235" s="12"/>
      <c r="C235" s="13"/>
      <c r="D235" s="230" t="s">
        <v>254</v>
      </c>
      <c r="E235" s="232" t="s">
        <v>256</v>
      </c>
      <c r="F235" s="17"/>
      <c r="G235" s="15">
        <v>8095.48</v>
      </c>
      <c r="H235" s="18">
        <f t="shared" si="3"/>
        <v>445563.29000000074</v>
      </c>
    </row>
    <row r="236" spans="1:8" ht="15.75">
      <c r="A236" s="214"/>
      <c r="B236" s="12"/>
      <c r="C236" s="13"/>
      <c r="D236" s="230" t="s">
        <v>254</v>
      </c>
      <c r="E236" s="231" t="s">
        <v>257</v>
      </c>
      <c r="F236" s="17"/>
      <c r="G236" s="15">
        <v>568.54</v>
      </c>
      <c r="H236" s="18">
        <f t="shared" si="3"/>
        <v>444994.75000000076</v>
      </c>
    </row>
    <row r="237" spans="1:8" ht="30">
      <c r="A237" s="214"/>
      <c r="B237" s="12"/>
      <c r="C237" s="20">
        <v>4157</v>
      </c>
      <c r="D237" s="27" t="s">
        <v>184</v>
      </c>
      <c r="E237" s="29" t="s">
        <v>258</v>
      </c>
      <c r="F237" s="17"/>
      <c r="G237" s="15">
        <v>536352.64</v>
      </c>
      <c r="H237" s="18">
        <f t="shared" si="3"/>
        <v>-91357.889999999257</v>
      </c>
    </row>
    <row r="238" spans="1:8" ht="15.75">
      <c r="A238" s="11"/>
      <c r="B238" s="101">
        <v>40876</v>
      </c>
      <c r="C238" s="165"/>
      <c r="D238" s="64" t="s">
        <v>24</v>
      </c>
      <c r="E238" s="37" t="s">
        <v>110</v>
      </c>
      <c r="F238" s="23">
        <v>16720</v>
      </c>
      <c r="G238" s="132"/>
      <c r="H238" s="18">
        <f t="shared" si="3"/>
        <v>-74637.889999999257</v>
      </c>
    </row>
    <row r="239" spans="1:8" ht="15.75">
      <c r="A239" s="11"/>
      <c r="B239" s="101">
        <v>40877</v>
      </c>
      <c r="C239" s="165"/>
      <c r="D239" s="64" t="s">
        <v>13</v>
      </c>
      <c r="E239" s="37" t="s">
        <v>114</v>
      </c>
      <c r="F239" s="23">
        <v>100000</v>
      </c>
      <c r="G239" s="132"/>
      <c r="H239" s="18">
        <f t="shared" si="3"/>
        <v>25362.110000000743</v>
      </c>
    </row>
    <row r="240" spans="1:8" ht="15.75">
      <c r="A240" s="11"/>
      <c r="B240" s="101"/>
      <c r="C240" s="165"/>
      <c r="D240" s="64" t="s">
        <v>14</v>
      </c>
      <c r="E240" s="37" t="s">
        <v>114</v>
      </c>
      <c r="F240" s="157">
        <v>80000</v>
      </c>
      <c r="G240" s="132"/>
      <c r="H240" s="18">
        <f t="shared" si="3"/>
        <v>105362.11000000074</v>
      </c>
    </row>
    <row r="241" spans="1:8" ht="15.75">
      <c r="A241" s="11"/>
      <c r="B241" s="101"/>
      <c r="C241" s="165"/>
      <c r="D241" s="64"/>
      <c r="E241" s="37" t="s">
        <v>115</v>
      </c>
      <c r="F241" s="23">
        <v>60000</v>
      </c>
      <c r="G241" s="132"/>
      <c r="H241" s="18">
        <f t="shared" si="3"/>
        <v>165362.11000000074</v>
      </c>
    </row>
    <row r="242" spans="1:8" ht="15.75">
      <c r="A242" s="11"/>
      <c r="B242" s="101"/>
      <c r="C242" s="165"/>
      <c r="D242" s="64"/>
      <c r="E242" s="37" t="s">
        <v>115</v>
      </c>
      <c r="F242" s="23">
        <v>45000</v>
      </c>
      <c r="G242" s="132"/>
      <c r="H242" s="18">
        <f t="shared" si="3"/>
        <v>210362.11000000074</v>
      </c>
    </row>
    <row r="243" spans="1:8" ht="15.75">
      <c r="A243" s="11"/>
      <c r="B243" s="101"/>
      <c r="C243" s="165"/>
      <c r="D243" s="199" t="s">
        <v>14</v>
      </c>
      <c r="E243" s="200" t="s">
        <v>114</v>
      </c>
      <c r="F243" s="205">
        <v>80000</v>
      </c>
      <c r="G243" s="132"/>
      <c r="H243" s="18">
        <f t="shared" si="3"/>
        <v>290362.11000000074</v>
      </c>
    </row>
    <row r="244" spans="1:8" ht="15.75">
      <c r="A244" s="11"/>
      <c r="B244" s="101"/>
      <c r="C244" s="165"/>
      <c r="D244" s="199" t="s">
        <v>14</v>
      </c>
      <c r="E244" s="200" t="s">
        <v>169</v>
      </c>
      <c r="F244" s="205">
        <v>100000</v>
      </c>
      <c r="G244" s="132"/>
      <c r="H244" s="18">
        <f t="shared" si="3"/>
        <v>390362.11000000074</v>
      </c>
    </row>
    <row r="245" spans="1:8" ht="30">
      <c r="A245" s="214"/>
      <c r="B245" s="12">
        <v>40877</v>
      </c>
      <c r="C245" s="13">
        <v>4158</v>
      </c>
      <c r="D245" s="27" t="s">
        <v>184</v>
      </c>
      <c r="E245" s="29" t="s">
        <v>259</v>
      </c>
      <c r="F245" s="17"/>
      <c r="G245" s="15">
        <v>522432.3</v>
      </c>
      <c r="H245" s="18">
        <f t="shared" si="3"/>
        <v>-132070.18999999925</v>
      </c>
    </row>
    <row r="246" spans="1:8" ht="15.75">
      <c r="A246" s="214"/>
      <c r="B246" s="12"/>
      <c r="C246" s="20"/>
      <c r="D246" s="27" t="s">
        <v>254</v>
      </c>
      <c r="E246" s="29" t="s">
        <v>260</v>
      </c>
      <c r="F246" s="17"/>
      <c r="G246" s="15">
        <v>406</v>
      </c>
      <c r="H246" s="18">
        <f t="shared" si="3"/>
        <v>-132476.18999999925</v>
      </c>
    </row>
    <row r="247" spans="1:8" ht="15.75">
      <c r="A247" s="214"/>
      <c r="B247" s="12"/>
      <c r="C247" s="13"/>
      <c r="D247" s="27" t="s">
        <v>254</v>
      </c>
      <c r="E247" s="29" t="s">
        <v>261</v>
      </c>
      <c r="F247" s="17"/>
      <c r="G247" s="15">
        <v>23.08</v>
      </c>
      <c r="H247" s="18">
        <f t="shared" si="3"/>
        <v>-132499.26999999923</v>
      </c>
    </row>
    <row r="248" spans="1:8" ht="15.75">
      <c r="A248" s="214"/>
      <c r="B248" s="12"/>
      <c r="C248" s="20"/>
      <c r="D248" s="268" t="s">
        <v>254</v>
      </c>
      <c r="E248" s="269" t="s">
        <v>262</v>
      </c>
      <c r="F248" s="17"/>
      <c r="G248" s="15">
        <v>849.12</v>
      </c>
      <c r="H248" s="18">
        <f t="shared" si="3"/>
        <v>-133348.38999999923</v>
      </c>
    </row>
    <row r="249" spans="1:8" ht="18.75" customHeight="1">
      <c r="A249" s="214"/>
      <c r="B249" s="12"/>
      <c r="C249" s="13"/>
      <c r="D249" s="27" t="s">
        <v>11</v>
      </c>
      <c r="E249" s="29" t="s">
        <v>263</v>
      </c>
      <c r="F249" s="17"/>
      <c r="G249" s="15">
        <v>630.19000000000005</v>
      </c>
      <c r="H249" s="18">
        <f t="shared" si="3"/>
        <v>-133978.57999999923</v>
      </c>
    </row>
    <row r="250" spans="1:8" ht="15.75">
      <c r="A250" s="214"/>
      <c r="B250" s="12"/>
      <c r="C250" s="13"/>
      <c r="D250" s="27" t="s">
        <v>254</v>
      </c>
      <c r="E250" s="29" t="s">
        <v>264</v>
      </c>
      <c r="F250" s="17"/>
      <c r="G250" s="15">
        <v>693.68</v>
      </c>
      <c r="H250" s="18">
        <f t="shared" si="3"/>
        <v>-134672.25999999922</v>
      </c>
    </row>
    <row r="251" spans="1:8" ht="15.75">
      <c r="A251" s="11"/>
      <c r="B251" s="201">
        <v>40871</v>
      </c>
      <c r="C251" s="13"/>
      <c r="D251" s="203" t="s">
        <v>14</v>
      </c>
      <c r="E251" s="204" t="s">
        <v>167</v>
      </c>
      <c r="F251" s="202">
        <v>150000</v>
      </c>
      <c r="G251" s="47"/>
      <c r="H251" s="18">
        <f t="shared" si="3"/>
        <v>15327.740000000776</v>
      </c>
    </row>
    <row r="252" spans="1:8" ht="15.75">
      <c r="A252" s="11"/>
      <c r="B252" s="12"/>
      <c r="C252" s="13"/>
      <c r="E252" s="29"/>
      <c r="F252" s="183"/>
      <c r="G252" s="47"/>
      <c r="H252" s="18">
        <f t="shared" si="3"/>
        <v>15327.740000000776</v>
      </c>
    </row>
    <row r="253" spans="1:8" ht="15.75">
      <c r="A253" s="11"/>
      <c r="B253" s="12"/>
      <c r="C253" s="13"/>
      <c r="E253" s="29"/>
      <c r="F253" s="183"/>
      <c r="G253" s="47"/>
      <c r="H253" s="18">
        <f t="shared" si="3"/>
        <v>15327.740000000776</v>
      </c>
    </row>
    <row r="254" spans="1:8" ht="15.75">
      <c r="A254" s="11"/>
      <c r="B254" s="12"/>
      <c r="C254" s="13"/>
      <c r="E254" s="29"/>
      <c r="F254" s="183"/>
      <c r="G254" s="47"/>
      <c r="H254" s="256">
        <f t="shared" si="3"/>
        <v>15327.740000000776</v>
      </c>
    </row>
    <row r="255" spans="1:8" ht="18.75">
      <c r="A255" s="11"/>
      <c r="B255" s="12"/>
      <c r="C255" s="13"/>
      <c r="E255" s="257" t="s">
        <v>16</v>
      </c>
      <c r="F255" s="183"/>
      <c r="G255" s="47"/>
      <c r="H255" s="18"/>
    </row>
    <row r="256" spans="1:8" ht="15.75">
      <c r="A256" s="11"/>
      <c r="B256" s="12"/>
      <c r="C256" s="39"/>
      <c r="D256" s="21"/>
      <c r="G256" s="47"/>
      <c r="H256" s="18"/>
    </row>
    <row r="257" spans="1:8" ht="15.75">
      <c r="A257" s="11"/>
      <c r="B257" s="12"/>
      <c r="C257" s="39"/>
      <c r="D257" s="21"/>
      <c r="E257" s="36"/>
      <c r="G257" s="47"/>
      <c r="H257" s="18"/>
    </row>
    <row r="258" spans="1:8" ht="15.75">
      <c r="B258" s="19"/>
      <c r="C258" s="58"/>
      <c r="D258" s="28"/>
      <c r="E258" s="60"/>
      <c r="G258" s="56"/>
      <c r="H258" s="18"/>
    </row>
    <row r="259" spans="1:8" ht="15.75">
      <c r="B259" s="19"/>
      <c r="C259" s="58"/>
      <c r="D259" s="27"/>
      <c r="E259" s="60"/>
      <c r="G259" s="56"/>
      <c r="H259" s="18"/>
    </row>
    <row r="260" spans="1:8" ht="15.75">
      <c r="B260" s="19"/>
      <c r="C260" s="58"/>
      <c r="D260" s="27"/>
      <c r="E260" s="60"/>
      <c r="G260" s="56"/>
      <c r="H260" s="18"/>
    </row>
    <row r="261" spans="1:8" ht="15.75">
      <c r="B261" s="19"/>
      <c r="C261" s="58"/>
      <c r="D261" s="21"/>
      <c r="E261" s="60"/>
      <c r="G261" s="56"/>
      <c r="H261" s="18"/>
    </row>
    <row r="262" spans="1:8" ht="15.75">
      <c r="B262" s="19"/>
      <c r="C262" s="58"/>
      <c r="D262" s="21"/>
      <c r="E262" s="60"/>
      <c r="G262" s="56"/>
      <c r="H262" s="18"/>
    </row>
    <row r="263" spans="1:8" ht="15.75">
      <c r="B263" s="19"/>
      <c r="C263" s="58"/>
      <c r="D263" s="21"/>
      <c r="E263" s="60"/>
      <c r="G263" s="56"/>
      <c r="H263" s="18"/>
    </row>
    <row r="264" spans="1:8" ht="15.75">
      <c r="B264" s="19"/>
      <c r="C264" s="58"/>
      <c r="D264" s="21"/>
      <c r="E264" s="60"/>
      <c r="G264" s="56"/>
      <c r="H264" s="18"/>
    </row>
    <row r="265" spans="1:8" ht="15.75">
      <c r="B265" s="19"/>
      <c r="C265" s="58"/>
      <c r="D265" s="21"/>
      <c r="E265" s="60"/>
      <c r="G265" s="56"/>
      <c r="H265" s="18"/>
    </row>
    <row r="266" spans="1:8" ht="15.75">
      <c r="B266" s="19"/>
      <c r="C266" s="58"/>
      <c r="D266" s="21"/>
      <c r="E266" s="60"/>
      <c r="G266" s="56"/>
      <c r="H266" s="18"/>
    </row>
    <row r="267" spans="1:8" ht="15.75">
      <c r="B267" s="19"/>
      <c r="C267" s="58"/>
      <c r="D267" s="21"/>
      <c r="E267" s="60"/>
      <c r="G267" s="56"/>
      <c r="H267" s="18"/>
    </row>
    <row r="268" spans="1:8" ht="15.75">
      <c r="B268" s="19"/>
      <c r="C268" s="58"/>
      <c r="D268" s="21"/>
      <c r="E268" s="60"/>
      <c r="G268" s="56"/>
      <c r="H268" s="18"/>
    </row>
    <row r="269" spans="1:8" ht="15.75">
      <c r="B269" s="19"/>
      <c r="C269" s="58"/>
      <c r="D269" s="21"/>
      <c r="E269" s="60"/>
      <c r="G269" s="56"/>
      <c r="H269" s="18"/>
    </row>
    <row r="270" spans="1:8" ht="15.75">
      <c r="B270" s="19"/>
      <c r="C270" s="58"/>
      <c r="D270" s="21"/>
      <c r="E270" s="60"/>
      <c r="G270" s="56"/>
      <c r="H270" s="18"/>
    </row>
    <row r="271" spans="1:8" ht="15.75">
      <c r="B271" s="19"/>
      <c r="C271" s="58"/>
      <c r="D271" s="21"/>
      <c r="E271" s="60"/>
      <c r="G271" s="56"/>
      <c r="H271" s="18"/>
    </row>
    <row r="272" spans="1:8" ht="15.75">
      <c r="B272" s="19"/>
      <c r="C272" s="58"/>
      <c r="D272" s="21"/>
      <c r="E272" s="60"/>
      <c r="G272" s="56"/>
      <c r="H272" s="18"/>
    </row>
    <row r="273" spans="2:8" ht="15.75">
      <c r="B273" s="19"/>
      <c r="C273" s="58"/>
      <c r="D273" s="21"/>
      <c r="E273" s="60"/>
      <c r="G273" s="56"/>
      <c r="H273" s="18"/>
    </row>
    <row r="274" spans="2:8" ht="15.75">
      <c r="B274" s="19"/>
      <c r="C274" s="58"/>
      <c r="D274" s="21"/>
      <c r="E274" s="60"/>
      <c r="G274" s="56"/>
      <c r="H274" s="18"/>
    </row>
    <row r="275" spans="2:8" ht="15.75">
      <c r="B275" s="19"/>
      <c r="C275" s="58"/>
      <c r="D275" s="21"/>
      <c r="E275" s="60"/>
      <c r="G275" s="56"/>
      <c r="H275" s="18"/>
    </row>
    <row r="276" spans="2:8" ht="15.75">
      <c r="B276" s="19"/>
      <c r="C276" s="58"/>
      <c r="D276" s="21"/>
      <c r="E276" s="60"/>
      <c r="G276" s="56"/>
      <c r="H276" s="18"/>
    </row>
    <row r="277" spans="2:8" ht="15.75">
      <c r="B277" s="19"/>
      <c r="C277" s="63"/>
      <c r="D277" s="21"/>
      <c r="E277" s="60"/>
      <c r="G277" s="56"/>
      <c r="H277" s="18"/>
    </row>
    <row r="278" spans="2:8" ht="15.75">
      <c r="B278" s="19"/>
      <c r="C278" s="63"/>
      <c r="D278" s="21"/>
      <c r="E278" s="60"/>
      <c r="G278" s="56"/>
      <c r="H278" s="18"/>
    </row>
    <row r="279" spans="2:8" ht="15.75">
      <c r="B279" s="19"/>
      <c r="C279" s="63"/>
      <c r="D279" s="21"/>
      <c r="E279" s="60"/>
      <c r="G279" s="56"/>
      <c r="H279" s="18"/>
    </row>
    <row r="280" spans="2:8" ht="15.75">
      <c r="B280" s="19"/>
      <c r="C280" s="63"/>
      <c r="D280" s="21"/>
      <c r="E280" s="60"/>
      <c r="G280" s="56"/>
      <c r="H280" s="18"/>
    </row>
    <row r="281" spans="2:8" ht="15.75">
      <c r="B281" s="19"/>
      <c r="C281" s="63"/>
      <c r="D281" s="21"/>
      <c r="E281" s="60"/>
      <c r="G281" s="56"/>
      <c r="H281" s="18"/>
    </row>
    <row r="282" spans="2:8" ht="15.75">
      <c r="B282" s="19"/>
      <c r="C282" s="63"/>
      <c r="D282" s="21"/>
      <c r="E282" s="60"/>
      <c r="G282" s="56"/>
      <c r="H282" s="18"/>
    </row>
    <row r="283" spans="2:8" ht="15.75">
      <c r="B283" s="19"/>
      <c r="C283" s="63"/>
      <c r="D283" s="21"/>
      <c r="E283" s="60"/>
      <c r="G283" s="56"/>
      <c r="H283" s="18"/>
    </row>
    <row r="284" spans="2:8" ht="15.75">
      <c r="B284" s="19"/>
      <c r="C284" s="63"/>
      <c r="D284" s="21"/>
      <c r="E284" s="60"/>
      <c r="G284" s="56"/>
      <c r="H284" s="18"/>
    </row>
    <row r="285" spans="2:8" ht="15.75">
      <c r="B285" s="19"/>
      <c r="C285" s="63"/>
      <c r="D285" s="64"/>
      <c r="E285" s="60"/>
      <c r="G285" s="56"/>
      <c r="H285" s="18"/>
    </row>
    <row r="286" spans="2:8" ht="15.75">
      <c r="B286" s="19"/>
      <c r="C286" s="63"/>
      <c r="D286" s="64"/>
      <c r="E286" s="60"/>
      <c r="G286" s="56"/>
      <c r="H286" s="18"/>
    </row>
    <row r="287" spans="2:8" ht="15.75">
      <c r="B287" s="19"/>
      <c r="C287" s="63"/>
      <c r="D287" s="21"/>
      <c r="E287" s="60"/>
      <c r="G287" s="56"/>
      <c r="H287" s="18"/>
    </row>
    <row r="288" spans="2:8" ht="15.75">
      <c r="B288" s="19"/>
      <c r="C288" s="63"/>
      <c r="D288" s="21"/>
      <c r="E288" s="60"/>
      <c r="G288" s="56"/>
      <c r="H288" s="18"/>
    </row>
    <row r="289" spans="2:8" ht="15.75">
      <c r="B289" s="19"/>
      <c r="C289" s="39"/>
      <c r="D289" s="21"/>
      <c r="E289" s="36"/>
      <c r="F289" s="183"/>
      <c r="G289" s="23"/>
      <c r="H289" s="18"/>
    </row>
    <row r="290" spans="2:8" ht="15.75">
      <c r="B290" s="19"/>
      <c r="C290" s="39"/>
      <c r="D290" s="21"/>
      <c r="E290" s="36"/>
      <c r="F290" s="183"/>
      <c r="G290" s="23"/>
      <c r="H290" s="18"/>
    </row>
    <row r="291" spans="2:8" ht="15.75">
      <c r="B291" s="19"/>
      <c r="C291" s="39"/>
      <c r="D291" s="21"/>
      <c r="E291" s="36"/>
      <c r="F291" s="183"/>
      <c r="G291" s="23"/>
      <c r="H291" s="18"/>
    </row>
    <row r="292" spans="2:8" ht="15.75">
      <c r="B292" s="19"/>
      <c r="C292" s="39"/>
      <c r="D292" s="21"/>
      <c r="E292" s="36"/>
      <c r="F292" s="183"/>
      <c r="G292" s="23"/>
      <c r="H292" s="18"/>
    </row>
    <row r="293" spans="2:8" ht="15.75">
      <c r="B293" s="19"/>
      <c r="C293" s="40"/>
      <c r="D293" s="27"/>
      <c r="E293" s="60"/>
      <c r="F293" s="185"/>
      <c r="G293" s="23"/>
      <c r="H293" s="18"/>
    </row>
    <row r="294" spans="2:8" ht="15.75">
      <c r="B294" s="19"/>
      <c r="C294" s="58"/>
      <c r="D294" s="27"/>
      <c r="E294" s="60"/>
      <c r="F294" s="185"/>
      <c r="G294" s="23"/>
      <c r="H294" s="18"/>
    </row>
    <row r="295" spans="2:8" ht="15.75">
      <c r="B295" s="19"/>
      <c r="C295" s="58"/>
      <c r="D295" s="27"/>
      <c r="E295" s="60"/>
      <c r="F295" s="185"/>
      <c r="G295" s="23"/>
      <c r="H295" s="18"/>
    </row>
    <row r="296" spans="2:8" ht="15.75">
      <c r="B296" s="19"/>
      <c r="C296" s="58"/>
      <c r="D296" s="21"/>
      <c r="E296" s="60"/>
      <c r="F296" s="185"/>
      <c r="G296" s="23"/>
      <c r="H296" s="18"/>
    </row>
    <row r="297" spans="2:8" ht="15.75">
      <c r="B297" s="19"/>
      <c r="C297" s="58"/>
      <c r="D297" s="21"/>
      <c r="E297" s="60"/>
      <c r="F297" s="185"/>
      <c r="G297" s="23"/>
      <c r="H297" s="18"/>
    </row>
    <row r="298" spans="2:8" ht="15.75">
      <c r="B298" s="19"/>
      <c r="C298" s="58"/>
      <c r="D298" s="21"/>
      <c r="E298" s="60"/>
      <c r="F298" s="185"/>
      <c r="G298" s="23"/>
      <c r="H298" s="18"/>
    </row>
    <row r="299" spans="2:8" ht="15.75">
      <c r="B299" s="19"/>
      <c r="C299" s="63"/>
      <c r="D299" s="21"/>
      <c r="E299" s="60"/>
      <c r="G299" s="56"/>
      <c r="H299" s="18"/>
    </row>
    <row r="300" spans="2:8" ht="15.75">
      <c r="B300" s="19"/>
      <c r="C300" s="63"/>
      <c r="D300" s="21"/>
      <c r="E300" s="60"/>
      <c r="G300" s="56"/>
      <c r="H300" s="18"/>
    </row>
    <row r="301" spans="2:8" ht="15.75">
      <c r="B301" s="19"/>
      <c r="C301" s="63"/>
      <c r="D301" s="21"/>
      <c r="E301" s="60"/>
      <c r="G301" s="56"/>
      <c r="H301" s="18"/>
    </row>
    <row r="302" spans="2:8" ht="15.75">
      <c r="B302" s="19"/>
      <c r="C302" s="63"/>
      <c r="D302" s="21"/>
      <c r="E302" s="66"/>
      <c r="G302" s="56"/>
      <c r="H302" s="18"/>
    </row>
    <row r="303" spans="2:8" ht="15.75">
      <c r="B303" s="19"/>
      <c r="C303" s="63"/>
      <c r="D303" s="21"/>
      <c r="E303" s="67"/>
      <c r="G303" s="56"/>
      <c r="H303" s="18"/>
    </row>
    <row r="304" spans="2:8" ht="15.75">
      <c r="B304" s="19"/>
      <c r="C304" s="63"/>
      <c r="D304" s="21"/>
      <c r="E304" s="60"/>
      <c r="G304" s="56"/>
      <c r="H304" s="18"/>
    </row>
    <row r="305" spans="2:8" ht="15.75">
      <c r="B305" s="19"/>
      <c r="C305" s="63"/>
      <c r="D305" s="21"/>
      <c r="E305" s="60"/>
      <c r="G305" s="56"/>
      <c r="H305" s="48"/>
    </row>
    <row r="306" spans="2:8" ht="15.75">
      <c r="B306" s="19"/>
      <c r="C306" s="63"/>
      <c r="D306" s="21"/>
      <c r="E306" s="60"/>
      <c r="G306" s="56"/>
      <c r="H306" s="18"/>
    </row>
    <row r="307" spans="2:8" ht="15.75">
      <c r="B307" s="19"/>
      <c r="C307" s="63"/>
      <c r="D307" s="21"/>
      <c r="E307" s="60"/>
      <c r="G307" s="56"/>
      <c r="H307" s="18"/>
    </row>
    <row r="308" spans="2:8" ht="15.75">
      <c r="B308" s="19"/>
      <c r="C308" s="63"/>
      <c r="D308" s="21"/>
      <c r="E308" s="60"/>
      <c r="G308" s="56"/>
      <c r="H308" s="18"/>
    </row>
    <row r="309" spans="2:8" ht="15.75">
      <c r="B309" s="19"/>
      <c r="C309" s="63"/>
      <c r="D309" s="21"/>
      <c r="E309" s="60"/>
      <c r="G309" s="56"/>
      <c r="H309" s="18"/>
    </row>
    <row r="310" spans="2:8" ht="15.75">
      <c r="B310" s="19"/>
      <c r="C310" s="58"/>
      <c r="D310" s="21"/>
      <c r="E310" s="60"/>
      <c r="G310" s="56"/>
      <c r="H310" s="18"/>
    </row>
    <row r="311" spans="2:8" ht="15.75">
      <c r="B311" s="19"/>
      <c r="C311" s="63"/>
      <c r="D311" s="21"/>
      <c r="E311" s="60"/>
      <c r="G311" s="56"/>
      <c r="H311" s="18"/>
    </row>
    <row r="312" spans="2:8" ht="15.75">
      <c r="B312" s="19"/>
      <c r="C312" s="63"/>
      <c r="D312" s="21"/>
      <c r="E312" s="60"/>
      <c r="G312" s="56"/>
      <c r="H312" s="18"/>
    </row>
    <row r="313" spans="2:8" ht="15.75">
      <c r="B313" s="19"/>
      <c r="C313" s="58"/>
      <c r="D313" s="21"/>
      <c r="E313" s="60"/>
      <c r="G313" s="56"/>
      <c r="H313" s="18"/>
    </row>
    <row r="314" spans="2:8" ht="15.75">
      <c r="B314" s="19"/>
      <c r="C314" s="58"/>
      <c r="D314" s="21"/>
      <c r="E314" s="60"/>
      <c r="G314" s="56"/>
      <c r="H314" s="18"/>
    </row>
    <row r="315" spans="2:8" ht="15.75">
      <c r="B315" s="19"/>
      <c r="C315" s="58"/>
      <c r="D315" s="21"/>
      <c r="E315" s="60"/>
      <c r="G315" s="56"/>
      <c r="H315" s="18"/>
    </row>
    <row r="316" spans="2:8" ht="15.75">
      <c r="B316" s="19"/>
      <c r="C316" s="58"/>
      <c r="D316" s="21"/>
      <c r="E316" s="60"/>
      <c r="G316" s="56"/>
      <c r="H316" s="18"/>
    </row>
    <row r="317" spans="2:8" ht="15.75">
      <c r="B317" s="19"/>
      <c r="C317" s="58"/>
      <c r="D317" s="31"/>
      <c r="E317" s="60"/>
      <c r="G317" s="56"/>
      <c r="H317" s="18"/>
    </row>
    <row r="318" spans="2:8" ht="15.75">
      <c r="B318" s="19"/>
      <c r="C318" s="58"/>
      <c r="D318" s="28"/>
      <c r="E318" s="60"/>
      <c r="G318" s="56"/>
      <c r="H318" s="18"/>
    </row>
    <row r="319" spans="2:8" ht="15.75">
      <c r="B319" s="19"/>
      <c r="C319" s="58"/>
      <c r="D319" s="21"/>
      <c r="E319" s="60"/>
      <c r="G319" s="56"/>
      <c r="H319" s="18"/>
    </row>
    <row r="320" spans="2:8" ht="15.75">
      <c r="B320" s="19"/>
      <c r="C320" s="58"/>
      <c r="D320" s="21"/>
      <c r="E320" s="60"/>
      <c r="G320" s="56"/>
      <c r="H320" s="18"/>
    </row>
    <row r="321" spans="2:8" ht="15.75">
      <c r="B321" s="19"/>
      <c r="C321" s="58"/>
      <c r="D321" s="21"/>
      <c r="E321" s="60"/>
      <c r="G321" s="56"/>
      <c r="H321" s="18"/>
    </row>
    <row r="322" spans="2:8" ht="15.75">
      <c r="B322" s="19"/>
      <c r="C322" s="58"/>
      <c r="D322" s="21"/>
      <c r="E322" s="60"/>
      <c r="G322" s="56"/>
      <c r="H322" s="18"/>
    </row>
    <row r="323" spans="2:8" ht="15.75">
      <c r="B323" s="19"/>
      <c r="C323" s="58"/>
      <c r="D323" s="21"/>
      <c r="E323" s="60"/>
      <c r="G323" s="56"/>
      <c r="H323" s="18"/>
    </row>
    <row r="324" spans="2:8" ht="15.75">
      <c r="B324" s="19"/>
      <c r="C324" s="58"/>
      <c r="D324" s="21"/>
      <c r="E324" s="60"/>
      <c r="G324" s="56"/>
      <c r="H324" s="18"/>
    </row>
    <row r="325" spans="2:8" ht="15.75">
      <c r="B325" s="19"/>
      <c r="C325" s="63"/>
      <c r="D325" s="21"/>
      <c r="E325" s="60"/>
      <c r="G325" s="56"/>
      <c r="H325" s="18"/>
    </row>
    <row r="326" spans="2:8" ht="15.75">
      <c r="B326" s="19"/>
      <c r="C326" s="63"/>
      <c r="D326" s="68"/>
      <c r="E326" s="60"/>
      <c r="G326" s="56"/>
      <c r="H326" s="18"/>
    </row>
    <row r="327" spans="2:8" ht="15.75">
      <c r="B327" s="19"/>
      <c r="C327" s="63"/>
      <c r="D327" s="68"/>
      <c r="E327" s="60"/>
      <c r="G327" s="56"/>
      <c r="H327" s="18"/>
    </row>
    <row r="328" spans="2:8" ht="15.75">
      <c r="B328" s="19"/>
      <c r="C328" s="63"/>
      <c r="D328" s="68"/>
      <c r="E328" s="60"/>
      <c r="G328" s="56"/>
      <c r="H328" s="18"/>
    </row>
    <row r="329" spans="2:8" ht="15.75">
      <c r="B329" s="19"/>
      <c r="C329" s="63"/>
      <c r="D329" s="68"/>
      <c r="E329" s="60"/>
      <c r="G329" s="56"/>
      <c r="H329" s="18"/>
    </row>
    <row r="330" spans="2:8" ht="15.75">
      <c r="B330" s="19"/>
      <c r="C330" s="63"/>
      <c r="D330" s="68"/>
      <c r="E330" s="60"/>
      <c r="G330" s="56"/>
      <c r="H330" s="18"/>
    </row>
    <row r="331" spans="2:8" ht="15.75">
      <c r="B331" s="19"/>
      <c r="C331" s="63"/>
      <c r="D331" s="68"/>
      <c r="E331" s="60"/>
      <c r="G331" s="56"/>
      <c r="H331" s="18"/>
    </row>
    <row r="332" spans="2:8" ht="15.75">
      <c r="B332" s="19"/>
      <c r="C332" s="63"/>
      <c r="D332" s="68"/>
      <c r="E332" s="60"/>
      <c r="G332" s="56"/>
      <c r="H332" s="18"/>
    </row>
    <row r="333" spans="2:8" ht="15.75">
      <c r="B333" s="19"/>
      <c r="C333" s="63"/>
      <c r="D333" s="68"/>
      <c r="E333" s="60"/>
      <c r="G333" s="56"/>
      <c r="H333" s="18"/>
    </row>
    <row r="334" spans="2:8" ht="15.75">
      <c r="B334" s="19"/>
      <c r="C334" s="63"/>
      <c r="D334" s="68"/>
      <c r="E334" s="60"/>
      <c r="G334" s="56"/>
      <c r="H334" s="18"/>
    </row>
    <row r="335" spans="2:8" ht="15.75">
      <c r="B335" s="19"/>
      <c r="C335" s="63"/>
      <c r="D335" s="68"/>
      <c r="E335" s="60"/>
      <c r="G335" s="56"/>
      <c r="H335" s="18"/>
    </row>
    <row r="336" spans="2:8" ht="15.75">
      <c r="B336" s="19"/>
      <c r="C336" s="63"/>
      <c r="D336" s="68"/>
      <c r="E336" s="60"/>
      <c r="G336" s="56"/>
      <c r="H336" s="18"/>
    </row>
    <row r="337" spans="2:8" ht="15.75">
      <c r="B337" s="19"/>
      <c r="C337" s="63"/>
      <c r="D337" s="68"/>
      <c r="E337" s="60"/>
      <c r="G337" s="56"/>
      <c r="H337" s="18"/>
    </row>
    <row r="338" spans="2:8" ht="15.75">
      <c r="B338" s="19"/>
      <c r="C338" s="63"/>
      <c r="D338" s="68"/>
      <c r="E338" s="60"/>
      <c r="G338" s="56"/>
      <c r="H338" s="18"/>
    </row>
    <row r="339" spans="2:8" ht="15.75">
      <c r="B339" s="19"/>
      <c r="C339" s="63"/>
      <c r="D339" s="68"/>
      <c r="E339" s="60"/>
      <c r="G339" s="56"/>
      <c r="H339" s="18"/>
    </row>
    <row r="340" spans="2:8" ht="15.75">
      <c r="B340" s="19"/>
      <c r="C340" s="63"/>
      <c r="D340" s="68"/>
      <c r="E340" s="60"/>
      <c r="G340" s="56"/>
      <c r="H340" s="18"/>
    </row>
    <row r="341" spans="2:8" ht="15.75">
      <c r="B341" s="19"/>
      <c r="C341" s="63"/>
      <c r="D341" s="68"/>
      <c r="E341" s="60"/>
      <c r="G341" s="56"/>
      <c r="H341" s="18"/>
    </row>
    <row r="342" spans="2:8" ht="15.75">
      <c r="B342" s="19"/>
      <c r="C342" s="63"/>
      <c r="D342" s="68"/>
      <c r="E342" s="60"/>
      <c r="G342" s="56"/>
      <c r="H342" s="18"/>
    </row>
    <row r="343" spans="2:8" ht="15.75">
      <c r="B343" s="19"/>
      <c r="C343" s="63"/>
      <c r="D343" s="68"/>
      <c r="E343" s="60"/>
      <c r="G343" s="56"/>
      <c r="H343" s="18"/>
    </row>
    <row r="344" spans="2:8" ht="15.75">
      <c r="B344" s="19"/>
      <c r="C344" s="40"/>
      <c r="D344" s="68"/>
      <c r="E344" s="60"/>
      <c r="G344" s="56"/>
      <c r="H344" s="18"/>
    </row>
    <row r="345" spans="2:8" ht="15.75">
      <c r="B345" s="19"/>
      <c r="C345" s="40"/>
      <c r="D345" s="68"/>
      <c r="E345" s="60"/>
      <c r="G345" s="56"/>
      <c r="H345" s="18"/>
    </row>
    <row r="346" spans="2:8" ht="15.75">
      <c r="B346" s="19"/>
      <c r="C346" s="40"/>
      <c r="D346" s="68"/>
      <c r="E346" s="60"/>
      <c r="G346" s="56"/>
      <c r="H346" s="18"/>
    </row>
    <row r="347" spans="2:8" ht="15.75">
      <c r="B347" s="19"/>
      <c r="C347" s="40"/>
      <c r="D347" s="68"/>
      <c r="E347" s="60"/>
      <c r="G347" s="56"/>
      <c r="H347" s="18"/>
    </row>
    <row r="348" spans="2:8" ht="15.75">
      <c r="B348" s="19"/>
      <c r="C348" s="40"/>
      <c r="D348" s="68"/>
      <c r="E348" s="60"/>
      <c r="G348" s="56"/>
      <c r="H348" s="18"/>
    </row>
    <row r="349" spans="2:8" ht="15.75">
      <c r="B349" s="19"/>
      <c r="C349" s="40"/>
      <c r="D349" s="68"/>
      <c r="E349" s="60"/>
      <c r="G349" s="56"/>
      <c r="H349" s="18"/>
    </row>
    <row r="350" spans="2:8" ht="15.75">
      <c r="B350" s="19"/>
      <c r="C350" s="40"/>
      <c r="D350" s="68"/>
      <c r="E350" s="60"/>
      <c r="G350" s="56"/>
      <c r="H350" s="18"/>
    </row>
    <row r="351" spans="2:8" ht="15.75">
      <c r="B351" s="19"/>
      <c r="C351" s="40"/>
      <c r="D351" s="68"/>
      <c r="E351" s="60"/>
      <c r="G351" s="56"/>
      <c r="H351" s="18"/>
    </row>
    <row r="352" spans="2:8" ht="15.75">
      <c r="B352" s="19"/>
      <c r="C352" s="40"/>
      <c r="D352" s="68"/>
      <c r="E352" s="60"/>
      <c r="G352" s="56"/>
      <c r="H352" s="18"/>
    </row>
    <row r="353" spans="2:8" ht="15.75">
      <c r="B353" s="19"/>
      <c r="C353" s="40"/>
      <c r="D353" s="68"/>
      <c r="E353" s="60"/>
      <c r="G353" s="56"/>
      <c r="H353" s="18"/>
    </row>
    <row r="354" spans="2:8" ht="15.75">
      <c r="B354" s="19"/>
      <c r="C354" s="40"/>
      <c r="D354" s="68"/>
      <c r="E354" s="60"/>
      <c r="G354" s="56"/>
      <c r="H354" s="18"/>
    </row>
    <row r="355" spans="2:8" ht="15.75">
      <c r="B355" s="19"/>
      <c r="C355" s="40"/>
      <c r="D355" s="68"/>
      <c r="E355" s="60"/>
      <c r="G355" s="56"/>
      <c r="H355" s="18"/>
    </row>
    <row r="356" spans="2:8" ht="15.75">
      <c r="B356" s="19"/>
      <c r="C356" s="40"/>
      <c r="D356" s="68"/>
      <c r="E356" s="60"/>
      <c r="G356" s="56"/>
      <c r="H356" s="18"/>
    </row>
    <row r="357" spans="2:8" ht="15.75">
      <c r="B357" s="19"/>
      <c r="C357" s="40"/>
      <c r="D357" s="68"/>
      <c r="E357" s="60"/>
      <c r="G357" s="56"/>
      <c r="H357" s="18"/>
    </row>
    <row r="358" spans="2:8" ht="15.75">
      <c r="B358" s="19"/>
      <c r="C358" s="40"/>
      <c r="D358" s="68"/>
      <c r="E358" s="60"/>
      <c r="G358" s="56"/>
      <c r="H358" s="18"/>
    </row>
    <row r="359" spans="2:8" ht="15.75">
      <c r="B359" s="19"/>
      <c r="C359" s="40"/>
      <c r="D359" s="69"/>
      <c r="E359" s="60"/>
      <c r="G359" s="56"/>
      <c r="H359" s="18"/>
    </row>
    <row r="360" spans="2:8" ht="15.75">
      <c r="B360" s="19"/>
      <c r="C360" s="40"/>
      <c r="D360" s="68"/>
      <c r="E360" s="60"/>
      <c r="G360" s="23"/>
      <c r="H360" s="18"/>
    </row>
    <row r="361" spans="2:8" ht="15.75">
      <c r="B361" s="19"/>
      <c r="C361" s="40"/>
      <c r="D361" s="70"/>
      <c r="E361" s="60"/>
      <c r="G361" s="23"/>
      <c r="H361" s="18"/>
    </row>
    <row r="362" spans="2:8" ht="15.75">
      <c r="B362" s="19"/>
      <c r="C362" s="40"/>
      <c r="D362" s="70"/>
      <c r="E362" s="60"/>
      <c r="G362" s="23"/>
      <c r="H362" s="18"/>
    </row>
    <row r="363" spans="2:8" ht="15.75">
      <c r="B363" s="19"/>
      <c r="C363" s="40"/>
      <c r="D363" s="64"/>
      <c r="E363" s="60"/>
      <c r="G363" s="23"/>
      <c r="H363" s="18"/>
    </row>
    <row r="364" spans="2:8" ht="15.75">
      <c r="B364" s="19"/>
      <c r="C364" s="40"/>
      <c r="D364" s="64"/>
      <c r="E364" s="60"/>
      <c r="G364" s="23"/>
      <c r="H364" s="18"/>
    </row>
    <row r="365" spans="2:8" ht="15.75">
      <c r="B365" s="19"/>
      <c r="C365" s="40"/>
      <c r="D365" s="64"/>
      <c r="E365" s="60"/>
      <c r="G365" s="23"/>
      <c r="H365" s="18"/>
    </row>
    <row r="366" spans="2:8" ht="15.75">
      <c r="B366" s="19"/>
      <c r="C366" s="40"/>
      <c r="D366" s="64"/>
      <c r="E366" s="60"/>
      <c r="G366" s="23"/>
      <c r="H366" s="18"/>
    </row>
    <row r="367" spans="2:8" ht="15.75">
      <c r="B367" s="19"/>
      <c r="C367" s="63"/>
      <c r="D367" s="68"/>
      <c r="E367" s="60"/>
      <c r="G367" s="56"/>
      <c r="H367" s="18"/>
    </row>
    <row r="368" spans="2:8" ht="15.75">
      <c r="B368" s="19"/>
      <c r="C368" s="63"/>
      <c r="D368" s="68"/>
      <c r="E368" s="60"/>
      <c r="G368" s="56"/>
      <c r="H368" s="18"/>
    </row>
    <row r="369" spans="2:8" ht="15.75">
      <c r="B369" s="19"/>
      <c r="C369" s="63"/>
      <c r="D369" s="68"/>
      <c r="E369" s="60"/>
      <c r="G369" s="56"/>
      <c r="H369" s="18"/>
    </row>
    <row r="370" spans="2:8" ht="15.75">
      <c r="B370" s="19"/>
      <c r="C370" s="63"/>
      <c r="D370" s="68"/>
      <c r="E370" s="60"/>
      <c r="G370" s="56"/>
      <c r="H370" s="18"/>
    </row>
    <row r="371" spans="2:8" ht="15.75">
      <c r="B371" s="19"/>
      <c r="C371" s="63"/>
      <c r="D371" s="68"/>
      <c r="E371" s="60"/>
      <c r="G371" s="56"/>
      <c r="H371" s="18"/>
    </row>
    <row r="372" spans="2:8" ht="15.75">
      <c r="B372" s="19"/>
      <c r="C372" s="63"/>
      <c r="D372" s="68"/>
      <c r="E372" s="60"/>
      <c r="G372" s="56"/>
      <c r="H372" s="18"/>
    </row>
    <row r="373" spans="2:8" ht="15.75">
      <c r="B373" s="19"/>
      <c r="C373" s="63"/>
      <c r="D373" s="68"/>
      <c r="E373" s="60"/>
      <c r="G373" s="56"/>
      <c r="H373" s="18"/>
    </row>
    <row r="374" spans="2:8" ht="15.75">
      <c r="B374" s="19"/>
      <c r="C374" s="63"/>
      <c r="D374" s="68"/>
      <c r="E374" s="60"/>
      <c r="G374" s="56"/>
      <c r="H374" s="18"/>
    </row>
    <row r="375" spans="2:8" ht="15.75">
      <c r="B375" s="19"/>
      <c r="C375" s="63"/>
      <c r="D375" s="68"/>
      <c r="E375" s="60"/>
      <c r="G375" s="56"/>
      <c r="H375" s="18"/>
    </row>
    <row r="376" spans="2:8" ht="15.75">
      <c r="B376" s="19"/>
      <c r="C376" s="63"/>
      <c r="D376" s="68"/>
      <c r="E376" s="60"/>
      <c r="G376" s="56"/>
      <c r="H376" s="18"/>
    </row>
    <row r="377" spans="2:8" ht="15.75">
      <c r="B377" s="19"/>
      <c r="C377" s="63"/>
      <c r="D377" s="68"/>
      <c r="E377" s="60"/>
      <c r="G377" s="56"/>
      <c r="H377" s="18"/>
    </row>
    <row r="378" spans="2:8" ht="15.75">
      <c r="B378" s="19"/>
      <c r="C378" s="63"/>
      <c r="D378" s="68"/>
      <c r="E378" s="60"/>
      <c r="G378" s="56"/>
      <c r="H378" s="18"/>
    </row>
    <row r="379" spans="2:8" ht="15.75">
      <c r="B379" s="19"/>
      <c r="C379" s="63"/>
      <c r="D379" s="68"/>
      <c r="E379" s="60"/>
      <c r="G379" s="56"/>
      <c r="H379" s="18"/>
    </row>
    <row r="380" spans="2:8" ht="15.75">
      <c r="B380" s="19"/>
      <c r="C380" s="63"/>
      <c r="D380" s="68"/>
      <c r="E380" s="60"/>
      <c r="G380" s="56"/>
      <c r="H380" s="18"/>
    </row>
    <row r="381" spans="2:8" ht="15.75">
      <c r="B381" s="19"/>
      <c r="C381" s="63"/>
      <c r="D381" s="68"/>
      <c r="E381" s="60"/>
      <c r="G381" s="56"/>
      <c r="H381" s="18"/>
    </row>
    <row r="382" spans="2:8" ht="15.75">
      <c r="B382" s="19"/>
      <c r="C382" s="63"/>
      <c r="D382" s="68"/>
      <c r="E382" s="60"/>
      <c r="G382" s="56"/>
      <c r="H382" s="18"/>
    </row>
    <row r="383" spans="2:8" ht="15.75">
      <c r="B383" s="19"/>
      <c r="C383" s="63"/>
      <c r="D383" s="68"/>
      <c r="E383" s="60"/>
      <c r="G383" s="56"/>
      <c r="H383" s="18"/>
    </row>
    <row r="384" spans="2:8" ht="15.75">
      <c r="B384" s="19"/>
      <c r="C384" s="63"/>
      <c r="D384" s="68"/>
      <c r="E384" s="60"/>
      <c r="G384" s="56"/>
      <c r="H384" s="18"/>
    </row>
    <row r="385" spans="2:8" ht="15.75">
      <c r="B385" s="19"/>
      <c r="C385" s="63"/>
      <c r="D385" s="68"/>
      <c r="E385" s="60"/>
      <c r="G385" s="56"/>
      <c r="H385" s="18"/>
    </row>
    <row r="386" spans="2:8" ht="15.75">
      <c r="B386" s="19"/>
      <c r="C386" s="63"/>
      <c r="D386" s="68"/>
      <c r="E386" s="60"/>
      <c r="G386" s="56"/>
      <c r="H386" s="18"/>
    </row>
    <row r="387" spans="2:8" ht="15.75">
      <c r="B387" s="19"/>
      <c r="C387" s="63"/>
      <c r="D387" s="68"/>
      <c r="E387" s="60"/>
      <c r="G387" s="56"/>
      <c r="H387" s="18"/>
    </row>
    <row r="388" spans="2:8" ht="15.75">
      <c r="B388" s="19"/>
      <c r="C388" s="63"/>
      <c r="D388" s="69"/>
      <c r="E388" s="60"/>
      <c r="G388" s="56"/>
      <c r="H388" s="18"/>
    </row>
    <row r="389" spans="2:8" ht="15.75">
      <c r="B389" s="19"/>
      <c r="C389" s="63"/>
      <c r="D389" s="68"/>
      <c r="E389" s="60"/>
      <c r="G389" s="56"/>
      <c r="H389" s="18"/>
    </row>
    <row r="390" spans="2:8" ht="15.75">
      <c r="B390" s="19"/>
      <c r="C390" s="63"/>
      <c r="D390" s="68"/>
      <c r="E390" s="60"/>
      <c r="G390" s="56"/>
      <c r="H390" s="18"/>
    </row>
    <row r="391" spans="2:8" ht="15.75">
      <c r="B391" s="19"/>
      <c r="C391" s="63"/>
      <c r="D391" s="68"/>
      <c r="E391" s="60"/>
      <c r="G391" s="56"/>
      <c r="H391" s="18"/>
    </row>
    <row r="392" spans="2:8" ht="15.75">
      <c r="B392" s="19"/>
      <c r="C392" s="63"/>
      <c r="D392" s="68"/>
      <c r="E392" s="60"/>
      <c r="G392" s="56"/>
      <c r="H392" s="18"/>
    </row>
    <row r="393" spans="2:8" ht="15.75">
      <c r="B393" s="19"/>
      <c r="C393" s="63"/>
      <c r="D393" s="68"/>
      <c r="E393" s="60"/>
      <c r="G393" s="56"/>
      <c r="H393" s="18"/>
    </row>
    <row r="394" spans="2:8" ht="15.75">
      <c r="B394" s="19"/>
      <c r="C394" s="63"/>
      <c r="D394" s="70"/>
      <c r="E394" s="60"/>
      <c r="G394" s="56"/>
      <c r="H394" s="18"/>
    </row>
    <row r="395" spans="2:8" ht="15.75">
      <c r="B395" s="19"/>
      <c r="C395" s="63"/>
      <c r="D395" s="70"/>
      <c r="E395" s="60"/>
      <c r="G395" s="56"/>
      <c r="H395" s="18"/>
    </row>
    <row r="396" spans="2:8" ht="15.75">
      <c r="B396" s="19"/>
      <c r="C396" s="63"/>
      <c r="D396" s="68"/>
      <c r="E396" s="60"/>
      <c r="G396" s="56"/>
      <c r="H396" s="18"/>
    </row>
    <row r="397" spans="2:8" ht="15.75">
      <c r="B397" s="19"/>
      <c r="C397" s="63"/>
      <c r="D397" s="68"/>
      <c r="E397" s="60"/>
      <c r="G397" s="56"/>
      <c r="H397" s="18"/>
    </row>
    <row r="398" spans="2:8" ht="15.75">
      <c r="B398" s="19"/>
      <c r="C398" s="63"/>
      <c r="D398" s="68"/>
      <c r="E398" s="60"/>
      <c r="G398" s="56"/>
      <c r="H398" s="18"/>
    </row>
    <row r="399" spans="2:8" ht="15.75">
      <c r="B399" s="19"/>
      <c r="C399" s="63"/>
      <c r="D399" s="68"/>
      <c r="E399" s="60"/>
      <c r="G399" s="56"/>
      <c r="H399" s="18"/>
    </row>
    <row r="400" spans="2:8" ht="15.75">
      <c r="B400" s="19"/>
      <c r="C400" s="63"/>
      <c r="D400" s="68"/>
      <c r="E400" s="60"/>
      <c r="G400" s="56"/>
      <c r="H400" s="18"/>
    </row>
    <row r="401" spans="2:8" ht="15.75">
      <c r="B401" s="19"/>
      <c r="C401" s="63"/>
      <c r="D401" s="68"/>
      <c r="E401" s="60"/>
      <c r="G401" s="23"/>
      <c r="H401" s="18"/>
    </row>
    <row r="402" spans="2:8" ht="15.75">
      <c r="B402" s="19"/>
      <c r="C402" s="63"/>
      <c r="D402" s="68"/>
      <c r="E402" s="60"/>
      <c r="G402" s="23"/>
      <c r="H402" s="18"/>
    </row>
    <row r="403" spans="2:8" ht="15.75">
      <c r="B403" s="19"/>
      <c r="C403" s="63"/>
      <c r="D403" s="68"/>
      <c r="E403" s="60"/>
      <c r="G403" s="23"/>
      <c r="H403" s="18"/>
    </row>
    <row r="404" spans="2:8" ht="15.75">
      <c r="B404" s="19"/>
      <c r="C404" s="63"/>
      <c r="D404" s="68"/>
      <c r="E404" s="60"/>
      <c r="G404" s="23"/>
      <c r="H404" s="18"/>
    </row>
    <row r="405" spans="2:8" ht="15.75">
      <c r="B405" s="19"/>
      <c r="C405" s="63"/>
      <c r="D405" s="68"/>
      <c r="E405" s="60"/>
      <c r="G405" s="23"/>
      <c r="H405" s="18"/>
    </row>
    <row r="406" spans="2:8" ht="15.75">
      <c r="B406" s="19"/>
      <c r="C406" s="63"/>
      <c r="D406" s="68"/>
      <c r="E406" s="60"/>
      <c r="G406" s="23"/>
      <c r="H406" s="18"/>
    </row>
    <row r="407" spans="2:8" ht="15.75">
      <c r="B407" s="19"/>
      <c r="C407" s="63"/>
      <c r="D407" s="68"/>
      <c r="E407" s="60"/>
      <c r="G407" s="23"/>
      <c r="H407" s="18"/>
    </row>
    <row r="408" spans="2:8" ht="15.75">
      <c r="B408" s="19"/>
      <c r="C408" s="63"/>
      <c r="D408" s="68"/>
      <c r="E408" s="60"/>
      <c r="G408" s="23"/>
      <c r="H408" s="18"/>
    </row>
    <row r="409" spans="2:8" ht="15.75">
      <c r="B409" s="19"/>
      <c r="C409" s="63"/>
      <c r="D409" s="69"/>
      <c r="E409" s="60"/>
      <c r="G409" s="56"/>
      <c r="H409" s="18"/>
    </row>
    <row r="410" spans="2:8" ht="15.75">
      <c r="B410" s="19"/>
      <c r="C410" s="63"/>
      <c r="D410" s="69"/>
      <c r="E410" s="60"/>
      <c r="G410" s="56"/>
      <c r="H410" s="18"/>
    </row>
    <row r="411" spans="2:8" ht="15.75">
      <c r="B411" s="19"/>
      <c r="C411" s="63"/>
      <c r="D411" s="68"/>
      <c r="E411" s="60"/>
      <c r="G411" s="56"/>
      <c r="H411" s="18"/>
    </row>
    <row r="412" spans="2:8" ht="15.75">
      <c r="B412" s="19"/>
      <c r="C412" s="63"/>
      <c r="D412" s="68"/>
      <c r="E412" s="60"/>
      <c r="G412" s="56"/>
      <c r="H412" s="18"/>
    </row>
    <row r="413" spans="2:8" ht="15.75">
      <c r="B413" s="19"/>
      <c r="C413" s="63"/>
      <c r="D413" s="68"/>
      <c r="E413" s="60"/>
      <c r="G413" s="56"/>
      <c r="H413" s="18"/>
    </row>
    <row r="414" spans="2:8" ht="15.75">
      <c r="B414" s="19"/>
      <c r="C414" s="63"/>
      <c r="D414" s="68"/>
      <c r="E414" s="60"/>
      <c r="G414" s="56"/>
      <c r="H414" s="18"/>
    </row>
    <row r="415" spans="2:8" ht="15.75">
      <c r="B415" s="19"/>
      <c r="C415" s="63"/>
      <c r="D415" s="68"/>
      <c r="E415" s="60"/>
      <c r="G415" s="56"/>
      <c r="H415" s="18"/>
    </row>
    <row r="416" spans="2:8" ht="15.75">
      <c r="B416" s="19"/>
      <c r="C416" s="63"/>
      <c r="D416" s="68"/>
      <c r="E416" s="60"/>
      <c r="G416" s="56"/>
      <c r="H416" s="18"/>
    </row>
    <row r="417" spans="2:8" ht="15.75">
      <c r="B417" s="19"/>
      <c r="C417" s="63"/>
      <c r="D417" s="68"/>
      <c r="E417" s="60"/>
      <c r="G417" s="56"/>
      <c r="H417" s="18"/>
    </row>
    <row r="418" spans="2:8" ht="15.75">
      <c r="B418" s="19"/>
      <c r="C418" s="63"/>
      <c r="D418" s="68"/>
      <c r="E418" s="60"/>
      <c r="G418" s="56"/>
      <c r="H418" s="18"/>
    </row>
    <row r="419" spans="2:8" ht="15.75">
      <c r="B419" s="19"/>
      <c r="C419" s="63"/>
      <c r="D419" s="64"/>
      <c r="E419" s="60"/>
      <c r="G419" s="23"/>
      <c r="H419" s="48"/>
    </row>
    <row r="420" spans="2:8" ht="15.75">
      <c r="B420" s="19"/>
      <c r="C420" s="63"/>
      <c r="D420" s="59"/>
      <c r="E420" s="71"/>
      <c r="G420" s="56"/>
      <c r="H420" s="48"/>
    </row>
    <row r="421" spans="2:8" ht="15.75">
      <c r="B421" s="19"/>
      <c r="C421" s="63"/>
      <c r="D421" s="59"/>
      <c r="E421" s="71"/>
      <c r="G421" s="56"/>
      <c r="H421" s="48"/>
    </row>
    <row r="422" spans="2:8" ht="15.75">
      <c r="B422" s="19"/>
      <c r="C422" s="63"/>
      <c r="D422" s="68"/>
      <c r="E422" s="71"/>
      <c r="G422" s="56"/>
      <c r="H422" s="48"/>
    </row>
    <row r="423" spans="2:8" ht="15.75">
      <c r="B423" s="19"/>
      <c r="C423" s="63"/>
      <c r="D423" s="68"/>
      <c r="E423" s="60"/>
      <c r="G423" s="56"/>
      <c r="H423" s="48"/>
    </row>
    <row r="424" spans="2:8" ht="15.75">
      <c r="B424" s="19"/>
      <c r="C424" s="63"/>
      <c r="D424" s="68"/>
      <c r="E424" s="60"/>
      <c r="G424" s="56"/>
      <c r="H424" s="48"/>
    </row>
    <row r="425" spans="2:8" ht="15.75">
      <c r="B425" s="19"/>
      <c r="C425" s="63"/>
      <c r="D425" s="68"/>
      <c r="E425" s="60"/>
      <c r="G425" s="56"/>
      <c r="H425" s="18"/>
    </row>
    <row r="426" spans="2:8" ht="15.75">
      <c r="B426" s="19"/>
      <c r="C426" s="63"/>
      <c r="D426" s="68"/>
      <c r="E426" s="60"/>
      <c r="G426" s="56"/>
      <c r="H426" s="18"/>
    </row>
    <row r="427" spans="2:8" ht="15.75">
      <c r="B427" s="19"/>
      <c r="C427" s="63"/>
      <c r="D427" s="68"/>
      <c r="E427" s="60"/>
      <c r="G427" s="56"/>
      <c r="H427" s="18"/>
    </row>
    <row r="428" spans="2:8" ht="15.75">
      <c r="B428" s="19"/>
      <c r="C428" s="63"/>
      <c r="D428" s="68"/>
      <c r="E428" s="60"/>
      <c r="G428" s="56"/>
      <c r="H428" s="18"/>
    </row>
    <row r="429" spans="2:8" ht="15.75">
      <c r="B429" s="19"/>
      <c r="C429" s="63"/>
      <c r="D429" s="68"/>
      <c r="E429" s="60"/>
      <c r="G429" s="56"/>
      <c r="H429" s="18"/>
    </row>
    <row r="430" spans="2:8" ht="15.75">
      <c r="B430" s="19"/>
      <c r="C430" s="63"/>
      <c r="D430" s="68"/>
      <c r="E430" s="60"/>
      <c r="G430" s="56"/>
      <c r="H430" s="18"/>
    </row>
    <row r="431" spans="2:8" ht="15.75">
      <c r="B431" s="19"/>
      <c r="C431" s="63"/>
      <c r="D431" s="68"/>
      <c r="E431" s="60"/>
      <c r="G431" s="56"/>
      <c r="H431" s="18"/>
    </row>
    <row r="432" spans="2:8" ht="15.75">
      <c r="B432" s="19"/>
      <c r="C432" s="58"/>
      <c r="D432" s="68"/>
      <c r="E432" s="60"/>
      <c r="G432" s="56"/>
      <c r="H432" s="18"/>
    </row>
    <row r="433" spans="2:8" ht="15.75">
      <c r="B433" s="19"/>
      <c r="C433" s="58"/>
      <c r="D433" s="68"/>
      <c r="E433" s="60"/>
      <c r="G433" s="56"/>
      <c r="H433" s="18"/>
    </row>
    <row r="434" spans="2:8" ht="15.75">
      <c r="B434" s="19"/>
      <c r="C434" s="63"/>
      <c r="D434" s="68"/>
      <c r="E434" s="60"/>
      <c r="G434" s="56"/>
      <c r="H434" s="18"/>
    </row>
    <row r="435" spans="2:8" ht="15.75">
      <c r="B435" s="19"/>
      <c r="C435" s="63"/>
      <c r="D435" s="68"/>
      <c r="E435" s="60"/>
      <c r="G435" s="56"/>
      <c r="H435" s="18"/>
    </row>
    <row r="436" spans="2:8" ht="15.75">
      <c r="B436" s="19"/>
      <c r="C436" s="63"/>
      <c r="D436" s="68"/>
      <c r="E436" s="60"/>
      <c r="G436" s="56"/>
      <c r="H436" s="18"/>
    </row>
    <row r="437" spans="2:8" ht="15.75">
      <c r="B437" s="19"/>
      <c r="C437" s="63"/>
      <c r="D437" s="68"/>
      <c r="E437" s="60"/>
      <c r="G437" s="56"/>
      <c r="H437" s="18"/>
    </row>
    <row r="438" spans="2:8" ht="15.75">
      <c r="B438" s="19"/>
      <c r="C438" s="63"/>
      <c r="D438" s="68"/>
      <c r="E438" s="60"/>
      <c r="G438" s="56"/>
      <c r="H438" s="18"/>
    </row>
    <row r="439" spans="2:8" ht="15.75">
      <c r="B439" s="19"/>
      <c r="C439" s="58"/>
      <c r="D439" s="68"/>
      <c r="E439" s="60"/>
      <c r="G439" s="56"/>
      <c r="H439" s="18"/>
    </row>
    <row r="440" spans="2:8" ht="15.75">
      <c r="B440" s="19"/>
      <c r="C440" s="63"/>
      <c r="D440" s="68"/>
      <c r="E440" s="60"/>
      <c r="G440" s="56"/>
      <c r="H440" s="18"/>
    </row>
    <row r="441" spans="2:8" ht="15.75">
      <c r="B441" s="19"/>
      <c r="C441" s="63"/>
      <c r="D441" s="68"/>
      <c r="E441" s="60"/>
      <c r="G441" s="56"/>
      <c r="H441" s="18"/>
    </row>
    <row r="442" spans="2:8" ht="15.75">
      <c r="B442" s="19"/>
      <c r="C442" s="63"/>
      <c r="D442" s="68"/>
      <c r="E442" s="60"/>
      <c r="G442" s="56"/>
      <c r="H442" s="18"/>
    </row>
    <row r="443" spans="2:8" ht="15.75">
      <c r="B443" s="19"/>
      <c r="C443" s="63"/>
      <c r="D443" s="68"/>
      <c r="E443" s="60"/>
      <c r="G443" s="56"/>
      <c r="H443" s="18"/>
    </row>
    <row r="444" spans="2:8" ht="15.75">
      <c r="B444" s="19"/>
      <c r="C444" s="63"/>
      <c r="D444" s="68"/>
      <c r="E444" s="60"/>
      <c r="G444" s="56"/>
      <c r="H444" s="18"/>
    </row>
    <row r="445" spans="2:8" ht="15.75">
      <c r="B445" s="19"/>
      <c r="C445" s="63"/>
      <c r="D445" s="68"/>
      <c r="E445" s="60"/>
      <c r="G445" s="56"/>
      <c r="H445" s="18"/>
    </row>
    <row r="446" spans="2:8" ht="15.75">
      <c r="B446" s="19"/>
      <c r="C446" s="63"/>
      <c r="D446" s="68"/>
      <c r="E446" s="60"/>
      <c r="G446" s="56"/>
      <c r="H446" s="18"/>
    </row>
    <row r="447" spans="2:8" ht="15.75">
      <c r="B447" s="19"/>
      <c r="C447" s="63"/>
      <c r="D447" s="68"/>
      <c r="E447" s="60"/>
      <c r="G447" s="56"/>
      <c r="H447" s="18"/>
    </row>
    <row r="448" spans="2:8" ht="15.75">
      <c r="B448" s="19"/>
      <c r="C448" s="63"/>
      <c r="D448" s="68"/>
      <c r="E448" s="60"/>
      <c r="G448" s="56"/>
      <c r="H448" s="18"/>
    </row>
    <row r="449" spans="2:8" ht="15.75">
      <c r="B449" s="19"/>
      <c r="C449" s="63"/>
      <c r="D449" s="68"/>
      <c r="E449" s="60"/>
      <c r="G449" s="56"/>
      <c r="H449" s="18"/>
    </row>
    <row r="450" spans="2:8" ht="15.75">
      <c r="B450" s="19"/>
      <c r="C450" s="63"/>
      <c r="D450" s="68"/>
      <c r="E450" s="60"/>
      <c r="G450" s="56"/>
      <c r="H450" s="18"/>
    </row>
    <row r="451" spans="2:8" ht="15.75">
      <c r="B451" s="19"/>
      <c r="C451" s="63"/>
      <c r="D451" s="68"/>
      <c r="E451" s="60"/>
      <c r="G451" s="56"/>
      <c r="H451" s="18"/>
    </row>
    <row r="452" spans="2:8" ht="15.75">
      <c r="B452" s="19"/>
      <c r="C452" s="63"/>
      <c r="D452" s="68"/>
      <c r="E452" s="60"/>
      <c r="G452" s="56"/>
      <c r="H452" s="18"/>
    </row>
    <row r="453" spans="2:8" ht="15.75">
      <c r="B453" s="19"/>
      <c r="C453" s="63"/>
      <c r="D453" s="68"/>
      <c r="E453" s="60"/>
      <c r="G453" s="56"/>
      <c r="H453" s="18"/>
    </row>
    <row r="454" spans="2:8" ht="15.75">
      <c r="B454" s="19"/>
      <c r="C454" s="63"/>
      <c r="D454" s="68"/>
      <c r="E454" s="60"/>
      <c r="G454" s="56"/>
      <c r="H454" s="18"/>
    </row>
    <row r="455" spans="2:8" ht="15.75">
      <c r="B455" s="19"/>
      <c r="C455" s="63"/>
      <c r="D455" s="68"/>
      <c r="E455" s="60"/>
      <c r="G455" s="56"/>
      <c r="H455" s="18"/>
    </row>
    <row r="456" spans="2:8" ht="15.75">
      <c r="B456" s="19"/>
      <c r="C456" s="63"/>
      <c r="D456" s="68"/>
      <c r="E456" s="60"/>
      <c r="G456" s="56"/>
      <c r="H456" s="18"/>
    </row>
    <row r="457" spans="2:8" ht="15.75">
      <c r="B457" s="19"/>
      <c r="C457" s="63"/>
      <c r="D457" s="68"/>
      <c r="E457" s="60"/>
      <c r="G457" s="56"/>
      <c r="H457" s="18"/>
    </row>
    <row r="458" spans="2:8" ht="15.75">
      <c r="B458" s="19"/>
      <c r="C458" s="63"/>
      <c r="D458" s="68"/>
      <c r="E458" s="60"/>
      <c r="G458" s="56"/>
      <c r="H458" s="18"/>
    </row>
    <row r="459" spans="2:8" ht="15.75">
      <c r="B459" s="19"/>
      <c r="C459" s="63"/>
      <c r="D459" s="68"/>
      <c r="E459" s="60"/>
      <c r="G459" s="56"/>
      <c r="H459" s="18"/>
    </row>
    <row r="460" spans="2:8" ht="15.75">
      <c r="B460" s="19"/>
      <c r="C460" s="63"/>
      <c r="D460" s="68"/>
      <c r="E460" s="60"/>
      <c r="G460" s="56"/>
      <c r="H460" s="18"/>
    </row>
    <row r="461" spans="2:8" ht="15.75">
      <c r="B461" s="19"/>
      <c r="C461" s="63"/>
      <c r="D461" s="68"/>
      <c r="E461" s="60"/>
      <c r="G461" s="56"/>
      <c r="H461" s="18"/>
    </row>
    <row r="462" spans="2:8" ht="15.75">
      <c r="B462" s="19"/>
      <c r="C462" s="63"/>
      <c r="D462" s="68"/>
      <c r="E462" s="60"/>
      <c r="G462" s="56"/>
      <c r="H462" s="18"/>
    </row>
    <row r="463" spans="2:8" ht="15.75">
      <c r="B463" s="19"/>
      <c r="C463" s="63"/>
      <c r="D463" s="68"/>
      <c r="E463" s="60"/>
      <c r="G463" s="56"/>
      <c r="H463" s="18"/>
    </row>
    <row r="464" spans="2:8" ht="15.75">
      <c r="B464" s="19"/>
      <c r="C464" s="63"/>
      <c r="D464" s="68"/>
      <c r="E464" s="60"/>
      <c r="G464" s="56"/>
      <c r="H464" s="18"/>
    </row>
    <row r="465" spans="2:8" ht="15.75">
      <c r="B465" s="19"/>
      <c r="C465" s="63"/>
      <c r="D465" s="68"/>
      <c r="E465" s="60"/>
      <c r="G465" s="56"/>
      <c r="H465" s="18"/>
    </row>
    <row r="466" spans="2:8" ht="15.75">
      <c r="B466" s="19"/>
      <c r="C466" s="58"/>
      <c r="D466" s="68"/>
      <c r="E466" s="60"/>
      <c r="G466" s="56"/>
      <c r="H466" s="18"/>
    </row>
    <row r="467" spans="2:8" ht="15.75">
      <c r="B467" s="19"/>
      <c r="C467" s="58"/>
      <c r="D467" s="72"/>
      <c r="E467" s="51"/>
      <c r="G467" s="56"/>
      <c r="H467" s="18"/>
    </row>
    <row r="468" spans="2:8" ht="15.75">
      <c r="B468" s="19"/>
      <c r="C468" s="58"/>
      <c r="D468" s="68"/>
      <c r="E468" s="60"/>
      <c r="G468" s="56"/>
      <c r="H468" s="18"/>
    </row>
    <row r="469" spans="2:8" ht="15.75">
      <c r="B469" s="19"/>
      <c r="C469" s="58"/>
      <c r="D469" s="68"/>
      <c r="E469" s="60"/>
      <c r="G469" s="56"/>
      <c r="H469" s="18"/>
    </row>
    <row r="470" spans="2:8" ht="15.75">
      <c r="B470" s="19"/>
      <c r="C470" s="58"/>
      <c r="D470" s="68"/>
      <c r="E470" s="60"/>
      <c r="G470" s="56"/>
      <c r="H470" s="18"/>
    </row>
    <row r="471" spans="2:8" ht="15.75">
      <c r="B471" s="19"/>
      <c r="C471" s="63"/>
      <c r="D471" s="68"/>
      <c r="E471" s="60"/>
      <c r="G471" s="56"/>
      <c r="H471" s="18"/>
    </row>
    <row r="472" spans="2:8" ht="15.75">
      <c r="B472" s="19"/>
      <c r="C472" s="63"/>
      <c r="D472" s="68"/>
      <c r="E472" s="60"/>
      <c r="G472" s="56"/>
      <c r="H472" s="18"/>
    </row>
    <row r="473" spans="2:8" ht="15.75">
      <c r="B473" s="19"/>
      <c r="C473" s="63"/>
      <c r="D473" s="68"/>
      <c r="E473" s="60"/>
      <c r="G473" s="56"/>
      <c r="H473" s="18"/>
    </row>
    <row r="474" spans="2:8" ht="15.75">
      <c r="B474" s="19"/>
      <c r="C474" s="63"/>
      <c r="D474" s="68"/>
      <c r="E474" s="60"/>
      <c r="G474" s="56"/>
      <c r="H474" s="18"/>
    </row>
    <row r="475" spans="2:8" ht="15.75">
      <c r="B475" s="19"/>
      <c r="C475" s="63"/>
      <c r="D475" s="68"/>
      <c r="E475" s="60"/>
      <c r="G475" s="56"/>
      <c r="H475" s="18"/>
    </row>
    <row r="476" spans="2:8" ht="15.75">
      <c r="B476" s="19"/>
      <c r="C476" s="63"/>
      <c r="D476" s="68"/>
      <c r="E476" s="60"/>
      <c r="G476" s="56"/>
      <c r="H476" s="18"/>
    </row>
    <row r="477" spans="2:8" ht="15.75">
      <c r="B477" s="19"/>
      <c r="C477" s="63"/>
      <c r="D477" s="68"/>
      <c r="E477" s="60"/>
      <c r="G477" s="56"/>
      <c r="H477" s="18"/>
    </row>
    <row r="478" spans="2:8" ht="15.75">
      <c r="B478" s="19"/>
      <c r="C478" s="63"/>
      <c r="D478" s="68"/>
      <c r="E478" s="60"/>
      <c r="G478" s="56"/>
      <c r="H478" s="18"/>
    </row>
    <row r="479" spans="2:8" ht="15.75">
      <c r="B479" s="19"/>
      <c r="C479" s="63"/>
      <c r="D479" s="68"/>
      <c r="E479" s="60"/>
      <c r="G479" s="56"/>
      <c r="H479" s="18"/>
    </row>
    <row r="480" spans="2:8" ht="15.75">
      <c r="B480" s="19"/>
      <c r="C480" s="63"/>
      <c r="D480" s="68"/>
      <c r="E480" s="60"/>
      <c r="G480" s="56"/>
      <c r="H480" s="18"/>
    </row>
    <row r="481" spans="2:8" ht="15.75">
      <c r="B481" s="19"/>
      <c r="C481" s="63"/>
      <c r="D481" s="68"/>
      <c r="E481" s="60"/>
      <c r="G481" s="56"/>
      <c r="H481" s="18"/>
    </row>
    <row r="482" spans="2:8" ht="15.75">
      <c r="B482" s="19"/>
      <c r="C482" s="63"/>
      <c r="D482" s="68"/>
      <c r="E482" s="60"/>
      <c r="G482" s="56"/>
      <c r="H482" s="18"/>
    </row>
    <row r="483" spans="2:8" ht="15.75">
      <c r="B483" s="19"/>
      <c r="C483" s="63"/>
      <c r="D483" s="68"/>
      <c r="E483" s="60"/>
      <c r="G483" s="56"/>
      <c r="H483" s="18"/>
    </row>
    <row r="484" spans="2:8" ht="15.75">
      <c r="B484" s="19"/>
      <c r="C484" s="63"/>
      <c r="D484" s="68"/>
      <c r="E484" s="60"/>
      <c r="G484" s="56"/>
      <c r="H484" s="18"/>
    </row>
    <row r="485" spans="2:8" ht="15.75">
      <c r="B485" s="19"/>
      <c r="C485" s="58"/>
      <c r="D485" s="68"/>
      <c r="E485" s="60"/>
      <c r="G485" s="56"/>
      <c r="H485" s="18"/>
    </row>
    <row r="486" spans="2:8" ht="15.75">
      <c r="B486" s="19"/>
      <c r="C486" s="58"/>
      <c r="D486" s="68"/>
      <c r="E486" s="60"/>
      <c r="G486" s="56"/>
      <c r="H486" s="18"/>
    </row>
    <row r="487" spans="2:8" ht="15.75">
      <c r="B487" s="19"/>
      <c r="C487" s="58"/>
      <c r="D487" s="68"/>
      <c r="E487" s="60"/>
      <c r="G487" s="56"/>
      <c r="H487" s="18"/>
    </row>
    <row r="488" spans="2:8" ht="15.75">
      <c r="B488" s="19"/>
      <c r="C488" s="58"/>
      <c r="D488" s="68"/>
      <c r="E488" s="60"/>
      <c r="G488" s="56"/>
      <c r="H488" s="18"/>
    </row>
    <row r="489" spans="2:8" ht="15.75">
      <c r="B489" s="19"/>
      <c r="C489" s="63"/>
      <c r="D489" s="68"/>
      <c r="E489" s="60"/>
      <c r="G489" s="56"/>
      <c r="H489" s="18"/>
    </row>
    <row r="490" spans="2:8" ht="15.75">
      <c r="B490" s="19"/>
      <c r="C490" s="63"/>
      <c r="D490" s="68"/>
      <c r="E490" s="60"/>
      <c r="G490" s="56"/>
      <c r="H490" s="18"/>
    </row>
    <row r="491" spans="2:8" ht="15.75">
      <c r="B491" s="19"/>
      <c r="C491" s="63"/>
      <c r="D491" s="68"/>
      <c r="E491" s="60"/>
      <c r="G491" s="56"/>
      <c r="H491" s="18"/>
    </row>
    <row r="492" spans="2:8" ht="15.75">
      <c r="B492" s="19"/>
      <c r="C492" s="63"/>
      <c r="D492" s="68"/>
      <c r="E492" s="60"/>
      <c r="G492" s="56"/>
      <c r="H492" s="18"/>
    </row>
    <row r="493" spans="2:8" ht="15.75">
      <c r="B493" s="19"/>
      <c r="C493" s="58"/>
      <c r="D493" s="68"/>
      <c r="E493" s="60"/>
      <c r="G493" s="56"/>
      <c r="H493" s="18"/>
    </row>
    <row r="494" spans="2:8" ht="15.75">
      <c r="B494" s="19"/>
      <c r="C494" s="63"/>
      <c r="D494" s="68"/>
      <c r="E494" s="60"/>
      <c r="G494" s="56"/>
      <c r="H494" s="18"/>
    </row>
    <row r="495" spans="2:8" ht="15.75">
      <c r="B495" s="19"/>
      <c r="C495" s="63"/>
      <c r="D495" s="68"/>
      <c r="E495" s="60"/>
      <c r="G495" s="56"/>
      <c r="H495" s="18"/>
    </row>
    <row r="496" spans="2:8" ht="15.75">
      <c r="B496" s="19"/>
      <c r="C496" s="63"/>
      <c r="D496" s="68"/>
      <c r="E496" s="60"/>
      <c r="G496" s="56"/>
      <c r="H496" s="18"/>
    </row>
    <row r="497" spans="2:8" ht="15.75">
      <c r="B497" s="19"/>
      <c r="C497" s="58"/>
      <c r="D497" s="68"/>
      <c r="E497" s="60"/>
      <c r="G497" s="56"/>
      <c r="H497" s="18"/>
    </row>
    <row r="498" spans="2:8" ht="15.75">
      <c r="B498" s="19"/>
      <c r="C498" s="58"/>
      <c r="D498" s="68"/>
      <c r="E498" s="60"/>
      <c r="G498" s="56"/>
      <c r="H498" s="18"/>
    </row>
    <row r="499" spans="2:8" ht="15.75">
      <c r="B499" s="19"/>
      <c r="C499" s="58"/>
      <c r="D499" s="68"/>
      <c r="E499" s="60"/>
      <c r="G499" s="56"/>
      <c r="H499" s="18"/>
    </row>
    <row r="500" spans="2:8" ht="15.75">
      <c r="B500" s="19"/>
      <c r="C500" s="63"/>
      <c r="D500" s="68"/>
      <c r="E500" s="60"/>
      <c r="G500" s="56"/>
      <c r="H500" s="18"/>
    </row>
    <row r="501" spans="2:8" ht="15.75">
      <c r="B501" s="19"/>
      <c r="C501" s="63"/>
      <c r="D501" s="64"/>
      <c r="E501" s="66"/>
      <c r="G501" s="56"/>
      <c r="H501" s="18"/>
    </row>
    <row r="502" spans="2:8" ht="15.75">
      <c r="B502" s="19"/>
      <c r="C502" s="63"/>
      <c r="D502" s="64"/>
      <c r="E502" s="60"/>
      <c r="G502" s="56"/>
      <c r="H502" s="18"/>
    </row>
    <row r="503" spans="2:8" ht="15.75">
      <c r="B503" s="19"/>
      <c r="C503" s="63"/>
      <c r="D503" s="64"/>
      <c r="E503" s="60"/>
      <c r="G503" s="56"/>
      <c r="H503" s="18"/>
    </row>
    <row r="504" spans="2:8" ht="15.75">
      <c r="B504" s="19"/>
      <c r="C504" s="63"/>
      <c r="D504" s="64"/>
      <c r="E504" s="60"/>
      <c r="G504" s="56"/>
      <c r="H504" s="18"/>
    </row>
    <row r="505" spans="2:8" ht="15.75">
      <c r="G505" s="78"/>
      <c r="H505" s="18"/>
    </row>
    <row r="506" spans="2:8" ht="15.75">
      <c r="G506" s="78"/>
      <c r="H506" s="18"/>
    </row>
    <row r="507" spans="2:8" ht="15.75">
      <c r="G507" s="78"/>
      <c r="H507" s="18"/>
    </row>
    <row r="508" spans="2:8" ht="15.75">
      <c r="H508" s="18"/>
    </row>
    <row r="509" spans="2:8" ht="15.75">
      <c r="H509" s="18"/>
    </row>
  </sheetData>
  <mergeCells count="3">
    <mergeCell ref="B1:C1"/>
    <mergeCell ref="B2:C2"/>
    <mergeCell ref="F2:G2"/>
  </mergeCells>
  <printOptions gridLines="1"/>
  <pageMargins left="0.70866141732283472" right="0.17" top="0.43" bottom="0.4" header="0.31496062992125984" footer="0.31496062992125984"/>
  <pageSetup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90"/>
  <sheetViews>
    <sheetView workbookViewId="0">
      <selection activeCell="E14" sqref="E14"/>
    </sheetView>
  </sheetViews>
  <sheetFormatPr baseColWidth="10" defaultRowHeight="15"/>
  <cols>
    <col min="1" max="1" width="3.42578125" style="1" customWidth="1"/>
    <col min="2" max="2" width="10.85546875" style="100" customWidth="1"/>
    <col min="3" max="3" width="12.28515625" style="102" customWidth="1"/>
    <col min="4" max="4" width="37.5703125" style="108" bestFit="1" customWidth="1"/>
    <col min="5" max="5" width="50.5703125" style="109" customWidth="1"/>
    <col min="6" max="6" width="11.28515625" style="78" bestFit="1" customWidth="1"/>
    <col min="7" max="7" width="13" style="4" bestFit="1" customWidth="1"/>
    <col min="8" max="8" width="13.7109375" style="7" bestFit="1" customWidth="1"/>
  </cols>
  <sheetData>
    <row r="1" spans="1:8" ht="23.25">
      <c r="B1" s="81" t="s">
        <v>18</v>
      </c>
      <c r="C1" s="82"/>
      <c r="D1" s="180">
        <v>150115967</v>
      </c>
      <c r="E1" s="84"/>
      <c r="G1" s="85"/>
    </row>
    <row r="2" spans="1:8" ht="23.25">
      <c r="A2" s="86"/>
      <c r="B2" s="263" t="s">
        <v>2</v>
      </c>
      <c r="C2" s="263"/>
      <c r="D2" s="83"/>
      <c r="E2" s="265" t="s">
        <v>23</v>
      </c>
      <c r="F2" s="265"/>
    </row>
    <row r="3" spans="1:8" ht="16.5" thickBot="1">
      <c r="A3" s="87"/>
      <c r="B3" s="88" t="s">
        <v>3</v>
      </c>
      <c r="C3" s="89" t="s">
        <v>4</v>
      </c>
      <c r="D3" s="90" t="s">
        <v>5</v>
      </c>
      <c r="E3" s="79" t="s">
        <v>6</v>
      </c>
      <c r="F3" s="91" t="s">
        <v>7</v>
      </c>
      <c r="G3" s="10" t="s">
        <v>8</v>
      </c>
      <c r="H3" s="10" t="s">
        <v>9</v>
      </c>
    </row>
    <row r="4" spans="1:8" ht="16.5" thickTop="1">
      <c r="B4" s="32">
        <v>40848</v>
      </c>
      <c r="C4" s="92"/>
      <c r="D4" s="14" t="s">
        <v>10</v>
      </c>
      <c r="E4" s="14" t="s">
        <v>10</v>
      </c>
      <c r="F4" s="33">
        <v>76265.119999999995</v>
      </c>
      <c r="G4" s="15"/>
      <c r="H4" s="93">
        <f>F4</f>
        <v>76265.119999999995</v>
      </c>
    </row>
    <row r="5" spans="1:8" ht="15.75">
      <c r="B5" s="34"/>
      <c r="C5" s="94"/>
      <c r="D5" s="14" t="s">
        <v>11</v>
      </c>
      <c r="E5" s="14" t="s">
        <v>12</v>
      </c>
      <c r="F5" s="33"/>
      <c r="G5" s="15"/>
      <c r="H5" s="93">
        <f>H4+F5-G5</f>
        <v>76265.119999999995</v>
      </c>
    </row>
    <row r="6" spans="1:8" ht="15.75">
      <c r="B6" s="34"/>
      <c r="C6" s="94"/>
      <c r="D6" s="14"/>
      <c r="E6" s="14"/>
      <c r="F6" s="33"/>
      <c r="G6" s="15"/>
      <c r="H6" s="93">
        <f t="shared" ref="H6:H69" si="0">H5+F6-G6</f>
        <v>76265.119999999995</v>
      </c>
    </row>
    <row r="7" spans="1:8" ht="15.75">
      <c r="A7" s="11"/>
      <c r="B7" s="206">
        <v>40848</v>
      </c>
      <c r="C7" s="209"/>
      <c r="D7" s="199" t="s">
        <v>14</v>
      </c>
      <c r="E7" s="200" t="s">
        <v>116</v>
      </c>
      <c r="F7" s="196">
        <v>38650</v>
      </c>
      <c r="G7" s="15"/>
      <c r="H7" s="93">
        <f t="shared" si="0"/>
        <v>114915.12</v>
      </c>
    </row>
    <row r="8" spans="1:8" ht="15.75">
      <c r="A8" s="11"/>
      <c r="B8" s="206"/>
      <c r="C8" s="209"/>
      <c r="D8" s="199" t="s">
        <v>13</v>
      </c>
      <c r="E8" s="200" t="s">
        <v>117</v>
      </c>
      <c r="F8" s="196">
        <v>78225</v>
      </c>
      <c r="G8" s="15"/>
      <c r="H8" s="93">
        <f t="shared" si="0"/>
        <v>193140.12</v>
      </c>
    </row>
    <row r="9" spans="1:8" ht="15.75">
      <c r="A9" s="11"/>
      <c r="B9" s="206"/>
      <c r="C9" s="209"/>
      <c r="D9" s="199" t="s">
        <v>14</v>
      </c>
      <c r="E9" s="195" t="s">
        <v>118</v>
      </c>
      <c r="F9" s="196">
        <v>80000</v>
      </c>
      <c r="G9" s="15"/>
      <c r="H9" s="93">
        <f t="shared" si="0"/>
        <v>273140.12</v>
      </c>
    </row>
    <row r="10" spans="1:8" ht="15.75">
      <c r="A10" s="97"/>
      <c r="B10" s="32">
        <v>40848</v>
      </c>
      <c r="C10" s="92" t="s">
        <v>265</v>
      </c>
      <c r="D10" s="29" t="s">
        <v>266</v>
      </c>
      <c r="E10" s="26" t="s">
        <v>267</v>
      </c>
      <c r="F10" s="33"/>
      <c r="G10" s="15">
        <v>251894</v>
      </c>
      <c r="H10" s="93">
        <f t="shared" si="0"/>
        <v>21246.119999999995</v>
      </c>
    </row>
    <row r="11" spans="1:8" ht="15.75">
      <c r="A11" s="97"/>
      <c r="B11" s="32"/>
      <c r="C11" s="92" t="s">
        <v>268</v>
      </c>
      <c r="D11" s="229" t="s">
        <v>17</v>
      </c>
      <c r="E11" s="95" t="s">
        <v>17</v>
      </c>
      <c r="F11" s="25"/>
      <c r="G11" s="15">
        <v>0</v>
      </c>
      <c r="H11" s="93">
        <f t="shared" si="0"/>
        <v>21246.119999999995</v>
      </c>
    </row>
    <row r="12" spans="1:8" ht="15.75">
      <c r="A12" s="97"/>
      <c r="B12" s="34"/>
      <c r="C12" s="92" t="s">
        <v>269</v>
      </c>
      <c r="D12" s="229" t="s">
        <v>17</v>
      </c>
      <c r="E12" s="95" t="s">
        <v>17</v>
      </c>
      <c r="F12" s="25"/>
      <c r="G12" s="15">
        <v>0</v>
      </c>
      <c r="H12" s="93">
        <f t="shared" si="0"/>
        <v>21246.119999999995</v>
      </c>
    </row>
    <row r="13" spans="1:8" ht="17.25" customHeight="1">
      <c r="A13" s="97"/>
      <c r="B13" s="34"/>
      <c r="C13" s="92" t="s">
        <v>270</v>
      </c>
      <c r="D13" s="22" t="s">
        <v>271</v>
      </c>
      <c r="E13" s="24" t="s">
        <v>272</v>
      </c>
      <c r="F13" s="25"/>
      <c r="G13" s="15">
        <v>7296.68</v>
      </c>
      <c r="H13" s="93">
        <f t="shared" si="0"/>
        <v>13949.439999999995</v>
      </c>
    </row>
    <row r="14" spans="1:8" ht="15.75">
      <c r="A14" s="11"/>
      <c r="B14" s="206">
        <v>40849</v>
      </c>
      <c r="C14" s="209"/>
      <c r="D14" s="199" t="s">
        <v>14</v>
      </c>
      <c r="E14" s="195" t="s">
        <v>57</v>
      </c>
      <c r="F14" s="196">
        <v>10530</v>
      </c>
      <c r="G14" s="15"/>
      <c r="H14" s="93">
        <f t="shared" si="0"/>
        <v>24479.439999999995</v>
      </c>
    </row>
    <row r="15" spans="1:8" ht="15.75">
      <c r="A15" s="11"/>
      <c r="B15" s="206">
        <v>40850</v>
      </c>
      <c r="C15" s="209"/>
      <c r="D15" s="199" t="s">
        <v>14</v>
      </c>
      <c r="E15" s="195" t="s">
        <v>119</v>
      </c>
      <c r="F15" s="196">
        <v>18600</v>
      </c>
      <c r="G15" s="15"/>
      <c r="H15" s="93">
        <f t="shared" si="0"/>
        <v>43079.439999999995</v>
      </c>
    </row>
    <row r="16" spans="1:8" ht="15.75">
      <c r="A16" s="11"/>
      <c r="B16" s="206"/>
      <c r="C16" s="209"/>
      <c r="D16" s="199" t="s">
        <v>13</v>
      </c>
      <c r="E16" s="195" t="s">
        <v>120</v>
      </c>
      <c r="F16" s="196">
        <v>28000</v>
      </c>
      <c r="G16" s="15"/>
      <c r="H16" s="93">
        <f t="shared" si="0"/>
        <v>71079.44</v>
      </c>
    </row>
    <row r="17" spans="1:8" ht="15.75">
      <c r="A17" s="11"/>
      <c r="B17" s="206"/>
      <c r="C17" s="209"/>
      <c r="D17" s="199" t="s">
        <v>14</v>
      </c>
      <c r="E17" s="195" t="s">
        <v>121</v>
      </c>
      <c r="F17" s="196">
        <v>27130</v>
      </c>
      <c r="G17" s="15"/>
      <c r="H17" s="93">
        <f t="shared" si="0"/>
        <v>98209.44</v>
      </c>
    </row>
    <row r="18" spans="1:8" ht="15.75">
      <c r="A18" s="11"/>
      <c r="B18" s="206"/>
      <c r="C18" s="209"/>
      <c r="D18" s="199" t="s">
        <v>13</v>
      </c>
      <c r="E18" s="207" t="s">
        <v>29</v>
      </c>
      <c r="F18" s="196">
        <v>14020</v>
      </c>
      <c r="G18" s="15"/>
      <c r="H18" s="93">
        <f t="shared" si="0"/>
        <v>112229.44</v>
      </c>
    </row>
    <row r="19" spans="1:8" ht="15.75">
      <c r="A19" s="11"/>
      <c r="B19" s="206"/>
      <c r="C19" s="209"/>
      <c r="D19" s="199" t="s">
        <v>14</v>
      </c>
      <c r="E19" s="195" t="s">
        <v>31</v>
      </c>
      <c r="F19" s="196">
        <v>50000</v>
      </c>
      <c r="G19" s="15"/>
      <c r="H19" s="93">
        <f t="shared" si="0"/>
        <v>162229.44</v>
      </c>
    </row>
    <row r="20" spans="1:8" ht="15.75">
      <c r="A20" s="11"/>
      <c r="B20" s="206"/>
      <c r="C20" s="209"/>
      <c r="D20" s="199" t="s">
        <v>13</v>
      </c>
      <c r="E20" s="195" t="s">
        <v>122</v>
      </c>
      <c r="F20" s="196">
        <v>6859.5</v>
      </c>
      <c r="G20" s="15"/>
      <c r="H20" s="93">
        <f t="shared" si="0"/>
        <v>169088.94</v>
      </c>
    </row>
    <row r="21" spans="1:8" ht="15.75">
      <c r="A21" s="11"/>
      <c r="B21" s="206"/>
      <c r="C21" s="209"/>
      <c r="D21" s="199" t="s">
        <v>14</v>
      </c>
      <c r="E21" s="195" t="s">
        <v>123</v>
      </c>
      <c r="F21" s="196">
        <v>5491</v>
      </c>
      <c r="G21" s="15"/>
      <c r="H21" s="93">
        <f t="shared" si="0"/>
        <v>174579.94</v>
      </c>
    </row>
    <row r="22" spans="1:8" ht="15.75">
      <c r="A22" s="11"/>
      <c r="B22" s="206"/>
      <c r="C22" s="209"/>
      <c r="D22" s="199" t="s">
        <v>13</v>
      </c>
      <c r="E22" s="195" t="s">
        <v>124</v>
      </c>
      <c r="F22" s="196">
        <v>13982</v>
      </c>
      <c r="G22" s="15"/>
      <c r="H22" s="93">
        <f t="shared" si="0"/>
        <v>188561.94</v>
      </c>
    </row>
    <row r="23" spans="1:8" ht="15.75">
      <c r="A23" s="11"/>
      <c r="B23" s="206"/>
      <c r="C23" s="209"/>
      <c r="D23" s="199" t="s">
        <v>14</v>
      </c>
      <c r="E23" s="195" t="s">
        <v>31</v>
      </c>
      <c r="F23" s="196">
        <v>70000</v>
      </c>
      <c r="G23" s="15"/>
      <c r="H23" s="93">
        <f t="shared" si="0"/>
        <v>258561.94</v>
      </c>
    </row>
    <row r="24" spans="1:8" ht="15.75">
      <c r="A24" s="97"/>
      <c r="B24" s="32">
        <v>40850</v>
      </c>
      <c r="C24" s="92" t="s">
        <v>273</v>
      </c>
      <c r="D24" s="64" t="s">
        <v>274</v>
      </c>
      <c r="E24" s="233" t="s">
        <v>275</v>
      </c>
      <c r="F24" s="25"/>
      <c r="G24" s="15">
        <v>0</v>
      </c>
      <c r="H24" s="93">
        <f t="shared" si="0"/>
        <v>258561.94</v>
      </c>
    </row>
    <row r="25" spans="1:8" ht="15.75">
      <c r="A25" s="97"/>
      <c r="B25" s="32"/>
      <c r="C25" s="92"/>
      <c r="D25" s="234" t="s">
        <v>276</v>
      </c>
      <c r="E25" s="235" t="s">
        <v>277</v>
      </c>
      <c r="F25" s="25"/>
      <c r="G25" s="15">
        <v>7459.38</v>
      </c>
      <c r="H25" s="93">
        <f t="shared" si="0"/>
        <v>251102.56</v>
      </c>
    </row>
    <row r="26" spans="1:8" ht="15.75">
      <c r="A26" s="11"/>
      <c r="B26" s="206">
        <v>40851</v>
      </c>
      <c r="C26" s="209"/>
      <c r="D26" s="199" t="s">
        <v>13</v>
      </c>
      <c r="E26" s="195" t="s">
        <v>125</v>
      </c>
      <c r="F26" s="196">
        <v>31481</v>
      </c>
      <c r="G26" s="15"/>
      <c r="H26" s="93">
        <f t="shared" si="0"/>
        <v>282583.56</v>
      </c>
    </row>
    <row r="27" spans="1:8" ht="15.75">
      <c r="A27" s="11"/>
      <c r="B27" s="206"/>
      <c r="C27" s="209"/>
      <c r="D27" s="199" t="s">
        <v>14</v>
      </c>
      <c r="E27" s="195" t="s">
        <v>31</v>
      </c>
      <c r="F27" s="196">
        <v>69564</v>
      </c>
      <c r="G27" s="15"/>
      <c r="H27" s="93">
        <f t="shared" si="0"/>
        <v>352147.56</v>
      </c>
    </row>
    <row r="28" spans="1:8" ht="30">
      <c r="A28" s="11"/>
      <c r="B28" s="206"/>
      <c r="C28" s="209"/>
      <c r="D28" s="199" t="s">
        <v>13</v>
      </c>
      <c r="E28" s="195" t="s">
        <v>389</v>
      </c>
      <c r="F28" s="196">
        <v>169662</v>
      </c>
      <c r="G28" s="15"/>
      <c r="H28" s="93">
        <f t="shared" si="0"/>
        <v>521809.56</v>
      </c>
    </row>
    <row r="29" spans="1:8" ht="30">
      <c r="A29" s="11"/>
      <c r="B29" s="206"/>
      <c r="C29" s="209"/>
      <c r="D29" s="199" t="s">
        <v>14</v>
      </c>
      <c r="E29" s="195" t="s">
        <v>390</v>
      </c>
      <c r="F29" s="196">
        <v>144197</v>
      </c>
      <c r="G29" s="15"/>
      <c r="H29" s="93">
        <f t="shared" si="0"/>
        <v>666006.56000000006</v>
      </c>
    </row>
    <row r="30" spans="1:8" ht="30">
      <c r="A30" s="11"/>
      <c r="B30" s="206"/>
      <c r="C30" s="209"/>
      <c r="D30" s="199" t="s">
        <v>13</v>
      </c>
      <c r="E30" s="195" t="s">
        <v>391</v>
      </c>
      <c r="F30" s="196">
        <v>120852.8</v>
      </c>
      <c r="G30" s="15"/>
      <c r="H30" s="93">
        <f t="shared" si="0"/>
        <v>786859.3600000001</v>
      </c>
    </row>
    <row r="31" spans="1:8" ht="15.75">
      <c r="A31" s="11"/>
      <c r="B31" s="206"/>
      <c r="C31" s="209"/>
      <c r="D31" s="199" t="s">
        <v>14</v>
      </c>
      <c r="E31" s="195" t="s">
        <v>126</v>
      </c>
      <c r="F31" s="196">
        <v>100</v>
      </c>
      <c r="G31" s="15"/>
      <c r="H31" s="93">
        <f t="shared" si="0"/>
        <v>786959.3600000001</v>
      </c>
    </row>
    <row r="32" spans="1:8" ht="15.75">
      <c r="A32" s="11"/>
      <c r="B32" s="206"/>
      <c r="C32" s="209"/>
      <c r="D32" s="199" t="s">
        <v>13</v>
      </c>
      <c r="E32" s="195" t="s">
        <v>48</v>
      </c>
      <c r="F32" s="208">
        <v>15000</v>
      </c>
      <c r="G32" s="65"/>
      <c r="H32" s="93">
        <f t="shared" si="0"/>
        <v>801959.3600000001</v>
      </c>
    </row>
    <row r="33" spans="1:8" ht="15.75">
      <c r="A33" s="11"/>
      <c r="B33" s="206"/>
      <c r="C33" s="209"/>
      <c r="D33" s="199" t="s">
        <v>13</v>
      </c>
      <c r="E33" s="195" t="s">
        <v>39</v>
      </c>
      <c r="F33" s="196">
        <v>135000</v>
      </c>
      <c r="G33" s="15"/>
      <c r="H33" s="93">
        <f t="shared" si="0"/>
        <v>936959.3600000001</v>
      </c>
    </row>
    <row r="34" spans="1:8" ht="15.75">
      <c r="A34" s="11"/>
      <c r="B34" s="206"/>
      <c r="C34" s="209"/>
      <c r="D34" s="199" t="s">
        <v>14</v>
      </c>
      <c r="E34" s="195" t="s">
        <v>39</v>
      </c>
      <c r="F34" s="196">
        <v>40000</v>
      </c>
      <c r="G34" s="15"/>
      <c r="H34" s="93">
        <f t="shared" si="0"/>
        <v>976959.3600000001</v>
      </c>
    </row>
    <row r="35" spans="1:8" ht="15.75">
      <c r="A35" s="97" t="s">
        <v>16</v>
      </c>
      <c r="B35" s="32">
        <v>40851</v>
      </c>
      <c r="C35" s="92" t="s">
        <v>278</v>
      </c>
      <c r="D35" s="64" t="s">
        <v>196</v>
      </c>
      <c r="E35" s="24" t="s">
        <v>279</v>
      </c>
      <c r="F35" s="25"/>
      <c r="G35" s="15">
        <v>583800</v>
      </c>
      <c r="H35" s="93">
        <f t="shared" si="0"/>
        <v>393159.3600000001</v>
      </c>
    </row>
    <row r="36" spans="1:8" ht="24.75">
      <c r="A36" s="97" t="s">
        <v>16</v>
      </c>
      <c r="B36" s="32"/>
      <c r="C36" s="94">
        <v>3555057</v>
      </c>
      <c r="D36" s="236" t="s">
        <v>280</v>
      </c>
      <c r="E36" s="237" t="s">
        <v>281</v>
      </c>
      <c r="F36" s="25"/>
      <c r="G36" s="15">
        <v>46702.76</v>
      </c>
      <c r="H36" s="93">
        <f t="shared" si="0"/>
        <v>346456.60000000009</v>
      </c>
    </row>
    <row r="37" spans="1:8" ht="15.75">
      <c r="A37" s="97" t="s">
        <v>16</v>
      </c>
      <c r="B37" s="32"/>
      <c r="C37" s="94">
        <v>49388022</v>
      </c>
      <c r="D37" s="64" t="s">
        <v>282</v>
      </c>
      <c r="E37" s="24" t="s">
        <v>283</v>
      </c>
      <c r="F37" s="25"/>
      <c r="G37" s="15">
        <v>37120</v>
      </c>
      <c r="H37" s="93">
        <f t="shared" si="0"/>
        <v>309336.60000000009</v>
      </c>
    </row>
    <row r="38" spans="1:8" ht="15.75">
      <c r="A38" s="11"/>
      <c r="B38" s="206">
        <v>40854</v>
      </c>
      <c r="C38" s="209"/>
      <c r="D38" s="199" t="s">
        <v>13</v>
      </c>
      <c r="E38" s="195" t="s">
        <v>45</v>
      </c>
      <c r="F38" s="196">
        <v>100000</v>
      </c>
      <c r="G38" s="15"/>
      <c r="H38" s="93">
        <f t="shared" si="0"/>
        <v>409336.60000000009</v>
      </c>
    </row>
    <row r="39" spans="1:8" ht="15.75">
      <c r="A39" s="11"/>
      <c r="B39" s="206"/>
      <c r="C39" s="209"/>
      <c r="D39" s="199" t="s">
        <v>14</v>
      </c>
      <c r="E39" s="195" t="s">
        <v>127</v>
      </c>
      <c r="F39" s="196">
        <v>40700</v>
      </c>
      <c r="G39" s="15"/>
      <c r="H39" s="93">
        <f t="shared" si="0"/>
        <v>450036.60000000009</v>
      </c>
    </row>
    <row r="40" spans="1:8" ht="15.75">
      <c r="A40" s="11"/>
      <c r="B40" s="206"/>
      <c r="C40" s="209"/>
      <c r="D40" s="199" t="s">
        <v>14</v>
      </c>
      <c r="E40" s="195" t="s">
        <v>45</v>
      </c>
      <c r="F40" s="196">
        <v>105000</v>
      </c>
      <c r="G40" s="15"/>
      <c r="H40" s="93">
        <f t="shared" si="0"/>
        <v>555036.60000000009</v>
      </c>
    </row>
    <row r="41" spans="1:8" ht="15.75">
      <c r="A41" s="11"/>
      <c r="B41" s="206"/>
      <c r="C41" s="209"/>
      <c r="D41" s="199" t="s">
        <v>13</v>
      </c>
      <c r="E41" s="195" t="s">
        <v>38</v>
      </c>
      <c r="F41" s="196">
        <v>99190</v>
      </c>
      <c r="G41" s="15"/>
      <c r="H41" s="93">
        <f t="shared" si="0"/>
        <v>654226.60000000009</v>
      </c>
    </row>
    <row r="42" spans="1:8" ht="15.75">
      <c r="A42" s="97" t="s">
        <v>16</v>
      </c>
      <c r="B42" s="32">
        <v>40854</v>
      </c>
      <c r="C42" s="92" t="s">
        <v>284</v>
      </c>
      <c r="D42" s="37" t="s">
        <v>266</v>
      </c>
      <c r="E42" s="24" t="s">
        <v>285</v>
      </c>
      <c r="F42" s="25"/>
      <c r="G42" s="15">
        <v>281260.02</v>
      </c>
      <c r="H42" s="93">
        <f t="shared" si="0"/>
        <v>372966.58000000007</v>
      </c>
    </row>
    <row r="43" spans="1:8" ht="15.75">
      <c r="A43" s="97" t="s">
        <v>16</v>
      </c>
      <c r="B43" s="32"/>
      <c r="C43" s="92" t="s">
        <v>286</v>
      </c>
      <c r="D43" s="59" t="s">
        <v>271</v>
      </c>
      <c r="E43" s="24" t="s">
        <v>287</v>
      </c>
      <c r="F43" s="25"/>
      <c r="G43" s="15">
        <v>8450</v>
      </c>
      <c r="H43" s="93">
        <f t="shared" si="0"/>
        <v>364516.58000000007</v>
      </c>
    </row>
    <row r="44" spans="1:8" ht="15.75">
      <c r="A44" s="97" t="s">
        <v>16</v>
      </c>
      <c r="B44" s="32"/>
      <c r="C44" s="92" t="s">
        <v>288</v>
      </c>
      <c r="D44" s="64" t="s">
        <v>250</v>
      </c>
      <c r="E44" s="24" t="s">
        <v>289</v>
      </c>
      <c r="F44" s="25"/>
      <c r="G44" s="15">
        <v>251082</v>
      </c>
      <c r="H44" s="93">
        <f t="shared" si="0"/>
        <v>113434.58000000007</v>
      </c>
    </row>
    <row r="45" spans="1:8" ht="15.75">
      <c r="A45" s="97"/>
      <c r="B45" s="32"/>
      <c r="C45" s="92"/>
      <c r="D45" s="64" t="s">
        <v>254</v>
      </c>
      <c r="E45" s="24" t="s">
        <v>290</v>
      </c>
      <c r="F45" s="25"/>
      <c r="G45" s="15">
        <v>116</v>
      </c>
      <c r="H45" s="93">
        <f t="shared" si="0"/>
        <v>113318.58000000007</v>
      </c>
    </row>
    <row r="46" spans="1:8" ht="24.75">
      <c r="A46" s="97" t="s">
        <v>16</v>
      </c>
      <c r="B46" s="32">
        <v>40855</v>
      </c>
      <c r="C46" s="94">
        <v>81767016</v>
      </c>
      <c r="D46" s="64" t="s">
        <v>291</v>
      </c>
      <c r="E46" s="24" t="s">
        <v>292</v>
      </c>
      <c r="F46" s="25"/>
      <c r="G46" s="15">
        <v>21933</v>
      </c>
      <c r="H46" s="93">
        <f t="shared" si="0"/>
        <v>91385.580000000075</v>
      </c>
    </row>
    <row r="47" spans="1:8" ht="15.75">
      <c r="A47" s="11"/>
      <c r="B47" s="206">
        <v>40856</v>
      </c>
      <c r="C47" s="209"/>
      <c r="D47" s="199" t="s">
        <v>14</v>
      </c>
      <c r="E47" s="195" t="s">
        <v>57</v>
      </c>
      <c r="F47" s="196">
        <v>5000</v>
      </c>
      <c r="G47" s="15"/>
      <c r="H47" s="93">
        <f t="shared" si="0"/>
        <v>96385.580000000075</v>
      </c>
    </row>
    <row r="48" spans="1:8" ht="15.75">
      <c r="A48" s="97" t="s">
        <v>16</v>
      </c>
      <c r="B48" s="32">
        <v>40856</v>
      </c>
      <c r="C48" s="94">
        <v>75302010</v>
      </c>
      <c r="D48" s="64" t="s">
        <v>282</v>
      </c>
      <c r="E48" s="24" t="s">
        <v>293</v>
      </c>
      <c r="F48" s="25"/>
      <c r="G48" s="15">
        <v>37120</v>
      </c>
      <c r="H48" s="93">
        <f t="shared" si="0"/>
        <v>59265.580000000075</v>
      </c>
    </row>
    <row r="49" spans="1:8" ht="15.75">
      <c r="A49" s="97" t="s">
        <v>16</v>
      </c>
      <c r="B49" s="32"/>
      <c r="C49" s="94">
        <v>75302017</v>
      </c>
      <c r="D49" s="64" t="s">
        <v>294</v>
      </c>
      <c r="E49" s="24" t="s">
        <v>295</v>
      </c>
      <c r="F49" s="25"/>
      <c r="G49" s="15">
        <v>18560</v>
      </c>
      <c r="H49" s="93">
        <f t="shared" si="0"/>
        <v>40705.580000000075</v>
      </c>
    </row>
    <row r="50" spans="1:8" ht="15.75">
      <c r="A50" s="11"/>
      <c r="B50" s="206">
        <v>40857</v>
      </c>
      <c r="C50" s="209"/>
      <c r="D50" s="199" t="s">
        <v>13</v>
      </c>
      <c r="E50" s="195" t="s">
        <v>128</v>
      </c>
      <c r="F50" s="196">
        <v>200000</v>
      </c>
      <c r="G50" s="15"/>
      <c r="H50" s="93">
        <f t="shared" si="0"/>
        <v>240705.58000000007</v>
      </c>
    </row>
    <row r="51" spans="1:8" ht="15.75">
      <c r="A51" s="11"/>
      <c r="B51" s="206"/>
      <c r="C51" s="209"/>
      <c r="D51" s="199" t="s">
        <v>14</v>
      </c>
      <c r="E51" s="195" t="s">
        <v>128</v>
      </c>
      <c r="F51" s="196">
        <v>100000</v>
      </c>
      <c r="G51" s="15"/>
      <c r="H51" s="93">
        <f t="shared" si="0"/>
        <v>340705.58000000007</v>
      </c>
    </row>
    <row r="52" spans="1:8" ht="15.75">
      <c r="A52" s="11"/>
      <c r="B52" s="206"/>
      <c r="C52" s="209"/>
      <c r="D52" s="199" t="s">
        <v>13</v>
      </c>
      <c r="E52" s="195" t="s">
        <v>128</v>
      </c>
      <c r="F52" s="196">
        <v>200000</v>
      </c>
      <c r="G52" s="15"/>
      <c r="H52" s="93">
        <f t="shared" si="0"/>
        <v>540705.58000000007</v>
      </c>
    </row>
    <row r="53" spans="1:8" ht="15.75">
      <c r="A53" s="11"/>
      <c r="B53" s="206">
        <v>40858</v>
      </c>
      <c r="C53" s="209"/>
      <c r="D53" s="199" t="s">
        <v>14</v>
      </c>
      <c r="E53" s="195" t="s">
        <v>129</v>
      </c>
      <c r="F53" s="196">
        <v>200000</v>
      </c>
      <c r="G53" s="15"/>
      <c r="H53" s="93">
        <f t="shared" si="0"/>
        <v>740705.58000000007</v>
      </c>
    </row>
    <row r="54" spans="1:8" ht="15.75">
      <c r="A54" s="11"/>
      <c r="B54" s="206"/>
      <c r="C54" s="209"/>
      <c r="D54" s="199" t="s">
        <v>13</v>
      </c>
      <c r="E54" s="195" t="s">
        <v>129</v>
      </c>
      <c r="F54" s="196">
        <v>200000</v>
      </c>
      <c r="G54" s="15"/>
      <c r="H54" s="93">
        <f t="shared" si="0"/>
        <v>940705.58000000007</v>
      </c>
    </row>
    <row r="55" spans="1:8" ht="15.75">
      <c r="A55" s="11"/>
      <c r="B55" s="206"/>
      <c r="C55" s="209"/>
      <c r="D55" s="199" t="s">
        <v>14</v>
      </c>
      <c r="E55" s="195" t="s">
        <v>129</v>
      </c>
      <c r="F55" s="196">
        <v>100000</v>
      </c>
      <c r="G55" s="15"/>
      <c r="H55" s="93">
        <f t="shared" si="0"/>
        <v>1040705.5800000001</v>
      </c>
    </row>
    <row r="56" spans="1:8" ht="15.75">
      <c r="A56" s="97"/>
      <c r="B56" s="32">
        <v>40858</v>
      </c>
      <c r="C56" s="94"/>
      <c r="D56" s="238" t="s">
        <v>254</v>
      </c>
      <c r="E56" s="239" t="s">
        <v>296</v>
      </c>
      <c r="F56" s="25"/>
      <c r="G56" s="15">
        <v>75148.22</v>
      </c>
      <c r="H56" s="93">
        <f t="shared" si="0"/>
        <v>965557.3600000001</v>
      </c>
    </row>
    <row r="57" spans="1:8" ht="15.75">
      <c r="A57" s="11"/>
      <c r="B57" s="206">
        <v>40859</v>
      </c>
      <c r="C57" s="209"/>
      <c r="D57" s="199" t="s">
        <v>13</v>
      </c>
      <c r="E57" s="195" t="s">
        <v>55</v>
      </c>
      <c r="F57" s="196">
        <v>100000</v>
      </c>
      <c r="G57" s="15"/>
      <c r="H57" s="93">
        <f t="shared" si="0"/>
        <v>1065557.3600000001</v>
      </c>
    </row>
    <row r="58" spans="1:8" ht="15.75">
      <c r="A58" s="11"/>
      <c r="B58" s="206">
        <v>40861</v>
      </c>
      <c r="C58" s="209"/>
      <c r="D58" s="199" t="s">
        <v>14</v>
      </c>
      <c r="E58" s="195" t="s">
        <v>74</v>
      </c>
      <c r="F58" s="196">
        <v>55000</v>
      </c>
      <c r="G58" s="15"/>
      <c r="H58" s="93">
        <f t="shared" si="0"/>
        <v>1120557.3600000001</v>
      </c>
    </row>
    <row r="59" spans="1:8" ht="15.75">
      <c r="A59" s="11"/>
      <c r="B59" s="206"/>
      <c r="C59" s="209"/>
      <c r="D59" s="199" t="s">
        <v>14</v>
      </c>
      <c r="E59" s="195" t="s">
        <v>130</v>
      </c>
      <c r="F59" s="196">
        <v>34184.5</v>
      </c>
      <c r="G59" s="15"/>
      <c r="H59" s="93">
        <f t="shared" si="0"/>
        <v>1154741.8600000001</v>
      </c>
    </row>
    <row r="60" spans="1:8" ht="15.75">
      <c r="A60" s="11"/>
      <c r="B60" s="206"/>
      <c r="C60" s="209"/>
      <c r="D60" s="199" t="s">
        <v>13</v>
      </c>
      <c r="E60" s="195" t="s">
        <v>131</v>
      </c>
      <c r="F60" s="196">
        <v>44726.5</v>
      </c>
      <c r="G60" s="15"/>
      <c r="H60" s="93">
        <f t="shared" si="0"/>
        <v>1199468.3600000001</v>
      </c>
    </row>
    <row r="61" spans="1:8" ht="15.75">
      <c r="A61" s="11"/>
      <c r="B61" s="206"/>
      <c r="C61" s="209"/>
      <c r="D61" s="199" t="s">
        <v>14</v>
      </c>
      <c r="E61" s="195" t="s">
        <v>55</v>
      </c>
      <c r="F61" s="196">
        <v>46006</v>
      </c>
      <c r="G61" s="15"/>
      <c r="H61" s="93">
        <f t="shared" si="0"/>
        <v>1245474.3600000001</v>
      </c>
    </row>
    <row r="62" spans="1:8" ht="15.75">
      <c r="A62" s="11"/>
      <c r="B62" s="206"/>
      <c r="C62" s="209"/>
      <c r="D62" s="199" t="s">
        <v>13</v>
      </c>
      <c r="E62" s="195" t="s">
        <v>132</v>
      </c>
      <c r="F62" s="196">
        <v>48720</v>
      </c>
      <c r="G62" s="15"/>
      <c r="H62" s="93">
        <f t="shared" si="0"/>
        <v>1294194.3600000001</v>
      </c>
    </row>
    <row r="63" spans="1:8" ht="24.75">
      <c r="A63" s="97" t="s">
        <v>16</v>
      </c>
      <c r="B63" s="32">
        <v>40861</v>
      </c>
      <c r="C63" s="92" t="s">
        <v>297</v>
      </c>
      <c r="D63" s="64" t="s">
        <v>266</v>
      </c>
      <c r="E63" s="24" t="s">
        <v>298</v>
      </c>
      <c r="F63" s="25"/>
      <c r="G63" s="15">
        <v>242320</v>
      </c>
      <c r="H63" s="93">
        <f t="shared" si="0"/>
        <v>1051874.3600000001</v>
      </c>
    </row>
    <row r="64" spans="1:8" ht="15.75">
      <c r="A64" s="97" t="s">
        <v>16</v>
      </c>
      <c r="B64" s="32"/>
      <c r="C64" s="92" t="s">
        <v>299</v>
      </c>
      <c r="D64" s="59" t="s">
        <v>271</v>
      </c>
      <c r="E64" s="24" t="s">
        <v>300</v>
      </c>
      <c r="F64" s="25"/>
      <c r="G64" s="15">
        <v>6500</v>
      </c>
      <c r="H64" s="93">
        <f t="shared" si="0"/>
        <v>1045374.3600000001</v>
      </c>
    </row>
    <row r="65" spans="1:8" ht="24.75">
      <c r="A65" s="97"/>
      <c r="B65" s="32"/>
      <c r="C65" s="92" t="s">
        <v>301</v>
      </c>
      <c r="D65" s="64" t="s">
        <v>302</v>
      </c>
      <c r="E65" s="24" t="s">
        <v>303</v>
      </c>
      <c r="F65" s="25"/>
      <c r="G65" s="15">
        <v>21545</v>
      </c>
      <c r="H65" s="93">
        <f t="shared" si="0"/>
        <v>1023829.3600000001</v>
      </c>
    </row>
    <row r="66" spans="1:8" ht="39">
      <c r="A66" s="11"/>
      <c r="B66" s="206">
        <v>40862</v>
      </c>
      <c r="C66" s="209"/>
      <c r="D66" s="199" t="s">
        <v>14</v>
      </c>
      <c r="E66" s="261" t="s">
        <v>388</v>
      </c>
      <c r="F66" s="196">
        <v>285901.5</v>
      </c>
      <c r="G66" s="15"/>
      <c r="H66" s="93">
        <f t="shared" si="0"/>
        <v>1309730.8600000001</v>
      </c>
    </row>
    <row r="67" spans="1:8" ht="24.75">
      <c r="A67" s="97" t="s">
        <v>16</v>
      </c>
      <c r="B67" s="32">
        <v>40862</v>
      </c>
      <c r="C67" s="92" t="s">
        <v>304</v>
      </c>
      <c r="D67" s="64" t="s">
        <v>266</v>
      </c>
      <c r="E67" s="24" t="s">
        <v>305</v>
      </c>
      <c r="F67" s="25"/>
      <c r="G67" s="15">
        <v>225472</v>
      </c>
      <c r="H67" s="93">
        <f t="shared" si="0"/>
        <v>1084258.8600000001</v>
      </c>
    </row>
    <row r="68" spans="1:8" ht="15.75">
      <c r="A68" s="97" t="s">
        <v>16</v>
      </c>
      <c r="B68" s="32"/>
      <c r="C68" s="92" t="s">
        <v>306</v>
      </c>
      <c r="D68" s="59" t="s">
        <v>271</v>
      </c>
      <c r="E68" s="24" t="s">
        <v>307</v>
      </c>
      <c r="F68" s="25"/>
      <c r="G68" s="15">
        <v>6500</v>
      </c>
      <c r="H68" s="93">
        <f t="shared" si="0"/>
        <v>1077758.8600000001</v>
      </c>
    </row>
    <row r="69" spans="1:8" ht="15.75">
      <c r="A69" s="97"/>
      <c r="B69" s="32"/>
      <c r="C69" s="94"/>
      <c r="D69" s="240" t="s">
        <v>308</v>
      </c>
      <c r="E69" s="55" t="s">
        <v>309</v>
      </c>
      <c r="F69" s="25"/>
      <c r="G69" s="15">
        <v>157438.49</v>
      </c>
      <c r="H69" s="93">
        <f t="shared" si="0"/>
        <v>920320.37000000011</v>
      </c>
    </row>
    <row r="70" spans="1:8" ht="30">
      <c r="A70" s="97"/>
      <c r="B70" s="32"/>
      <c r="C70" s="94">
        <v>54611009</v>
      </c>
      <c r="D70" s="240" t="s">
        <v>291</v>
      </c>
      <c r="E70" s="54" t="s">
        <v>310</v>
      </c>
      <c r="F70" s="25"/>
      <c r="G70" s="15">
        <v>15362</v>
      </c>
      <c r="H70" s="93">
        <f t="shared" ref="H70:H133" si="1">H69+F70-G70</f>
        <v>904958.37000000011</v>
      </c>
    </row>
    <row r="71" spans="1:8" ht="15.75">
      <c r="A71" s="97"/>
      <c r="B71" s="32"/>
      <c r="C71" s="94"/>
      <c r="D71" s="238" t="s">
        <v>11</v>
      </c>
      <c r="E71" s="239" t="s">
        <v>296</v>
      </c>
      <c r="F71" s="25"/>
      <c r="G71" s="15">
        <v>931000</v>
      </c>
      <c r="H71" s="93">
        <f t="shared" si="1"/>
        <v>-26041.629999999888</v>
      </c>
    </row>
    <row r="72" spans="1:8" ht="15.75">
      <c r="A72" s="11"/>
      <c r="B72" s="206">
        <v>40864</v>
      </c>
      <c r="C72" s="209"/>
      <c r="D72" s="199" t="s">
        <v>13</v>
      </c>
      <c r="E72" s="195" t="s">
        <v>133</v>
      </c>
      <c r="F72" s="196">
        <v>23100</v>
      </c>
      <c r="G72" s="15"/>
      <c r="H72" s="93">
        <f t="shared" si="1"/>
        <v>-2941.6299999998882</v>
      </c>
    </row>
    <row r="73" spans="1:8" ht="15.75">
      <c r="A73" s="11"/>
      <c r="B73" s="206"/>
      <c r="C73" s="209"/>
      <c r="D73" s="199" t="s">
        <v>14</v>
      </c>
      <c r="E73" s="195" t="s">
        <v>81</v>
      </c>
      <c r="F73" s="196">
        <v>20000</v>
      </c>
      <c r="G73" s="15"/>
      <c r="H73" s="93">
        <f t="shared" si="1"/>
        <v>17058.370000000112</v>
      </c>
    </row>
    <row r="74" spans="1:8" ht="15.75">
      <c r="A74" s="11"/>
      <c r="B74" s="206">
        <v>40865</v>
      </c>
      <c r="C74" s="209"/>
      <c r="D74" s="199" t="s">
        <v>13</v>
      </c>
      <c r="E74" s="195" t="s">
        <v>85</v>
      </c>
      <c r="F74" s="196">
        <v>105000</v>
      </c>
      <c r="G74" s="15"/>
      <c r="H74" s="93">
        <f t="shared" si="1"/>
        <v>122058.37000000011</v>
      </c>
    </row>
    <row r="75" spans="1:8" ht="15.75">
      <c r="A75" s="11"/>
      <c r="B75" s="206"/>
      <c r="C75" s="209"/>
      <c r="D75" s="199" t="s">
        <v>14</v>
      </c>
      <c r="E75" s="195" t="s">
        <v>85</v>
      </c>
      <c r="F75" s="196">
        <v>105000</v>
      </c>
      <c r="G75" s="15"/>
      <c r="H75" s="93">
        <f t="shared" si="1"/>
        <v>227058.37000000011</v>
      </c>
    </row>
    <row r="76" spans="1:8" ht="15.75">
      <c r="A76" s="11"/>
      <c r="B76" s="206"/>
      <c r="C76" s="209"/>
      <c r="D76" s="199" t="s">
        <v>13</v>
      </c>
      <c r="E76" s="195" t="s">
        <v>94</v>
      </c>
      <c r="F76" s="196">
        <v>80000</v>
      </c>
      <c r="G76" s="15"/>
      <c r="H76" s="93">
        <f t="shared" si="1"/>
        <v>307058.37000000011</v>
      </c>
    </row>
    <row r="77" spans="1:8" ht="30">
      <c r="A77" s="11"/>
      <c r="B77" s="206"/>
      <c r="C77" s="209"/>
      <c r="D77" s="199" t="s">
        <v>14</v>
      </c>
      <c r="E77" s="195" t="s">
        <v>387</v>
      </c>
      <c r="F77" s="196">
        <v>119861.5</v>
      </c>
      <c r="G77" s="15"/>
      <c r="H77" s="93">
        <f t="shared" si="1"/>
        <v>426919.87000000011</v>
      </c>
    </row>
    <row r="78" spans="1:8" ht="24.75">
      <c r="A78" s="97"/>
      <c r="B78" s="32">
        <v>40865</v>
      </c>
      <c r="C78" s="92" t="s">
        <v>311</v>
      </c>
      <c r="D78" s="64" t="s">
        <v>196</v>
      </c>
      <c r="E78" s="24" t="s">
        <v>312</v>
      </c>
      <c r="F78" s="25"/>
      <c r="G78" s="15">
        <v>373100</v>
      </c>
      <c r="H78" s="93">
        <f t="shared" si="1"/>
        <v>53819.870000000112</v>
      </c>
    </row>
    <row r="79" spans="1:8" ht="15.75">
      <c r="A79" s="97" t="s">
        <v>16</v>
      </c>
      <c r="B79" s="32"/>
      <c r="C79" s="94">
        <v>73009010</v>
      </c>
      <c r="D79" s="64" t="s">
        <v>282</v>
      </c>
      <c r="E79" s="24" t="s">
        <v>313</v>
      </c>
      <c r="F79" s="25"/>
      <c r="G79" s="15">
        <v>37120</v>
      </c>
      <c r="H79" s="93">
        <f t="shared" si="1"/>
        <v>16699.870000000112</v>
      </c>
    </row>
    <row r="80" spans="1:8" ht="15.75">
      <c r="A80" s="11"/>
      <c r="B80" s="206">
        <v>40869</v>
      </c>
      <c r="C80" s="209"/>
      <c r="D80" s="199" t="s">
        <v>13</v>
      </c>
      <c r="E80" s="195" t="s">
        <v>134</v>
      </c>
      <c r="F80" s="196">
        <v>36365.5</v>
      </c>
      <c r="G80" s="15"/>
      <c r="H80" s="93">
        <f t="shared" si="1"/>
        <v>53065.370000000112</v>
      </c>
    </row>
    <row r="81" spans="1:8" ht="15.75">
      <c r="A81" s="11"/>
      <c r="B81" s="206"/>
      <c r="C81" s="209"/>
      <c r="D81" s="199" t="s">
        <v>14</v>
      </c>
      <c r="E81" s="195" t="s">
        <v>135</v>
      </c>
      <c r="F81" s="196">
        <v>17959</v>
      </c>
      <c r="G81" s="15"/>
      <c r="H81" s="93">
        <f t="shared" si="1"/>
        <v>71024.370000000112</v>
      </c>
    </row>
    <row r="82" spans="1:8" ht="15.75">
      <c r="A82" s="11"/>
      <c r="B82" s="206"/>
      <c r="C82" s="209"/>
      <c r="D82" s="199" t="s">
        <v>13</v>
      </c>
      <c r="E82" s="195" t="s">
        <v>136</v>
      </c>
      <c r="F82" s="196">
        <v>38332</v>
      </c>
      <c r="G82" s="15"/>
      <c r="H82" s="93">
        <f t="shared" si="1"/>
        <v>109356.37000000011</v>
      </c>
    </row>
    <row r="83" spans="1:8" ht="15.75">
      <c r="A83" s="11"/>
      <c r="B83" s="206"/>
      <c r="C83" s="209"/>
      <c r="D83" s="199" t="s">
        <v>14</v>
      </c>
      <c r="E83" s="195" t="s">
        <v>137</v>
      </c>
      <c r="F83" s="196">
        <v>34160</v>
      </c>
      <c r="G83" s="15"/>
      <c r="H83" s="93">
        <f t="shared" si="1"/>
        <v>143516.37000000011</v>
      </c>
    </row>
    <row r="84" spans="1:8" ht="30">
      <c r="A84" s="11"/>
      <c r="B84" s="206"/>
      <c r="C84" s="209"/>
      <c r="D84" s="199" t="s">
        <v>13</v>
      </c>
      <c r="E84" s="195" t="s">
        <v>386</v>
      </c>
      <c r="F84" s="196">
        <v>207191</v>
      </c>
      <c r="G84" s="15"/>
      <c r="H84" s="93">
        <f t="shared" si="1"/>
        <v>350707.37000000011</v>
      </c>
    </row>
    <row r="85" spans="1:8" ht="15.75">
      <c r="A85" s="11"/>
      <c r="B85" s="206"/>
      <c r="C85" s="209"/>
      <c r="D85" s="199" t="s">
        <v>14</v>
      </c>
      <c r="E85" s="195" t="s">
        <v>138</v>
      </c>
      <c r="F85" s="196">
        <v>95000</v>
      </c>
      <c r="G85" s="15"/>
      <c r="H85" s="93">
        <f t="shared" si="1"/>
        <v>445707.37000000011</v>
      </c>
    </row>
    <row r="86" spans="1:8" ht="15.75">
      <c r="A86" s="11"/>
      <c r="B86" s="206"/>
      <c r="C86" s="209"/>
      <c r="D86" s="199" t="s">
        <v>13</v>
      </c>
      <c r="E86" s="195" t="s">
        <v>92</v>
      </c>
      <c r="F86" s="196">
        <v>45000</v>
      </c>
      <c r="G86" s="15"/>
      <c r="H86" s="93">
        <f t="shared" si="1"/>
        <v>490707.37000000011</v>
      </c>
    </row>
    <row r="87" spans="1:8" ht="15.75">
      <c r="A87" s="11"/>
      <c r="B87" s="206"/>
      <c r="C87" s="209"/>
      <c r="D87" s="199" t="s">
        <v>14</v>
      </c>
      <c r="E87" s="195" t="s">
        <v>93</v>
      </c>
      <c r="F87" s="196">
        <v>100000</v>
      </c>
      <c r="G87" s="15"/>
      <c r="H87" s="93">
        <f t="shared" si="1"/>
        <v>590707.37000000011</v>
      </c>
    </row>
    <row r="88" spans="1:8" ht="15.75">
      <c r="A88" s="11"/>
      <c r="B88" s="206"/>
      <c r="C88" s="209"/>
      <c r="D88" s="199" t="s">
        <v>13</v>
      </c>
      <c r="E88" s="195" t="s">
        <v>95</v>
      </c>
      <c r="F88" s="196">
        <v>50000</v>
      </c>
      <c r="G88" s="15"/>
      <c r="H88" s="93">
        <f t="shared" si="1"/>
        <v>640707.37000000011</v>
      </c>
    </row>
    <row r="89" spans="1:8" ht="15.75">
      <c r="A89" s="11"/>
      <c r="B89" s="198"/>
      <c r="C89" s="209"/>
      <c r="D89" s="199" t="s">
        <v>14</v>
      </c>
      <c r="E89" s="195" t="s">
        <v>95</v>
      </c>
      <c r="F89" s="196">
        <v>100000</v>
      </c>
      <c r="G89" s="15"/>
      <c r="H89" s="93">
        <f t="shared" si="1"/>
        <v>740707.37000000011</v>
      </c>
    </row>
    <row r="90" spans="1:8" ht="15.75">
      <c r="A90" s="11"/>
      <c r="B90" s="198"/>
      <c r="C90" s="209"/>
      <c r="D90" s="199" t="s">
        <v>13</v>
      </c>
      <c r="E90" s="195" t="s">
        <v>93</v>
      </c>
      <c r="F90" s="196">
        <v>83677.5</v>
      </c>
      <c r="G90" s="15"/>
      <c r="H90" s="93">
        <f t="shared" si="1"/>
        <v>824384.87000000011</v>
      </c>
    </row>
    <row r="91" spans="1:8" ht="30">
      <c r="A91" s="97" t="s">
        <v>16</v>
      </c>
      <c r="B91" s="32">
        <v>40869</v>
      </c>
      <c r="C91" s="92" t="s">
        <v>314</v>
      </c>
      <c r="D91" s="64" t="s">
        <v>238</v>
      </c>
      <c r="E91" s="54" t="s">
        <v>315</v>
      </c>
      <c r="F91" s="25"/>
      <c r="G91" s="15">
        <v>535069.36</v>
      </c>
      <c r="H91" s="93">
        <f t="shared" si="1"/>
        <v>289315.51000000013</v>
      </c>
    </row>
    <row r="92" spans="1:8" ht="15.75">
      <c r="A92" s="97" t="s">
        <v>16</v>
      </c>
      <c r="B92" s="32"/>
      <c r="C92" s="92" t="s">
        <v>316</v>
      </c>
      <c r="D92" s="64" t="s">
        <v>266</v>
      </c>
      <c r="E92" s="24" t="s">
        <v>317</v>
      </c>
      <c r="F92" s="25"/>
      <c r="G92" s="15">
        <v>233100</v>
      </c>
      <c r="H92" s="93">
        <f t="shared" si="1"/>
        <v>56215.510000000126</v>
      </c>
    </row>
    <row r="93" spans="1:8" ht="15.75">
      <c r="A93" s="11"/>
      <c r="B93" s="206">
        <v>40870</v>
      </c>
      <c r="C93" s="209"/>
      <c r="D93" s="199" t="s">
        <v>14</v>
      </c>
      <c r="E93" s="195" t="s">
        <v>385</v>
      </c>
      <c r="F93" s="196">
        <v>100000</v>
      </c>
      <c r="G93" s="15"/>
      <c r="H93" s="93">
        <f t="shared" si="1"/>
        <v>156215.51000000013</v>
      </c>
    </row>
    <row r="94" spans="1:8" ht="15.75">
      <c r="A94" s="11" t="s">
        <v>15</v>
      </c>
      <c r="B94" s="198"/>
      <c r="C94" s="209"/>
      <c r="D94" s="199" t="s">
        <v>13</v>
      </c>
      <c r="E94" s="195" t="s">
        <v>140</v>
      </c>
      <c r="F94" s="196">
        <v>100000</v>
      </c>
      <c r="G94" s="15"/>
      <c r="H94" s="93">
        <f t="shared" si="1"/>
        <v>256215.51000000013</v>
      </c>
    </row>
    <row r="95" spans="1:8" ht="15.75">
      <c r="A95" s="11"/>
      <c r="B95" s="198"/>
      <c r="C95" s="209"/>
      <c r="D95" s="199" t="s">
        <v>14</v>
      </c>
      <c r="E95" s="195" t="s">
        <v>141</v>
      </c>
      <c r="F95" s="196">
        <v>100000</v>
      </c>
      <c r="G95" s="15"/>
      <c r="H95" s="93">
        <f t="shared" si="1"/>
        <v>356215.51000000013</v>
      </c>
    </row>
    <row r="96" spans="1:8" ht="15.75">
      <c r="A96" s="11"/>
      <c r="B96" s="206"/>
      <c r="C96" s="209"/>
      <c r="D96" s="199" t="s">
        <v>13</v>
      </c>
      <c r="E96" s="195" t="s">
        <v>139</v>
      </c>
      <c r="F96" s="196">
        <v>100000</v>
      </c>
      <c r="G96" s="15"/>
      <c r="H96" s="93">
        <f t="shared" si="1"/>
        <v>456215.51000000013</v>
      </c>
    </row>
    <row r="97" spans="1:8" ht="15.75">
      <c r="A97" s="11"/>
      <c r="B97" s="206"/>
      <c r="C97" s="209"/>
      <c r="D97" s="199" t="s">
        <v>14</v>
      </c>
      <c r="E97" s="195" t="s">
        <v>139</v>
      </c>
      <c r="F97" s="196">
        <v>100000</v>
      </c>
      <c r="G97" s="15"/>
      <c r="H97" s="93">
        <f t="shared" si="1"/>
        <v>556215.51000000013</v>
      </c>
    </row>
    <row r="98" spans="1:8" ht="15.75">
      <c r="A98" s="11"/>
      <c r="B98" s="206"/>
      <c r="C98" s="209"/>
      <c r="D98" s="199" t="s">
        <v>13</v>
      </c>
      <c r="E98" s="195" t="s">
        <v>95</v>
      </c>
      <c r="F98" s="196">
        <v>120000</v>
      </c>
      <c r="G98" s="15"/>
      <c r="H98" s="93">
        <f t="shared" si="1"/>
        <v>676215.51000000013</v>
      </c>
    </row>
    <row r="99" spans="1:8" ht="15.75">
      <c r="A99" s="11"/>
      <c r="B99" s="206"/>
      <c r="C99" s="209"/>
      <c r="D99" s="199" t="s">
        <v>14</v>
      </c>
      <c r="E99" s="195" t="s">
        <v>142</v>
      </c>
      <c r="F99" s="196">
        <v>36834</v>
      </c>
      <c r="G99" s="15"/>
      <c r="H99" s="93">
        <f t="shared" si="1"/>
        <v>713049.51000000013</v>
      </c>
    </row>
    <row r="100" spans="1:8" ht="15.75">
      <c r="A100" s="11"/>
      <c r="B100" s="198"/>
      <c r="C100" s="209"/>
      <c r="D100" s="199" t="s">
        <v>13</v>
      </c>
      <c r="E100" s="195" t="s">
        <v>143</v>
      </c>
      <c r="F100" s="196">
        <v>18970</v>
      </c>
      <c r="G100" s="15"/>
      <c r="H100" s="93">
        <f t="shared" si="1"/>
        <v>732019.51000000013</v>
      </c>
    </row>
    <row r="101" spans="1:8" ht="15.75">
      <c r="A101" s="11"/>
      <c r="B101" s="198"/>
      <c r="C101" s="210"/>
      <c r="D101" s="199" t="s">
        <v>14</v>
      </c>
      <c r="E101" s="195" t="s">
        <v>138</v>
      </c>
      <c r="F101" s="196">
        <v>27290</v>
      </c>
      <c r="G101" s="15"/>
      <c r="H101" s="93">
        <f t="shared" si="1"/>
        <v>759309.51000000013</v>
      </c>
    </row>
    <row r="102" spans="1:8" ht="15.75">
      <c r="A102" s="11"/>
      <c r="B102" s="206"/>
      <c r="C102" s="209"/>
      <c r="D102" s="199" t="s">
        <v>13</v>
      </c>
      <c r="E102" s="195" t="s">
        <v>95</v>
      </c>
      <c r="F102" s="196">
        <v>100000</v>
      </c>
      <c r="G102" s="15"/>
      <c r="H102" s="93">
        <f t="shared" si="1"/>
        <v>859309.51000000013</v>
      </c>
    </row>
    <row r="103" spans="1:8" ht="15.75">
      <c r="A103" s="97" t="s">
        <v>16</v>
      </c>
      <c r="B103" s="32">
        <v>40870</v>
      </c>
      <c r="C103" s="92" t="s">
        <v>318</v>
      </c>
      <c r="D103" s="64" t="s">
        <v>266</v>
      </c>
      <c r="E103" s="241" t="s">
        <v>319</v>
      </c>
      <c r="F103" s="25"/>
      <c r="G103" s="15">
        <v>280790</v>
      </c>
      <c r="H103" s="93">
        <f t="shared" si="1"/>
        <v>578519.51000000013</v>
      </c>
    </row>
    <row r="104" spans="1:8" ht="23.25">
      <c r="A104" s="97"/>
      <c r="B104" s="32"/>
      <c r="C104" s="94">
        <v>41134023</v>
      </c>
      <c r="D104" s="64" t="s">
        <v>291</v>
      </c>
      <c r="E104" s="241" t="s">
        <v>320</v>
      </c>
      <c r="F104" s="25"/>
      <c r="G104" s="15">
        <v>15466</v>
      </c>
      <c r="H104" s="93">
        <f t="shared" si="1"/>
        <v>563053.51000000013</v>
      </c>
    </row>
    <row r="105" spans="1:8" ht="30">
      <c r="A105" s="11"/>
      <c r="B105" s="206">
        <v>40871</v>
      </c>
      <c r="C105" s="210"/>
      <c r="D105" s="199" t="s">
        <v>14</v>
      </c>
      <c r="E105" s="195" t="s">
        <v>384</v>
      </c>
      <c r="F105" s="196">
        <v>90131.5</v>
      </c>
      <c r="G105" s="15"/>
      <c r="H105" s="93">
        <f t="shared" si="1"/>
        <v>653185.01000000013</v>
      </c>
    </row>
    <row r="106" spans="1:8" ht="15.75">
      <c r="A106" s="11"/>
      <c r="B106" s="206"/>
      <c r="C106" s="209"/>
      <c r="D106" s="199" t="s">
        <v>13</v>
      </c>
      <c r="E106" s="195" t="s">
        <v>144</v>
      </c>
      <c r="F106" s="196">
        <v>200000</v>
      </c>
      <c r="G106" s="15"/>
      <c r="H106" s="93">
        <f t="shared" si="1"/>
        <v>853185.01000000013</v>
      </c>
    </row>
    <row r="107" spans="1:8" ht="15.75">
      <c r="A107" s="11"/>
      <c r="B107" s="206"/>
      <c r="C107" s="210"/>
      <c r="D107" s="199" t="s">
        <v>14</v>
      </c>
      <c r="E107" s="195" t="s">
        <v>144</v>
      </c>
      <c r="F107" s="196">
        <v>200000</v>
      </c>
      <c r="G107" s="15"/>
      <c r="H107" s="93">
        <f t="shared" si="1"/>
        <v>1053185.0100000002</v>
      </c>
    </row>
    <row r="108" spans="1:8" ht="15.75">
      <c r="A108" s="11"/>
      <c r="B108" s="206"/>
      <c r="C108" s="210"/>
      <c r="D108" s="199" t="s">
        <v>13</v>
      </c>
      <c r="E108" s="195" t="s">
        <v>145</v>
      </c>
      <c r="F108" s="196">
        <v>28650</v>
      </c>
      <c r="G108" s="15"/>
      <c r="H108" s="93">
        <f t="shared" si="1"/>
        <v>1081835.0100000002</v>
      </c>
    </row>
    <row r="109" spans="1:8" ht="15.75">
      <c r="A109" s="11"/>
      <c r="B109" s="206"/>
      <c r="C109" s="209"/>
      <c r="D109" s="199" t="s">
        <v>14</v>
      </c>
      <c r="E109" s="195" t="s">
        <v>95</v>
      </c>
      <c r="F109" s="196">
        <v>72760</v>
      </c>
      <c r="G109" s="187"/>
      <c r="H109" s="93">
        <f t="shared" si="1"/>
        <v>1154595.0100000002</v>
      </c>
    </row>
    <row r="110" spans="1:8" ht="15.75">
      <c r="A110" s="11"/>
      <c r="B110" s="206"/>
      <c r="C110" s="210"/>
      <c r="D110" s="199" t="s">
        <v>13</v>
      </c>
      <c r="E110" s="195" t="s">
        <v>110</v>
      </c>
      <c r="F110" s="196">
        <v>115000</v>
      </c>
      <c r="G110" s="15"/>
      <c r="H110" s="93">
        <f t="shared" si="1"/>
        <v>1269595.0100000002</v>
      </c>
    </row>
    <row r="111" spans="1:8" ht="15.75">
      <c r="A111" s="11"/>
      <c r="B111" s="198"/>
      <c r="C111" s="209"/>
      <c r="D111" s="199" t="s">
        <v>14</v>
      </c>
      <c r="E111" s="195" t="s">
        <v>110</v>
      </c>
      <c r="F111" s="196">
        <v>100000</v>
      </c>
      <c r="G111" s="15"/>
      <c r="H111" s="93">
        <f t="shared" si="1"/>
        <v>1369595.0100000002</v>
      </c>
    </row>
    <row r="112" spans="1:8" ht="15.75">
      <c r="A112" s="11"/>
      <c r="B112" s="198"/>
      <c r="C112" s="210"/>
      <c r="D112" s="199" t="s">
        <v>13</v>
      </c>
      <c r="E112" s="195" t="s">
        <v>110</v>
      </c>
      <c r="F112" s="196">
        <v>100000</v>
      </c>
      <c r="G112" s="15"/>
      <c r="H112" s="93">
        <f t="shared" si="1"/>
        <v>1469595.0100000002</v>
      </c>
    </row>
    <row r="113" spans="1:8" ht="15.75">
      <c r="A113" s="11"/>
      <c r="B113" s="206"/>
      <c r="C113" s="209"/>
      <c r="D113" s="199" t="s">
        <v>14</v>
      </c>
      <c r="E113" s="195" t="s">
        <v>110</v>
      </c>
      <c r="F113" s="208">
        <v>100000</v>
      </c>
      <c r="G113" s="65"/>
      <c r="H113" s="93">
        <f t="shared" si="1"/>
        <v>1569595.0100000002</v>
      </c>
    </row>
    <row r="114" spans="1:8" ht="15.75">
      <c r="A114" s="11"/>
      <c r="B114" s="206"/>
      <c r="C114" s="210"/>
      <c r="D114" s="199" t="s">
        <v>13</v>
      </c>
      <c r="E114" s="195" t="s">
        <v>110</v>
      </c>
      <c r="F114" s="208">
        <v>60000</v>
      </c>
      <c r="G114" s="65"/>
      <c r="H114" s="93">
        <f t="shared" si="1"/>
        <v>1629595.0100000002</v>
      </c>
    </row>
    <row r="115" spans="1:8" ht="15.75">
      <c r="A115" s="11"/>
      <c r="B115" s="206"/>
      <c r="C115" s="209"/>
      <c r="D115" s="199" t="s">
        <v>14</v>
      </c>
      <c r="E115" s="195" t="s">
        <v>110</v>
      </c>
      <c r="F115" s="208">
        <v>80000</v>
      </c>
      <c r="G115" s="65"/>
      <c r="H115" s="93">
        <f t="shared" si="1"/>
        <v>1709595.0100000002</v>
      </c>
    </row>
    <row r="116" spans="1:8" ht="15.75">
      <c r="A116" s="97"/>
      <c r="B116" s="32">
        <v>40871</v>
      </c>
      <c r="C116" s="92" t="s">
        <v>321</v>
      </c>
      <c r="D116" s="242" t="s">
        <v>17</v>
      </c>
      <c r="E116" s="243" t="s">
        <v>17</v>
      </c>
      <c r="F116" s="25"/>
      <c r="G116" s="15">
        <v>0</v>
      </c>
      <c r="H116" s="93">
        <f t="shared" si="1"/>
        <v>1709595.0100000002</v>
      </c>
    </row>
    <row r="117" spans="1:8" ht="15.75">
      <c r="A117" s="97"/>
      <c r="B117" s="32"/>
      <c r="C117" s="92" t="s">
        <v>322</v>
      </c>
      <c r="D117" s="242" t="s">
        <v>17</v>
      </c>
      <c r="E117" s="243" t="s">
        <v>17</v>
      </c>
      <c r="F117" s="25"/>
      <c r="G117" s="15">
        <v>0</v>
      </c>
      <c r="H117" s="93">
        <f t="shared" si="1"/>
        <v>1709595.0100000002</v>
      </c>
    </row>
    <row r="118" spans="1:8" ht="15.75">
      <c r="A118" s="97" t="s">
        <v>16</v>
      </c>
      <c r="B118" s="32"/>
      <c r="C118" s="92" t="s">
        <v>323</v>
      </c>
      <c r="D118" s="64" t="s">
        <v>227</v>
      </c>
      <c r="E118" s="54" t="s">
        <v>324</v>
      </c>
      <c r="F118" s="25"/>
      <c r="G118" s="15">
        <v>1158188.57</v>
      </c>
      <c r="H118" s="93">
        <f t="shared" si="1"/>
        <v>551406.44000000018</v>
      </c>
    </row>
    <row r="119" spans="1:8" ht="24.75">
      <c r="A119" s="97"/>
      <c r="B119" s="32"/>
      <c r="C119" s="92" t="s">
        <v>325</v>
      </c>
      <c r="D119" s="70" t="s">
        <v>326</v>
      </c>
      <c r="E119" s="24" t="s">
        <v>327</v>
      </c>
      <c r="F119" s="25"/>
      <c r="G119" s="15">
        <v>3451.53</v>
      </c>
      <c r="H119" s="93">
        <f t="shared" si="1"/>
        <v>547954.91000000015</v>
      </c>
    </row>
    <row r="120" spans="1:8" ht="15.75">
      <c r="A120" s="11"/>
      <c r="B120" s="206">
        <v>40872</v>
      </c>
      <c r="C120" s="210"/>
      <c r="D120" s="199" t="s">
        <v>13</v>
      </c>
      <c r="E120" s="195" t="s">
        <v>110</v>
      </c>
      <c r="F120" s="208">
        <v>40000</v>
      </c>
      <c r="G120" s="65"/>
      <c r="H120" s="93">
        <f t="shared" si="1"/>
        <v>587954.91000000015</v>
      </c>
    </row>
    <row r="121" spans="1:8" ht="15.75">
      <c r="A121" s="97" t="s">
        <v>16</v>
      </c>
      <c r="B121" s="32">
        <v>40872</v>
      </c>
      <c r="C121" s="94">
        <v>14552006</v>
      </c>
      <c r="D121" s="70" t="s">
        <v>282</v>
      </c>
      <c r="E121" s="24" t="s">
        <v>328</v>
      </c>
      <c r="F121" s="25"/>
      <c r="G121" s="15">
        <v>37120</v>
      </c>
      <c r="H121" s="93">
        <f t="shared" si="1"/>
        <v>550834.91000000015</v>
      </c>
    </row>
    <row r="122" spans="1:8" ht="24.75">
      <c r="A122" s="97"/>
      <c r="B122" s="32"/>
      <c r="C122" s="94"/>
      <c r="D122" s="244" t="s">
        <v>271</v>
      </c>
      <c r="E122" s="245" t="s">
        <v>329</v>
      </c>
      <c r="F122" s="25"/>
      <c r="G122" s="15">
        <v>0</v>
      </c>
      <c r="H122" s="93">
        <f t="shared" si="1"/>
        <v>550834.91000000015</v>
      </c>
    </row>
    <row r="123" spans="1:8" ht="24.75">
      <c r="A123" s="97"/>
      <c r="B123" s="32"/>
      <c r="C123" s="94"/>
      <c r="D123" s="244" t="s">
        <v>271</v>
      </c>
      <c r="E123" s="245" t="s">
        <v>330</v>
      </c>
      <c r="F123" s="25"/>
      <c r="G123" s="15">
        <v>0</v>
      </c>
      <c r="H123" s="93">
        <f t="shared" si="1"/>
        <v>550834.91000000015</v>
      </c>
    </row>
    <row r="124" spans="1:8" ht="15.75">
      <c r="A124" s="11"/>
      <c r="B124" s="206">
        <v>40875</v>
      </c>
      <c r="C124" s="209"/>
      <c r="D124" s="199" t="s">
        <v>14</v>
      </c>
      <c r="E124" s="195" t="s">
        <v>146</v>
      </c>
      <c r="F124" s="208">
        <v>100000</v>
      </c>
      <c r="G124" s="65"/>
      <c r="H124" s="93">
        <f t="shared" si="1"/>
        <v>650834.91000000015</v>
      </c>
    </row>
    <row r="125" spans="1:8" ht="15.75">
      <c r="A125" s="97"/>
      <c r="B125" s="206"/>
      <c r="C125" s="210"/>
      <c r="D125" s="199" t="s">
        <v>13</v>
      </c>
      <c r="E125" s="195" t="s">
        <v>146</v>
      </c>
      <c r="F125" s="208">
        <v>115000</v>
      </c>
      <c r="G125" s="65"/>
      <c r="H125" s="93">
        <f t="shared" si="1"/>
        <v>765834.91000000015</v>
      </c>
    </row>
    <row r="126" spans="1:8" ht="15.75">
      <c r="A126" s="11"/>
      <c r="B126" s="206"/>
      <c r="C126" s="209"/>
      <c r="D126" s="199" t="s">
        <v>14</v>
      </c>
      <c r="E126" s="195" t="s">
        <v>146</v>
      </c>
      <c r="F126" s="208">
        <v>135000</v>
      </c>
      <c r="G126" s="65"/>
      <c r="H126" s="93">
        <f t="shared" si="1"/>
        <v>900834.91000000015</v>
      </c>
    </row>
    <row r="127" spans="1:8" ht="30">
      <c r="A127" s="11"/>
      <c r="B127" s="206"/>
      <c r="C127" s="209"/>
      <c r="D127" s="199" t="s">
        <v>13</v>
      </c>
      <c r="E127" s="195" t="s">
        <v>383</v>
      </c>
      <c r="F127" s="208">
        <v>159020.5</v>
      </c>
      <c r="G127" s="65"/>
      <c r="H127" s="93">
        <f t="shared" si="1"/>
        <v>1059855.4100000001</v>
      </c>
    </row>
    <row r="128" spans="1:8" ht="15.75">
      <c r="A128" s="11"/>
      <c r="B128" s="206"/>
      <c r="C128" s="209"/>
      <c r="D128" s="199" t="s">
        <v>14</v>
      </c>
      <c r="E128" s="195" t="s">
        <v>147</v>
      </c>
      <c r="F128" s="208">
        <v>36900</v>
      </c>
      <c r="G128" s="65"/>
      <c r="H128" s="93">
        <f t="shared" si="1"/>
        <v>1096755.4100000001</v>
      </c>
    </row>
    <row r="129" spans="1:8" ht="15.75">
      <c r="A129" s="11"/>
      <c r="B129" s="206"/>
      <c r="C129" s="209"/>
      <c r="D129" s="199" t="s">
        <v>13</v>
      </c>
      <c r="E129" s="195" t="s">
        <v>148</v>
      </c>
      <c r="F129" s="208">
        <v>27186.5</v>
      </c>
      <c r="G129" s="65"/>
      <c r="H129" s="93">
        <f t="shared" si="1"/>
        <v>1123941.9100000001</v>
      </c>
    </row>
    <row r="130" spans="1:8" ht="15.75">
      <c r="A130" s="11"/>
      <c r="B130" s="206"/>
      <c r="C130" s="209"/>
      <c r="D130" s="199" t="s">
        <v>14</v>
      </c>
      <c r="E130" s="195" t="s">
        <v>149</v>
      </c>
      <c r="F130" s="208">
        <v>49600</v>
      </c>
      <c r="G130" s="65"/>
      <c r="H130" s="93">
        <f t="shared" si="1"/>
        <v>1173541.9100000001</v>
      </c>
    </row>
    <row r="131" spans="1:8" ht="15.75">
      <c r="A131" s="97"/>
      <c r="B131" s="206"/>
      <c r="C131" s="210"/>
      <c r="D131" s="199" t="s">
        <v>13</v>
      </c>
      <c r="E131" s="195" t="s">
        <v>109</v>
      </c>
      <c r="F131" s="208">
        <v>69190</v>
      </c>
      <c r="G131" s="65"/>
      <c r="H131" s="93">
        <f t="shared" si="1"/>
        <v>1242731.9100000001</v>
      </c>
    </row>
    <row r="132" spans="1:8" ht="15.75">
      <c r="A132" s="97"/>
      <c r="B132" s="32">
        <v>40875</v>
      </c>
      <c r="C132" s="92" t="s">
        <v>331</v>
      </c>
      <c r="D132" s="242" t="s">
        <v>17</v>
      </c>
      <c r="E132" s="243" t="s">
        <v>17</v>
      </c>
      <c r="F132" s="25"/>
      <c r="G132" s="15">
        <v>0</v>
      </c>
      <c r="H132" s="93">
        <f t="shared" si="1"/>
        <v>1242731.9100000001</v>
      </c>
    </row>
    <row r="133" spans="1:8" ht="24.75">
      <c r="A133" s="97" t="s">
        <v>16</v>
      </c>
      <c r="B133" s="32"/>
      <c r="C133" s="92" t="s">
        <v>332</v>
      </c>
      <c r="D133" s="70" t="s">
        <v>184</v>
      </c>
      <c r="E133" s="24" t="s">
        <v>333</v>
      </c>
      <c r="F133" s="44"/>
      <c r="G133" s="15">
        <v>526349.34</v>
      </c>
      <c r="H133" s="93">
        <f t="shared" si="1"/>
        <v>716382.57000000018</v>
      </c>
    </row>
    <row r="134" spans="1:8" ht="26.25">
      <c r="A134" s="97" t="s">
        <v>16</v>
      </c>
      <c r="B134" s="32"/>
      <c r="C134" s="92" t="s">
        <v>334</v>
      </c>
      <c r="D134" s="70" t="s">
        <v>266</v>
      </c>
      <c r="E134" s="30" t="s">
        <v>335</v>
      </c>
      <c r="F134" s="25"/>
      <c r="G134" s="15">
        <v>240672</v>
      </c>
      <c r="H134" s="93">
        <f t="shared" ref="H134:H168" si="2">H133+F134-G134</f>
        <v>475710.57000000018</v>
      </c>
    </row>
    <row r="135" spans="1:8" ht="15.75">
      <c r="A135" s="97" t="s">
        <v>16</v>
      </c>
      <c r="B135" s="32"/>
      <c r="C135" s="92" t="s">
        <v>336</v>
      </c>
      <c r="D135" s="68" t="s">
        <v>337</v>
      </c>
      <c r="E135" s="24" t="s">
        <v>338</v>
      </c>
      <c r="F135" s="25"/>
      <c r="G135" s="15">
        <v>1177.32</v>
      </c>
      <c r="H135" s="93">
        <f t="shared" si="2"/>
        <v>474533.25000000017</v>
      </c>
    </row>
    <row r="136" spans="1:8" ht="15.75">
      <c r="A136" s="97" t="s">
        <v>16</v>
      </c>
      <c r="B136" s="34"/>
      <c r="C136" s="92" t="s">
        <v>339</v>
      </c>
      <c r="D136" s="68" t="s">
        <v>337</v>
      </c>
      <c r="E136" s="24" t="s">
        <v>340</v>
      </c>
      <c r="F136" s="25"/>
      <c r="G136" s="15">
        <v>1187.54</v>
      </c>
      <c r="H136" s="93">
        <f t="shared" si="2"/>
        <v>473345.7100000002</v>
      </c>
    </row>
    <row r="137" spans="1:8" ht="15.75">
      <c r="A137" s="97" t="s">
        <v>16</v>
      </c>
      <c r="B137" s="34"/>
      <c r="C137" s="92" t="s">
        <v>341</v>
      </c>
      <c r="D137" s="68" t="s">
        <v>337</v>
      </c>
      <c r="E137" s="24" t="s">
        <v>342</v>
      </c>
      <c r="F137" s="25"/>
      <c r="G137" s="15">
        <v>1185.5</v>
      </c>
      <c r="H137" s="93">
        <f t="shared" si="2"/>
        <v>472160.2100000002</v>
      </c>
    </row>
    <row r="138" spans="1:8" ht="15.75">
      <c r="A138" s="97"/>
      <c r="B138" s="34"/>
      <c r="C138" s="92"/>
      <c r="D138" s="246" t="s">
        <v>254</v>
      </c>
      <c r="E138" s="239" t="s">
        <v>296</v>
      </c>
      <c r="F138" s="25"/>
      <c r="G138" s="15">
        <v>463110.40000000002</v>
      </c>
      <c r="H138" s="93">
        <f t="shared" si="2"/>
        <v>9049.8100000001723</v>
      </c>
    </row>
    <row r="139" spans="1:8" ht="15.75">
      <c r="A139" s="11"/>
      <c r="B139" s="206">
        <v>40876</v>
      </c>
      <c r="C139" s="209"/>
      <c r="D139" s="199" t="s">
        <v>14</v>
      </c>
      <c r="E139" s="195" t="s">
        <v>150</v>
      </c>
      <c r="F139" s="196">
        <v>45050</v>
      </c>
      <c r="G139" s="15"/>
      <c r="H139" s="93">
        <f t="shared" si="2"/>
        <v>54099.810000000172</v>
      </c>
    </row>
    <row r="140" spans="1:8" ht="15.75">
      <c r="A140" s="11"/>
      <c r="B140" s="206"/>
      <c r="C140" s="209"/>
      <c r="D140" s="199" t="s">
        <v>13</v>
      </c>
      <c r="E140" s="195" t="s">
        <v>146</v>
      </c>
      <c r="F140" s="196">
        <v>13855</v>
      </c>
      <c r="G140" s="15"/>
      <c r="H140" s="93">
        <f t="shared" si="2"/>
        <v>67954.810000000172</v>
      </c>
    </row>
    <row r="141" spans="1:8" ht="15.75">
      <c r="A141" s="11"/>
      <c r="B141" s="206"/>
      <c r="C141" s="209"/>
      <c r="D141" s="199" t="s">
        <v>14</v>
      </c>
      <c r="E141" s="195" t="s">
        <v>151</v>
      </c>
      <c r="F141" s="196">
        <v>26700</v>
      </c>
      <c r="G141" s="15"/>
      <c r="H141" s="93">
        <f t="shared" si="2"/>
        <v>94654.810000000172</v>
      </c>
    </row>
    <row r="142" spans="1:8" ht="15.75">
      <c r="A142" s="11"/>
      <c r="B142" s="206"/>
      <c r="C142" s="209"/>
      <c r="D142" s="199" t="s">
        <v>13</v>
      </c>
      <c r="E142" s="195" t="s">
        <v>152</v>
      </c>
      <c r="F142" s="196">
        <v>115000</v>
      </c>
      <c r="G142" s="15"/>
      <c r="H142" s="93">
        <f t="shared" si="2"/>
        <v>209654.81000000017</v>
      </c>
    </row>
    <row r="143" spans="1:8" ht="15.75">
      <c r="A143" s="11"/>
      <c r="B143" s="206"/>
      <c r="C143" s="209"/>
      <c r="D143" s="199" t="s">
        <v>14</v>
      </c>
      <c r="E143" s="195" t="s">
        <v>114</v>
      </c>
      <c r="F143" s="196">
        <v>50000</v>
      </c>
      <c r="G143" s="15"/>
      <c r="H143" s="93">
        <f t="shared" si="2"/>
        <v>259654.81000000017</v>
      </c>
    </row>
    <row r="144" spans="1:8" ht="15.75">
      <c r="A144" s="11"/>
      <c r="B144" s="206"/>
      <c r="C144" s="209"/>
      <c r="D144" s="199" t="s">
        <v>13</v>
      </c>
      <c r="E144" s="195" t="s">
        <v>152</v>
      </c>
      <c r="F144" s="196">
        <v>50000</v>
      </c>
      <c r="G144" s="15"/>
      <c r="H144" s="93">
        <f t="shared" si="2"/>
        <v>309654.81000000017</v>
      </c>
    </row>
    <row r="145" spans="1:8" ht="15.75">
      <c r="A145" s="97" t="s">
        <v>16</v>
      </c>
      <c r="B145" s="34">
        <v>40876</v>
      </c>
      <c r="C145" s="92" t="s">
        <v>343</v>
      </c>
      <c r="D145" s="247" t="s">
        <v>266</v>
      </c>
      <c r="E145" s="24" t="s">
        <v>344</v>
      </c>
      <c r="F145" s="25"/>
      <c r="G145" s="15">
        <v>244051</v>
      </c>
      <c r="H145" s="93">
        <f t="shared" si="2"/>
        <v>65603.810000000172</v>
      </c>
    </row>
    <row r="146" spans="1:8" ht="24.75">
      <c r="A146" s="97" t="s">
        <v>16</v>
      </c>
      <c r="B146" s="34"/>
      <c r="C146" s="92" t="s">
        <v>345</v>
      </c>
      <c r="D146" s="59" t="s">
        <v>271</v>
      </c>
      <c r="E146" s="24" t="s">
        <v>346</v>
      </c>
      <c r="F146" s="25"/>
      <c r="G146" s="15">
        <v>15064.2</v>
      </c>
      <c r="H146" s="93">
        <f t="shared" si="2"/>
        <v>50539.610000000175</v>
      </c>
    </row>
    <row r="147" spans="1:8" ht="24.75">
      <c r="A147" s="97"/>
      <c r="B147" s="34"/>
      <c r="C147" s="92" t="s">
        <v>347</v>
      </c>
      <c r="D147" s="68" t="s">
        <v>348</v>
      </c>
      <c r="E147" s="24" t="s">
        <v>349</v>
      </c>
      <c r="F147" s="25"/>
      <c r="G147" s="15">
        <v>10500</v>
      </c>
      <c r="H147" s="93">
        <f t="shared" si="2"/>
        <v>40039.610000000175</v>
      </c>
    </row>
    <row r="148" spans="1:8" ht="15.75">
      <c r="A148" s="11"/>
      <c r="B148" s="206">
        <v>40877</v>
      </c>
      <c r="C148" s="209"/>
      <c r="D148" s="199" t="s">
        <v>14</v>
      </c>
      <c r="E148" s="195" t="s">
        <v>152</v>
      </c>
      <c r="F148" s="196">
        <v>29680</v>
      </c>
      <c r="G148" s="15"/>
      <c r="H148" s="93">
        <f t="shared" si="2"/>
        <v>69719.610000000175</v>
      </c>
    </row>
    <row r="149" spans="1:8" ht="30">
      <c r="A149" s="11"/>
      <c r="B149" s="206"/>
      <c r="C149" s="210"/>
      <c r="D149" s="199" t="s">
        <v>13</v>
      </c>
      <c r="E149" s="195" t="s">
        <v>382</v>
      </c>
      <c r="F149" s="196">
        <v>79998</v>
      </c>
      <c r="G149" s="15"/>
      <c r="H149" s="93">
        <f t="shared" si="2"/>
        <v>149717.61000000016</v>
      </c>
    </row>
    <row r="150" spans="1:8" ht="15.75">
      <c r="A150" s="11"/>
      <c r="B150" s="206"/>
      <c r="C150" s="209"/>
      <c r="D150" s="199" t="s">
        <v>14</v>
      </c>
      <c r="E150" s="195" t="s">
        <v>153</v>
      </c>
      <c r="F150" s="196">
        <v>28350</v>
      </c>
      <c r="G150" s="15"/>
      <c r="H150" s="93">
        <f t="shared" si="2"/>
        <v>178067.61000000016</v>
      </c>
    </row>
    <row r="151" spans="1:8" ht="15.75">
      <c r="A151" s="11"/>
      <c r="B151" s="206"/>
      <c r="C151" s="210"/>
      <c r="D151" s="199" t="s">
        <v>13</v>
      </c>
      <c r="E151" s="195" t="s">
        <v>154</v>
      </c>
      <c r="F151" s="196">
        <v>42254</v>
      </c>
      <c r="G151" s="15"/>
      <c r="H151" s="93">
        <f t="shared" si="2"/>
        <v>220321.61000000016</v>
      </c>
    </row>
    <row r="152" spans="1:8" ht="15.75">
      <c r="A152" s="11"/>
      <c r="B152" s="206"/>
      <c r="C152" s="209"/>
      <c r="D152" s="199" t="s">
        <v>14</v>
      </c>
      <c r="E152" s="195" t="s">
        <v>170</v>
      </c>
      <c r="F152" s="208">
        <v>100000</v>
      </c>
      <c r="G152" s="65"/>
      <c r="H152" s="93">
        <f t="shared" si="2"/>
        <v>320321.61000000016</v>
      </c>
    </row>
    <row r="153" spans="1:8" ht="15.75">
      <c r="A153" s="11"/>
      <c r="B153" s="206"/>
      <c r="C153" s="210"/>
      <c r="D153" s="199" t="s">
        <v>13</v>
      </c>
      <c r="E153" s="195" t="s">
        <v>170</v>
      </c>
      <c r="F153" s="208">
        <v>100000</v>
      </c>
      <c r="G153" s="65"/>
      <c r="H153" s="93">
        <f t="shared" si="2"/>
        <v>420321.61000000016</v>
      </c>
    </row>
    <row r="154" spans="1:8" ht="15.75">
      <c r="A154" s="11"/>
      <c r="B154" s="206"/>
      <c r="C154" s="209"/>
      <c r="D154" s="199" t="s">
        <v>14</v>
      </c>
      <c r="E154" s="195" t="s">
        <v>166</v>
      </c>
      <c r="F154" s="208">
        <v>150000</v>
      </c>
      <c r="G154" s="65"/>
      <c r="H154" s="93">
        <f t="shared" si="2"/>
        <v>570321.6100000001</v>
      </c>
    </row>
    <row r="155" spans="1:8" ht="15.75">
      <c r="A155" s="97"/>
      <c r="B155" s="34">
        <v>40877</v>
      </c>
      <c r="C155" s="92" t="s">
        <v>350</v>
      </c>
      <c r="D155" s="248" t="s">
        <v>17</v>
      </c>
      <c r="E155" s="61" t="s">
        <v>17</v>
      </c>
      <c r="F155" s="25"/>
      <c r="G155" s="15">
        <v>0</v>
      </c>
      <c r="H155" s="93">
        <f t="shared" si="2"/>
        <v>570321.6100000001</v>
      </c>
    </row>
    <row r="156" spans="1:8" ht="24.75">
      <c r="A156" s="97" t="s">
        <v>16</v>
      </c>
      <c r="B156" s="34"/>
      <c r="C156" s="92" t="s">
        <v>351</v>
      </c>
      <c r="D156" s="64" t="s">
        <v>184</v>
      </c>
      <c r="E156" s="24" t="s">
        <v>352</v>
      </c>
      <c r="F156" s="25"/>
      <c r="G156" s="15">
        <v>487229.84</v>
      </c>
      <c r="H156" s="93">
        <f t="shared" si="2"/>
        <v>83091.770000000077</v>
      </c>
    </row>
    <row r="157" spans="1:8" ht="15.75">
      <c r="A157" s="97" t="s">
        <v>16</v>
      </c>
      <c r="B157" s="32"/>
      <c r="C157" s="94">
        <v>99860018</v>
      </c>
      <c r="D157" s="68" t="s">
        <v>282</v>
      </c>
      <c r="E157" s="24" t="s">
        <v>353</v>
      </c>
      <c r="F157" s="25"/>
      <c r="G157" s="15">
        <v>37120</v>
      </c>
      <c r="H157" s="93">
        <f t="shared" si="2"/>
        <v>45971.770000000077</v>
      </c>
    </row>
    <row r="158" spans="1:8" ht="24.75">
      <c r="A158" s="97"/>
      <c r="B158" s="32"/>
      <c r="C158" s="94">
        <v>53176010</v>
      </c>
      <c r="D158" s="64" t="s">
        <v>291</v>
      </c>
      <c r="E158" s="24" t="s">
        <v>354</v>
      </c>
      <c r="F158" s="25"/>
      <c r="G158" s="15">
        <v>15531</v>
      </c>
      <c r="H158" s="93">
        <f t="shared" si="2"/>
        <v>30440.770000000077</v>
      </c>
    </row>
    <row r="159" spans="1:8" ht="24.75">
      <c r="A159" s="97"/>
      <c r="B159" s="32"/>
      <c r="C159" s="94">
        <v>53176020</v>
      </c>
      <c r="D159" s="68" t="s">
        <v>291</v>
      </c>
      <c r="E159" s="24" t="s">
        <v>355</v>
      </c>
      <c r="F159" s="25"/>
      <c r="G159" s="15">
        <v>14434</v>
      </c>
      <c r="H159" s="93">
        <f t="shared" si="2"/>
        <v>16006.770000000077</v>
      </c>
    </row>
    <row r="160" spans="1:8" ht="24.75">
      <c r="A160" s="97"/>
      <c r="B160" s="32"/>
      <c r="C160" s="94"/>
      <c r="D160" s="244" t="s">
        <v>271</v>
      </c>
      <c r="E160" s="245" t="s">
        <v>356</v>
      </c>
      <c r="F160" s="25"/>
      <c r="G160" s="15">
        <v>0</v>
      </c>
      <c r="H160" s="93">
        <f t="shared" si="2"/>
        <v>16006.770000000077</v>
      </c>
    </row>
    <row r="161" spans="1:8" ht="15.75">
      <c r="A161" s="11"/>
      <c r="B161" s="32"/>
      <c r="C161" s="96"/>
      <c r="D161" s="64"/>
      <c r="E161" s="98" t="s">
        <v>15</v>
      </c>
      <c r="F161" s="56"/>
      <c r="G161" s="65"/>
      <c r="H161" s="93">
        <f t="shared" si="2"/>
        <v>16006.770000000077</v>
      </c>
    </row>
    <row r="162" spans="1:8" ht="15.75">
      <c r="A162" s="11"/>
      <c r="B162" s="32"/>
      <c r="C162" s="92"/>
      <c r="D162" s="249" t="s">
        <v>11</v>
      </c>
      <c r="E162" s="27" t="s">
        <v>262</v>
      </c>
      <c r="F162" s="33"/>
      <c r="G162" s="15">
        <v>557.96</v>
      </c>
      <c r="H162" s="93">
        <f t="shared" si="2"/>
        <v>15448.810000000078</v>
      </c>
    </row>
    <row r="163" spans="1:8" ht="15.75">
      <c r="A163" s="11"/>
      <c r="B163" s="32"/>
      <c r="C163" s="96"/>
      <c r="D163" s="63" t="s">
        <v>11</v>
      </c>
      <c r="E163" s="250" t="s">
        <v>357</v>
      </c>
      <c r="F163" s="33"/>
      <c r="G163" s="15">
        <v>269.7</v>
      </c>
      <c r="H163" s="93">
        <f t="shared" si="2"/>
        <v>15179.110000000077</v>
      </c>
    </row>
    <row r="164" spans="1:8" ht="15.75">
      <c r="A164" s="11"/>
      <c r="B164" s="32"/>
      <c r="C164" s="92"/>
      <c r="D164" s="64"/>
      <c r="E164" s="55"/>
      <c r="F164" s="25"/>
      <c r="G164" s="15"/>
      <c r="H164" s="93">
        <f t="shared" si="2"/>
        <v>15179.110000000077</v>
      </c>
    </row>
    <row r="165" spans="1:8" ht="15.75">
      <c r="A165" s="11"/>
      <c r="B165" s="32"/>
      <c r="C165" s="92"/>
      <c r="D165" s="64"/>
      <c r="E165" s="98"/>
      <c r="F165" s="33"/>
      <c r="G165" s="15"/>
      <c r="H165" s="93">
        <f t="shared" si="2"/>
        <v>15179.110000000077</v>
      </c>
    </row>
    <row r="166" spans="1:8" ht="15.75">
      <c r="A166" s="11"/>
      <c r="B166" s="32">
        <v>40876</v>
      </c>
      <c r="C166" s="94"/>
      <c r="D166" s="70" t="s">
        <v>254</v>
      </c>
      <c r="E166" s="55" t="s">
        <v>375</v>
      </c>
      <c r="F166" s="47">
        <v>243.6</v>
      </c>
      <c r="H166" s="93">
        <f t="shared" si="2"/>
        <v>15422.710000000077</v>
      </c>
    </row>
    <row r="167" spans="1:8" ht="15.75">
      <c r="A167" s="11"/>
      <c r="B167" s="32"/>
      <c r="C167" s="94"/>
      <c r="D167" s="64"/>
      <c r="E167" s="98"/>
      <c r="F167" s="33"/>
      <c r="G167" s="15"/>
      <c r="H167" s="93">
        <f t="shared" si="2"/>
        <v>15422.710000000077</v>
      </c>
    </row>
    <row r="168" spans="1:8" ht="18.75">
      <c r="A168" s="11"/>
      <c r="B168" s="99"/>
      <c r="C168" s="92"/>
      <c r="D168" s="64"/>
      <c r="E168" s="257" t="s">
        <v>16</v>
      </c>
      <c r="F168" s="56"/>
      <c r="G168" s="65"/>
      <c r="H168" s="260">
        <f t="shared" si="2"/>
        <v>15422.710000000077</v>
      </c>
    </row>
    <row r="169" spans="1:8" ht="15.75">
      <c r="A169" s="11"/>
      <c r="B169" s="99"/>
      <c r="C169" s="94"/>
      <c r="E169" s="55"/>
      <c r="F169" s="56"/>
      <c r="G169" s="65"/>
      <c r="H169" s="93"/>
    </row>
    <row r="170" spans="1:8" ht="15.75">
      <c r="B170" s="32"/>
      <c r="C170" s="103"/>
      <c r="D170" s="28"/>
      <c r="F170" s="44"/>
      <c r="G170" s="17"/>
      <c r="H170" s="43"/>
    </row>
    <row r="171" spans="1:8" ht="15.75">
      <c r="B171" s="32"/>
      <c r="C171" s="103"/>
      <c r="D171" s="28"/>
      <c r="E171" s="29"/>
      <c r="F171" s="44"/>
      <c r="G171" s="17"/>
      <c r="H171" s="43"/>
    </row>
    <row r="172" spans="1:8" ht="15.75">
      <c r="B172" s="32"/>
      <c r="C172" s="103"/>
      <c r="D172" s="28"/>
      <c r="E172" s="29"/>
      <c r="F172" s="44"/>
      <c r="G172" s="17"/>
      <c r="H172" s="43"/>
    </row>
    <row r="173" spans="1:8" ht="15.75">
      <c r="B173" s="32"/>
      <c r="C173" s="103"/>
      <c r="D173" s="28"/>
      <c r="E173" s="29"/>
      <c r="F173" s="44"/>
      <c r="G173" s="17"/>
      <c r="H173" s="43"/>
    </row>
    <row r="174" spans="1:8" ht="15.75">
      <c r="B174" s="32"/>
      <c r="C174" s="103"/>
      <c r="D174" s="28"/>
      <c r="E174" s="29"/>
      <c r="F174" s="44"/>
      <c r="G174" s="17"/>
      <c r="H174" s="43"/>
    </row>
    <row r="175" spans="1:8" ht="15.75">
      <c r="B175" s="32"/>
      <c r="C175" s="104"/>
      <c r="D175" s="28"/>
      <c r="E175" s="29"/>
      <c r="F175" s="44"/>
      <c r="G175" s="17"/>
      <c r="H175" s="43"/>
    </row>
    <row r="176" spans="1:8" ht="15.75">
      <c r="B176" s="32"/>
      <c r="C176" s="104"/>
      <c r="D176" s="28"/>
      <c r="E176" s="29"/>
      <c r="F176" s="44"/>
      <c r="G176" s="17"/>
      <c r="H176" s="43"/>
    </row>
    <row r="177" spans="1:8" ht="15.75">
      <c r="B177" s="32"/>
      <c r="C177" s="104"/>
      <c r="D177" s="28"/>
      <c r="E177" s="29"/>
      <c r="F177" s="44"/>
      <c r="G177" s="17"/>
      <c r="H177" s="43"/>
    </row>
    <row r="178" spans="1:8" ht="15.75">
      <c r="B178" s="32"/>
      <c r="C178" s="104"/>
      <c r="D178" s="28"/>
      <c r="E178" s="29"/>
      <c r="F178" s="44"/>
      <c r="G178" s="17"/>
      <c r="H178" s="43"/>
    </row>
    <row r="179" spans="1:8" ht="15.75">
      <c r="B179" s="32"/>
      <c r="C179" s="104"/>
      <c r="D179" s="28"/>
      <c r="E179" s="29"/>
      <c r="F179" s="44"/>
      <c r="G179" s="17"/>
      <c r="H179" s="43"/>
    </row>
    <row r="180" spans="1:8" ht="15.75">
      <c r="B180" s="32"/>
      <c r="C180" s="104"/>
      <c r="D180" s="28"/>
      <c r="E180" s="29"/>
      <c r="F180" s="44"/>
      <c r="G180" s="17"/>
      <c r="H180" s="43"/>
    </row>
    <row r="181" spans="1:8" ht="15.75">
      <c r="B181" s="32"/>
      <c r="C181" s="104"/>
      <c r="D181" s="28"/>
      <c r="E181" s="29"/>
      <c r="F181" s="44"/>
      <c r="G181" s="17"/>
      <c r="H181" s="43"/>
    </row>
    <row r="182" spans="1:8" ht="15.75">
      <c r="B182" s="32"/>
      <c r="C182" s="104"/>
      <c r="D182" s="28"/>
      <c r="E182" s="29"/>
      <c r="F182" s="44"/>
      <c r="G182" s="17"/>
      <c r="H182" s="43"/>
    </row>
    <row r="183" spans="1:8" ht="15.75">
      <c r="B183" s="32"/>
      <c r="C183" s="104"/>
      <c r="D183" s="28"/>
      <c r="E183" s="29"/>
      <c r="F183" s="44"/>
      <c r="G183" s="17"/>
      <c r="H183" s="43"/>
    </row>
    <row r="184" spans="1:8" ht="15.75">
      <c r="B184" s="32"/>
      <c r="C184" s="104"/>
      <c r="D184" s="28"/>
      <c r="E184" s="29"/>
      <c r="F184" s="44"/>
      <c r="G184" s="17"/>
      <c r="H184" s="43"/>
    </row>
    <row r="185" spans="1:8" ht="15.75">
      <c r="A185" s="105"/>
      <c r="B185" s="32"/>
      <c r="C185" s="106"/>
      <c r="D185" s="28"/>
      <c r="E185" s="29"/>
      <c r="F185" s="44"/>
      <c r="G185" s="17"/>
      <c r="H185" s="43"/>
    </row>
    <row r="186" spans="1:8" ht="15.75">
      <c r="A186" s="105"/>
      <c r="B186" s="32"/>
      <c r="C186" s="104"/>
      <c r="D186" s="28"/>
      <c r="E186" s="29"/>
      <c r="F186" s="44"/>
      <c r="G186" s="17"/>
      <c r="H186" s="43"/>
    </row>
    <row r="187" spans="1:8" ht="15.75">
      <c r="A187" s="105"/>
      <c r="B187" s="32"/>
      <c r="C187" s="104"/>
      <c r="D187" s="28"/>
      <c r="E187" s="29"/>
      <c r="F187" s="44"/>
      <c r="G187" s="17"/>
      <c r="H187" s="43"/>
    </row>
    <row r="188" spans="1:8" ht="15.75">
      <c r="A188" s="105"/>
      <c r="B188" s="32"/>
      <c r="C188" s="103"/>
      <c r="D188" s="28"/>
      <c r="E188" s="29"/>
      <c r="F188" s="44"/>
      <c r="G188" s="17"/>
      <c r="H188" s="43"/>
    </row>
    <row r="189" spans="1:8" ht="15.75">
      <c r="A189" s="105"/>
      <c r="B189" s="32"/>
      <c r="C189" s="106"/>
      <c r="D189" s="28"/>
      <c r="E189" s="29"/>
      <c r="F189" s="44"/>
      <c r="G189" s="17"/>
      <c r="H189" s="43"/>
    </row>
    <row r="190" spans="1:8" ht="15.75">
      <c r="A190" s="105"/>
      <c r="B190" s="32"/>
      <c r="C190" s="104"/>
      <c r="D190" s="28"/>
      <c r="E190" s="29"/>
      <c r="F190" s="44"/>
      <c r="G190" s="17"/>
      <c r="H190" s="43"/>
    </row>
    <row r="191" spans="1:8" ht="15.75">
      <c r="A191" s="105"/>
      <c r="B191" s="32"/>
      <c r="C191" s="104"/>
      <c r="D191" s="28"/>
      <c r="E191" s="29"/>
      <c r="F191" s="44"/>
      <c r="G191" s="17"/>
      <c r="H191" s="43"/>
    </row>
    <row r="192" spans="1:8" ht="15.75">
      <c r="A192" s="105"/>
      <c r="B192" s="32"/>
      <c r="C192" s="104"/>
      <c r="D192" s="28"/>
      <c r="E192" s="29"/>
      <c r="F192" s="44"/>
      <c r="G192" s="17"/>
      <c r="H192" s="43"/>
    </row>
    <row r="193" spans="1:8" ht="15.75">
      <c r="A193" s="105"/>
      <c r="B193" s="32"/>
      <c r="C193" s="103"/>
      <c r="D193" s="28"/>
      <c r="E193" s="29"/>
      <c r="F193" s="44"/>
      <c r="G193" s="17"/>
      <c r="H193" s="43"/>
    </row>
    <row r="194" spans="1:8" ht="15.75">
      <c r="A194" s="105"/>
      <c r="B194" s="32"/>
      <c r="C194" s="103"/>
      <c r="D194" s="28"/>
      <c r="E194" s="29"/>
      <c r="F194" s="44"/>
      <c r="G194" s="17"/>
      <c r="H194" s="43"/>
    </row>
    <row r="195" spans="1:8" ht="15.75">
      <c r="A195" s="105"/>
      <c r="B195" s="32"/>
      <c r="C195" s="104"/>
      <c r="D195" s="28"/>
      <c r="E195" s="26"/>
      <c r="F195" s="44"/>
      <c r="G195" s="17"/>
      <c r="H195" s="43"/>
    </row>
    <row r="196" spans="1:8" ht="15.75">
      <c r="A196" s="105"/>
      <c r="B196" s="32"/>
      <c r="C196" s="104"/>
      <c r="D196" s="28"/>
      <c r="E196" s="26"/>
      <c r="F196" s="44"/>
      <c r="G196" s="17"/>
      <c r="H196" s="43"/>
    </row>
    <row r="197" spans="1:8" ht="15.75">
      <c r="A197" s="105"/>
      <c r="B197" s="32"/>
      <c r="C197" s="103"/>
      <c r="D197" s="28"/>
      <c r="E197" s="29"/>
      <c r="F197" s="44"/>
      <c r="G197" s="17"/>
      <c r="H197" s="43"/>
    </row>
    <row r="198" spans="1:8" ht="15.75">
      <c r="A198" s="105"/>
      <c r="B198" s="32"/>
      <c r="C198" s="103"/>
      <c r="D198" s="28"/>
      <c r="E198" s="29"/>
      <c r="F198" s="44"/>
      <c r="G198" s="17"/>
      <c r="H198" s="43"/>
    </row>
    <row r="199" spans="1:8" ht="15.75">
      <c r="A199" s="105"/>
      <c r="B199" s="32"/>
      <c r="C199" s="104"/>
      <c r="D199" s="62"/>
      <c r="E199" s="29"/>
      <c r="F199" s="44"/>
      <c r="G199" s="17"/>
      <c r="H199" s="43"/>
    </row>
    <row r="200" spans="1:8" ht="15.75">
      <c r="A200" s="105"/>
      <c r="B200" s="32"/>
      <c r="C200" s="104"/>
      <c r="D200" s="62"/>
      <c r="E200" s="50"/>
      <c r="F200" s="44"/>
      <c r="G200" s="17"/>
      <c r="H200" s="43"/>
    </row>
    <row r="201" spans="1:8" ht="15.75">
      <c r="A201" s="105"/>
      <c r="B201" s="32"/>
      <c r="C201" s="103"/>
      <c r="D201" s="28"/>
      <c r="E201" s="50"/>
      <c r="F201" s="44"/>
      <c r="G201" s="17"/>
      <c r="H201" s="43"/>
    </row>
    <row r="202" spans="1:8" ht="15.75">
      <c r="A202" s="105"/>
      <c r="B202" s="32"/>
      <c r="C202" s="103"/>
      <c r="D202" s="28"/>
      <c r="E202" s="26"/>
      <c r="F202" s="44"/>
      <c r="G202" s="17"/>
      <c r="H202" s="43"/>
    </row>
    <row r="203" spans="1:8" ht="15.75">
      <c r="A203" s="105"/>
      <c r="B203" s="32"/>
      <c r="C203" s="104"/>
      <c r="D203" s="28"/>
      <c r="E203" s="29"/>
      <c r="F203" s="44"/>
      <c r="G203" s="17"/>
      <c r="H203" s="43"/>
    </row>
    <row r="204" spans="1:8" ht="15.75">
      <c r="A204" s="105"/>
      <c r="B204" s="32"/>
      <c r="C204" s="104"/>
      <c r="D204" s="28"/>
      <c r="E204" s="36"/>
      <c r="F204" s="44"/>
      <c r="G204" s="17"/>
      <c r="H204" s="43"/>
    </row>
    <row r="205" spans="1:8" ht="15.75">
      <c r="A205" s="105"/>
      <c r="B205" s="32"/>
      <c r="C205" s="104"/>
      <c r="D205" s="28"/>
      <c r="E205" s="36"/>
      <c r="F205" s="44"/>
      <c r="G205" s="17"/>
      <c r="H205" s="43"/>
    </row>
    <row r="206" spans="1:8" ht="15.75">
      <c r="A206" s="105"/>
      <c r="B206" s="32"/>
      <c r="C206" s="104"/>
      <c r="D206" s="28"/>
      <c r="E206" s="36"/>
      <c r="F206" s="44"/>
      <c r="G206" s="17"/>
      <c r="H206" s="43"/>
    </row>
    <row r="207" spans="1:8" ht="15.75">
      <c r="A207" s="105"/>
      <c r="B207" s="32"/>
      <c r="C207" s="104"/>
      <c r="D207" s="28"/>
      <c r="E207" s="36"/>
      <c r="F207" s="44"/>
      <c r="G207" s="17"/>
      <c r="H207" s="43"/>
    </row>
    <row r="208" spans="1:8" ht="15.75">
      <c r="B208" s="107"/>
      <c r="C208" s="104"/>
      <c r="D208" s="28"/>
      <c r="E208" s="36"/>
      <c r="F208" s="44"/>
      <c r="G208" s="17"/>
      <c r="H208" s="43"/>
    </row>
    <row r="209" spans="2:8" ht="15.75">
      <c r="B209" s="32"/>
      <c r="C209" s="104"/>
      <c r="D209" s="28"/>
      <c r="E209" s="36"/>
      <c r="F209" s="44"/>
      <c r="G209" s="17"/>
      <c r="H209" s="43"/>
    </row>
    <row r="210" spans="2:8" ht="15.75">
      <c r="B210" s="32"/>
      <c r="C210" s="103"/>
      <c r="D210" s="28"/>
      <c r="E210" s="36"/>
      <c r="F210" s="44"/>
      <c r="G210" s="17"/>
      <c r="H210" s="43"/>
    </row>
    <row r="211" spans="2:8" ht="15.75">
      <c r="B211" s="32"/>
      <c r="C211" s="103"/>
      <c r="D211" s="28"/>
      <c r="E211" s="36"/>
      <c r="F211" s="44"/>
      <c r="G211" s="17"/>
      <c r="H211" s="43"/>
    </row>
    <row r="212" spans="2:8" ht="15.75">
      <c r="B212" s="32"/>
      <c r="C212" s="104"/>
      <c r="D212" s="28"/>
      <c r="E212" s="36"/>
      <c r="F212" s="44"/>
      <c r="G212" s="17"/>
      <c r="H212" s="43"/>
    </row>
    <row r="213" spans="2:8" ht="15.75">
      <c r="B213" s="32"/>
      <c r="C213" s="104"/>
      <c r="D213" s="28"/>
      <c r="E213" s="36"/>
      <c r="F213" s="44"/>
      <c r="G213" s="17"/>
      <c r="H213" s="43"/>
    </row>
    <row r="214" spans="2:8" ht="15.75">
      <c r="B214" s="32"/>
      <c r="C214" s="104"/>
      <c r="D214" s="28"/>
      <c r="E214" s="36"/>
      <c r="F214" s="44"/>
      <c r="G214" s="17"/>
      <c r="H214" s="43"/>
    </row>
    <row r="215" spans="2:8" ht="15.75">
      <c r="B215" s="32"/>
      <c r="C215" s="104"/>
      <c r="D215" s="28"/>
      <c r="E215" s="36"/>
      <c r="F215" s="44"/>
      <c r="G215" s="17"/>
      <c r="H215" s="43"/>
    </row>
    <row r="216" spans="2:8" ht="15.75">
      <c r="B216" s="32"/>
      <c r="C216" s="104"/>
      <c r="D216" s="28"/>
      <c r="E216" s="36"/>
      <c r="F216" s="44"/>
      <c r="G216" s="17"/>
      <c r="H216" s="43"/>
    </row>
    <row r="217" spans="2:8" ht="15.75">
      <c r="B217" s="32"/>
      <c r="C217" s="104"/>
      <c r="D217" s="28"/>
      <c r="E217" s="36"/>
      <c r="F217" s="44"/>
      <c r="G217" s="17"/>
      <c r="H217" s="43"/>
    </row>
    <row r="218" spans="2:8" ht="15.75">
      <c r="B218" s="32"/>
      <c r="C218" s="104"/>
      <c r="D218" s="28"/>
      <c r="E218" s="36"/>
      <c r="F218" s="44"/>
      <c r="G218" s="17"/>
      <c r="H218" s="43"/>
    </row>
    <row r="219" spans="2:8" ht="15.75">
      <c r="B219" s="32"/>
      <c r="C219" s="104"/>
      <c r="D219" s="28"/>
      <c r="E219" s="36"/>
      <c r="F219" s="44"/>
      <c r="G219" s="17"/>
      <c r="H219" s="43"/>
    </row>
    <row r="220" spans="2:8" ht="15.75">
      <c r="B220" s="32"/>
      <c r="C220" s="104"/>
      <c r="D220" s="28"/>
      <c r="E220" s="36"/>
      <c r="F220" s="44"/>
      <c r="G220" s="17"/>
      <c r="H220" s="43"/>
    </row>
    <row r="221" spans="2:8" ht="15.75">
      <c r="B221" s="32"/>
      <c r="C221" s="104"/>
      <c r="D221" s="28"/>
      <c r="E221" s="36"/>
      <c r="F221" s="44"/>
      <c r="G221" s="17"/>
      <c r="H221" s="43"/>
    </row>
    <row r="222" spans="2:8" ht="15.75">
      <c r="B222" s="32"/>
      <c r="C222" s="104"/>
      <c r="D222" s="28"/>
      <c r="E222" s="36"/>
      <c r="F222" s="44"/>
      <c r="G222" s="17"/>
      <c r="H222" s="43"/>
    </row>
    <row r="223" spans="2:8" ht="15.75">
      <c r="B223" s="32"/>
      <c r="C223" s="104"/>
      <c r="D223" s="28"/>
      <c r="E223" s="36"/>
      <c r="F223" s="44"/>
      <c r="G223" s="17"/>
      <c r="H223" s="43"/>
    </row>
    <row r="224" spans="2:8" ht="15.75">
      <c r="B224" s="32"/>
      <c r="C224" s="104"/>
      <c r="D224" s="28"/>
      <c r="E224" s="36"/>
      <c r="F224" s="44"/>
      <c r="G224" s="17"/>
      <c r="H224" s="43"/>
    </row>
    <row r="225" spans="2:8" ht="15.75">
      <c r="B225" s="32"/>
      <c r="C225" s="104"/>
      <c r="D225" s="28"/>
      <c r="E225" s="36"/>
      <c r="F225" s="44"/>
      <c r="G225" s="17"/>
      <c r="H225" s="43"/>
    </row>
    <row r="226" spans="2:8" ht="15.75">
      <c r="B226" s="32"/>
      <c r="C226" s="103"/>
      <c r="D226" s="28"/>
      <c r="E226" s="36"/>
      <c r="F226" s="44"/>
      <c r="G226" s="17"/>
      <c r="H226" s="43"/>
    </row>
    <row r="227" spans="2:8" ht="15.75">
      <c r="B227" s="32"/>
      <c r="C227" s="103"/>
      <c r="D227" s="28"/>
      <c r="E227" s="36"/>
      <c r="F227" s="44"/>
      <c r="G227" s="17"/>
      <c r="H227" s="43"/>
    </row>
    <row r="228" spans="2:8" ht="15.75">
      <c r="B228" s="32"/>
      <c r="C228" s="103"/>
      <c r="D228" s="28"/>
      <c r="E228" s="36"/>
      <c r="F228" s="44"/>
      <c r="G228" s="17"/>
      <c r="H228" s="43"/>
    </row>
    <row r="229" spans="2:8" ht="15.75">
      <c r="B229" s="32"/>
      <c r="C229" s="103"/>
      <c r="D229" s="28"/>
      <c r="E229" s="36"/>
      <c r="F229" s="44"/>
      <c r="G229" s="17"/>
      <c r="H229" s="43"/>
    </row>
    <row r="230" spans="2:8" ht="15.75">
      <c r="B230" s="32"/>
      <c r="C230" s="103"/>
      <c r="D230" s="28"/>
      <c r="E230" s="36"/>
      <c r="F230" s="44"/>
      <c r="G230" s="17"/>
      <c r="H230" s="43"/>
    </row>
    <row r="231" spans="2:8" ht="15.75">
      <c r="B231" s="32"/>
      <c r="C231" s="103"/>
      <c r="D231" s="28"/>
      <c r="E231" s="36"/>
      <c r="F231" s="44"/>
      <c r="G231" s="17"/>
      <c r="H231" s="43"/>
    </row>
    <row r="232" spans="2:8" ht="15.75">
      <c r="B232" s="32"/>
      <c r="C232" s="103"/>
      <c r="D232" s="28"/>
      <c r="E232" s="36"/>
      <c r="F232" s="44"/>
      <c r="G232" s="17"/>
      <c r="H232" s="43"/>
    </row>
    <row r="233" spans="2:8" ht="15.75">
      <c r="B233" s="32"/>
      <c r="C233" s="104"/>
      <c r="D233" s="28"/>
      <c r="E233" s="36"/>
      <c r="F233" s="44"/>
      <c r="G233" s="17"/>
      <c r="H233" s="43"/>
    </row>
    <row r="234" spans="2:8" ht="15.75">
      <c r="B234" s="32"/>
      <c r="C234" s="104"/>
      <c r="D234" s="28"/>
      <c r="E234" s="36"/>
      <c r="F234" s="44"/>
      <c r="G234" s="17"/>
      <c r="H234" s="43"/>
    </row>
    <row r="235" spans="2:8" ht="15.75">
      <c r="B235" s="32"/>
      <c r="C235" s="104"/>
      <c r="D235" s="28"/>
      <c r="E235" s="36"/>
      <c r="F235" s="44"/>
      <c r="G235" s="17"/>
      <c r="H235" s="43"/>
    </row>
    <row r="236" spans="2:8" ht="15.75">
      <c r="B236" s="32"/>
      <c r="C236" s="104"/>
      <c r="D236" s="28"/>
      <c r="E236" s="36"/>
      <c r="F236" s="44"/>
      <c r="G236" s="17"/>
      <c r="H236" s="43"/>
    </row>
    <row r="237" spans="2:8" ht="15.75">
      <c r="B237" s="32"/>
      <c r="C237" s="103"/>
      <c r="D237" s="28"/>
      <c r="E237" s="36"/>
      <c r="F237" s="44"/>
      <c r="G237" s="17"/>
      <c r="H237" s="43"/>
    </row>
    <row r="238" spans="2:8" ht="15.75">
      <c r="B238" s="32"/>
      <c r="C238" s="103"/>
      <c r="D238" s="28"/>
      <c r="E238" s="36"/>
      <c r="F238" s="44"/>
      <c r="G238" s="17"/>
      <c r="H238" s="43"/>
    </row>
    <row r="239" spans="2:8" ht="15.75">
      <c r="B239" s="32"/>
      <c r="C239" s="103"/>
      <c r="D239" s="28"/>
      <c r="E239" s="36"/>
      <c r="F239" s="44"/>
      <c r="G239" s="17"/>
      <c r="H239" s="43"/>
    </row>
    <row r="240" spans="2:8" ht="15.75">
      <c r="B240" s="32"/>
      <c r="C240" s="103"/>
      <c r="D240" s="28"/>
      <c r="E240" s="36"/>
      <c r="F240" s="44"/>
      <c r="G240" s="17"/>
      <c r="H240" s="43"/>
    </row>
    <row r="241" spans="1:8" ht="15.75">
      <c r="B241" s="32"/>
      <c r="C241" s="103"/>
      <c r="D241" s="28"/>
      <c r="E241" s="36"/>
      <c r="F241" s="44"/>
      <c r="G241" s="17"/>
      <c r="H241" s="43"/>
    </row>
    <row r="242" spans="1:8" ht="15.75">
      <c r="B242" s="32"/>
      <c r="C242" s="103"/>
      <c r="D242" s="28"/>
      <c r="E242" s="36"/>
      <c r="F242" s="44"/>
      <c r="G242" s="17"/>
      <c r="H242" s="43"/>
    </row>
    <row r="243" spans="1:8" ht="15.75">
      <c r="B243" s="32"/>
      <c r="C243" s="103"/>
      <c r="D243" s="28"/>
      <c r="E243" s="36"/>
      <c r="F243" s="44"/>
      <c r="G243" s="17"/>
      <c r="H243" s="43"/>
    </row>
    <row r="244" spans="1:8" ht="15.75">
      <c r="B244" s="32"/>
      <c r="C244" s="104"/>
      <c r="D244" s="28"/>
      <c r="E244" s="36"/>
      <c r="F244" s="44"/>
      <c r="G244" s="17"/>
      <c r="H244" s="43"/>
    </row>
    <row r="245" spans="1:8" ht="15.75">
      <c r="B245" s="32"/>
      <c r="C245" s="104"/>
      <c r="D245" s="28"/>
      <c r="E245" s="36"/>
      <c r="F245" s="44"/>
      <c r="G245" s="17"/>
      <c r="H245" s="43"/>
    </row>
    <row r="246" spans="1:8" ht="15.75">
      <c r="A246" s="11"/>
      <c r="B246" s="32"/>
      <c r="C246" s="104"/>
      <c r="D246" s="28"/>
      <c r="E246" s="36"/>
      <c r="F246" s="44"/>
      <c r="G246" s="17"/>
      <c r="H246" s="43"/>
    </row>
    <row r="247" spans="1:8" ht="15.75">
      <c r="A247" s="11"/>
      <c r="B247" s="32"/>
      <c r="C247" s="103"/>
      <c r="D247" s="28"/>
      <c r="E247" s="36"/>
      <c r="F247" s="44"/>
      <c r="G247" s="17"/>
      <c r="H247" s="43"/>
    </row>
    <row r="248" spans="1:8" ht="15.75">
      <c r="A248" s="11"/>
      <c r="B248" s="32"/>
      <c r="C248" s="103"/>
      <c r="D248" s="28"/>
      <c r="E248" s="36"/>
      <c r="F248" s="44"/>
      <c r="G248" s="17"/>
      <c r="H248" s="43"/>
    </row>
    <row r="249" spans="1:8" ht="15.75">
      <c r="A249" s="11"/>
      <c r="B249" s="32"/>
      <c r="C249" s="103"/>
      <c r="D249" s="28"/>
      <c r="E249" s="36"/>
      <c r="F249" s="56"/>
      <c r="G249" s="65"/>
      <c r="H249" s="43"/>
    </row>
    <row r="250" spans="1:8" ht="15.75">
      <c r="A250" s="11"/>
      <c r="B250" s="32"/>
      <c r="C250" s="103"/>
      <c r="D250" s="28"/>
      <c r="E250" s="55"/>
      <c r="F250" s="56"/>
      <c r="G250" s="65"/>
      <c r="H250" s="43"/>
    </row>
    <row r="251" spans="1:8" ht="15.75">
      <c r="B251" s="32"/>
      <c r="C251" s="104"/>
      <c r="D251" s="28"/>
      <c r="E251" s="55"/>
      <c r="F251" s="44"/>
      <c r="G251" s="17"/>
      <c r="H251" s="43"/>
    </row>
    <row r="252" spans="1:8" ht="15.75">
      <c r="B252" s="32"/>
      <c r="C252" s="104"/>
      <c r="D252" s="28"/>
      <c r="E252" s="36"/>
      <c r="F252" s="44"/>
      <c r="G252" s="17"/>
      <c r="H252" s="43"/>
    </row>
    <row r="253" spans="1:8" ht="15.75">
      <c r="B253" s="32"/>
      <c r="C253" s="103"/>
      <c r="D253" s="28"/>
      <c r="E253" s="36"/>
      <c r="F253" s="44"/>
      <c r="G253" s="17"/>
      <c r="H253" s="43"/>
    </row>
    <row r="254" spans="1:8" ht="15.75">
      <c r="B254" s="32"/>
      <c r="C254" s="104"/>
      <c r="D254" s="28"/>
      <c r="E254" s="36"/>
      <c r="F254" s="44"/>
      <c r="G254" s="17"/>
      <c r="H254" s="43"/>
    </row>
    <row r="255" spans="1:8" ht="15.75">
      <c r="B255" s="32"/>
      <c r="C255" s="104"/>
      <c r="E255" s="36"/>
      <c r="F255" s="44"/>
      <c r="G255" s="17"/>
      <c r="H255" s="43"/>
    </row>
    <row r="256" spans="1:8" ht="15.75">
      <c r="B256" s="32"/>
      <c r="C256" s="104"/>
      <c r="D256" s="28"/>
      <c r="F256" s="44"/>
      <c r="G256" s="17"/>
      <c r="H256" s="43"/>
    </row>
    <row r="257" spans="2:8" ht="15.75">
      <c r="B257" s="32"/>
      <c r="C257" s="104"/>
      <c r="D257" s="28"/>
      <c r="E257" s="45"/>
      <c r="F257" s="44"/>
      <c r="G257" s="17"/>
      <c r="H257" s="43"/>
    </row>
    <row r="258" spans="2:8" ht="15.75">
      <c r="B258" s="32"/>
      <c r="C258" s="104"/>
      <c r="D258" s="28"/>
      <c r="E258" s="36"/>
      <c r="F258" s="44"/>
      <c r="G258" s="17"/>
      <c r="H258" s="93"/>
    </row>
    <row r="259" spans="2:8" ht="15.75">
      <c r="B259" s="32"/>
      <c r="C259" s="104"/>
      <c r="D259" s="28"/>
      <c r="E259" s="36"/>
      <c r="F259" s="44"/>
      <c r="G259" s="17"/>
      <c r="H259" s="93"/>
    </row>
    <row r="260" spans="2:8" ht="15.75">
      <c r="B260" s="32"/>
      <c r="C260" s="104"/>
      <c r="D260" s="28"/>
      <c r="E260" s="36"/>
      <c r="F260" s="44"/>
      <c r="G260" s="17"/>
      <c r="H260" s="93"/>
    </row>
    <row r="261" spans="2:8" ht="15.75">
      <c r="B261" s="107"/>
      <c r="C261" s="104"/>
      <c r="D261" s="28"/>
      <c r="E261" s="36"/>
      <c r="F261" s="44"/>
      <c r="G261" s="17"/>
      <c r="H261" s="93"/>
    </row>
    <row r="262" spans="2:8" ht="15.75">
      <c r="B262" s="32"/>
      <c r="C262" s="104"/>
      <c r="D262" s="28"/>
      <c r="E262" s="36"/>
      <c r="F262" s="44"/>
      <c r="G262" s="17"/>
      <c r="H262" s="93"/>
    </row>
    <row r="263" spans="2:8" ht="15.75">
      <c r="B263" s="32"/>
      <c r="C263" s="104"/>
      <c r="D263" s="28"/>
      <c r="E263" s="36"/>
      <c r="F263" s="44"/>
      <c r="G263" s="17"/>
      <c r="H263" s="93"/>
    </row>
    <row r="264" spans="2:8" ht="15.75">
      <c r="B264" s="32"/>
      <c r="C264" s="104"/>
      <c r="D264" s="28"/>
      <c r="E264" s="36"/>
      <c r="F264" s="44"/>
      <c r="G264" s="17"/>
      <c r="H264" s="93"/>
    </row>
    <row r="265" spans="2:8" ht="15.75">
      <c r="B265" s="32"/>
      <c r="C265" s="104"/>
      <c r="D265" s="28"/>
      <c r="E265" s="36"/>
      <c r="F265" s="44"/>
      <c r="G265" s="17"/>
      <c r="H265" s="93"/>
    </row>
    <row r="266" spans="2:8" ht="15.75">
      <c r="B266" s="32"/>
      <c r="C266" s="104"/>
      <c r="D266" s="28"/>
      <c r="E266" s="36"/>
      <c r="F266" s="44"/>
      <c r="G266" s="17"/>
      <c r="H266" s="93"/>
    </row>
    <row r="267" spans="2:8" ht="15.75">
      <c r="B267" s="32"/>
      <c r="C267" s="104"/>
      <c r="D267" s="62"/>
      <c r="E267" s="36"/>
      <c r="F267" s="52"/>
      <c r="G267" s="52"/>
      <c r="H267" s="93"/>
    </row>
    <row r="268" spans="2:8" ht="15.75">
      <c r="B268" s="99"/>
      <c r="C268" s="53"/>
      <c r="D268" s="55"/>
      <c r="E268" s="50"/>
      <c r="F268" s="56"/>
      <c r="G268" s="57"/>
      <c r="H268" s="93"/>
    </row>
    <row r="269" spans="2:8" ht="15.75">
      <c r="B269" s="99"/>
      <c r="C269" s="53"/>
      <c r="D269" s="55"/>
      <c r="E269" s="55"/>
      <c r="F269" s="56"/>
      <c r="G269" s="57"/>
      <c r="H269" s="93"/>
    </row>
    <row r="270" spans="2:8" ht="15.75">
      <c r="B270" s="99"/>
      <c r="C270" s="53"/>
      <c r="D270" s="55"/>
      <c r="E270" s="55"/>
      <c r="F270" s="56"/>
      <c r="G270" s="57"/>
      <c r="H270" s="93"/>
    </row>
    <row r="271" spans="2:8" ht="15.75">
      <c r="B271" s="99"/>
      <c r="C271" s="53"/>
      <c r="D271" s="55"/>
      <c r="E271" s="55"/>
      <c r="F271" s="56"/>
      <c r="G271" s="57"/>
      <c r="H271" s="93"/>
    </row>
    <row r="272" spans="2:8" ht="15.75">
      <c r="B272" s="99"/>
      <c r="C272" s="53"/>
      <c r="D272" s="55"/>
      <c r="E272" s="55"/>
      <c r="F272" s="56"/>
      <c r="G272" s="57"/>
      <c r="H272" s="93"/>
    </row>
    <row r="273" spans="2:8" ht="15.75">
      <c r="B273" s="99"/>
      <c r="C273" s="53"/>
      <c r="D273" s="55"/>
      <c r="E273" s="55"/>
      <c r="F273" s="56"/>
      <c r="G273" s="57"/>
      <c r="H273" s="93"/>
    </row>
    <row r="274" spans="2:8" ht="15.75">
      <c r="B274" s="99"/>
      <c r="C274" s="110"/>
      <c r="D274" s="55"/>
      <c r="E274" s="55"/>
      <c r="F274" s="56"/>
      <c r="G274" s="57"/>
      <c r="H274" s="93"/>
    </row>
    <row r="275" spans="2:8" ht="15.75">
      <c r="B275" s="99"/>
      <c r="C275" s="110"/>
      <c r="D275" s="55"/>
      <c r="E275" s="55"/>
      <c r="F275" s="56"/>
      <c r="G275" s="57"/>
      <c r="H275" s="93"/>
    </row>
    <row r="276" spans="2:8" ht="15.75">
      <c r="B276" s="99"/>
      <c r="C276" s="110"/>
      <c r="D276" s="55"/>
      <c r="E276" s="55"/>
      <c r="F276" s="56"/>
      <c r="G276" s="57"/>
      <c r="H276" s="93"/>
    </row>
    <row r="277" spans="2:8" ht="15.75">
      <c r="B277" s="99"/>
      <c r="C277" s="110"/>
      <c r="D277" s="55"/>
      <c r="E277" s="55"/>
      <c r="F277" s="56"/>
      <c r="G277" s="57"/>
      <c r="H277" s="93"/>
    </row>
    <row r="278" spans="2:8" ht="15.75">
      <c r="B278" s="99"/>
      <c r="C278" s="110"/>
      <c r="D278" s="55"/>
      <c r="E278" s="55"/>
      <c r="F278" s="56"/>
      <c r="G278" s="57"/>
      <c r="H278" s="93"/>
    </row>
    <row r="279" spans="2:8" ht="15.75">
      <c r="B279" s="99"/>
      <c r="C279" s="110"/>
      <c r="D279" s="55"/>
      <c r="E279" s="55"/>
      <c r="F279" s="56"/>
      <c r="G279" s="57"/>
      <c r="H279" s="93"/>
    </row>
    <row r="280" spans="2:8" ht="15.75">
      <c r="B280" s="99"/>
      <c r="C280" s="110"/>
      <c r="D280" s="55"/>
      <c r="E280" s="55"/>
      <c r="F280" s="56"/>
      <c r="G280" s="57"/>
      <c r="H280" s="93"/>
    </row>
    <row r="281" spans="2:8" ht="15.75">
      <c r="B281" s="99"/>
      <c r="C281" s="110"/>
      <c r="D281" s="55"/>
      <c r="E281" s="55"/>
      <c r="F281" s="56"/>
      <c r="G281" s="57"/>
      <c r="H281" s="93"/>
    </row>
    <row r="282" spans="2:8" ht="15.75">
      <c r="B282" s="99"/>
      <c r="C282" s="110"/>
      <c r="D282" s="55"/>
      <c r="E282" s="55"/>
      <c r="F282" s="56"/>
      <c r="G282" s="57"/>
      <c r="H282" s="93"/>
    </row>
    <row r="283" spans="2:8" ht="15.75">
      <c r="B283" s="99"/>
      <c r="C283" s="110"/>
      <c r="D283" s="55"/>
      <c r="E283" s="55"/>
      <c r="F283" s="56"/>
      <c r="G283" s="57"/>
      <c r="H283" s="93"/>
    </row>
    <row r="284" spans="2:8" ht="15.75">
      <c r="B284" s="99"/>
      <c r="C284" s="110"/>
      <c r="D284" s="55"/>
      <c r="E284" s="55"/>
      <c r="F284" s="56"/>
      <c r="G284" s="57"/>
      <c r="H284" s="93"/>
    </row>
    <row r="285" spans="2:8" ht="15.75">
      <c r="B285" s="99"/>
      <c r="C285" s="110"/>
      <c r="D285" s="55"/>
      <c r="E285" s="55"/>
      <c r="F285" s="56"/>
      <c r="G285" s="57"/>
      <c r="H285" s="93"/>
    </row>
    <row r="286" spans="2:8" ht="15.75">
      <c r="B286" s="99"/>
      <c r="C286" s="110"/>
      <c r="D286" s="55"/>
      <c r="E286" s="55"/>
      <c r="F286" s="56"/>
      <c r="G286" s="57"/>
      <c r="H286" s="93"/>
    </row>
    <row r="287" spans="2:8" ht="15.75">
      <c r="B287" s="99"/>
      <c r="C287" s="110"/>
      <c r="D287" s="55"/>
      <c r="E287" s="55"/>
      <c r="F287" s="56"/>
      <c r="G287" s="57"/>
      <c r="H287" s="93"/>
    </row>
    <row r="288" spans="2:8" ht="15.75">
      <c r="B288" s="99"/>
      <c r="C288" s="110"/>
      <c r="D288" s="55"/>
      <c r="E288" s="55"/>
      <c r="F288" s="56"/>
      <c r="G288" s="57"/>
      <c r="H288" s="93"/>
    </row>
    <row r="289" spans="2:8" ht="15.75">
      <c r="B289" s="111"/>
      <c r="C289" s="110"/>
      <c r="D289" s="55"/>
      <c r="E289" s="55"/>
      <c r="F289" s="56"/>
      <c r="G289" s="57"/>
      <c r="H289" s="93"/>
    </row>
    <row r="290" spans="2:8" ht="15.75">
      <c r="B290" s="111"/>
      <c r="C290" s="110"/>
      <c r="D290" s="55"/>
      <c r="E290" s="55"/>
      <c r="F290" s="56"/>
      <c r="G290" s="57"/>
      <c r="H290" s="93"/>
    </row>
    <row r="291" spans="2:8" ht="15.75">
      <c r="B291" s="111"/>
      <c r="C291" s="110"/>
      <c r="D291" s="55"/>
      <c r="E291" s="55"/>
      <c r="F291" s="56"/>
      <c r="G291" s="57"/>
      <c r="H291" s="93"/>
    </row>
    <row r="292" spans="2:8" ht="15.75">
      <c r="B292" s="99"/>
      <c r="C292" s="110"/>
      <c r="D292" s="55"/>
      <c r="E292" s="55"/>
      <c r="F292" s="56"/>
      <c r="G292" s="57"/>
      <c r="H292" s="93"/>
    </row>
    <row r="293" spans="2:8" ht="15.75">
      <c r="B293" s="99"/>
      <c r="C293" s="53"/>
      <c r="D293" s="55"/>
      <c r="E293" s="55"/>
      <c r="F293" s="56"/>
      <c r="G293" s="57"/>
      <c r="H293" s="93"/>
    </row>
    <row r="294" spans="2:8" ht="15.75">
      <c r="B294" s="99"/>
      <c r="C294" s="53"/>
      <c r="D294" s="55"/>
      <c r="E294" s="55"/>
      <c r="F294" s="56"/>
      <c r="G294" s="57"/>
      <c r="H294" s="93"/>
    </row>
    <row r="295" spans="2:8" ht="15.75">
      <c r="B295" s="99"/>
      <c r="C295" s="53"/>
      <c r="D295" s="55"/>
      <c r="E295" s="55"/>
      <c r="F295" s="56"/>
      <c r="G295" s="57"/>
      <c r="H295" s="93"/>
    </row>
    <row r="296" spans="2:8" ht="15.75">
      <c r="B296" s="99"/>
      <c r="C296" s="53"/>
      <c r="D296" s="55"/>
      <c r="E296" s="55"/>
      <c r="F296" s="56"/>
      <c r="G296" s="57"/>
      <c r="H296" s="93"/>
    </row>
    <row r="297" spans="2:8" ht="15.75">
      <c r="B297" s="99"/>
      <c r="C297" s="53"/>
      <c r="D297" s="55"/>
      <c r="E297" s="55"/>
      <c r="F297" s="56"/>
      <c r="G297" s="57"/>
      <c r="H297" s="93"/>
    </row>
    <row r="298" spans="2:8" ht="15.75">
      <c r="B298" s="99"/>
      <c r="C298" s="53"/>
      <c r="D298" s="55"/>
      <c r="E298" s="55"/>
      <c r="F298" s="56"/>
      <c r="G298" s="57"/>
      <c r="H298" s="93"/>
    </row>
    <row r="299" spans="2:8" ht="15.75">
      <c r="B299" s="111"/>
      <c r="C299" s="110"/>
      <c r="D299" s="55"/>
      <c r="E299" s="55"/>
      <c r="F299" s="56"/>
      <c r="G299" s="57"/>
      <c r="H299" s="93"/>
    </row>
    <row r="300" spans="2:8" ht="15.75">
      <c r="B300" s="111"/>
      <c r="C300" s="110"/>
      <c r="D300" s="28"/>
      <c r="E300" s="55"/>
      <c r="F300" s="44"/>
      <c r="G300" s="57"/>
      <c r="H300" s="93"/>
    </row>
    <row r="301" spans="2:8" ht="15.75">
      <c r="B301" s="99"/>
      <c r="C301" s="110"/>
      <c r="D301" s="55"/>
      <c r="E301" s="36"/>
      <c r="F301" s="56"/>
      <c r="G301" s="57"/>
      <c r="H301" s="93"/>
    </row>
    <row r="302" spans="2:8" ht="15.75">
      <c r="B302" s="99"/>
      <c r="C302" s="53"/>
      <c r="D302" s="55"/>
      <c r="E302" s="55"/>
      <c r="F302" s="56"/>
      <c r="G302" s="65"/>
      <c r="H302" s="93"/>
    </row>
    <row r="303" spans="2:8" ht="15.75">
      <c r="B303" s="99"/>
      <c r="C303" s="53"/>
      <c r="D303" s="55"/>
      <c r="E303" s="55"/>
      <c r="F303" s="56"/>
      <c r="G303" s="65"/>
      <c r="H303" s="93"/>
    </row>
    <row r="304" spans="2:8" ht="15.75">
      <c r="B304" s="99"/>
      <c r="C304" s="53"/>
      <c r="D304" s="55"/>
      <c r="E304" s="55"/>
      <c r="F304" s="56"/>
      <c r="G304" s="65"/>
      <c r="H304" s="93"/>
    </row>
    <row r="305" spans="2:8" ht="15.75">
      <c r="B305" s="99"/>
      <c r="C305" s="53"/>
      <c r="D305" s="70"/>
      <c r="E305" s="55"/>
      <c r="F305" s="23"/>
      <c r="G305" s="65"/>
      <c r="H305" s="93"/>
    </row>
    <row r="306" spans="2:8" ht="15.75">
      <c r="B306" s="99"/>
      <c r="C306" s="53"/>
      <c r="D306" s="70"/>
      <c r="E306" s="36"/>
      <c r="F306" s="23"/>
      <c r="G306" s="65"/>
      <c r="H306" s="93"/>
    </row>
    <row r="307" spans="2:8" ht="15.75">
      <c r="B307" s="99"/>
      <c r="C307" s="53"/>
      <c r="D307" s="55"/>
      <c r="E307" s="36"/>
      <c r="F307" s="23"/>
      <c r="G307" s="65"/>
      <c r="H307" s="93"/>
    </row>
    <row r="308" spans="2:8" ht="15.75">
      <c r="B308" s="99"/>
      <c r="C308" s="53"/>
      <c r="D308" s="55"/>
      <c r="E308" s="36"/>
      <c r="F308" s="56"/>
      <c r="G308" s="65"/>
      <c r="H308" s="93"/>
    </row>
    <row r="309" spans="2:8" ht="15.75">
      <c r="B309" s="99"/>
      <c r="C309" s="53"/>
      <c r="D309" s="55"/>
      <c r="E309" s="66"/>
      <c r="F309" s="56"/>
      <c r="G309" s="57"/>
      <c r="H309" s="93"/>
    </row>
    <row r="310" spans="2:8" ht="15.75">
      <c r="B310" s="99"/>
      <c r="C310" s="53"/>
      <c r="D310" s="60"/>
      <c r="E310" s="55"/>
      <c r="F310" s="56"/>
      <c r="G310" s="57"/>
      <c r="H310" s="93"/>
    </row>
    <row r="311" spans="2:8" ht="15.75">
      <c r="B311" s="99"/>
      <c r="C311" s="53"/>
      <c r="D311" s="60"/>
      <c r="E311" s="55"/>
      <c r="F311" s="56"/>
      <c r="G311" s="57"/>
      <c r="H311" s="93"/>
    </row>
    <row r="312" spans="2:8" ht="15.75">
      <c r="B312" s="99"/>
      <c r="C312" s="53"/>
      <c r="D312" s="60"/>
      <c r="E312" s="55"/>
      <c r="F312" s="56"/>
      <c r="G312" s="57"/>
      <c r="H312" s="93"/>
    </row>
    <row r="313" spans="2:8" ht="15.75">
      <c r="B313" s="99"/>
      <c r="C313" s="53"/>
      <c r="D313" s="60"/>
      <c r="E313" s="55"/>
      <c r="F313" s="56"/>
      <c r="G313" s="57"/>
      <c r="H313" s="93"/>
    </row>
    <row r="314" spans="2:8" ht="15.75">
      <c r="B314" s="99"/>
      <c r="C314" s="53"/>
      <c r="D314" s="60"/>
      <c r="E314" s="55"/>
      <c r="F314" s="56"/>
      <c r="G314" s="57"/>
      <c r="H314" s="93"/>
    </row>
    <row r="315" spans="2:8" ht="15.75">
      <c r="B315" s="99"/>
      <c r="C315" s="110"/>
      <c r="D315" s="60"/>
      <c r="E315" s="55"/>
      <c r="F315" s="56"/>
      <c r="G315" s="57"/>
      <c r="H315" s="93"/>
    </row>
    <row r="316" spans="2:8" ht="15.75">
      <c r="B316" s="99"/>
      <c r="C316" s="110"/>
      <c r="D316" s="60"/>
      <c r="E316" s="55"/>
      <c r="F316" s="56"/>
      <c r="G316" s="57"/>
      <c r="H316" s="93"/>
    </row>
    <row r="317" spans="2:8" ht="15.75">
      <c r="B317" s="99"/>
      <c r="C317" s="110"/>
      <c r="D317" s="60"/>
      <c r="E317" s="55"/>
      <c r="F317" s="56"/>
      <c r="G317" s="57"/>
      <c r="H317" s="93"/>
    </row>
    <row r="318" spans="2:8" ht="15.75">
      <c r="B318" s="99"/>
      <c r="C318" s="110"/>
      <c r="D318" s="60"/>
      <c r="E318" s="55"/>
      <c r="F318" s="56"/>
      <c r="G318" s="57"/>
      <c r="H318" s="93"/>
    </row>
    <row r="319" spans="2:8" ht="15.75">
      <c r="B319" s="99"/>
      <c r="C319" s="110"/>
      <c r="D319" s="60"/>
      <c r="E319" s="112"/>
      <c r="F319" s="56"/>
      <c r="G319" s="57"/>
      <c r="H319" s="93"/>
    </row>
    <row r="320" spans="2:8" ht="15.75">
      <c r="B320" s="99"/>
      <c r="C320" s="110"/>
      <c r="D320" s="60"/>
      <c r="E320" s="55"/>
      <c r="F320" s="56"/>
      <c r="G320" s="57"/>
      <c r="H320" s="93"/>
    </row>
    <row r="321" spans="2:8" ht="15.75">
      <c r="B321" s="99"/>
      <c r="C321" s="110"/>
      <c r="D321" s="60"/>
      <c r="E321" s="55"/>
      <c r="F321" s="56"/>
      <c r="G321" s="57"/>
      <c r="H321" s="93"/>
    </row>
    <row r="322" spans="2:8" ht="15.75">
      <c r="B322" s="99"/>
      <c r="C322" s="110"/>
      <c r="D322" s="60"/>
      <c r="E322" s="55"/>
      <c r="F322" s="56"/>
      <c r="G322" s="57"/>
      <c r="H322" s="93"/>
    </row>
    <row r="323" spans="2:8" ht="15.75">
      <c r="B323" s="99"/>
      <c r="C323" s="53"/>
      <c r="D323" s="60"/>
      <c r="E323" s="55"/>
      <c r="F323" s="56"/>
      <c r="G323" s="57"/>
      <c r="H323" s="93"/>
    </row>
    <row r="324" spans="2:8" ht="15.75">
      <c r="B324" s="111"/>
      <c r="C324" s="53"/>
      <c r="D324" s="60"/>
      <c r="E324" s="55"/>
      <c r="F324" s="56"/>
      <c r="G324" s="57"/>
      <c r="H324" s="93"/>
    </row>
    <row r="325" spans="2:8" ht="15.75">
      <c r="B325" s="99"/>
      <c r="C325" s="53"/>
      <c r="D325" s="60"/>
      <c r="E325" s="55"/>
      <c r="F325" s="56"/>
      <c r="G325" s="57"/>
      <c r="H325" s="93"/>
    </row>
    <row r="326" spans="2:8" ht="15.75">
      <c r="B326" s="99"/>
      <c r="C326" s="110"/>
      <c r="D326" s="28"/>
      <c r="E326" s="55"/>
      <c r="F326" s="44"/>
      <c r="G326" s="57"/>
      <c r="H326" s="93"/>
    </row>
    <row r="327" spans="2:8" ht="15.75">
      <c r="B327" s="99"/>
      <c r="C327" s="110"/>
      <c r="D327" s="28"/>
      <c r="E327" s="36"/>
      <c r="F327" s="44"/>
      <c r="G327" s="57"/>
      <c r="H327" s="93"/>
    </row>
    <row r="328" spans="2:8" ht="15.75">
      <c r="B328" s="99"/>
      <c r="C328" s="110"/>
      <c r="D328" s="28"/>
      <c r="E328" s="36"/>
      <c r="F328" s="44"/>
      <c r="G328" s="57"/>
      <c r="H328" s="93"/>
    </row>
    <row r="329" spans="2:8" ht="15.75">
      <c r="B329" s="99"/>
      <c r="C329" s="110"/>
      <c r="D329" s="28"/>
      <c r="E329" s="36"/>
      <c r="F329" s="44"/>
      <c r="G329" s="57"/>
      <c r="H329" s="93"/>
    </row>
    <row r="330" spans="2:8" ht="15.75">
      <c r="B330" s="99"/>
      <c r="C330" s="110"/>
      <c r="D330" s="28"/>
      <c r="E330" s="36"/>
      <c r="F330" s="44"/>
      <c r="G330" s="57"/>
      <c r="H330" s="93"/>
    </row>
    <row r="331" spans="2:8" ht="15.75">
      <c r="B331" s="99"/>
      <c r="C331" s="53"/>
      <c r="D331" s="60"/>
      <c r="E331" s="36"/>
      <c r="F331" s="56"/>
      <c r="G331" s="57"/>
      <c r="H331" s="93"/>
    </row>
    <row r="332" spans="2:8" ht="15.75">
      <c r="B332" s="99"/>
      <c r="C332" s="110"/>
      <c r="D332" s="60"/>
      <c r="E332" s="55"/>
      <c r="F332" s="56"/>
      <c r="G332" s="57"/>
      <c r="H332" s="93"/>
    </row>
    <row r="333" spans="2:8" ht="15.75">
      <c r="B333" s="99"/>
      <c r="C333" s="110"/>
      <c r="D333" s="60"/>
      <c r="E333" s="55"/>
      <c r="F333" s="56"/>
      <c r="G333" s="57"/>
      <c r="H333" s="93"/>
    </row>
    <row r="334" spans="2:8" ht="15.75">
      <c r="B334" s="99"/>
      <c r="C334" s="110"/>
      <c r="D334" s="60"/>
      <c r="E334" s="55"/>
      <c r="F334" s="56"/>
      <c r="G334" s="57"/>
      <c r="H334" s="93"/>
    </row>
    <row r="335" spans="2:8" ht="15.75">
      <c r="B335" s="99"/>
      <c r="C335" s="110"/>
      <c r="D335" s="60"/>
      <c r="E335" s="55"/>
      <c r="F335" s="56"/>
      <c r="G335" s="57"/>
      <c r="H335" s="93"/>
    </row>
    <row r="336" spans="2:8" ht="15.75">
      <c r="B336" s="99"/>
      <c r="C336" s="110"/>
      <c r="D336" s="60"/>
      <c r="E336" s="55"/>
      <c r="F336" s="56"/>
      <c r="G336" s="57"/>
      <c r="H336" s="93"/>
    </row>
    <row r="337" spans="2:8" ht="15.75">
      <c r="B337" s="99"/>
      <c r="C337" s="110"/>
      <c r="D337" s="60"/>
      <c r="E337" s="55"/>
      <c r="F337" s="56"/>
      <c r="G337" s="57"/>
      <c r="H337" s="93"/>
    </row>
    <row r="338" spans="2:8" ht="15.75">
      <c r="B338" s="99"/>
      <c r="C338" s="53"/>
      <c r="D338" s="55"/>
      <c r="E338" s="55"/>
      <c r="F338" s="56"/>
      <c r="G338" s="65"/>
      <c r="H338" s="93"/>
    </row>
    <row r="339" spans="2:8" ht="15.75">
      <c r="B339" s="99"/>
      <c r="C339" s="53"/>
      <c r="D339" s="60"/>
      <c r="E339" s="55"/>
      <c r="F339" s="56"/>
      <c r="G339" s="57"/>
      <c r="H339" s="93"/>
    </row>
    <row r="340" spans="2:8" ht="15.75">
      <c r="B340" s="99"/>
      <c r="C340" s="53"/>
      <c r="D340" s="60"/>
      <c r="E340" s="55"/>
      <c r="F340" s="56"/>
      <c r="G340" s="57"/>
      <c r="H340" s="93"/>
    </row>
    <row r="341" spans="2:8" ht="15.75">
      <c r="B341" s="99"/>
      <c r="C341" s="110"/>
      <c r="D341" s="60"/>
      <c r="E341" s="55"/>
      <c r="F341" s="56"/>
      <c r="G341" s="57"/>
      <c r="H341" s="93"/>
    </row>
    <row r="342" spans="2:8" ht="15.75">
      <c r="B342" s="99"/>
      <c r="C342" s="110"/>
      <c r="D342" s="60"/>
      <c r="E342" s="55"/>
      <c r="F342" s="56"/>
      <c r="G342" s="57"/>
      <c r="H342" s="93"/>
    </row>
    <row r="343" spans="2:8" ht="15.75">
      <c r="B343" s="99"/>
      <c r="C343" s="110"/>
      <c r="D343" s="60"/>
      <c r="E343" s="55"/>
      <c r="F343" s="56"/>
      <c r="G343" s="57"/>
      <c r="H343" s="93"/>
    </row>
    <row r="344" spans="2:8" ht="15.75">
      <c r="B344" s="99"/>
      <c r="C344" s="110"/>
      <c r="D344" s="60"/>
      <c r="E344" s="55"/>
      <c r="F344" s="56"/>
      <c r="G344" s="57"/>
      <c r="H344" s="93"/>
    </row>
    <row r="345" spans="2:8" ht="15.75">
      <c r="B345" s="99"/>
      <c r="C345" s="110"/>
      <c r="D345" s="60"/>
      <c r="E345" s="55"/>
      <c r="F345" s="56"/>
      <c r="G345" s="57"/>
      <c r="H345" s="93"/>
    </row>
    <row r="346" spans="2:8" ht="15.75">
      <c r="B346" s="99"/>
      <c r="C346" s="110"/>
      <c r="D346" s="60"/>
      <c r="E346" s="55"/>
      <c r="F346" s="56"/>
      <c r="G346" s="57"/>
      <c r="H346" s="93"/>
    </row>
    <row r="347" spans="2:8" ht="15.75">
      <c r="B347" s="99"/>
      <c r="C347" s="110"/>
      <c r="D347" s="60"/>
      <c r="E347" s="55"/>
      <c r="F347" s="56"/>
      <c r="G347" s="57"/>
      <c r="H347" s="93"/>
    </row>
    <row r="348" spans="2:8" ht="15.75">
      <c r="B348" s="99"/>
      <c r="C348" s="53"/>
      <c r="D348" s="60"/>
      <c r="E348" s="55"/>
      <c r="F348" s="56"/>
      <c r="G348" s="57"/>
      <c r="H348" s="93"/>
    </row>
    <row r="349" spans="2:8" ht="15.75">
      <c r="B349" s="99"/>
      <c r="C349" s="53"/>
      <c r="D349" s="60"/>
      <c r="E349" s="55"/>
      <c r="F349" s="56"/>
      <c r="G349" s="57"/>
      <c r="H349" s="93"/>
    </row>
    <row r="350" spans="2:8" ht="15.75">
      <c r="B350" s="99"/>
      <c r="C350" s="53"/>
      <c r="D350" s="60"/>
      <c r="E350" s="55"/>
      <c r="F350" s="56"/>
      <c r="G350" s="57"/>
      <c r="H350" s="93"/>
    </row>
    <row r="351" spans="2:8" ht="15.75">
      <c r="B351" s="99"/>
      <c r="C351" s="53"/>
      <c r="D351" s="60"/>
      <c r="E351" s="55"/>
      <c r="F351" s="56"/>
      <c r="G351" s="57"/>
      <c r="H351" s="93"/>
    </row>
    <row r="352" spans="2:8" ht="15.75">
      <c r="B352" s="99"/>
      <c r="C352" s="53"/>
      <c r="D352" s="60"/>
      <c r="E352" s="55"/>
      <c r="F352" s="56"/>
      <c r="G352" s="57"/>
      <c r="H352" s="93"/>
    </row>
    <row r="353" spans="2:8" ht="15.75">
      <c r="B353" s="99"/>
      <c r="C353" s="53"/>
      <c r="D353" s="60"/>
      <c r="E353" s="55"/>
      <c r="F353" s="56"/>
      <c r="G353" s="57"/>
      <c r="H353" s="93"/>
    </row>
    <row r="354" spans="2:8" ht="15.75">
      <c r="B354" s="99"/>
      <c r="C354" s="53"/>
      <c r="D354" s="60"/>
      <c r="E354" s="55"/>
      <c r="F354" s="56"/>
      <c r="G354" s="57"/>
      <c r="H354" s="93"/>
    </row>
    <row r="355" spans="2:8" ht="15.75">
      <c r="B355" s="99"/>
      <c r="C355" s="53"/>
      <c r="D355" s="60"/>
      <c r="E355" s="55"/>
      <c r="F355" s="56"/>
      <c r="G355" s="57"/>
      <c r="H355" s="93"/>
    </row>
    <row r="356" spans="2:8" ht="15.75">
      <c r="B356" s="99"/>
      <c r="C356" s="53"/>
      <c r="D356" s="60"/>
      <c r="E356" s="55"/>
      <c r="F356" s="56"/>
      <c r="G356" s="57"/>
      <c r="H356" s="93"/>
    </row>
    <row r="357" spans="2:8" ht="15.75">
      <c r="B357" s="99"/>
      <c r="C357" s="110"/>
      <c r="D357" s="60"/>
      <c r="E357" s="55"/>
      <c r="F357" s="56"/>
      <c r="G357" s="57"/>
      <c r="H357" s="93"/>
    </row>
    <row r="358" spans="2:8" ht="15.75">
      <c r="B358" s="99"/>
      <c r="C358" s="110"/>
      <c r="D358" s="60"/>
      <c r="E358" s="55"/>
      <c r="F358" s="56"/>
      <c r="G358" s="57"/>
      <c r="H358" s="93"/>
    </row>
    <row r="359" spans="2:8" ht="15.75">
      <c r="B359" s="99"/>
      <c r="C359" s="110"/>
      <c r="D359" s="60"/>
      <c r="E359" s="55"/>
      <c r="F359" s="56"/>
      <c r="G359" s="57"/>
      <c r="H359" s="93"/>
    </row>
    <row r="360" spans="2:8" ht="15.75">
      <c r="B360" s="99"/>
      <c r="C360" s="110"/>
      <c r="D360" s="60"/>
      <c r="E360" s="55"/>
      <c r="F360" s="56"/>
      <c r="G360" s="57"/>
      <c r="H360" s="93"/>
    </row>
    <row r="361" spans="2:8" ht="15.75">
      <c r="B361" s="99"/>
      <c r="C361" s="110"/>
      <c r="D361" s="60"/>
      <c r="E361" s="55"/>
      <c r="F361" s="56"/>
      <c r="G361" s="57"/>
      <c r="H361" s="93"/>
    </row>
    <row r="362" spans="2:8" ht="15.75">
      <c r="B362" s="99"/>
      <c r="C362" s="110"/>
      <c r="D362" s="60"/>
      <c r="E362" s="55"/>
      <c r="F362" s="56"/>
      <c r="G362" s="57"/>
      <c r="H362" s="93"/>
    </row>
    <row r="363" spans="2:8" ht="15.75">
      <c r="B363" s="99"/>
      <c r="C363" s="113"/>
      <c r="D363" s="60"/>
      <c r="E363" s="55"/>
      <c r="F363" s="56"/>
      <c r="G363" s="57"/>
      <c r="H363" s="93"/>
    </row>
    <row r="364" spans="2:8" ht="15.75">
      <c r="B364" s="99"/>
      <c r="C364" s="113"/>
      <c r="D364" s="60"/>
      <c r="E364" s="55"/>
      <c r="F364" s="56"/>
      <c r="G364" s="57"/>
      <c r="H364" s="93"/>
    </row>
    <row r="365" spans="2:8" ht="15.75">
      <c r="B365" s="99"/>
      <c r="C365" s="53"/>
      <c r="D365" s="60"/>
      <c r="E365" s="55"/>
      <c r="F365" s="56"/>
      <c r="G365" s="57"/>
      <c r="H365" s="93"/>
    </row>
    <row r="366" spans="2:8" ht="15.75">
      <c r="B366" s="99"/>
      <c r="C366" s="53"/>
      <c r="D366" s="60"/>
      <c r="E366" s="55"/>
      <c r="F366" s="56"/>
      <c r="G366" s="57"/>
      <c r="H366" s="93"/>
    </row>
    <row r="367" spans="2:8" ht="15.75">
      <c r="B367" s="99"/>
      <c r="C367" s="110"/>
      <c r="D367" s="70"/>
      <c r="E367" s="55"/>
      <c r="F367" s="56"/>
      <c r="G367" s="57"/>
      <c r="H367" s="93"/>
    </row>
    <row r="368" spans="2:8" ht="15.75">
      <c r="B368" s="99"/>
      <c r="C368" s="110"/>
      <c r="D368" s="70"/>
      <c r="E368" s="55"/>
      <c r="F368" s="56"/>
      <c r="G368" s="57"/>
      <c r="H368" s="93"/>
    </row>
    <row r="369" spans="2:8" ht="15.75">
      <c r="B369" s="99"/>
      <c r="C369" s="53"/>
      <c r="D369" s="60"/>
      <c r="E369" s="55"/>
      <c r="F369" s="56"/>
      <c r="G369" s="57"/>
      <c r="H369" s="93"/>
    </row>
    <row r="370" spans="2:8" ht="15.75">
      <c r="B370" s="99"/>
      <c r="C370" s="110"/>
      <c r="D370" s="70"/>
      <c r="E370" s="55"/>
      <c r="F370" s="56"/>
      <c r="G370" s="57"/>
      <c r="H370" s="93"/>
    </row>
    <row r="371" spans="2:8" ht="15.75">
      <c r="B371" s="99"/>
      <c r="C371" s="110"/>
      <c r="D371" s="70"/>
      <c r="E371" s="55"/>
      <c r="F371" s="56"/>
      <c r="G371" s="57"/>
      <c r="H371" s="93"/>
    </row>
    <row r="372" spans="2:8" ht="15.75">
      <c r="B372" s="99"/>
      <c r="C372" s="53"/>
      <c r="D372" s="70"/>
      <c r="E372" s="55"/>
      <c r="F372" s="56"/>
      <c r="G372" s="57"/>
      <c r="H372" s="93"/>
    </row>
    <row r="373" spans="2:8" ht="15.75">
      <c r="B373" s="99"/>
      <c r="C373" s="53"/>
      <c r="D373" s="70"/>
      <c r="E373" s="66"/>
      <c r="F373" s="56"/>
      <c r="G373" s="57"/>
      <c r="H373" s="93"/>
    </row>
    <row r="374" spans="2:8" ht="15.75">
      <c r="B374" s="99"/>
      <c r="C374" s="53"/>
      <c r="D374" s="70"/>
      <c r="E374" s="55"/>
      <c r="F374" s="56"/>
      <c r="G374" s="57"/>
      <c r="H374" s="93"/>
    </row>
    <row r="375" spans="2:8" ht="15.75">
      <c r="B375" s="99"/>
      <c r="C375" s="53"/>
      <c r="D375" s="70"/>
      <c r="E375" s="55"/>
      <c r="F375" s="56"/>
      <c r="G375" s="57"/>
      <c r="H375" s="93"/>
    </row>
    <row r="376" spans="2:8" ht="15.75">
      <c r="B376" s="99"/>
      <c r="C376" s="53"/>
      <c r="D376" s="70"/>
      <c r="E376" s="55"/>
      <c r="F376" s="56"/>
      <c r="G376" s="57"/>
      <c r="H376" s="93"/>
    </row>
    <row r="377" spans="2:8" ht="15.75">
      <c r="B377" s="99"/>
      <c r="C377" s="110"/>
      <c r="D377" s="70"/>
      <c r="E377" s="55"/>
      <c r="F377" s="56"/>
      <c r="G377" s="57"/>
      <c r="H377" s="93"/>
    </row>
    <row r="378" spans="2:8" ht="15.75">
      <c r="B378" s="99"/>
      <c r="C378" s="53"/>
      <c r="D378" s="70"/>
      <c r="E378" s="55"/>
      <c r="F378" s="56"/>
      <c r="G378" s="57"/>
      <c r="H378" s="93"/>
    </row>
    <row r="379" spans="2:8" ht="15.75">
      <c r="B379" s="99"/>
      <c r="C379" s="53"/>
      <c r="D379" s="70"/>
      <c r="E379" s="55"/>
      <c r="F379" s="56"/>
      <c r="G379" s="57"/>
      <c r="H379" s="93"/>
    </row>
    <row r="380" spans="2:8" ht="15.75">
      <c r="B380" s="99"/>
      <c r="C380" s="53"/>
      <c r="D380" s="70"/>
      <c r="E380" s="55"/>
      <c r="F380" s="56"/>
      <c r="G380" s="57"/>
      <c r="H380" s="93"/>
    </row>
    <row r="381" spans="2:8" ht="15.75">
      <c r="B381" s="99"/>
      <c r="C381" s="53"/>
      <c r="D381" s="70"/>
      <c r="E381" s="55"/>
      <c r="F381" s="56"/>
      <c r="G381" s="57"/>
      <c r="H381" s="93"/>
    </row>
    <row r="382" spans="2:8" ht="15.75">
      <c r="B382" s="99"/>
      <c r="C382" s="53"/>
      <c r="D382" s="70"/>
      <c r="E382" s="55"/>
      <c r="F382" s="56"/>
      <c r="G382" s="56"/>
      <c r="H382" s="93"/>
    </row>
    <row r="383" spans="2:8" ht="15.75">
      <c r="B383" s="99"/>
      <c r="C383" s="110"/>
      <c r="D383" s="70"/>
      <c r="E383" s="55"/>
      <c r="F383" s="56"/>
      <c r="G383" s="57"/>
      <c r="H383" s="93"/>
    </row>
    <row r="384" spans="2:8" ht="15.75">
      <c r="B384" s="99"/>
      <c r="C384" s="110"/>
      <c r="D384" s="70"/>
      <c r="E384" s="55"/>
      <c r="F384" s="56"/>
      <c r="G384" s="57"/>
      <c r="H384" s="93"/>
    </row>
    <row r="385" spans="2:8" ht="15.75">
      <c r="B385" s="99"/>
      <c r="C385" s="53"/>
      <c r="D385" s="114"/>
      <c r="E385" s="55"/>
      <c r="F385" s="56"/>
      <c r="G385" s="57"/>
      <c r="H385" s="93"/>
    </row>
    <row r="386" spans="2:8" ht="15.75">
      <c r="B386" s="99"/>
      <c r="C386" s="110"/>
      <c r="D386" s="114"/>
      <c r="E386" s="55"/>
      <c r="F386" s="56"/>
      <c r="G386" s="57"/>
      <c r="H386" s="93"/>
    </row>
    <row r="387" spans="2:8" ht="15.75">
      <c r="B387" s="99"/>
      <c r="C387" s="110"/>
      <c r="D387" s="114"/>
      <c r="E387" s="55"/>
      <c r="F387" s="56"/>
      <c r="G387" s="57"/>
      <c r="H387" s="93"/>
    </row>
    <row r="388" spans="2:8" ht="15.75">
      <c r="B388" s="99"/>
      <c r="C388" s="110"/>
      <c r="D388" s="114"/>
      <c r="E388" s="55"/>
      <c r="F388" s="56"/>
      <c r="G388" s="57"/>
      <c r="H388" s="93"/>
    </row>
    <row r="389" spans="2:8" ht="15.75">
      <c r="B389" s="99"/>
      <c r="C389" s="110"/>
      <c r="D389" s="114"/>
      <c r="E389" s="55"/>
      <c r="F389" s="56"/>
      <c r="G389" s="57"/>
      <c r="H389" s="93"/>
    </row>
    <row r="390" spans="2:8" ht="15.75">
      <c r="B390" s="99"/>
      <c r="C390" s="53"/>
      <c r="D390" s="114"/>
      <c r="E390" s="55"/>
      <c r="F390" s="56"/>
      <c r="G390" s="57"/>
      <c r="H390" s="93"/>
    </row>
    <row r="391" spans="2:8" ht="15.75">
      <c r="B391" s="99"/>
      <c r="C391" s="53"/>
      <c r="D391" s="114"/>
      <c r="E391" s="55"/>
      <c r="F391" s="56"/>
      <c r="G391" s="57"/>
      <c r="H391" s="93"/>
    </row>
    <row r="392" spans="2:8" ht="15.75">
      <c r="B392" s="99"/>
      <c r="C392" s="53"/>
      <c r="D392" s="114"/>
      <c r="E392" s="55"/>
      <c r="F392" s="56"/>
      <c r="G392" s="57"/>
      <c r="H392" s="93"/>
    </row>
    <row r="393" spans="2:8" ht="15.75">
      <c r="B393" s="99"/>
      <c r="C393" s="53"/>
      <c r="D393" s="114"/>
      <c r="E393" s="55"/>
      <c r="F393" s="56"/>
      <c r="G393" s="57"/>
      <c r="H393" s="93"/>
    </row>
    <row r="394" spans="2:8" ht="15.75">
      <c r="B394" s="99"/>
      <c r="C394" s="53"/>
      <c r="D394" s="114"/>
      <c r="E394" s="55"/>
      <c r="F394" s="56"/>
      <c r="G394" s="57"/>
      <c r="H394" s="93"/>
    </row>
    <row r="395" spans="2:8" ht="15.75">
      <c r="B395" s="99"/>
      <c r="C395" s="53"/>
      <c r="D395" s="114"/>
      <c r="E395" s="55"/>
      <c r="F395" s="56"/>
      <c r="G395" s="57"/>
      <c r="H395" s="93"/>
    </row>
    <row r="396" spans="2:8" ht="15.75">
      <c r="B396" s="99"/>
      <c r="C396" s="110"/>
      <c r="D396" s="114"/>
      <c r="E396" s="55"/>
      <c r="F396" s="56"/>
      <c r="G396" s="57"/>
      <c r="H396" s="93"/>
    </row>
    <row r="397" spans="2:8" ht="15.75">
      <c r="B397" s="99"/>
      <c r="C397" s="110"/>
      <c r="D397" s="114"/>
      <c r="E397" s="55"/>
      <c r="F397" s="56"/>
      <c r="G397" s="57"/>
      <c r="H397" s="93"/>
    </row>
    <row r="398" spans="2:8" ht="15.75">
      <c r="B398" s="99"/>
      <c r="C398" s="53"/>
      <c r="D398" s="115"/>
      <c r="E398" s="55"/>
      <c r="F398" s="56"/>
      <c r="G398" s="57"/>
      <c r="H398" s="93"/>
    </row>
    <row r="399" spans="2:8" ht="15.75">
      <c r="B399" s="99"/>
      <c r="C399" s="53"/>
      <c r="D399" s="114"/>
      <c r="E399" s="61"/>
      <c r="F399" s="56"/>
      <c r="G399" s="57"/>
      <c r="H399" s="93"/>
    </row>
    <row r="400" spans="2:8" ht="15.75">
      <c r="B400" s="99"/>
      <c r="C400" s="110"/>
      <c r="D400" s="114"/>
      <c r="E400" s="55"/>
      <c r="F400" s="56"/>
      <c r="G400" s="57"/>
      <c r="H400" s="93"/>
    </row>
    <row r="401" spans="2:8" ht="15.75">
      <c r="B401" s="99"/>
      <c r="C401" s="110"/>
      <c r="D401" s="114"/>
      <c r="E401" s="55"/>
      <c r="F401" s="56"/>
      <c r="G401" s="57"/>
      <c r="H401" s="93"/>
    </row>
    <row r="402" spans="2:8" ht="15.75">
      <c r="B402" s="99"/>
      <c r="C402" s="53"/>
      <c r="D402" s="114"/>
      <c r="E402" s="55"/>
      <c r="F402" s="56"/>
      <c r="G402" s="57"/>
      <c r="H402" s="93"/>
    </row>
    <row r="403" spans="2:8" ht="15.75">
      <c r="B403" s="99"/>
      <c r="C403" s="53"/>
      <c r="D403" s="114"/>
      <c r="E403" s="55"/>
      <c r="F403" s="56"/>
      <c r="G403" s="57"/>
      <c r="H403" s="93"/>
    </row>
    <row r="404" spans="2:8" ht="15.75">
      <c r="B404" s="99"/>
      <c r="C404" s="53"/>
      <c r="D404" s="114"/>
      <c r="E404" s="55"/>
      <c r="F404" s="56"/>
      <c r="G404" s="57"/>
      <c r="H404" s="93"/>
    </row>
    <row r="405" spans="2:8" ht="15.75">
      <c r="B405" s="99"/>
      <c r="C405" s="53"/>
      <c r="D405" s="114"/>
      <c r="E405" s="55"/>
      <c r="F405" s="56"/>
      <c r="G405" s="57"/>
      <c r="H405" s="93"/>
    </row>
    <row r="406" spans="2:8" ht="15.75">
      <c r="B406" s="99"/>
      <c r="C406" s="53"/>
      <c r="D406" s="114"/>
      <c r="E406" s="55"/>
      <c r="F406" s="56"/>
      <c r="G406" s="57"/>
      <c r="H406" s="93"/>
    </row>
    <row r="407" spans="2:8" ht="15.75">
      <c r="B407" s="99"/>
      <c r="C407" s="53"/>
      <c r="D407" s="114"/>
      <c r="E407" s="55"/>
      <c r="F407" s="56"/>
      <c r="G407" s="57"/>
      <c r="H407" s="93"/>
    </row>
    <row r="408" spans="2:8" ht="15.75">
      <c r="B408" s="99"/>
      <c r="C408" s="110"/>
      <c r="D408" s="114"/>
      <c r="E408" s="55"/>
      <c r="F408" s="56"/>
      <c r="G408" s="57"/>
      <c r="H408" s="93"/>
    </row>
    <row r="409" spans="2:8" ht="15.75">
      <c r="B409" s="99"/>
      <c r="C409" s="110"/>
      <c r="D409" s="114"/>
      <c r="E409" s="55"/>
      <c r="F409" s="23"/>
      <c r="G409" s="57"/>
      <c r="H409" s="93"/>
    </row>
    <row r="410" spans="2:8" ht="15.75">
      <c r="B410" s="99"/>
      <c r="C410" s="53"/>
      <c r="D410" s="115"/>
      <c r="E410" s="60"/>
      <c r="F410" s="116"/>
      <c r="G410" s="57"/>
      <c r="H410" s="93"/>
    </row>
    <row r="411" spans="2:8" ht="15.75">
      <c r="B411" s="99"/>
      <c r="C411" s="53"/>
      <c r="D411" s="114"/>
      <c r="E411" s="51"/>
      <c r="F411" s="23"/>
      <c r="G411" s="57"/>
      <c r="H411" s="93"/>
    </row>
    <row r="412" spans="2:8" ht="15.75">
      <c r="B412" s="99"/>
      <c r="C412" s="53"/>
      <c r="D412" s="114"/>
      <c r="E412" s="60"/>
      <c r="F412" s="56"/>
      <c r="G412" s="57"/>
      <c r="H412" s="93"/>
    </row>
    <row r="413" spans="2:8" ht="15.75">
      <c r="B413" s="99"/>
      <c r="C413" s="110"/>
      <c r="D413" s="114"/>
      <c r="E413" s="55"/>
      <c r="F413" s="23"/>
      <c r="G413" s="57"/>
      <c r="H413" s="93"/>
    </row>
    <row r="414" spans="2:8" ht="15.75">
      <c r="B414" s="99"/>
      <c r="C414" s="110"/>
      <c r="D414" s="114"/>
      <c r="E414" s="60"/>
      <c r="F414" s="23"/>
      <c r="G414" s="57"/>
      <c r="H414" s="93"/>
    </row>
    <row r="415" spans="2:8" ht="15.75">
      <c r="B415" s="99"/>
      <c r="C415" s="110"/>
      <c r="D415" s="114"/>
      <c r="E415" s="60"/>
      <c r="F415" s="23"/>
      <c r="G415" s="57"/>
      <c r="H415" s="93"/>
    </row>
    <row r="416" spans="2:8" ht="15.75">
      <c r="B416" s="99"/>
      <c r="C416" s="110"/>
      <c r="D416" s="70"/>
      <c r="E416" s="60"/>
      <c r="F416" s="23"/>
      <c r="G416" s="57"/>
      <c r="H416" s="93"/>
    </row>
    <row r="417" spans="2:8" ht="15.75">
      <c r="B417" s="99"/>
      <c r="C417" s="110"/>
      <c r="D417" s="70"/>
      <c r="E417" s="60"/>
      <c r="F417" s="23"/>
      <c r="G417" s="57"/>
      <c r="H417" s="93"/>
    </row>
    <row r="418" spans="2:8" ht="15.75">
      <c r="B418" s="99"/>
      <c r="C418" s="110"/>
      <c r="D418" s="114"/>
      <c r="E418" s="60"/>
      <c r="F418" s="23"/>
      <c r="G418" s="57"/>
      <c r="H418" s="93"/>
    </row>
    <row r="419" spans="2:8" ht="15.75">
      <c r="B419" s="99"/>
      <c r="C419" s="110"/>
      <c r="D419" s="114"/>
      <c r="E419" s="60"/>
      <c r="F419" s="23"/>
      <c r="G419" s="57"/>
      <c r="H419" s="93"/>
    </row>
    <row r="420" spans="2:8" ht="15.75">
      <c r="B420" s="99"/>
      <c r="C420" s="110"/>
      <c r="D420" s="114"/>
      <c r="E420" s="60"/>
      <c r="F420" s="56"/>
      <c r="G420" s="57"/>
      <c r="H420" s="93"/>
    </row>
    <row r="421" spans="2:8" ht="15.75">
      <c r="B421" s="99"/>
      <c r="C421" s="110"/>
      <c r="D421" s="114"/>
      <c r="E421" s="60"/>
      <c r="F421" s="23"/>
      <c r="G421" s="57"/>
      <c r="H421" s="93"/>
    </row>
    <row r="422" spans="2:8" ht="15.75">
      <c r="B422" s="99"/>
      <c r="C422" s="110"/>
      <c r="D422" s="114"/>
      <c r="E422" s="60"/>
      <c r="F422" s="23"/>
      <c r="G422" s="57"/>
      <c r="H422" s="93"/>
    </row>
    <row r="423" spans="2:8" ht="15.75">
      <c r="B423" s="99"/>
      <c r="C423" s="110"/>
      <c r="D423" s="114"/>
      <c r="E423" s="60"/>
      <c r="F423" s="23"/>
      <c r="G423" s="57"/>
      <c r="H423" s="93"/>
    </row>
    <row r="424" spans="2:8" ht="15.75">
      <c r="B424" s="99"/>
      <c r="C424" s="110"/>
      <c r="D424" s="114"/>
      <c r="E424" s="60"/>
      <c r="F424" s="23"/>
      <c r="G424" s="57"/>
      <c r="H424" s="93"/>
    </row>
    <row r="425" spans="2:8" ht="15.75">
      <c r="B425" s="99"/>
      <c r="C425" s="110"/>
      <c r="D425" s="114"/>
      <c r="E425" s="60"/>
      <c r="F425" s="23"/>
      <c r="G425" s="57"/>
      <c r="H425" s="93"/>
    </row>
    <row r="426" spans="2:8" ht="15.75">
      <c r="B426" s="99"/>
      <c r="C426" s="110"/>
      <c r="D426" s="114"/>
      <c r="E426" s="60"/>
      <c r="F426" s="23"/>
      <c r="G426" s="57"/>
      <c r="H426" s="93"/>
    </row>
    <row r="427" spans="2:8" ht="15.75">
      <c r="B427" s="99"/>
      <c r="C427" s="110"/>
      <c r="D427" s="114"/>
      <c r="E427" s="60"/>
      <c r="F427" s="23"/>
      <c r="G427" s="57"/>
      <c r="H427" s="93"/>
    </row>
    <row r="428" spans="2:8" ht="15.75">
      <c r="B428" s="99"/>
      <c r="C428" s="110"/>
      <c r="D428" s="114"/>
      <c r="E428" s="60"/>
      <c r="F428" s="23"/>
      <c r="G428" s="57"/>
      <c r="H428" s="93"/>
    </row>
    <row r="429" spans="2:8" ht="15.75">
      <c r="B429" s="99"/>
      <c r="C429" s="110"/>
      <c r="D429" s="114"/>
      <c r="E429" s="60"/>
      <c r="F429" s="23"/>
      <c r="G429" s="57"/>
      <c r="H429" s="93"/>
    </row>
    <row r="430" spans="2:8" ht="15.75">
      <c r="B430" s="99"/>
      <c r="C430" s="110"/>
      <c r="D430" s="114"/>
      <c r="E430" s="60"/>
      <c r="F430" s="23"/>
      <c r="G430" s="57"/>
      <c r="H430" s="93"/>
    </row>
    <row r="431" spans="2:8" ht="15.75">
      <c r="B431" s="99"/>
      <c r="C431" s="53"/>
      <c r="D431" s="114"/>
      <c r="E431" s="60"/>
      <c r="F431" s="56"/>
      <c r="G431" s="65"/>
      <c r="H431" s="93"/>
    </row>
    <row r="432" spans="2:8" ht="15.75">
      <c r="B432" s="99"/>
      <c r="C432" s="53"/>
      <c r="D432" s="114"/>
      <c r="E432" s="55"/>
      <c r="F432" s="56"/>
      <c r="G432" s="57"/>
      <c r="H432" s="93"/>
    </row>
    <row r="433" spans="2:9" ht="15.75">
      <c r="B433" s="99"/>
      <c r="C433" s="53"/>
      <c r="D433" s="114"/>
      <c r="E433" s="55"/>
      <c r="F433" s="56"/>
      <c r="G433" s="57"/>
      <c r="H433" s="93"/>
    </row>
    <row r="434" spans="2:9" ht="15.75">
      <c r="B434" s="99"/>
      <c r="C434" s="53"/>
      <c r="D434" s="114"/>
      <c r="E434" s="55"/>
      <c r="F434" s="56"/>
      <c r="G434" s="57"/>
      <c r="H434" s="93"/>
    </row>
    <row r="435" spans="2:9" ht="15.75">
      <c r="B435" s="99"/>
      <c r="C435" s="110"/>
      <c r="D435" s="114"/>
      <c r="E435" s="55"/>
      <c r="F435" s="56"/>
      <c r="G435" s="57"/>
      <c r="H435" s="93"/>
    </row>
    <row r="436" spans="2:9" ht="15.75">
      <c r="B436" s="99"/>
      <c r="C436" s="110"/>
      <c r="D436" s="114"/>
      <c r="E436" s="55"/>
      <c r="F436" s="56"/>
      <c r="G436" s="57"/>
      <c r="H436" s="93"/>
    </row>
    <row r="437" spans="2:9" ht="15.75">
      <c r="B437" s="99"/>
      <c r="C437" s="53"/>
      <c r="D437" s="114"/>
      <c r="E437" s="55"/>
      <c r="F437" s="56"/>
      <c r="G437" s="57"/>
      <c r="H437" s="93"/>
    </row>
    <row r="438" spans="2:9" ht="15.75">
      <c r="B438" s="99"/>
      <c r="C438" s="53"/>
      <c r="D438" s="114"/>
      <c r="E438" s="55"/>
      <c r="F438" s="56"/>
      <c r="G438" s="57"/>
      <c r="H438" s="93"/>
    </row>
    <row r="439" spans="2:9" ht="15.75">
      <c r="B439" s="99"/>
      <c r="C439" s="110"/>
      <c r="D439" s="114"/>
      <c r="E439" s="55"/>
      <c r="F439" s="56"/>
      <c r="G439" s="57"/>
      <c r="H439" s="93"/>
    </row>
    <row r="440" spans="2:9" ht="15.75">
      <c r="B440" s="99"/>
      <c r="C440" s="110"/>
      <c r="D440" s="70"/>
      <c r="E440" s="55"/>
      <c r="F440" s="56"/>
      <c r="G440" s="57"/>
      <c r="H440" s="93"/>
    </row>
    <row r="441" spans="2:9" ht="15.75">
      <c r="B441" s="99"/>
      <c r="C441" s="53"/>
      <c r="D441" s="114"/>
      <c r="E441" s="55"/>
      <c r="F441" s="56"/>
      <c r="G441" s="57"/>
      <c r="H441" s="93"/>
    </row>
    <row r="442" spans="2:9" ht="15.75">
      <c r="B442" s="117"/>
      <c r="C442" s="110"/>
      <c r="D442" s="118"/>
      <c r="E442" s="55"/>
      <c r="F442" s="56"/>
      <c r="G442" s="57"/>
      <c r="H442" s="93"/>
    </row>
    <row r="443" spans="2:9" ht="15.75">
      <c r="B443" s="117"/>
      <c r="C443" s="110"/>
      <c r="D443" s="118"/>
      <c r="E443" s="119"/>
      <c r="F443" s="44"/>
      <c r="G443" s="17"/>
      <c r="H443" s="43"/>
      <c r="I443" s="120"/>
    </row>
    <row r="444" spans="2:9" ht="15.75">
      <c r="B444" s="117"/>
      <c r="C444" s="110"/>
      <c r="D444" s="118"/>
      <c r="E444" s="119"/>
      <c r="F444" s="44"/>
      <c r="G444" s="17"/>
      <c r="H444" s="43"/>
      <c r="I444" s="120"/>
    </row>
    <row r="445" spans="2:9" ht="15.75">
      <c r="E445" s="119"/>
      <c r="F445" s="44"/>
      <c r="G445" s="17"/>
      <c r="H445" s="15"/>
      <c r="I445" s="120"/>
    </row>
    <row r="446" spans="2:9" ht="15" customHeight="1">
      <c r="B446" s="99"/>
      <c r="C446" s="53"/>
      <c r="E446" s="121"/>
      <c r="F446" s="44"/>
      <c r="G446" s="17"/>
      <c r="H446" s="43"/>
      <c r="I446" s="120"/>
    </row>
    <row r="447" spans="2:9" ht="15.75">
      <c r="B447" s="99"/>
      <c r="C447" s="53"/>
      <c r="D447" s="114"/>
      <c r="F447" s="44"/>
      <c r="G447" s="17"/>
      <c r="H447" s="43"/>
      <c r="I447" s="120"/>
    </row>
    <row r="448" spans="2:9" ht="15" customHeight="1">
      <c r="B448" s="99"/>
      <c r="C448" s="53"/>
      <c r="D448" s="114"/>
      <c r="E448" s="55"/>
      <c r="F448" s="44"/>
      <c r="G448" s="17"/>
      <c r="H448" s="43"/>
      <c r="I448" s="120"/>
    </row>
    <row r="449" spans="2:9" ht="15" customHeight="1">
      <c r="B449" s="99"/>
      <c r="C449" s="53"/>
      <c r="D449" s="114"/>
      <c r="E449" s="55"/>
      <c r="F449" s="44"/>
      <c r="G449" s="17"/>
      <c r="H449" s="43"/>
      <c r="I449" s="120"/>
    </row>
    <row r="450" spans="2:9" ht="15.75">
      <c r="B450" s="99"/>
      <c r="C450" s="53"/>
      <c r="D450" s="114"/>
      <c r="E450" s="55"/>
      <c r="F450" s="44"/>
      <c r="G450" s="17"/>
      <c r="H450" s="43"/>
      <c r="I450" s="120"/>
    </row>
    <row r="451" spans="2:9" ht="15.75">
      <c r="B451" s="99"/>
      <c r="C451" s="53"/>
      <c r="D451" s="114"/>
      <c r="E451" s="55"/>
      <c r="F451" s="44"/>
      <c r="G451" s="17"/>
      <c r="H451" s="43"/>
      <c r="I451" s="120"/>
    </row>
    <row r="452" spans="2:9" ht="15.75">
      <c r="B452" s="99"/>
      <c r="C452" s="53"/>
      <c r="D452" s="114"/>
      <c r="E452" s="55"/>
      <c r="F452" s="44"/>
      <c r="G452" s="17"/>
      <c r="H452" s="43"/>
      <c r="I452" s="120"/>
    </row>
    <row r="453" spans="2:9" ht="15.75">
      <c r="B453" s="99"/>
      <c r="C453" s="53"/>
      <c r="D453" s="114"/>
      <c r="E453" s="66"/>
      <c r="F453" s="44"/>
      <c r="G453" s="17"/>
      <c r="H453" s="43"/>
      <c r="I453" s="120"/>
    </row>
    <row r="454" spans="2:9" ht="15.75">
      <c r="B454" s="99"/>
      <c r="C454" s="53"/>
      <c r="D454" s="114"/>
      <c r="E454" s="55"/>
      <c r="F454" s="44"/>
      <c r="G454" s="17"/>
      <c r="H454" s="43"/>
      <c r="I454" s="120"/>
    </row>
    <row r="455" spans="2:9" ht="15.75">
      <c r="B455" s="99"/>
      <c r="C455" s="53"/>
      <c r="D455" s="114"/>
      <c r="E455" s="55"/>
      <c r="F455" s="56"/>
      <c r="G455" s="57"/>
      <c r="H455" s="93"/>
    </row>
    <row r="456" spans="2:9" ht="15.75">
      <c r="B456" s="99"/>
      <c r="C456" s="53"/>
      <c r="D456" s="114"/>
      <c r="E456" s="55"/>
      <c r="F456" s="56"/>
      <c r="G456" s="57"/>
      <c r="H456" s="93"/>
    </row>
    <row r="457" spans="2:9" ht="15.75">
      <c r="B457" s="99"/>
      <c r="C457" s="53"/>
      <c r="D457" s="114"/>
      <c r="E457" s="55"/>
      <c r="F457" s="56"/>
      <c r="G457" s="57"/>
      <c r="H457" s="93"/>
    </row>
    <row r="458" spans="2:9" ht="15.75">
      <c r="B458" s="99"/>
      <c r="C458" s="53"/>
      <c r="D458" s="114"/>
      <c r="E458" s="55"/>
      <c r="F458" s="56"/>
      <c r="G458" s="57"/>
      <c r="H458" s="93"/>
    </row>
    <row r="459" spans="2:9" ht="15.75">
      <c r="B459" s="99"/>
      <c r="C459" s="53"/>
      <c r="D459" s="114"/>
      <c r="E459" s="55"/>
      <c r="F459" s="56"/>
      <c r="G459" s="57"/>
      <c r="H459" s="93"/>
    </row>
    <row r="460" spans="2:9" ht="15.75">
      <c r="B460" s="99"/>
      <c r="C460" s="53"/>
      <c r="D460" s="114"/>
      <c r="E460" s="55"/>
      <c r="F460" s="56"/>
      <c r="G460" s="57"/>
      <c r="H460" s="93"/>
    </row>
    <row r="461" spans="2:9" ht="15.75">
      <c r="B461" s="99"/>
      <c r="C461" s="53"/>
      <c r="D461" s="114"/>
      <c r="E461" s="55"/>
      <c r="F461" s="56"/>
      <c r="G461" s="57"/>
      <c r="H461" s="93"/>
    </row>
    <row r="462" spans="2:9" ht="15.75">
      <c r="B462" s="99"/>
      <c r="C462" s="53"/>
      <c r="D462" s="114"/>
      <c r="E462" s="55"/>
      <c r="F462" s="56"/>
      <c r="G462" s="57"/>
      <c r="H462" s="93"/>
    </row>
    <row r="463" spans="2:9" ht="15.75">
      <c r="B463" s="99"/>
      <c r="C463" s="53"/>
      <c r="D463" s="114"/>
      <c r="E463" s="55"/>
      <c r="F463" s="56"/>
      <c r="G463" s="57"/>
      <c r="H463" s="93"/>
    </row>
    <row r="464" spans="2:9" ht="15.75">
      <c r="B464" s="99"/>
      <c r="C464" s="53"/>
      <c r="D464" s="114"/>
      <c r="E464" s="55"/>
      <c r="F464" s="56"/>
      <c r="G464" s="57"/>
      <c r="H464" s="93"/>
    </row>
    <row r="465" spans="2:8" ht="15.75">
      <c r="B465" s="99"/>
      <c r="C465" s="53"/>
      <c r="D465" s="114"/>
      <c r="E465" s="55"/>
      <c r="F465" s="56"/>
      <c r="G465" s="57"/>
      <c r="H465" s="93"/>
    </row>
    <row r="466" spans="2:8" ht="15.75">
      <c r="B466" s="99"/>
      <c r="C466" s="53"/>
      <c r="D466" s="114"/>
      <c r="E466" s="55"/>
      <c r="F466" s="56"/>
      <c r="G466" s="57"/>
      <c r="H466" s="93"/>
    </row>
    <row r="467" spans="2:8" ht="15.75">
      <c r="B467" s="99"/>
      <c r="C467" s="53"/>
      <c r="D467" s="114"/>
      <c r="E467" s="55"/>
      <c r="F467" s="56"/>
      <c r="G467" s="57"/>
      <c r="H467" s="93"/>
    </row>
    <row r="468" spans="2:8">
      <c r="B468" s="99"/>
      <c r="C468" s="53"/>
      <c r="D468" s="114"/>
      <c r="E468" s="55"/>
      <c r="F468" s="56"/>
      <c r="G468" s="57"/>
      <c r="H468" s="123"/>
    </row>
    <row r="469" spans="2:8">
      <c r="B469" s="99"/>
      <c r="C469" s="53"/>
      <c r="D469" s="114"/>
      <c r="E469" s="122"/>
      <c r="F469" s="56"/>
      <c r="G469" s="57"/>
      <c r="H469" s="123"/>
    </row>
    <row r="470" spans="2:8">
      <c r="B470" s="99"/>
      <c r="C470" s="53"/>
      <c r="D470" s="114"/>
      <c r="E470" s="55"/>
      <c r="F470" s="56"/>
      <c r="G470" s="65"/>
    </row>
    <row r="471" spans="2:8">
      <c r="B471" s="99"/>
      <c r="C471" s="53"/>
      <c r="D471" s="114"/>
      <c r="E471" s="55"/>
      <c r="F471" s="56"/>
      <c r="G471" s="65"/>
    </row>
    <row r="472" spans="2:8">
      <c r="B472" s="99"/>
      <c r="C472" s="53"/>
      <c r="D472" s="114"/>
      <c r="E472" s="55"/>
      <c r="F472" s="56"/>
      <c r="G472" s="65"/>
    </row>
    <row r="473" spans="2:8">
      <c r="B473" s="99"/>
      <c r="C473" s="53"/>
      <c r="D473" s="114"/>
      <c r="E473" s="55"/>
      <c r="F473" s="56"/>
      <c r="G473" s="65"/>
    </row>
    <row r="474" spans="2:8">
      <c r="B474" s="99"/>
      <c r="C474" s="53"/>
      <c r="D474" s="114"/>
      <c r="E474" s="55"/>
      <c r="F474" s="56"/>
      <c r="G474" s="65"/>
    </row>
    <row r="475" spans="2:8">
      <c r="B475" s="99"/>
      <c r="C475" s="53"/>
      <c r="D475" s="114"/>
      <c r="E475" s="55"/>
      <c r="F475" s="56"/>
      <c r="G475" s="65"/>
    </row>
    <row r="476" spans="2:8">
      <c r="D476" s="124"/>
      <c r="E476" s="55"/>
    </row>
    <row r="477" spans="2:8">
      <c r="H477" s="75"/>
    </row>
    <row r="478" spans="2:8">
      <c r="H478" s="75"/>
    </row>
    <row r="479" spans="2:8">
      <c r="E479" s="125"/>
      <c r="H479" s="75"/>
    </row>
    <row r="480" spans="2:8">
      <c r="H480" s="75"/>
    </row>
    <row r="485" spans="2:8">
      <c r="B485" s="126"/>
      <c r="C485" s="127"/>
      <c r="F485" s="128"/>
      <c r="G485" s="129"/>
      <c r="H485"/>
    </row>
    <row r="486" spans="2:8">
      <c r="B486" s="126"/>
      <c r="C486" s="127"/>
      <c r="F486" s="128"/>
      <c r="G486" s="129"/>
      <c r="H486"/>
    </row>
    <row r="487" spans="2:8">
      <c r="B487" s="126"/>
      <c r="C487" s="127"/>
      <c r="F487" s="128"/>
      <c r="G487" s="129"/>
      <c r="H487"/>
    </row>
    <row r="488" spans="2:8">
      <c r="B488" s="126"/>
      <c r="C488" s="127"/>
      <c r="F488" s="128"/>
      <c r="G488" s="129"/>
      <c r="H488"/>
    </row>
    <row r="489" spans="2:8">
      <c r="B489" s="126"/>
      <c r="C489" s="127"/>
      <c r="F489" s="128"/>
      <c r="G489" s="129"/>
      <c r="H489"/>
    </row>
    <row r="490" spans="2:8">
      <c r="B490" s="126"/>
      <c r="C490" s="127"/>
      <c r="F490" s="128"/>
      <c r="G490" s="129"/>
      <c r="H490"/>
    </row>
  </sheetData>
  <mergeCells count="2">
    <mergeCell ref="B2:C2"/>
    <mergeCell ref="E2:F2"/>
  </mergeCells>
  <printOptions gridLines="1"/>
  <pageMargins left="0.70866141732283472" right="0.31" top="0.47" bottom="0.41" header="0.31496062992125984" footer="0.31496062992125984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7"/>
  <sheetViews>
    <sheetView workbookViewId="0">
      <selection activeCell="B9" sqref="B9"/>
    </sheetView>
  </sheetViews>
  <sheetFormatPr baseColWidth="10" defaultRowHeight="15"/>
  <cols>
    <col min="1" max="1" width="3.7109375" customWidth="1"/>
    <col min="2" max="2" width="9.85546875" style="101" bestFit="1" customWidth="1"/>
    <col min="3" max="3" width="10.5703125" style="165" customWidth="1"/>
    <col min="4" max="4" width="38" customWidth="1"/>
    <col min="5" max="5" width="41.85546875" customWidth="1"/>
    <col min="6" max="6" width="16.7109375" style="76" customWidth="1"/>
    <col min="7" max="7" width="13.5703125" style="76" customWidth="1"/>
    <col min="8" max="8" width="12.42578125" style="132" bestFit="1" customWidth="1"/>
  </cols>
  <sheetData>
    <row r="1" spans="1:8" ht="23.25">
      <c r="B1" s="263" t="s">
        <v>19</v>
      </c>
      <c r="C1" s="263"/>
      <c r="D1" s="6">
        <v>4036115772</v>
      </c>
      <c r="E1" s="6"/>
      <c r="F1" s="130"/>
      <c r="H1" s="131"/>
    </row>
    <row r="2" spans="1:8" ht="23.25">
      <c r="B2" s="263" t="s">
        <v>2</v>
      </c>
      <c r="C2" s="263"/>
      <c r="D2" s="6"/>
      <c r="E2" s="6"/>
      <c r="F2" s="266" t="s">
        <v>22</v>
      </c>
      <c r="G2" s="266"/>
    </row>
    <row r="4" spans="1:8" ht="16.5" thickBot="1">
      <c r="B4" s="133" t="s">
        <v>3</v>
      </c>
      <c r="C4" s="9" t="s">
        <v>4</v>
      </c>
      <c r="D4" s="9" t="s">
        <v>5</v>
      </c>
      <c r="E4" s="9" t="s">
        <v>6</v>
      </c>
      <c r="F4" s="134" t="s">
        <v>7</v>
      </c>
      <c r="G4" s="10" t="s">
        <v>8</v>
      </c>
      <c r="H4" s="10" t="s">
        <v>9</v>
      </c>
    </row>
    <row r="5" spans="1:8" ht="16.5" thickTop="1">
      <c r="A5" s="135"/>
      <c r="B5" s="101">
        <v>40848</v>
      </c>
      <c r="C5" s="14"/>
      <c r="D5" s="14" t="s">
        <v>10</v>
      </c>
      <c r="E5" s="14" t="s">
        <v>10</v>
      </c>
      <c r="F5" s="136"/>
      <c r="G5" s="137"/>
      <c r="H5" s="137">
        <f>F5</f>
        <v>0</v>
      </c>
    </row>
    <row r="6" spans="1:8" ht="15.75">
      <c r="A6" s="135"/>
      <c r="C6" s="14"/>
      <c r="D6" s="14" t="s">
        <v>11</v>
      </c>
      <c r="E6" s="14" t="s">
        <v>12</v>
      </c>
      <c r="F6" s="136"/>
      <c r="G6" s="138"/>
      <c r="H6" s="139">
        <f>H5+F6-G6</f>
        <v>0</v>
      </c>
    </row>
    <row r="7" spans="1:8" ht="15.75">
      <c r="A7" s="64"/>
      <c r="B7" s="34"/>
      <c r="C7" s="140"/>
      <c r="D7" s="141"/>
      <c r="E7" s="142"/>
      <c r="F7" s="143"/>
      <c r="G7" s="144"/>
      <c r="H7" s="139">
        <f t="shared" ref="H7:H70" si="0">H6+F7-G7</f>
        <v>0</v>
      </c>
    </row>
    <row r="8" spans="1:8">
      <c r="A8" s="64"/>
      <c r="B8" s="34">
        <v>40848</v>
      </c>
      <c r="C8" s="140"/>
      <c r="D8" s="64" t="s">
        <v>13</v>
      </c>
      <c r="E8" s="29"/>
      <c r="F8" s="23"/>
      <c r="G8" s="144"/>
      <c r="H8" s="139"/>
    </row>
    <row r="9" spans="1:8">
      <c r="A9" s="64"/>
      <c r="B9" s="34"/>
      <c r="C9" s="140"/>
      <c r="D9" s="64" t="s">
        <v>14</v>
      </c>
      <c r="E9" s="145"/>
      <c r="F9" s="143"/>
      <c r="G9" s="144"/>
      <c r="H9" s="139"/>
    </row>
    <row r="10" spans="1:8" ht="15.75">
      <c r="A10" s="64"/>
      <c r="B10" s="34"/>
      <c r="C10" s="140"/>
      <c r="D10" s="64" t="s">
        <v>13</v>
      </c>
      <c r="E10" s="146"/>
      <c r="F10" s="143"/>
      <c r="G10" s="144"/>
      <c r="H10" s="139"/>
    </row>
    <row r="11" spans="1:8" ht="15.75">
      <c r="A11" s="64"/>
      <c r="B11" s="34"/>
      <c r="C11" s="140"/>
      <c r="D11" s="64" t="s">
        <v>14</v>
      </c>
      <c r="E11" s="146"/>
      <c r="F11" s="143"/>
      <c r="G11" s="144"/>
      <c r="H11" s="139"/>
    </row>
    <row r="12" spans="1:8" ht="15.75">
      <c r="A12" s="64"/>
      <c r="B12" s="34"/>
      <c r="C12" s="140"/>
      <c r="D12" s="64" t="s">
        <v>13</v>
      </c>
      <c r="E12" s="146"/>
      <c r="F12" s="143"/>
      <c r="G12" s="144"/>
      <c r="H12" s="139">
        <f t="shared" si="0"/>
        <v>0</v>
      </c>
    </row>
    <row r="13" spans="1:8" ht="15.75">
      <c r="A13" s="64"/>
      <c r="B13" s="34"/>
      <c r="C13" s="140"/>
      <c r="D13" s="64"/>
      <c r="E13" s="146"/>
      <c r="F13" s="143"/>
      <c r="G13" s="144"/>
      <c r="H13" s="139">
        <f t="shared" si="0"/>
        <v>0</v>
      </c>
    </row>
    <row r="14" spans="1:8">
      <c r="A14" s="64"/>
      <c r="B14" s="34"/>
      <c r="C14" s="140"/>
      <c r="D14" s="64"/>
      <c r="E14" s="148"/>
      <c r="F14" s="143"/>
      <c r="G14" s="144"/>
      <c r="H14" s="139">
        <f t="shared" si="0"/>
        <v>0</v>
      </c>
    </row>
    <row r="15" spans="1:8">
      <c r="A15" s="64"/>
      <c r="B15" s="34"/>
      <c r="C15" s="140"/>
      <c r="D15" s="64"/>
      <c r="E15" s="142"/>
      <c r="F15" s="143"/>
      <c r="G15" s="144"/>
      <c r="H15" s="139">
        <f t="shared" si="0"/>
        <v>0</v>
      </c>
    </row>
    <row r="16" spans="1:8">
      <c r="A16" s="64"/>
      <c r="B16" s="34"/>
      <c r="C16" s="140"/>
      <c r="D16" s="64"/>
      <c r="E16" s="149"/>
      <c r="F16" s="143"/>
      <c r="G16" s="144"/>
      <c r="H16" s="139">
        <f t="shared" si="0"/>
        <v>0</v>
      </c>
    </row>
    <row r="17" spans="1:8">
      <c r="A17" s="64"/>
      <c r="B17" s="34"/>
      <c r="C17" s="140"/>
      <c r="D17" s="64"/>
      <c r="E17" s="149"/>
      <c r="F17" s="143"/>
      <c r="G17" s="144"/>
      <c r="H17" s="139">
        <f t="shared" si="0"/>
        <v>0</v>
      </c>
    </row>
    <row r="18" spans="1:8" ht="15.75">
      <c r="A18" s="64"/>
      <c r="B18" s="34"/>
      <c r="C18" s="150"/>
      <c r="D18" s="64"/>
      <c r="E18" s="146"/>
      <c r="F18" s="143"/>
      <c r="G18" s="144"/>
      <c r="H18" s="139">
        <f t="shared" si="0"/>
        <v>0</v>
      </c>
    </row>
    <row r="19" spans="1:8">
      <c r="A19" s="64"/>
      <c r="B19" s="34"/>
      <c r="C19" s="150"/>
      <c r="D19" s="64"/>
      <c r="E19" s="142"/>
      <c r="F19" s="143"/>
      <c r="G19" s="144"/>
      <c r="H19" s="139">
        <f t="shared" si="0"/>
        <v>0</v>
      </c>
    </row>
    <row r="20" spans="1:8">
      <c r="A20" s="64"/>
      <c r="B20" s="34"/>
      <c r="C20" s="150"/>
      <c r="D20" s="64"/>
      <c r="E20" s="151"/>
      <c r="F20" s="143"/>
      <c r="G20" s="144"/>
      <c r="H20" s="139">
        <f t="shared" si="0"/>
        <v>0</v>
      </c>
    </row>
    <row r="21" spans="1:8">
      <c r="A21" s="64"/>
      <c r="B21" s="34"/>
      <c r="C21" s="150"/>
      <c r="D21" s="64"/>
      <c r="E21" s="151"/>
      <c r="F21" s="143"/>
      <c r="G21" s="144"/>
      <c r="H21" s="139">
        <f t="shared" si="0"/>
        <v>0</v>
      </c>
    </row>
    <row r="22" spans="1:8">
      <c r="A22" s="64"/>
      <c r="B22" s="34"/>
      <c r="C22" s="150"/>
      <c r="D22" s="64"/>
      <c r="E22" s="145"/>
      <c r="F22" s="143"/>
      <c r="G22" s="144"/>
      <c r="H22" s="139">
        <f t="shared" si="0"/>
        <v>0</v>
      </c>
    </row>
    <row r="23" spans="1:8">
      <c r="A23" s="64"/>
      <c r="B23" s="34"/>
      <c r="C23" s="150"/>
      <c r="D23" s="64"/>
      <c r="E23" s="145"/>
      <c r="F23" s="143"/>
      <c r="G23" s="144"/>
      <c r="H23" s="139">
        <f t="shared" si="0"/>
        <v>0</v>
      </c>
    </row>
    <row r="24" spans="1:8" ht="15.75">
      <c r="A24" s="64"/>
      <c r="B24" s="34"/>
      <c r="C24" s="150"/>
      <c r="D24" s="141"/>
      <c r="E24" s="145"/>
      <c r="F24" s="143"/>
      <c r="G24" s="144"/>
      <c r="H24" s="139">
        <f t="shared" si="0"/>
        <v>0</v>
      </c>
    </row>
    <row r="25" spans="1:8" ht="15.75">
      <c r="A25" s="64"/>
      <c r="B25" s="34"/>
      <c r="C25" s="150"/>
      <c r="D25" s="141"/>
      <c r="E25" s="145"/>
      <c r="F25" s="143"/>
      <c r="G25" s="144"/>
      <c r="H25" s="139">
        <f t="shared" si="0"/>
        <v>0</v>
      </c>
    </row>
    <row r="26" spans="1:8" ht="15.75">
      <c r="A26" s="64"/>
      <c r="B26" s="34"/>
      <c r="C26" s="150"/>
      <c r="D26" s="141"/>
      <c r="E26" s="145"/>
      <c r="F26" s="143"/>
      <c r="G26" s="144"/>
      <c r="H26" s="139">
        <f t="shared" si="0"/>
        <v>0</v>
      </c>
    </row>
    <row r="27" spans="1:8" ht="15.75">
      <c r="A27" s="64"/>
      <c r="B27" s="34"/>
      <c r="C27" s="150"/>
      <c r="D27" s="152"/>
      <c r="E27" s="153"/>
      <c r="F27" s="143"/>
      <c r="G27" s="144"/>
      <c r="H27" s="139">
        <f t="shared" si="0"/>
        <v>0</v>
      </c>
    </row>
    <row r="28" spans="1:8">
      <c r="A28" s="64"/>
      <c r="B28" s="34"/>
      <c r="C28" s="150"/>
      <c r="D28" s="154"/>
      <c r="E28" s="142"/>
      <c r="F28" s="143"/>
      <c r="G28" s="144"/>
      <c r="H28" s="139">
        <f t="shared" si="0"/>
        <v>0</v>
      </c>
    </row>
    <row r="29" spans="1:8">
      <c r="A29" s="64"/>
      <c r="B29" s="34"/>
      <c r="C29" s="150"/>
      <c r="D29" s="155"/>
      <c r="E29" s="151"/>
      <c r="F29" s="143"/>
      <c r="G29" s="144"/>
      <c r="H29" s="139">
        <f t="shared" si="0"/>
        <v>0</v>
      </c>
    </row>
    <row r="30" spans="1:8" ht="15.75">
      <c r="A30" s="64"/>
      <c r="B30" s="34"/>
      <c r="C30" s="150"/>
      <c r="D30" s="141"/>
      <c r="E30" s="145"/>
      <c r="F30" s="143"/>
      <c r="G30" s="144"/>
      <c r="H30" s="139">
        <f t="shared" si="0"/>
        <v>0</v>
      </c>
    </row>
    <row r="31" spans="1:8" ht="15.75">
      <c r="A31" s="64"/>
      <c r="B31" s="34"/>
      <c r="C31" s="150"/>
      <c r="D31" s="141"/>
      <c r="E31" s="145"/>
      <c r="F31" s="143"/>
      <c r="G31" s="144"/>
      <c r="H31" s="139">
        <f t="shared" si="0"/>
        <v>0</v>
      </c>
    </row>
    <row r="32" spans="1:8" ht="15.75">
      <c r="A32" s="64"/>
      <c r="B32" s="34"/>
      <c r="C32" s="150"/>
      <c r="D32" s="141"/>
      <c r="E32" s="145"/>
      <c r="F32" s="143"/>
      <c r="G32" s="144"/>
      <c r="H32" s="139">
        <f t="shared" si="0"/>
        <v>0</v>
      </c>
    </row>
    <row r="33" spans="1:8" ht="15.75">
      <c r="A33" s="64"/>
      <c r="B33" s="34"/>
      <c r="C33" s="150"/>
      <c r="D33" s="141"/>
      <c r="E33" s="145"/>
      <c r="F33" s="143"/>
      <c r="G33" s="144"/>
      <c r="H33" s="139">
        <f t="shared" si="0"/>
        <v>0</v>
      </c>
    </row>
    <row r="34" spans="1:8" ht="15.75">
      <c r="A34" s="64"/>
      <c r="B34" s="34"/>
      <c r="C34" s="150"/>
      <c r="D34" s="141"/>
      <c r="E34" s="145"/>
      <c r="F34" s="143"/>
      <c r="G34" s="144"/>
      <c r="H34" s="139">
        <f t="shared" si="0"/>
        <v>0</v>
      </c>
    </row>
    <row r="35" spans="1:8" ht="15.75">
      <c r="A35" s="64"/>
      <c r="B35" s="34"/>
      <c r="C35" s="150"/>
      <c r="D35" s="141"/>
      <c r="E35" s="142"/>
      <c r="F35" s="143"/>
      <c r="G35" s="144"/>
      <c r="H35" s="139">
        <f t="shared" si="0"/>
        <v>0</v>
      </c>
    </row>
    <row r="36" spans="1:8" ht="15.75">
      <c r="A36" s="64"/>
      <c r="B36" s="34"/>
      <c r="C36" s="150"/>
      <c r="D36" s="141"/>
      <c r="E36" s="146"/>
      <c r="F36" s="143"/>
      <c r="G36" s="144"/>
      <c r="H36" s="139">
        <f t="shared" si="0"/>
        <v>0</v>
      </c>
    </row>
    <row r="37" spans="1:8" ht="15.75">
      <c r="A37" s="64"/>
      <c r="B37" s="34"/>
      <c r="C37" s="150"/>
      <c r="D37" s="141"/>
      <c r="E37" s="146"/>
      <c r="F37" s="143"/>
      <c r="G37" s="144"/>
      <c r="H37" s="139">
        <f t="shared" si="0"/>
        <v>0</v>
      </c>
    </row>
    <row r="38" spans="1:8" ht="15.75">
      <c r="A38" s="64"/>
      <c r="B38" s="34"/>
      <c r="C38" s="150"/>
      <c r="D38" s="141"/>
      <c r="E38" s="146"/>
      <c r="F38" s="143"/>
      <c r="G38" s="144"/>
      <c r="H38" s="139">
        <f t="shared" si="0"/>
        <v>0</v>
      </c>
    </row>
    <row r="39" spans="1:8" ht="15.75">
      <c r="A39" s="64"/>
      <c r="B39" s="34"/>
      <c r="C39" s="150"/>
      <c r="D39" s="141"/>
      <c r="E39" s="146"/>
      <c r="F39" s="143"/>
      <c r="G39" s="144"/>
      <c r="H39" s="139">
        <f t="shared" si="0"/>
        <v>0</v>
      </c>
    </row>
    <row r="40" spans="1:8" ht="15.75">
      <c r="A40" s="64"/>
      <c r="B40" s="34"/>
      <c r="C40" s="150"/>
      <c r="D40" s="141"/>
      <c r="E40" s="146"/>
      <c r="F40" s="143"/>
      <c r="G40" s="144"/>
      <c r="H40" s="139">
        <f t="shared" si="0"/>
        <v>0</v>
      </c>
    </row>
    <row r="41" spans="1:8" ht="15.75">
      <c r="A41" s="64"/>
      <c r="B41" s="34"/>
      <c r="C41" s="150"/>
      <c r="D41" s="141"/>
      <c r="E41" s="146"/>
      <c r="F41" s="143"/>
      <c r="G41" s="144"/>
      <c r="H41" s="139">
        <f t="shared" si="0"/>
        <v>0</v>
      </c>
    </row>
    <row r="42" spans="1:8" ht="15.75">
      <c r="A42" s="64"/>
      <c r="B42" s="34"/>
      <c r="C42" s="150"/>
      <c r="D42" s="141"/>
      <c r="E42" s="146"/>
      <c r="F42" s="143"/>
      <c r="G42" s="144"/>
      <c r="H42" s="139">
        <f t="shared" si="0"/>
        <v>0</v>
      </c>
    </row>
    <row r="43" spans="1:8" ht="15.75">
      <c r="A43" s="64"/>
      <c r="B43" s="34"/>
      <c r="C43" s="150"/>
      <c r="D43" s="141"/>
      <c r="E43" s="146"/>
      <c r="F43" s="143"/>
      <c r="G43" s="144"/>
      <c r="H43" s="139">
        <f t="shared" si="0"/>
        <v>0</v>
      </c>
    </row>
    <row r="44" spans="1:8" ht="15.75">
      <c r="A44" s="64"/>
      <c r="B44" s="34"/>
      <c r="C44" s="150"/>
      <c r="D44" s="141"/>
      <c r="E44" s="146"/>
      <c r="F44" s="143"/>
      <c r="G44" s="144"/>
      <c r="H44" s="139">
        <f t="shared" si="0"/>
        <v>0</v>
      </c>
    </row>
    <row r="45" spans="1:8" ht="15.75">
      <c r="A45" s="64"/>
      <c r="B45" s="34"/>
      <c r="C45" s="150"/>
      <c r="D45" s="141"/>
      <c r="E45" s="146"/>
      <c r="F45" s="143"/>
      <c r="G45" s="144"/>
      <c r="H45" s="139">
        <f t="shared" si="0"/>
        <v>0</v>
      </c>
    </row>
    <row r="46" spans="1:8" ht="15.75">
      <c r="A46" s="64"/>
      <c r="B46" s="111"/>
      <c r="C46" s="156"/>
      <c r="D46" s="141"/>
      <c r="E46" s="146"/>
      <c r="F46" s="157"/>
      <c r="G46" s="23"/>
      <c r="H46" s="139">
        <f t="shared" si="0"/>
        <v>0</v>
      </c>
    </row>
    <row r="47" spans="1:8" ht="15.75">
      <c r="A47" s="64"/>
      <c r="B47" s="111"/>
      <c r="C47" s="156"/>
      <c r="D47" s="141"/>
      <c r="E47" s="146"/>
      <c r="F47" s="157"/>
      <c r="G47" s="23"/>
      <c r="H47" s="139">
        <f t="shared" si="0"/>
        <v>0</v>
      </c>
    </row>
    <row r="48" spans="1:8" ht="15.75">
      <c r="A48" s="64"/>
      <c r="B48" s="34"/>
      <c r="C48" s="150"/>
      <c r="D48" s="141"/>
      <c r="E48" s="146"/>
      <c r="F48" s="143"/>
      <c r="G48" s="144"/>
      <c r="H48" s="139">
        <f t="shared" si="0"/>
        <v>0</v>
      </c>
    </row>
    <row r="49" spans="1:8" ht="15.75">
      <c r="A49" s="64"/>
      <c r="B49" s="111"/>
      <c r="C49" s="156"/>
      <c r="D49" s="141"/>
      <c r="E49" s="146"/>
      <c r="F49" s="157"/>
      <c r="G49" s="23"/>
      <c r="H49" s="139">
        <f t="shared" si="0"/>
        <v>0</v>
      </c>
    </row>
    <row r="50" spans="1:8" ht="15.75">
      <c r="A50" s="64"/>
      <c r="B50" s="111"/>
      <c r="C50" s="156"/>
      <c r="D50" s="141"/>
      <c r="E50" s="146"/>
      <c r="F50" s="157"/>
      <c r="G50" s="23"/>
      <c r="H50" s="139">
        <f t="shared" si="0"/>
        <v>0</v>
      </c>
    </row>
    <row r="51" spans="1:8" ht="15.75">
      <c r="A51" s="64"/>
      <c r="B51" s="111"/>
      <c r="C51" s="156"/>
      <c r="D51" s="141"/>
      <c r="E51" s="146"/>
      <c r="F51" s="157"/>
      <c r="G51" s="23"/>
      <c r="H51" s="139">
        <f t="shared" si="0"/>
        <v>0</v>
      </c>
    </row>
    <row r="52" spans="1:8" ht="15.75">
      <c r="A52" s="64"/>
      <c r="B52" s="111"/>
      <c r="C52" s="156"/>
      <c r="D52" s="141"/>
      <c r="E52" s="146"/>
      <c r="F52" s="157"/>
      <c r="G52" s="23"/>
      <c r="H52" s="139">
        <f t="shared" si="0"/>
        <v>0</v>
      </c>
    </row>
    <row r="53" spans="1:8" ht="15.75">
      <c r="A53" s="64"/>
      <c r="B53" s="111"/>
      <c r="C53" s="156"/>
      <c r="D53" s="141"/>
      <c r="E53" s="146"/>
      <c r="F53" s="157"/>
      <c r="G53" s="23"/>
      <c r="H53" s="139">
        <f t="shared" si="0"/>
        <v>0</v>
      </c>
    </row>
    <row r="54" spans="1:8" ht="15.75">
      <c r="A54" s="64"/>
      <c r="B54" s="111"/>
      <c r="C54" s="156"/>
      <c r="D54" s="152"/>
      <c r="E54" s="153"/>
      <c r="F54" s="157"/>
      <c r="G54" s="23"/>
      <c r="H54" s="139">
        <f t="shared" si="0"/>
        <v>0</v>
      </c>
    </row>
    <row r="55" spans="1:8" ht="15.75">
      <c r="A55" s="64"/>
      <c r="B55" s="111"/>
      <c r="C55" s="156"/>
      <c r="D55" s="152"/>
      <c r="E55" s="153"/>
      <c r="F55" s="157"/>
      <c r="G55" s="23"/>
      <c r="H55" s="139">
        <f t="shared" si="0"/>
        <v>0</v>
      </c>
    </row>
    <row r="56" spans="1:8" ht="15.75">
      <c r="A56" s="64"/>
      <c r="B56" s="111"/>
      <c r="C56" s="156"/>
      <c r="D56" s="141"/>
      <c r="E56" s="142"/>
      <c r="F56" s="157"/>
      <c r="G56" s="23"/>
      <c r="H56" s="139">
        <f t="shared" si="0"/>
        <v>0</v>
      </c>
    </row>
    <row r="57" spans="1:8" ht="15.75">
      <c r="A57" s="64"/>
      <c r="B57" s="111"/>
      <c r="C57" s="156"/>
      <c r="D57" s="152"/>
      <c r="E57" s="153"/>
      <c r="F57" s="157"/>
      <c r="G57" s="23"/>
      <c r="H57" s="139">
        <f t="shared" si="0"/>
        <v>0</v>
      </c>
    </row>
    <row r="58" spans="1:8" ht="15.75">
      <c r="A58" s="64"/>
      <c r="B58" s="111"/>
      <c r="C58" s="156"/>
      <c r="D58" s="141"/>
      <c r="E58" s="146"/>
      <c r="F58" s="157"/>
      <c r="G58" s="23"/>
      <c r="H58" s="139">
        <f t="shared" si="0"/>
        <v>0</v>
      </c>
    </row>
    <row r="59" spans="1:8" ht="15.75">
      <c r="A59" s="64"/>
      <c r="B59" s="111"/>
      <c r="C59" s="156"/>
      <c r="D59" s="141"/>
      <c r="E59" s="146"/>
      <c r="F59" s="157"/>
      <c r="G59" s="23"/>
      <c r="H59" s="139">
        <f t="shared" si="0"/>
        <v>0</v>
      </c>
    </row>
    <row r="60" spans="1:8" ht="15.75">
      <c r="A60" s="64"/>
      <c r="B60" s="111"/>
      <c r="C60" s="156"/>
      <c r="D60" s="141"/>
      <c r="E60" s="146"/>
      <c r="F60" s="157"/>
      <c r="G60" s="23"/>
      <c r="H60" s="139">
        <f t="shared" si="0"/>
        <v>0</v>
      </c>
    </row>
    <row r="61" spans="1:8" ht="15.75">
      <c r="A61" s="64"/>
      <c r="B61" s="111"/>
      <c r="C61" s="156"/>
      <c r="D61" s="141"/>
      <c r="E61" s="146"/>
      <c r="F61" s="157"/>
      <c r="G61" s="23"/>
      <c r="H61" s="139">
        <f t="shared" si="0"/>
        <v>0</v>
      </c>
    </row>
    <row r="62" spans="1:8" ht="15.75">
      <c r="A62" s="64"/>
      <c r="B62" s="111"/>
      <c r="C62" s="156"/>
      <c r="D62" s="141"/>
      <c r="E62" s="146"/>
      <c r="F62" s="157"/>
      <c r="G62" s="23"/>
      <c r="H62" s="139">
        <f t="shared" si="0"/>
        <v>0</v>
      </c>
    </row>
    <row r="63" spans="1:8" ht="15.75">
      <c r="A63" s="64"/>
      <c r="B63" s="111"/>
      <c r="C63" s="156"/>
      <c r="D63" s="141"/>
      <c r="E63" s="146"/>
      <c r="F63" s="157"/>
      <c r="G63" s="23"/>
      <c r="H63" s="139">
        <f t="shared" si="0"/>
        <v>0</v>
      </c>
    </row>
    <row r="64" spans="1:8" ht="15.75">
      <c r="A64" s="64"/>
      <c r="B64" s="111"/>
      <c r="C64" s="156"/>
      <c r="D64" s="141"/>
      <c r="E64" s="146"/>
      <c r="F64" s="157"/>
      <c r="G64" s="23"/>
      <c r="H64" s="139">
        <f t="shared" si="0"/>
        <v>0</v>
      </c>
    </row>
    <row r="65" spans="1:8" ht="15.75">
      <c r="A65" s="158"/>
      <c r="B65" s="34"/>
      <c r="C65" s="150"/>
      <c r="D65" s="141"/>
      <c r="E65" s="145"/>
      <c r="F65" s="144"/>
      <c r="G65" s="143"/>
      <c r="H65" s="139">
        <f t="shared" si="0"/>
        <v>0</v>
      </c>
    </row>
    <row r="66" spans="1:8" ht="15.75">
      <c r="A66" s="64"/>
      <c r="B66" s="34"/>
      <c r="C66" s="150"/>
      <c r="D66" s="146"/>
      <c r="E66" s="146"/>
      <c r="F66" s="143"/>
      <c r="G66" s="144"/>
      <c r="H66" s="139">
        <f t="shared" si="0"/>
        <v>0</v>
      </c>
    </row>
    <row r="67" spans="1:8" ht="15.75">
      <c r="A67" s="64"/>
      <c r="B67" s="34"/>
      <c r="C67" s="150"/>
      <c r="D67" s="141"/>
      <c r="E67" s="142"/>
      <c r="F67" s="143"/>
      <c r="G67" s="144"/>
      <c r="H67" s="139">
        <f t="shared" si="0"/>
        <v>0</v>
      </c>
    </row>
    <row r="68" spans="1:8" ht="15.75">
      <c r="A68" s="64"/>
      <c r="B68" s="34"/>
      <c r="C68" s="150"/>
      <c r="D68" s="155"/>
      <c r="E68" s="146"/>
      <c r="F68" s="143"/>
      <c r="G68" s="144"/>
      <c r="H68" s="139">
        <f t="shared" si="0"/>
        <v>0</v>
      </c>
    </row>
    <row r="69" spans="1:8" ht="15.75">
      <c r="A69" s="64"/>
      <c r="B69" s="34"/>
      <c r="C69" s="150"/>
      <c r="D69" s="155"/>
      <c r="E69" s="146"/>
      <c r="F69" s="143"/>
      <c r="G69" s="144"/>
      <c r="H69" s="139">
        <f t="shared" si="0"/>
        <v>0</v>
      </c>
    </row>
    <row r="70" spans="1:8" ht="15.75">
      <c r="A70" s="64"/>
      <c r="B70" s="34"/>
      <c r="C70" s="150"/>
      <c r="D70" s="155"/>
      <c r="E70" s="146"/>
      <c r="F70" s="143"/>
      <c r="G70" s="144"/>
      <c r="H70" s="139">
        <f t="shared" si="0"/>
        <v>0</v>
      </c>
    </row>
    <row r="71" spans="1:8" ht="15.75">
      <c r="A71" s="64"/>
      <c r="B71" s="34"/>
      <c r="C71" s="150"/>
      <c r="D71" s="141"/>
      <c r="E71" s="146"/>
      <c r="F71" s="143"/>
      <c r="G71" s="143"/>
      <c r="H71" s="139">
        <f t="shared" ref="H71:H88" si="1">H70+F71-G71</f>
        <v>0</v>
      </c>
    </row>
    <row r="72" spans="1:8" ht="15.75">
      <c r="A72" s="64"/>
      <c r="B72" s="34"/>
      <c r="C72" s="150"/>
      <c r="D72" s="141"/>
      <c r="E72" s="146"/>
      <c r="F72" s="143"/>
      <c r="G72" s="143"/>
      <c r="H72" s="139">
        <f t="shared" si="1"/>
        <v>0</v>
      </c>
    </row>
    <row r="73" spans="1:8" ht="15.75">
      <c r="A73" s="64"/>
      <c r="B73" s="34"/>
      <c r="C73" s="150"/>
      <c r="D73" s="141"/>
      <c r="E73" s="146"/>
      <c r="F73" s="143"/>
      <c r="G73" s="143"/>
      <c r="H73" s="139">
        <f t="shared" si="1"/>
        <v>0</v>
      </c>
    </row>
    <row r="74" spans="1:8" ht="15.75">
      <c r="A74" s="64"/>
      <c r="B74" s="34"/>
      <c r="C74" s="150"/>
      <c r="D74" s="141"/>
      <c r="E74" s="146"/>
      <c r="F74" s="143"/>
      <c r="G74" s="144"/>
      <c r="H74" s="139">
        <f t="shared" si="1"/>
        <v>0</v>
      </c>
    </row>
    <row r="75" spans="1:8" ht="15.75">
      <c r="A75" s="64"/>
      <c r="B75" s="34"/>
      <c r="C75" s="150"/>
      <c r="D75" s="141"/>
      <c r="E75" s="146"/>
      <c r="F75" s="143"/>
      <c r="G75" s="144"/>
      <c r="H75" s="139">
        <f t="shared" si="1"/>
        <v>0</v>
      </c>
    </row>
    <row r="76" spans="1:8" ht="15.75">
      <c r="A76" s="64"/>
      <c r="B76" s="34"/>
      <c r="C76" s="150"/>
      <c r="D76" s="141"/>
      <c r="E76" s="141"/>
      <c r="F76" s="159"/>
      <c r="G76" s="144"/>
      <c r="H76" s="139">
        <f t="shared" si="1"/>
        <v>0</v>
      </c>
    </row>
    <row r="77" spans="1:8" ht="15.75">
      <c r="A77" s="64"/>
      <c r="B77" s="34"/>
      <c r="C77" s="150"/>
      <c r="D77" s="141"/>
      <c r="E77" s="147"/>
      <c r="F77" s="143"/>
      <c r="G77" s="144"/>
      <c r="H77" s="139">
        <f t="shared" si="1"/>
        <v>0</v>
      </c>
    </row>
    <row r="78" spans="1:8" ht="15.75">
      <c r="A78" s="64"/>
      <c r="B78" s="34"/>
      <c r="C78" s="150"/>
      <c r="D78" s="141"/>
      <c r="E78" s="147"/>
      <c r="F78" s="143"/>
      <c r="G78" s="144"/>
      <c r="H78" s="139">
        <f t="shared" si="1"/>
        <v>0</v>
      </c>
    </row>
    <row r="79" spans="1:8" ht="15.75">
      <c r="A79" s="64"/>
      <c r="B79" s="111"/>
      <c r="C79" s="156"/>
      <c r="D79" s="141"/>
      <c r="E79" s="141"/>
      <c r="F79" s="157"/>
      <c r="G79" s="144"/>
      <c r="H79" s="139">
        <f t="shared" si="1"/>
        <v>0</v>
      </c>
    </row>
    <row r="80" spans="1:8" ht="15.75">
      <c r="A80" s="64"/>
      <c r="B80" s="111"/>
      <c r="C80" s="156"/>
      <c r="D80" s="141"/>
      <c r="E80" s="141"/>
      <c r="F80" s="157"/>
      <c r="G80" s="144"/>
      <c r="H80" s="139">
        <f t="shared" si="1"/>
        <v>0</v>
      </c>
    </row>
    <row r="81" spans="1:8" ht="15.75">
      <c r="A81" s="64"/>
      <c r="B81" s="111"/>
      <c r="C81" s="156"/>
      <c r="D81" s="68"/>
      <c r="E81" s="160"/>
      <c r="F81" s="23"/>
      <c r="G81" s="157"/>
      <c r="H81" s="139">
        <f t="shared" si="1"/>
        <v>0</v>
      </c>
    </row>
    <row r="82" spans="1:8" ht="15.75">
      <c r="A82" s="64"/>
      <c r="B82" s="111"/>
      <c r="C82" s="156"/>
      <c r="D82" s="68"/>
      <c r="E82" s="161"/>
      <c r="F82" s="157"/>
      <c r="G82" s="23"/>
      <c r="H82" s="139">
        <f t="shared" si="1"/>
        <v>0</v>
      </c>
    </row>
    <row r="83" spans="1:8" ht="15.75">
      <c r="A83" s="11"/>
      <c r="B83" s="111"/>
      <c r="C83" s="156"/>
      <c r="D83" s="68"/>
      <c r="E83" s="22"/>
      <c r="F83" s="23"/>
      <c r="G83" s="157"/>
      <c r="H83" s="139">
        <f t="shared" si="1"/>
        <v>0</v>
      </c>
    </row>
    <row r="84" spans="1:8" ht="15.75">
      <c r="A84" s="64"/>
      <c r="B84" s="111"/>
      <c r="C84" s="156"/>
      <c r="D84" s="68"/>
      <c r="E84" s="162"/>
      <c r="F84" s="23"/>
      <c r="G84" s="157"/>
      <c r="H84" s="139">
        <f t="shared" si="1"/>
        <v>0</v>
      </c>
    </row>
    <row r="85" spans="1:8" ht="15.75">
      <c r="A85" s="64"/>
      <c r="B85" s="111"/>
      <c r="C85" s="156"/>
      <c r="D85" s="68"/>
      <c r="E85" s="162"/>
      <c r="F85" s="23"/>
      <c r="G85" s="157"/>
      <c r="H85" s="139">
        <f t="shared" si="1"/>
        <v>0</v>
      </c>
    </row>
    <row r="86" spans="1:8" ht="15.75">
      <c r="B86" s="111"/>
      <c r="C86" s="156"/>
      <c r="D86" s="68"/>
      <c r="E86" s="163"/>
      <c r="F86" s="23"/>
      <c r="G86" s="23"/>
      <c r="H86" s="139">
        <f t="shared" si="1"/>
        <v>0</v>
      </c>
    </row>
    <row r="87" spans="1:8" ht="15.75">
      <c r="B87" s="111"/>
      <c r="C87" s="156"/>
      <c r="D87" s="68"/>
      <c r="E87" s="162"/>
      <c r="F87" s="23"/>
      <c r="G87" s="23"/>
      <c r="H87" s="139">
        <f t="shared" si="1"/>
        <v>0</v>
      </c>
    </row>
    <row r="88" spans="1:8" ht="16.5" thickBot="1">
      <c r="B88" s="111"/>
      <c r="C88" s="156"/>
      <c r="D88" s="68"/>
      <c r="E88" s="69"/>
      <c r="F88" s="23"/>
      <c r="G88" s="23"/>
      <c r="H88" s="139">
        <f t="shared" si="1"/>
        <v>0</v>
      </c>
    </row>
    <row r="89" spans="1:8" ht="16.5" thickBot="1">
      <c r="B89" s="111"/>
      <c r="C89" s="63"/>
      <c r="D89" s="69"/>
      <c r="E89" s="68"/>
      <c r="F89" s="23"/>
      <c r="G89" s="23"/>
      <c r="H89" s="164">
        <v>10887.2</v>
      </c>
    </row>
    <row r="90" spans="1:8" ht="15.75">
      <c r="B90" s="111"/>
      <c r="C90" s="63"/>
      <c r="D90" s="69"/>
      <c r="E90" s="20" t="s">
        <v>16</v>
      </c>
      <c r="F90" s="23"/>
      <c r="G90" s="23"/>
      <c r="H90" s="33"/>
    </row>
    <row r="91" spans="1:8" ht="15.75">
      <c r="B91" s="111"/>
      <c r="C91" s="156"/>
      <c r="D91" s="68"/>
      <c r="E91" s="68"/>
      <c r="F91" s="23"/>
      <c r="G91" s="23"/>
      <c r="H91" s="33"/>
    </row>
    <row r="92" spans="1:8" ht="15.75">
      <c r="B92" s="111"/>
      <c r="C92" s="156"/>
      <c r="D92" s="68"/>
      <c r="E92" s="68"/>
      <c r="F92" s="23"/>
      <c r="G92" s="23"/>
      <c r="H92" s="33"/>
    </row>
    <row r="93" spans="1:8" ht="15.75">
      <c r="B93" s="111"/>
      <c r="C93" s="156"/>
      <c r="D93" s="68"/>
      <c r="E93" s="68"/>
      <c r="F93" s="23"/>
      <c r="G93" s="23"/>
      <c r="H93" s="33"/>
    </row>
    <row r="94" spans="1:8" ht="15.75">
      <c r="B94" s="111"/>
      <c r="C94" s="156"/>
      <c r="D94" s="68"/>
      <c r="E94" s="68"/>
      <c r="F94" s="23"/>
      <c r="G94" s="23"/>
      <c r="H94" s="33"/>
    </row>
    <row r="95" spans="1:8" ht="15.75">
      <c r="B95" s="111"/>
      <c r="C95" s="156"/>
      <c r="D95" s="68"/>
      <c r="E95" s="68"/>
      <c r="F95" s="23"/>
      <c r="G95" s="23"/>
      <c r="H95" s="33"/>
    </row>
    <row r="96" spans="1:8" ht="15.75">
      <c r="B96" s="111"/>
      <c r="C96" s="156"/>
      <c r="D96" s="68"/>
      <c r="E96" s="68"/>
      <c r="F96" s="23"/>
      <c r="G96" s="23"/>
      <c r="H96" s="33"/>
    </row>
    <row r="97" spans="2:8" ht="15.75">
      <c r="D97" s="68"/>
      <c r="E97" s="68"/>
      <c r="G97" s="23"/>
      <c r="H97" s="33"/>
    </row>
    <row r="98" spans="2:8" ht="15.75">
      <c r="B98" s="111"/>
      <c r="C98" s="156"/>
      <c r="D98" s="68"/>
      <c r="E98" s="68"/>
      <c r="F98" s="23"/>
      <c r="G98" s="23"/>
      <c r="H98" s="33"/>
    </row>
    <row r="99" spans="2:8" ht="15.75">
      <c r="B99" s="111"/>
      <c r="C99" s="156"/>
      <c r="D99" s="68"/>
      <c r="E99" s="68"/>
      <c r="F99" s="23"/>
      <c r="G99" s="23"/>
      <c r="H99" s="33"/>
    </row>
    <row r="100" spans="2:8" ht="15.75">
      <c r="B100" s="111"/>
      <c r="C100" s="156"/>
      <c r="D100" s="68"/>
      <c r="E100" s="68"/>
      <c r="F100" s="23"/>
      <c r="G100" s="23"/>
      <c r="H100" s="33"/>
    </row>
    <row r="101" spans="2:8" ht="15.75">
      <c r="B101" s="111"/>
      <c r="C101" s="156"/>
      <c r="D101" s="68"/>
      <c r="F101" s="23"/>
      <c r="G101" s="23"/>
      <c r="H101" s="33"/>
    </row>
    <row r="102" spans="2:8" ht="15.75">
      <c r="B102" s="111"/>
      <c r="C102" s="156"/>
      <c r="D102" s="68"/>
      <c r="E102" s="68"/>
      <c r="F102" s="23"/>
      <c r="G102" s="23"/>
      <c r="H102" s="33"/>
    </row>
    <row r="103" spans="2:8">
      <c r="B103" s="111"/>
      <c r="C103" s="156"/>
      <c r="D103" s="69"/>
      <c r="E103" s="69"/>
      <c r="F103" s="65"/>
      <c r="G103" s="23"/>
      <c r="H103" s="33"/>
    </row>
    <row r="104" spans="2:8" ht="15.75">
      <c r="B104" s="111"/>
      <c r="C104" s="156"/>
      <c r="D104" s="68"/>
      <c r="F104" s="65"/>
      <c r="G104" s="23"/>
      <c r="H104" s="144"/>
    </row>
    <row r="105" spans="2:8">
      <c r="B105" s="111"/>
      <c r="C105" s="166"/>
      <c r="D105" s="167"/>
      <c r="E105" s="38"/>
      <c r="F105" s="168"/>
      <c r="G105" s="169"/>
    </row>
    <row r="106" spans="2:8" ht="15.75">
      <c r="B106" s="111"/>
      <c r="C106" s="156"/>
      <c r="D106" s="68"/>
      <c r="E106" s="68"/>
      <c r="F106" s="65"/>
      <c r="G106" s="23"/>
    </row>
    <row r="107" spans="2:8" ht="15.75">
      <c r="B107" s="111"/>
      <c r="C107" s="156"/>
      <c r="D107" s="68"/>
      <c r="E107" s="68"/>
      <c r="F107" s="65"/>
      <c r="G107" s="23"/>
    </row>
    <row r="108" spans="2:8" ht="15.75">
      <c r="B108" s="111"/>
      <c r="C108" s="156"/>
      <c r="D108" s="68"/>
      <c r="E108" s="22"/>
      <c r="F108" s="65"/>
      <c r="G108" s="23"/>
    </row>
    <row r="109" spans="2:8" ht="15.75">
      <c r="B109" s="111"/>
      <c r="C109" s="156"/>
      <c r="D109" s="68"/>
      <c r="E109" s="68"/>
      <c r="F109" s="65"/>
      <c r="G109" s="23"/>
    </row>
    <row r="110" spans="2:8" ht="15.75">
      <c r="B110" s="111"/>
      <c r="C110" s="156"/>
      <c r="D110" s="68"/>
      <c r="E110" s="68"/>
      <c r="F110" s="65"/>
      <c r="G110" s="23"/>
    </row>
    <row r="111" spans="2:8" ht="15.75">
      <c r="B111" s="111"/>
      <c r="C111" s="156"/>
      <c r="D111" s="68"/>
      <c r="E111" s="22"/>
      <c r="F111" s="23"/>
      <c r="G111" s="23"/>
    </row>
    <row r="112" spans="2:8" ht="15.75">
      <c r="B112" s="111"/>
      <c r="C112" s="156"/>
      <c r="D112" s="68"/>
      <c r="E112" s="68"/>
      <c r="F112" s="23"/>
      <c r="G112" s="65"/>
    </row>
    <row r="113" spans="2:7" ht="15.75">
      <c r="B113" s="111"/>
      <c r="C113" s="156"/>
      <c r="D113" s="68"/>
      <c r="E113" s="20"/>
      <c r="F113" s="23"/>
      <c r="G113" s="65"/>
    </row>
    <row r="114" spans="2:7" ht="18.75">
      <c r="B114" s="111"/>
      <c r="C114" s="156"/>
      <c r="D114" s="64"/>
      <c r="E114" s="170"/>
      <c r="F114" s="23"/>
      <c r="G114" s="23"/>
    </row>
    <row r="115" spans="2:7">
      <c r="B115" s="111"/>
      <c r="C115" s="156"/>
      <c r="D115" s="64"/>
      <c r="E115" s="64"/>
      <c r="F115" s="23"/>
      <c r="G115" s="23"/>
    </row>
    <row r="117" spans="2:7">
      <c r="D117" s="171"/>
      <c r="E117" s="171"/>
    </row>
    <row r="118" spans="2:7">
      <c r="D118" s="171"/>
      <c r="E118" s="171"/>
    </row>
    <row r="119" spans="2:7">
      <c r="D119" s="171"/>
      <c r="E119" s="171"/>
    </row>
    <row r="120" spans="2:7">
      <c r="D120" s="171"/>
      <c r="E120" s="171"/>
    </row>
    <row r="121" spans="2:7">
      <c r="D121" s="171"/>
      <c r="E121" s="172"/>
    </row>
    <row r="122" spans="2:7">
      <c r="D122" s="171"/>
      <c r="E122" s="173"/>
    </row>
    <row r="123" spans="2:7">
      <c r="B123" s="111"/>
      <c r="C123" s="156"/>
      <c r="D123" s="59"/>
      <c r="E123" s="59"/>
    </row>
    <row r="124" spans="2:7">
      <c r="B124" s="111"/>
      <c r="C124" s="156"/>
      <c r="D124" s="59"/>
      <c r="E124" s="59"/>
    </row>
    <row r="125" spans="2:7">
      <c r="B125" s="111"/>
      <c r="C125" s="156"/>
      <c r="D125" s="59"/>
      <c r="E125" s="59"/>
    </row>
    <row r="126" spans="2:7">
      <c r="D126" s="171"/>
      <c r="E126" s="171"/>
    </row>
    <row r="127" spans="2:7">
      <c r="D127" s="171"/>
      <c r="E127" s="171"/>
    </row>
  </sheetData>
  <mergeCells count="3">
    <mergeCell ref="B1:C1"/>
    <mergeCell ref="B2:C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38"/>
  <sheetViews>
    <sheetView tabSelected="1" workbookViewId="0">
      <selection activeCell="E83" sqref="E83"/>
    </sheetView>
  </sheetViews>
  <sheetFormatPr baseColWidth="10" defaultRowHeight="15"/>
  <cols>
    <col min="1" max="1" width="3.7109375" customWidth="1"/>
    <col min="2" max="2" width="16.42578125" style="101" bestFit="1" customWidth="1"/>
    <col min="3" max="3" width="10.5703125" style="165" customWidth="1"/>
    <col min="4" max="4" width="36.5703125" customWidth="1"/>
    <col min="5" max="5" width="40.42578125" customWidth="1"/>
    <col min="6" max="6" width="16.7109375" style="76" customWidth="1"/>
    <col min="7" max="7" width="13" style="132" customWidth="1"/>
    <col min="8" max="8" width="12.42578125" style="132" bestFit="1" customWidth="1"/>
  </cols>
  <sheetData>
    <row r="1" spans="1:8" ht="23.25">
      <c r="B1" s="263" t="s">
        <v>20</v>
      </c>
      <c r="C1" s="263"/>
      <c r="D1" s="6"/>
      <c r="E1" s="6"/>
      <c r="F1" s="130"/>
      <c r="H1" s="131"/>
    </row>
    <row r="2" spans="1:8" ht="23.25">
      <c r="B2" s="263" t="s">
        <v>2</v>
      </c>
      <c r="C2" s="263"/>
      <c r="D2" s="6" t="s">
        <v>21</v>
      </c>
      <c r="E2" s="6"/>
      <c r="F2" s="266" t="s">
        <v>22</v>
      </c>
      <c r="G2" s="266"/>
    </row>
    <row r="4" spans="1:8" ht="16.5" thickBot="1">
      <c r="B4" s="133" t="s">
        <v>3</v>
      </c>
      <c r="C4" s="9" t="s">
        <v>4</v>
      </c>
      <c r="D4" s="9" t="s">
        <v>5</v>
      </c>
      <c r="E4" s="9" t="s">
        <v>6</v>
      </c>
      <c r="F4" s="134" t="s">
        <v>7</v>
      </c>
      <c r="G4" s="10" t="s">
        <v>8</v>
      </c>
      <c r="H4" s="10" t="s">
        <v>9</v>
      </c>
    </row>
    <row r="5" spans="1:8" ht="16.5" thickTop="1">
      <c r="A5" s="135"/>
      <c r="B5" s="101">
        <v>40848</v>
      </c>
      <c r="C5" s="14"/>
      <c r="D5" s="14" t="s">
        <v>10</v>
      </c>
      <c r="E5" s="14" t="s">
        <v>10</v>
      </c>
      <c r="F5" s="136">
        <v>9075.31</v>
      </c>
      <c r="G5" s="137"/>
      <c r="H5" s="137">
        <f>F5</f>
        <v>9075.31</v>
      </c>
    </row>
    <row r="6" spans="1:8" ht="15.75">
      <c r="B6" s="34"/>
      <c r="C6" s="150"/>
      <c r="D6" s="14" t="s">
        <v>11</v>
      </c>
      <c r="E6" s="14" t="s">
        <v>12</v>
      </c>
      <c r="F6" s="144"/>
      <c r="G6" s="159"/>
      <c r="H6" s="132">
        <f>H5+F6-G6</f>
        <v>9075.31</v>
      </c>
    </row>
    <row r="7" spans="1:8" s="64" customFormat="1">
      <c r="B7" s="188"/>
      <c r="D7" s="189"/>
      <c r="E7" s="189"/>
      <c r="H7" s="132">
        <f t="shared" ref="H7:H70" si="0">H6+F7-G7</f>
        <v>9075.31</v>
      </c>
    </row>
    <row r="8" spans="1:8" s="64" customFormat="1">
      <c r="B8" s="111">
        <v>40848</v>
      </c>
      <c r="D8" s="28" t="s">
        <v>24</v>
      </c>
      <c r="E8" s="28" t="s">
        <v>155</v>
      </c>
      <c r="F8" s="186">
        <v>58122.9</v>
      </c>
      <c r="H8" s="132">
        <f t="shared" si="0"/>
        <v>67198.210000000006</v>
      </c>
    </row>
    <row r="9" spans="1:8" s="64" customFormat="1">
      <c r="B9" s="111">
        <v>40850</v>
      </c>
      <c r="D9" s="28" t="s">
        <v>24</v>
      </c>
      <c r="E9" s="28" t="s">
        <v>29</v>
      </c>
      <c r="F9" s="186">
        <v>5144.5</v>
      </c>
      <c r="H9" s="132">
        <f t="shared" si="0"/>
        <v>72342.710000000006</v>
      </c>
    </row>
    <row r="10" spans="1:8" s="64" customFormat="1">
      <c r="B10" s="111"/>
      <c r="D10" s="28" t="s">
        <v>156</v>
      </c>
      <c r="E10" s="28" t="s">
        <v>30</v>
      </c>
      <c r="F10" s="186">
        <v>11766.46</v>
      </c>
      <c r="H10" s="132">
        <f t="shared" si="0"/>
        <v>84109.170000000013</v>
      </c>
    </row>
    <row r="11" spans="1:8" s="64" customFormat="1">
      <c r="B11" s="111"/>
      <c r="D11" s="28" t="s">
        <v>24</v>
      </c>
      <c r="E11" s="28" t="s">
        <v>157</v>
      </c>
      <c r="F11" s="186">
        <v>59881.89</v>
      </c>
      <c r="H11" s="132">
        <f t="shared" si="0"/>
        <v>143991.06</v>
      </c>
    </row>
    <row r="12" spans="1:8" s="64" customFormat="1">
      <c r="B12" s="111"/>
      <c r="D12" s="28" t="s">
        <v>54</v>
      </c>
      <c r="E12" s="28" t="s">
        <v>49</v>
      </c>
      <c r="F12" s="186">
        <v>20968</v>
      </c>
      <c r="H12" s="132">
        <f t="shared" si="0"/>
        <v>164959.06</v>
      </c>
    </row>
    <row r="13" spans="1:8" s="64" customFormat="1">
      <c r="B13" s="111"/>
      <c r="D13" s="28" t="s">
        <v>24</v>
      </c>
      <c r="E13" s="28" t="s">
        <v>157</v>
      </c>
      <c r="F13" s="186">
        <v>63800</v>
      </c>
      <c r="H13" s="132">
        <f t="shared" si="0"/>
        <v>228759.06</v>
      </c>
    </row>
    <row r="14" spans="1:8" s="64" customFormat="1">
      <c r="B14" s="111">
        <v>40851</v>
      </c>
      <c r="D14" s="28" t="s">
        <v>14</v>
      </c>
      <c r="E14" s="28" t="s">
        <v>82</v>
      </c>
      <c r="F14" s="186">
        <v>3188</v>
      </c>
      <c r="H14" s="132">
        <f t="shared" si="0"/>
        <v>231947.06</v>
      </c>
    </row>
    <row r="15" spans="1:8" s="64" customFormat="1">
      <c r="B15" s="111"/>
      <c r="D15" s="28" t="s">
        <v>24</v>
      </c>
      <c r="E15" s="28" t="s">
        <v>39</v>
      </c>
      <c r="F15" s="186">
        <v>14849.5</v>
      </c>
      <c r="H15" s="132">
        <f t="shared" si="0"/>
        <v>246796.56</v>
      </c>
    </row>
    <row r="16" spans="1:8" s="64" customFormat="1">
      <c r="B16" s="111"/>
      <c r="D16" s="28" t="s">
        <v>156</v>
      </c>
      <c r="E16" s="28" t="s">
        <v>158</v>
      </c>
      <c r="F16" s="186">
        <v>13354.96</v>
      </c>
      <c r="H16" s="132">
        <f t="shared" si="0"/>
        <v>260151.52</v>
      </c>
    </row>
    <row r="17" spans="2:8" s="64" customFormat="1">
      <c r="B17" s="111">
        <v>40854</v>
      </c>
      <c r="C17" s="197"/>
      <c r="D17" s="28" t="s">
        <v>24</v>
      </c>
      <c r="E17" s="28" t="s">
        <v>157</v>
      </c>
      <c r="F17" s="186">
        <v>67202.19</v>
      </c>
      <c r="H17" s="132">
        <f t="shared" si="0"/>
        <v>327353.70999999996</v>
      </c>
    </row>
    <row r="18" spans="2:8" s="64" customFormat="1">
      <c r="B18" s="111">
        <v>40855</v>
      </c>
      <c r="D18" s="28" t="s">
        <v>156</v>
      </c>
      <c r="E18" s="28" t="s">
        <v>38</v>
      </c>
      <c r="F18" s="186">
        <v>1957.8</v>
      </c>
      <c r="H18" s="132">
        <f t="shared" si="0"/>
        <v>329311.50999999995</v>
      </c>
    </row>
    <row r="19" spans="2:8" s="64" customFormat="1">
      <c r="B19" s="111"/>
      <c r="D19" s="28" t="s">
        <v>24</v>
      </c>
      <c r="E19" s="28" t="s">
        <v>50</v>
      </c>
      <c r="F19" s="186">
        <v>11168</v>
      </c>
      <c r="H19" s="132">
        <f t="shared" si="0"/>
        <v>340479.50999999995</v>
      </c>
    </row>
    <row r="20" spans="2:8" s="64" customFormat="1">
      <c r="B20" s="188"/>
      <c r="D20" s="28" t="s">
        <v>32</v>
      </c>
      <c r="E20" s="28" t="s">
        <v>39</v>
      </c>
      <c r="F20" s="186">
        <v>9809.16</v>
      </c>
      <c r="H20" s="132">
        <f t="shared" si="0"/>
        <v>350288.66999999993</v>
      </c>
    </row>
    <row r="21" spans="2:8">
      <c r="D21" s="28" t="s">
        <v>156</v>
      </c>
      <c r="E21" s="28" t="s">
        <v>39</v>
      </c>
      <c r="F21" s="76">
        <v>16161.98</v>
      </c>
      <c r="H21" s="132">
        <f t="shared" si="0"/>
        <v>366450.64999999991</v>
      </c>
    </row>
    <row r="22" spans="2:8">
      <c r="D22" s="28" t="s">
        <v>24</v>
      </c>
      <c r="E22" s="28" t="s">
        <v>31</v>
      </c>
      <c r="F22" s="76">
        <v>42535.3</v>
      </c>
      <c r="H22" s="132">
        <f t="shared" si="0"/>
        <v>408985.9499999999</v>
      </c>
    </row>
    <row r="23" spans="2:8">
      <c r="D23" s="28" t="s">
        <v>24</v>
      </c>
      <c r="E23" s="28" t="s">
        <v>57</v>
      </c>
      <c r="F23" s="76">
        <v>15070</v>
      </c>
      <c r="H23" s="132">
        <f t="shared" si="0"/>
        <v>424055.9499999999</v>
      </c>
    </row>
    <row r="24" spans="2:8">
      <c r="D24" s="28" t="s">
        <v>14</v>
      </c>
      <c r="E24" s="28" t="s">
        <v>57</v>
      </c>
      <c r="F24" s="76">
        <v>40976</v>
      </c>
      <c r="H24" s="132">
        <f t="shared" si="0"/>
        <v>465031.9499999999</v>
      </c>
    </row>
    <row r="25" spans="2:8" s="64" customFormat="1" ht="15.75">
      <c r="B25" s="32">
        <v>40855</v>
      </c>
      <c r="C25" s="94" t="s">
        <v>358</v>
      </c>
      <c r="D25" s="21" t="s">
        <v>196</v>
      </c>
      <c r="E25" s="35" t="s">
        <v>359</v>
      </c>
      <c r="F25" s="251"/>
      <c r="G25" s="251">
        <v>342160</v>
      </c>
      <c r="H25" s="132">
        <f t="shared" si="0"/>
        <v>122871.9499999999</v>
      </c>
    </row>
    <row r="26" spans="2:8">
      <c r="B26" s="101">
        <v>40857</v>
      </c>
      <c r="D26" s="28" t="s">
        <v>24</v>
      </c>
      <c r="E26" s="28" t="s">
        <v>159</v>
      </c>
      <c r="F26" s="76">
        <v>61149.39</v>
      </c>
      <c r="H26" s="132">
        <f t="shared" si="0"/>
        <v>184021.33999999991</v>
      </c>
    </row>
    <row r="27" spans="2:8">
      <c r="B27" s="101">
        <v>40858</v>
      </c>
      <c r="D27" s="28" t="s">
        <v>14</v>
      </c>
      <c r="E27" s="28" t="s">
        <v>55</v>
      </c>
      <c r="F27" s="76">
        <v>3901.4</v>
      </c>
      <c r="H27" s="132">
        <f t="shared" si="0"/>
        <v>187922.7399999999</v>
      </c>
    </row>
    <row r="28" spans="2:8">
      <c r="B28" s="101">
        <v>40859</v>
      </c>
      <c r="D28" s="28" t="s">
        <v>24</v>
      </c>
      <c r="E28" s="28" t="s">
        <v>159</v>
      </c>
      <c r="F28" s="76">
        <v>60593.94</v>
      </c>
      <c r="H28" s="132">
        <f t="shared" si="0"/>
        <v>248516.67999999991</v>
      </c>
    </row>
    <row r="29" spans="2:8">
      <c r="D29" s="28" t="s">
        <v>156</v>
      </c>
      <c r="E29" s="28" t="s">
        <v>59</v>
      </c>
      <c r="F29" s="76">
        <v>10346.66</v>
      </c>
      <c r="H29" s="132">
        <f t="shared" si="0"/>
        <v>258863.33999999991</v>
      </c>
    </row>
    <row r="30" spans="2:8">
      <c r="B30" s="101">
        <v>40861</v>
      </c>
      <c r="D30" s="28" t="s">
        <v>156</v>
      </c>
      <c r="E30" s="28" t="s">
        <v>29</v>
      </c>
      <c r="F30" s="76">
        <v>15484.37</v>
      </c>
      <c r="H30" s="132">
        <f t="shared" si="0"/>
        <v>274347.7099999999</v>
      </c>
    </row>
    <row r="31" spans="2:8">
      <c r="D31" s="28" t="s">
        <v>32</v>
      </c>
      <c r="E31" s="28" t="s">
        <v>74</v>
      </c>
      <c r="F31" s="76">
        <v>1936.29</v>
      </c>
      <c r="H31" s="132">
        <f t="shared" si="0"/>
        <v>276283.99999999988</v>
      </c>
    </row>
    <row r="32" spans="2:8">
      <c r="D32" s="28" t="s">
        <v>24</v>
      </c>
      <c r="E32" s="28" t="s">
        <v>160</v>
      </c>
      <c r="F32" s="76">
        <v>61183</v>
      </c>
      <c r="H32" s="132">
        <f t="shared" si="0"/>
        <v>337466.99999999988</v>
      </c>
    </row>
    <row r="33" spans="2:8">
      <c r="D33" s="28" t="s">
        <v>156</v>
      </c>
      <c r="E33" s="28" t="s">
        <v>74</v>
      </c>
      <c r="F33" s="76">
        <v>10689.84</v>
      </c>
      <c r="H33" s="132">
        <f t="shared" si="0"/>
        <v>348156.83999999991</v>
      </c>
    </row>
    <row r="34" spans="2:8">
      <c r="B34" s="101">
        <v>40863</v>
      </c>
      <c r="D34" s="28" t="s">
        <v>14</v>
      </c>
      <c r="E34" s="28" t="s">
        <v>81</v>
      </c>
      <c r="F34" s="76">
        <v>120105.3</v>
      </c>
      <c r="H34" s="132">
        <f t="shared" si="0"/>
        <v>468262.1399999999</v>
      </c>
    </row>
    <row r="35" spans="2:8">
      <c r="D35" s="28" t="s">
        <v>24</v>
      </c>
      <c r="E35" s="28" t="s">
        <v>55</v>
      </c>
      <c r="F35" s="76">
        <v>11885</v>
      </c>
      <c r="H35" s="132">
        <f t="shared" si="0"/>
        <v>480147.1399999999</v>
      </c>
    </row>
    <row r="36" spans="2:8">
      <c r="D36" s="28" t="s">
        <v>24</v>
      </c>
      <c r="E36" s="28" t="s">
        <v>29</v>
      </c>
      <c r="F36" s="76">
        <v>67781.34</v>
      </c>
      <c r="H36" s="132">
        <f t="shared" si="0"/>
        <v>547928.47999999986</v>
      </c>
    </row>
    <row r="37" spans="2:8">
      <c r="B37" s="101">
        <v>40864</v>
      </c>
      <c r="D37" s="28" t="s">
        <v>161</v>
      </c>
      <c r="E37" s="28" t="s">
        <v>81</v>
      </c>
      <c r="F37" s="76">
        <v>10250</v>
      </c>
      <c r="H37" s="132">
        <f t="shared" si="0"/>
        <v>558178.47999999986</v>
      </c>
    </row>
    <row r="38" spans="2:8">
      <c r="D38" s="28" t="s">
        <v>156</v>
      </c>
      <c r="E38" s="28" t="s">
        <v>74</v>
      </c>
      <c r="F38" s="76">
        <v>5580.12</v>
      </c>
      <c r="H38" s="132">
        <f t="shared" si="0"/>
        <v>563758.59999999986</v>
      </c>
    </row>
    <row r="39" spans="2:8">
      <c r="D39" s="28" t="s">
        <v>54</v>
      </c>
      <c r="E39" s="28" t="s">
        <v>81</v>
      </c>
      <c r="F39" s="76">
        <v>30000</v>
      </c>
      <c r="H39" s="132">
        <f t="shared" si="0"/>
        <v>593758.59999999986</v>
      </c>
    </row>
    <row r="40" spans="2:8">
      <c r="D40" s="28" t="s">
        <v>24</v>
      </c>
      <c r="E40" s="28" t="s">
        <v>80</v>
      </c>
      <c r="F40" s="76">
        <v>9844.5</v>
      </c>
      <c r="H40" s="132">
        <f t="shared" si="0"/>
        <v>603603.09999999986</v>
      </c>
    </row>
    <row r="41" spans="2:8">
      <c r="D41" s="28" t="s">
        <v>24</v>
      </c>
      <c r="E41" s="28" t="s">
        <v>82</v>
      </c>
      <c r="F41" s="76">
        <v>10395</v>
      </c>
      <c r="H41" s="132">
        <f t="shared" si="0"/>
        <v>613998.09999999986</v>
      </c>
    </row>
    <row r="42" spans="2:8">
      <c r="D42" s="28" t="s">
        <v>13</v>
      </c>
      <c r="E42" s="28" t="s">
        <v>162</v>
      </c>
      <c r="F42" s="76">
        <v>4583.6000000000004</v>
      </c>
      <c r="H42" s="132">
        <f t="shared" si="0"/>
        <v>618581.69999999984</v>
      </c>
    </row>
    <row r="43" spans="2:8">
      <c r="D43" s="28" t="s">
        <v>14</v>
      </c>
      <c r="E43" s="28" t="s">
        <v>85</v>
      </c>
      <c r="F43" s="76">
        <v>69934</v>
      </c>
      <c r="H43" s="132">
        <f t="shared" si="0"/>
        <v>688515.69999999984</v>
      </c>
    </row>
    <row r="44" spans="2:8" s="64" customFormat="1" ht="24.75">
      <c r="B44" s="34">
        <v>40864</v>
      </c>
      <c r="C44" s="39" t="s">
        <v>360</v>
      </c>
      <c r="D44" s="120" t="s">
        <v>196</v>
      </c>
      <c r="E44" s="142" t="s">
        <v>361</v>
      </c>
      <c r="F44" s="144"/>
      <c r="G44" s="144">
        <v>581202</v>
      </c>
      <c r="H44" s="132">
        <f t="shared" si="0"/>
        <v>107313.69999999984</v>
      </c>
    </row>
    <row r="45" spans="2:8">
      <c r="B45" s="101">
        <v>40865</v>
      </c>
      <c r="D45" s="28" t="s">
        <v>32</v>
      </c>
      <c r="E45" s="28" t="s">
        <v>85</v>
      </c>
      <c r="F45" s="76">
        <v>6939.24</v>
      </c>
      <c r="H45" s="132">
        <f t="shared" si="0"/>
        <v>114252.93999999984</v>
      </c>
    </row>
    <row r="46" spans="2:8">
      <c r="D46" s="28" t="s">
        <v>24</v>
      </c>
      <c r="E46" s="28" t="s">
        <v>85</v>
      </c>
      <c r="F46" s="76">
        <v>15961</v>
      </c>
      <c r="H46" s="132">
        <f t="shared" si="0"/>
        <v>130213.93999999984</v>
      </c>
    </row>
    <row r="47" spans="2:8">
      <c r="D47" s="28" t="s">
        <v>156</v>
      </c>
      <c r="E47" s="28" t="s">
        <v>85</v>
      </c>
      <c r="F47" s="76">
        <v>8073.52</v>
      </c>
      <c r="H47" s="132">
        <f t="shared" si="0"/>
        <v>138287.45999999985</v>
      </c>
    </row>
    <row r="48" spans="2:8">
      <c r="D48" s="28" t="s">
        <v>24</v>
      </c>
      <c r="E48" s="28" t="s">
        <v>29</v>
      </c>
      <c r="F48" s="76">
        <v>68355.778000000006</v>
      </c>
      <c r="H48" s="132">
        <f t="shared" si="0"/>
        <v>206643.23799999984</v>
      </c>
    </row>
    <row r="49" spans="2:8">
      <c r="D49" s="28" t="s">
        <v>156</v>
      </c>
      <c r="E49" s="28" t="s">
        <v>57</v>
      </c>
      <c r="F49" s="76">
        <v>12180.32</v>
      </c>
      <c r="H49" s="132">
        <f t="shared" si="0"/>
        <v>218823.55799999984</v>
      </c>
    </row>
    <row r="50" spans="2:8">
      <c r="D50" s="28" t="s">
        <v>14</v>
      </c>
      <c r="E50" s="28" t="s">
        <v>94</v>
      </c>
      <c r="F50" s="76">
        <v>3768</v>
      </c>
      <c r="H50" s="132">
        <f t="shared" si="0"/>
        <v>222591.55799999984</v>
      </c>
    </row>
    <row r="51" spans="2:8" s="64" customFormat="1" ht="15.75">
      <c r="B51" s="34">
        <v>40865</v>
      </c>
      <c r="C51" s="94" t="s">
        <v>362</v>
      </c>
      <c r="D51" s="145" t="s">
        <v>229</v>
      </c>
      <c r="E51" s="142" t="s">
        <v>363</v>
      </c>
      <c r="F51" s="144"/>
      <c r="G51" s="144">
        <v>845</v>
      </c>
      <c r="H51" s="132">
        <f t="shared" si="0"/>
        <v>221746.55799999984</v>
      </c>
    </row>
    <row r="52" spans="2:8" s="64" customFormat="1" ht="15.75">
      <c r="B52" s="34"/>
      <c r="C52" s="39" t="s">
        <v>364</v>
      </c>
      <c r="D52" s="252" t="s">
        <v>17</v>
      </c>
      <c r="E52" s="253" t="s">
        <v>17</v>
      </c>
      <c r="F52" s="144"/>
      <c r="G52" s="144">
        <v>0</v>
      </c>
      <c r="H52" s="132">
        <f t="shared" si="0"/>
        <v>221746.55799999984</v>
      </c>
    </row>
    <row r="53" spans="2:8" s="64" customFormat="1" ht="15.75">
      <c r="B53" s="34"/>
      <c r="C53" s="94" t="s">
        <v>365</v>
      </c>
      <c r="D53" s="141" t="s">
        <v>229</v>
      </c>
      <c r="E53" s="142" t="s">
        <v>366</v>
      </c>
      <c r="F53" s="144"/>
      <c r="G53" s="144">
        <v>2113</v>
      </c>
      <c r="H53" s="132">
        <f t="shared" si="0"/>
        <v>219633.55799999984</v>
      </c>
    </row>
    <row r="54" spans="2:8">
      <c r="B54" s="101">
        <v>40869</v>
      </c>
      <c r="D54" s="28" t="s">
        <v>24</v>
      </c>
      <c r="E54" s="28" t="s">
        <v>82</v>
      </c>
      <c r="F54" s="76">
        <v>27336.400000000001</v>
      </c>
      <c r="H54" s="132">
        <f t="shared" si="0"/>
        <v>246969.95799999984</v>
      </c>
    </row>
    <row r="55" spans="2:8">
      <c r="D55" s="28" t="s">
        <v>24</v>
      </c>
      <c r="E55" s="28" t="s">
        <v>29</v>
      </c>
      <c r="F55" s="76">
        <v>64045.08</v>
      </c>
      <c r="H55" s="132">
        <f t="shared" si="0"/>
        <v>311015.03799999983</v>
      </c>
    </row>
    <row r="56" spans="2:8">
      <c r="D56" s="28" t="s">
        <v>24</v>
      </c>
      <c r="E56" s="28" t="s">
        <v>29</v>
      </c>
      <c r="F56" s="76">
        <v>66220.09</v>
      </c>
      <c r="H56" s="132">
        <f t="shared" si="0"/>
        <v>377235.12799999979</v>
      </c>
    </row>
    <row r="57" spans="2:8">
      <c r="D57" s="28" t="s">
        <v>156</v>
      </c>
      <c r="E57" s="28" t="s">
        <v>163</v>
      </c>
      <c r="F57" s="76">
        <v>9782.5</v>
      </c>
      <c r="H57" s="132">
        <f t="shared" si="0"/>
        <v>387017.62799999979</v>
      </c>
    </row>
    <row r="58" spans="2:8">
      <c r="D58" s="28" t="s">
        <v>14</v>
      </c>
      <c r="E58" s="28" t="s">
        <v>95</v>
      </c>
      <c r="F58" s="76">
        <v>83975</v>
      </c>
      <c r="H58" s="132">
        <f t="shared" si="0"/>
        <v>470992.62799999979</v>
      </c>
    </row>
    <row r="59" spans="2:8">
      <c r="B59" s="101">
        <v>40870</v>
      </c>
      <c r="D59" s="28" t="s">
        <v>24</v>
      </c>
      <c r="E59" s="28" t="s">
        <v>95</v>
      </c>
      <c r="F59" s="76">
        <v>2520</v>
      </c>
      <c r="H59" s="132">
        <f t="shared" si="0"/>
        <v>473512.62799999979</v>
      </c>
    </row>
    <row r="60" spans="2:8">
      <c r="D60" s="28" t="s">
        <v>54</v>
      </c>
      <c r="E60" s="28" t="s">
        <v>95</v>
      </c>
      <c r="F60" s="76">
        <v>30000</v>
      </c>
      <c r="H60" s="132">
        <f t="shared" si="0"/>
        <v>503512.62799999979</v>
      </c>
    </row>
    <row r="61" spans="2:8">
      <c r="B61" s="101">
        <v>40871</v>
      </c>
      <c r="D61" s="28" t="s">
        <v>156</v>
      </c>
      <c r="E61" s="28" t="s">
        <v>85</v>
      </c>
      <c r="F61" s="76">
        <v>10691</v>
      </c>
      <c r="H61" s="132">
        <f t="shared" si="0"/>
        <v>514203.62799999979</v>
      </c>
    </row>
    <row r="62" spans="2:8">
      <c r="D62" s="28" t="s">
        <v>24</v>
      </c>
      <c r="E62" s="28" t="s">
        <v>164</v>
      </c>
      <c r="F62" s="76">
        <v>42189.64</v>
      </c>
      <c r="H62" s="132">
        <f t="shared" si="0"/>
        <v>556393.26799999981</v>
      </c>
    </row>
    <row r="63" spans="2:8">
      <c r="D63" s="28" t="s">
        <v>24</v>
      </c>
      <c r="E63" s="28" t="s">
        <v>29</v>
      </c>
      <c r="F63" s="76">
        <v>38866.980000000003</v>
      </c>
      <c r="H63" s="132">
        <f t="shared" si="0"/>
        <v>595260.24799999979</v>
      </c>
    </row>
    <row r="64" spans="2:8">
      <c r="D64" s="28" t="s">
        <v>13</v>
      </c>
      <c r="E64" s="28" t="s">
        <v>165</v>
      </c>
      <c r="F64" s="76">
        <v>6000</v>
      </c>
      <c r="H64" s="132">
        <f t="shared" si="0"/>
        <v>601260.24799999979</v>
      </c>
    </row>
    <row r="65" spans="2:8" s="64" customFormat="1" ht="15.75">
      <c r="B65" s="34">
        <v>40871</v>
      </c>
      <c r="C65" s="39" t="s">
        <v>367</v>
      </c>
      <c r="D65" s="141" t="s">
        <v>212</v>
      </c>
      <c r="E65" s="151" t="s">
        <v>246</v>
      </c>
      <c r="F65" s="144"/>
      <c r="G65" s="144">
        <v>6112.34</v>
      </c>
      <c r="H65" s="132">
        <f t="shared" si="0"/>
        <v>595147.90799999982</v>
      </c>
    </row>
    <row r="66" spans="2:8" s="64" customFormat="1" ht="24.75">
      <c r="B66" s="34"/>
      <c r="C66" s="94" t="s">
        <v>368</v>
      </c>
      <c r="D66" s="141" t="s">
        <v>196</v>
      </c>
      <c r="E66" s="142" t="s">
        <v>369</v>
      </c>
      <c r="F66" s="144"/>
      <c r="G66" s="144">
        <v>597534</v>
      </c>
      <c r="H66" s="132">
        <f t="shared" si="0"/>
        <v>-2386.0920000001788</v>
      </c>
    </row>
    <row r="67" spans="2:8">
      <c r="B67" s="211">
        <v>40872</v>
      </c>
      <c r="C67" s="212"/>
      <c r="D67" s="267" t="s">
        <v>14</v>
      </c>
      <c r="E67" s="267" t="s">
        <v>171</v>
      </c>
      <c r="F67" s="213">
        <v>3023.6</v>
      </c>
      <c r="H67" s="132">
        <f t="shared" si="0"/>
        <v>637.5079999998211</v>
      </c>
    </row>
    <row r="68" spans="2:8">
      <c r="B68" s="101">
        <v>40875</v>
      </c>
      <c r="D68" s="28" t="s">
        <v>156</v>
      </c>
      <c r="E68" s="28" t="s">
        <v>95</v>
      </c>
      <c r="F68" s="76">
        <v>10443</v>
      </c>
      <c r="H68" s="132">
        <f t="shared" si="0"/>
        <v>11080.507999999822</v>
      </c>
    </row>
    <row r="69" spans="2:8">
      <c r="D69" s="28" t="s">
        <v>156</v>
      </c>
      <c r="E69" s="28" t="s">
        <v>82</v>
      </c>
      <c r="F69" s="76">
        <v>19779.46</v>
      </c>
      <c r="H69" s="132">
        <f t="shared" si="0"/>
        <v>30859.967999999819</v>
      </c>
    </row>
    <row r="70" spans="2:8">
      <c r="D70" s="28" t="s">
        <v>156</v>
      </c>
      <c r="E70" s="28" t="s">
        <v>108</v>
      </c>
      <c r="F70" s="76">
        <v>10719.24</v>
      </c>
      <c r="H70" s="132">
        <f t="shared" si="0"/>
        <v>41579.207999999817</v>
      </c>
    </row>
    <row r="71" spans="2:8">
      <c r="D71" s="28" t="s">
        <v>32</v>
      </c>
      <c r="E71" s="28" t="s">
        <v>146</v>
      </c>
      <c r="F71" s="76">
        <v>7325.22</v>
      </c>
      <c r="H71" s="132">
        <f t="shared" ref="H71:H89" si="1">H70+F71-G71</f>
        <v>48904.427999999818</v>
      </c>
    </row>
    <row r="72" spans="2:8">
      <c r="D72" s="28" t="s">
        <v>24</v>
      </c>
      <c r="E72" s="28" t="s">
        <v>55</v>
      </c>
      <c r="F72" s="76">
        <v>101885.85</v>
      </c>
      <c r="H72" s="132">
        <f t="shared" si="1"/>
        <v>150790.27799999982</v>
      </c>
    </row>
    <row r="73" spans="2:8">
      <c r="D73" s="28" t="s">
        <v>24</v>
      </c>
      <c r="E73" s="28" t="s">
        <v>55</v>
      </c>
      <c r="F73" s="76">
        <v>40044.57</v>
      </c>
      <c r="H73" s="132">
        <f t="shared" si="1"/>
        <v>190834.84799999982</v>
      </c>
    </row>
    <row r="74" spans="2:8">
      <c r="B74" s="101">
        <v>40876</v>
      </c>
      <c r="D74" s="28" t="s">
        <v>24</v>
      </c>
      <c r="E74" s="28" t="s">
        <v>55</v>
      </c>
      <c r="F74" s="76">
        <v>58681.62</v>
      </c>
      <c r="H74" s="132">
        <f t="shared" si="1"/>
        <v>249516.46799999982</v>
      </c>
    </row>
    <row r="75" spans="2:8">
      <c r="D75" s="28" t="s">
        <v>156</v>
      </c>
      <c r="E75" s="28" t="s">
        <v>108</v>
      </c>
      <c r="F75" s="76">
        <v>13549.74</v>
      </c>
      <c r="H75" s="132">
        <f t="shared" si="1"/>
        <v>263066.20799999981</v>
      </c>
    </row>
    <row r="76" spans="2:8">
      <c r="D76" s="28" t="s">
        <v>13</v>
      </c>
      <c r="E76" s="28" t="s">
        <v>166</v>
      </c>
      <c r="F76" s="76">
        <v>135000</v>
      </c>
      <c r="H76" s="132">
        <f t="shared" si="1"/>
        <v>398066.20799999981</v>
      </c>
    </row>
    <row r="77" spans="2:8" s="64" customFormat="1" ht="15.75">
      <c r="B77" s="34">
        <v>40876</v>
      </c>
      <c r="C77" s="39" t="s">
        <v>370</v>
      </c>
      <c r="D77" s="242" t="s">
        <v>17</v>
      </c>
      <c r="E77" s="243" t="s">
        <v>17</v>
      </c>
      <c r="F77" s="144"/>
      <c r="G77" s="144">
        <v>0</v>
      </c>
      <c r="H77" s="132">
        <f t="shared" si="1"/>
        <v>398066.20799999981</v>
      </c>
    </row>
    <row r="78" spans="2:8">
      <c r="B78" s="101">
        <v>40877</v>
      </c>
      <c r="D78" s="28" t="s">
        <v>14</v>
      </c>
      <c r="E78" s="28" t="s">
        <v>114</v>
      </c>
      <c r="F78" s="76">
        <v>46346.02</v>
      </c>
      <c r="H78" s="132">
        <f t="shared" si="1"/>
        <v>444412.22799999983</v>
      </c>
    </row>
    <row r="79" spans="2:8" s="64" customFormat="1" ht="24.75">
      <c r="B79" s="34">
        <v>40877</v>
      </c>
      <c r="C79" s="254" t="s">
        <v>371</v>
      </c>
      <c r="D79" s="68" t="s">
        <v>196</v>
      </c>
      <c r="E79" s="255" t="s">
        <v>372</v>
      </c>
      <c r="F79" s="144"/>
      <c r="G79" s="144">
        <v>396244</v>
      </c>
      <c r="H79" s="132">
        <f t="shared" si="1"/>
        <v>48168.227999999828</v>
      </c>
    </row>
    <row r="80" spans="2:8" s="64" customFormat="1" ht="15.75">
      <c r="B80" s="34"/>
      <c r="C80" s="140"/>
      <c r="D80" s="68"/>
      <c r="E80" s="160"/>
      <c r="F80" s="144"/>
      <c r="G80" s="144"/>
      <c r="H80" s="132">
        <f t="shared" si="1"/>
        <v>48168.227999999828</v>
      </c>
    </row>
    <row r="81" spans="2:8" s="64" customFormat="1">
      <c r="B81" s="34"/>
      <c r="C81" s="140"/>
      <c r="D81" s="155" t="s">
        <v>254</v>
      </c>
      <c r="E81" s="151" t="s">
        <v>373</v>
      </c>
      <c r="F81" s="144"/>
      <c r="G81" s="143">
        <v>12.33</v>
      </c>
      <c r="H81" s="132">
        <f t="shared" si="1"/>
        <v>48155.897999999826</v>
      </c>
    </row>
    <row r="82" spans="2:8" s="64" customFormat="1" ht="15.75">
      <c r="B82" s="32"/>
      <c r="C82" s="94"/>
      <c r="D82" s="60" t="s">
        <v>254</v>
      </c>
      <c r="E82" s="55" t="s">
        <v>374</v>
      </c>
      <c r="F82" s="144"/>
      <c r="G82" s="143">
        <v>640.32000000000005</v>
      </c>
      <c r="H82" s="132">
        <f t="shared" si="1"/>
        <v>47515.577999999827</v>
      </c>
    </row>
    <row r="83" spans="2:8" s="64" customFormat="1">
      <c r="B83" s="34"/>
      <c r="C83" s="140"/>
      <c r="D83" s="155" t="s">
        <v>254</v>
      </c>
      <c r="E83" s="145" t="s">
        <v>262</v>
      </c>
      <c r="F83" s="144"/>
      <c r="G83" s="144">
        <v>83.52</v>
      </c>
      <c r="H83" s="132">
        <f t="shared" si="1"/>
        <v>47432.05799999983</v>
      </c>
    </row>
    <row r="84" spans="2:8" s="64" customFormat="1">
      <c r="B84" s="34"/>
      <c r="C84" s="140"/>
      <c r="D84" s="155" t="s">
        <v>254</v>
      </c>
      <c r="E84" s="151" t="s">
        <v>264</v>
      </c>
      <c r="F84" s="144"/>
      <c r="G84" s="144">
        <v>346.84</v>
      </c>
      <c r="H84" s="132">
        <f t="shared" si="1"/>
        <v>47085.217999999833</v>
      </c>
    </row>
    <row r="85" spans="2:8" s="64" customFormat="1">
      <c r="B85" s="111"/>
      <c r="C85" s="156"/>
      <c r="F85" s="23"/>
      <c r="G85" s="174"/>
      <c r="H85" s="132">
        <f t="shared" si="1"/>
        <v>47085.217999999833</v>
      </c>
    </row>
    <row r="86" spans="2:8">
      <c r="D86" s="64"/>
      <c r="E86" s="64"/>
      <c r="H86" s="132">
        <f t="shared" si="1"/>
        <v>47085.217999999833</v>
      </c>
    </row>
    <row r="87" spans="2:8">
      <c r="D87" s="64"/>
      <c r="E87" s="64"/>
      <c r="H87" s="132">
        <f t="shared" si="1"/>
        <v>47085.217999999833</v>
      </c>
    </row>
    <row r="88" spans="2:8">
      <c r="D88" s="64"/>
      <c r="E88" s="64"/>
      <c r="H88" s="132">
        <f t="shared" si="1"/>
        <v>47085.217999999833</v>
      </c>
    </row>
    <row r="89" spans="2:8" ht="18.75">
      <c r="D89" s="64"/>
      <c r="E89" s="259" t="s">
        <v>16</v>
      </c>
      <c r="H89" s="258">
        <f t="shared" si="1"/>
        <v>47085.217999999833</v>
      </c>
    </row>
    <row r="90" spans="2:8">
      <c r="D90" s="64"/>
      <c r="E90" s="64"/>
    </row>
    <row r="91" spans="2:8">
      <c r="D91" s="64"/>
      <c r="E91" s="64"/>
    </row>
    <row r="92" spans="2:8">
      <c r="D92" s="64"/>
      <c r="E92" s="64"/>
    </row>
    <row r="93" spans="2:8">
      <c r="D93" s="64"/>
      <c r="E93" s="64"/>
    </row>
    <row r="94" spans="2:8">
      <c r="D94" s="64"/>
      <c r="E94" s="64"/>
    </row>
    <row r="95" spans="2:8">
      <c r="D95" s="64"/>
      <c r="E95" s="64"/>
    </row>
    <row r="96" spans="2:8">
      <c r="D96" s="64"/>
      <c r="E96" s="64"/>
    </row>
    <row r="97" spans="4:5">
      <c r="D97" s="64"/>
      <c r="E97" s="64"/>
    </row>
    <row r="98" spans="4:5">
      <c r="D98" s="64"/>
      <c r="E98" s="64"/>
    </row>
    <row r="99" spans="4:5">
      <c r="D99" s="64"/>
      <c r="E99" s="64"/>
    </row>
    <row r="100" spans="4:5">
      <c r="D100" s="64"/>
      <c r="E100" s="64"/>
    </row>
    <row r="101" spans="4:5">
      <c r="D101" s="64"/>
      <c r="E101" s="64"/>
    </row>
    <row r="102" spans="4:5">
      <c r="D102" s="64"/>
      <c r="E102" s="64"/>
    </row>
    <row r="103" spans="4:5">
      <c r="D103" s="64"/>
      <c r="E103" s="64"/>
    </row>
    <row r="104" spans="4:5">
      <c r="D104" s="64"/>
      <c r="E104" s="64"/>
    </row>
    <row r="105" spans="4:5">
      <c r="D105" s="64"/>
      <c r="E105" s="64"/>
    </row>
    <row r="106" spans="4:5">
      <c r="D106" s="64"/>
      <c r="E106" s="64"/>
    </row>
    <row r="107" spans="4:5">
      <c r="D107" s="64"/>
      <c r="E107" s="64"/>
    </row>
    <row r="108" spans="4:5">
      <c r="D108" s="64"/>
      <c r="E108" s="64"/>
    </row>
    <row r="109" spans="4:5">
      <c r="D109" s="64"/>
      <c r="E109" s="64"/>
    </row>
    <row r="110" spans="4:5">
      <c r="D110" s="64"/>
      <c r="E110" s="64"/>
    </row>
    <row r="111" spans="4:5">
      <c r="D111" s="64"/>
      <c r="E111" s="64"/>
    </row>
    <row r="112" spans="4:5">
      <c r="D112" s="64"/>
      <c r="E112" s="64"/>
    </row>
    <row r="113" spans="4:5">
      <c r="D113" s="64"/>
      <c r="E113" s="64"/>
    </row>
    <row r="114" spans="4:5">
      <c r="D114" s="64"/>
      <c r="E114" s="64"/>
    </row>
    <row r="115" spans="4:5">
      <c r="D115" s="64"/>
      <c r="E115" s="64"/>
    </row>
    <row r="116" spans="4:5">
      <c r="D116" s="64"/>
      <c r="E116" s="64"/>
    </row>
    <row r="117" spans="4:5">
      <c r="D117" s="64"/>
      <c r="E117" s="64"/>
    </row>
    <row r="118" spans="4:5">
      <c r="D118" s="64"/>
      <c r="E118" s="64"/>
    </row>
    <row r="119" spans="4:5">
      <c r="D119" s="64"/>
      <c r="E119" s="64"/>
    </row>
    <row r="120" spans="4:5">
      <c r="D120" s="64"/>
      <c r="E120" s="64"/>
    </row>
    <row r="121" spans="4:5">
      <c r="D121" s="64"/>
      <c r="E121" s="64"/>
    </row>
    <row r="122" spans="4:5">
      <c r="D122" s="64"/>
      <c r="E122" s="64"/>
    </row>
    <row r="123" spans="4:5">
      <c r="D123" s="64"/>
      <c r="E123" s="64"/>
    </row>
    <row r="124" spans="4:5">
      <c r="D124" s="64"/>
      <c r="E124" s="64"/>
    </row>
    <row r="125" spans="4:5">
      <c r="D125" s="64"/>
      <c r="E125" s="64"/>
    </row>
    <row r="126" spans="4:5">
      <c r="D126" s="64"/>
      <c r="E126" s="64"/>
    </row>
    <row r="127" spans="4:5">
      <c r="D127" s="64"/>
      <c r="E127" s="64"/>
    </row>
    <row r="128" spans="4:5">
      <c r="D128" s="64"/>
      <c r="E128" s="64"/>
    </row>
    <row r="129" spans="4:5">
      <c r="D129" s="64"/>
      <c r="E129" s="64"/>
    </row>
    <row r="130" spans="4:5">
      <c r="D130" s="64"/>
      <c r="E130" s="64"/>
    </row>
    <row r="131" spans="4:5">
      <c r="D131" s="64"/>
      <c r="E131" s="64"/>
    </row>
    <row r="132" spans="4:5">
      <c r="D132" s="64"/>
      <c r="E132" s="64"/>
    </row>
    <row r="133" spans="4:5">
      <c r="D133" s="64"/>
      <c r="E133" s="64"/>
    </row>
    <row r="134" spans="4:5">
      <c r="D134" s="64"/>
      <c r="E134" s="64"/>
    </row>
    <row r="135" spans="4:5">
      <c r="D135" s="64"/>
      <c r="E135" s="64"/>
    </row>
    <row r="136" spans="4:5">
      <c r="D136" s="64"/>
      <c r="E136" s="64"/>
    </row>
    <row r="137" spans="4:5">
      <c r="D137" s="64"/>
      <c r="E137" s="64"/>
    </row>
    <row r="138" spans="4:5">
      <c r="D138" s="64"/>
      <c r="E138" s="64"/>
    </row>
    <row r="139" spans="4:5">
      <c r="D139" s="64"/>
      <c r="E139" s="64"/>
    </row>
    <row r="140" spans="4:5">
      <c r="D140" s="64"/>
      <c r="E140" s="64"/>
    </row>
    <row r="141" spans="4:5">
      <c r="D141" s="64"/>
      <c r="E141" s="64"/>
    </row>
    <row r="142" spans="4:5">
      <c r="D142" s="64"/>
      <c r="E142" s="64"/>
    </row>
    <row r="143" spans="4:5">
      <c r="D143" s="64"/>
      <c r="E143" s="64"/>
    </row>
    <row r="144" spans="4:5">
      <c r="D144" s="64"/>
      <c r="E144" s="64"/>
    </row>
    <row r="145" spans="4:6">
      <c r="D145" s="64"/>
      <c r="E145" s="64"/>
    </row>
    <row r="146" spans="4:6">
      <c r="D146" s="64"/>
      <c r="E146" s="64"/>
    </row>
    <row r="147" spans="4:6">
      <c r="D147" s="64"/>
      <c r="E147" s="64"/>
    </row>
    <row r="148" spans="4:6">
      <c r="D148" s="64"/>
      <c r="E148" s="64"/>
    </row>
    <row r="149" spans="4:6">
      <c r="D149" s="64"/>
      <c r="E149" s="64"/>
    </row>
    <row r="150" spans="4:6">
      <c r="D150" s="64"/>
      <c r="E150" s="64"/>
    </row>
    <row r="155" spans="4:6">
      <c r="D155" s="64"/>
      <c r="E155" s="108"/>
      <c r="F155" s="23"/>
    </row>
    <row r="156" spans="4:6">
      <c r="D156" s="64"/>
      <c r="E156" s="108"/>
      <c r="F156" s="23"/>
    </row>
    <row r="157" spans="4:6">
      <c r="D157" s="64"/>
      <c r="E157" s="108"/>
      <c r="F157" s="23"/>
    </row>
    <row r="158" spans="4:6">
      <c r="D158" s="64"/>
      <c r="E158" s="108"/>
    </row>
    <row r="159" spans="4:6">
      <c r="D159" s="64"/>
      <c r="E159" s="108"/>
    </row>
    <row r="160" spans="4:6">
      <c r="D160" s="64"/>
      <c r="E160" s="108"/>
    </row>
    <row r="161" spans="4:5">
      <c r="D161" s="64"/>
      <c r="E161" s="108"/>
    </row>
    <row r="162" spans="4:5">
      <c r="D162" s="64"/>
      <c r="E162" s="108"/>
    </row>
    <row r="163" spans="4:5">
      <c r="D163" s="64"/>
      <c r="E163" s="108"/>
    </row>
    <row r="164" spans="4:5">
      <c r="D164" s="64"/>
      <c r="E164" s="108"/>
    </row>
    <row r="165" spans="4:5">
      <c r="D165" s="64"/>
      <c r="E165" s="108"/>
    </row>
    <row r="166" spans="4:5">
      <c r="D166" s="64"/>
      <c r="E166" s="108"/>
    </row>
    <row r="167" spans="4:5">
      <c r="D167" s="64"/>
      <c r="E167" s="108"/>
    </row>
    <row r="168" spans="4:5">
      <c r="D168" s="64"/>
      <c r="E168" s="108"/>
    </row>
    <row r="169" spans="4:5">
      <c r="D169" s="64"/>
      <c r="E169" s="108"/>
    </row>
    <row r="170" spans="4:5">
      <c r="D170" s="64"/>
      <c r="E170" s="108"/>
    </row>
    <row r="171" spans="4:5">
      <c r="D171" s="64"/>
      <c r="E171" s="108"/>
    </row>
    <row r="172" spans="4:5">
      <c r="D172" s="64"/>
      <c r="E172" s="108"/>
    </row>
    <row r="173" spans="4:5">
      <c r="D173" s="64"/>
      <c r="E173" s="108"/>
    </row>
    <row r="174" spans="4:5">
      <c r="D174" s="64"/>
      <c r="E174" s="108"/>
    </row>
    <row r="175" spans="4:5">
      <c r="D175" s="64"/>
      <c r="E175" s="108"/>
    </row>
    <row r="176" spans="4:5">
      <c r="D176" s="64"/>
      <c r="E176" s="108"/>
    </row>
    <row r="177" spans="4:5">
      <c r="D177" s="64"/>
      <c r="E177" s="108"/>
    </row>
    <row r="178" spans="4:5">
      <c r="D178" s="64"/>
      <c r="E178" s="108"/>
    </row>
    <row r="179" spans="4:5">
      <c r="D179" s="64"/>
      <c r="E179" s="108"/>
    </row>
    <row r="180" spans="4:5">
      <c r="D180" s="64"/>
      <c r="E180" s="108"/>
    </row>
    <row r="181" spans="4:5">
      <c r="D181" s="64"/>
      <c r="E181" s="108"/>
    </row>
    <row r="182" spans="4:5">
      <c r="D182" s="64"/>
      <c r="E182" s="108"/>
    </row>
    <row r="183" spans="4:5">
      <c r="D183" s="64"/>
      <c r="E183" s="108"/>
    </row>
    <row r="184" spans="4:5">
      <c r="D184" s="64"/>
      <c r="E184" s="108"/>
    </row>
    <row r="185" spans="4:5">
      <c r="D185" s="64"/>
      <c r="E185" s="108"/>
    </row>
    <row r="186" spans="4:5">
      <c r="D186" s="64"/>
      <c r="E186" s="108"/>
    </row>
    <row r="187" spans="4:5">
      <c r="D187" s="64"/>
      <c r="E187" s="108"/>
    </row>
    <row r="188" spans="4:5">
      <c r="D188" s="64"/>
      <c r="E188" s="108"/>
    </row>
    <row r="189" spans="4:5">
      <c r="D189" s="64"/>
      <c r="E189" s="108"/>
    </row>
    <row r="190" spans="4:5">
      <c r="D190" s="64"/>
      <c r="E190" s="108"/>
    </row>
    <row r="191" spans="4:5">
      <c r="D191" s="64"/>
      <c r="E191" s="108"/>
    </row>
    <row r="192" spans="4:5">
      <c r="D192" s="64"/>
      <c r="E192" s="108"/>
    </row>
    <row r="193" spans="4:5">
      <c r="D193" s="64"/>
      <c r="E193" s="108"/>
    </row>
    <row r="194" spans="4:5">
      <c r="D194" s="64"/>
      <c r="E194" s="108"/>
    </row>
    <row r="195" spans="4:5">
      <c r="E195" s="108"/>
    </row>
    <row r="196" spans="4:5">
      <c r="E196" s="108"/>
    </row>
    <row r="197" spans="4:5">
      <c r="E197" s="108"/>
    </row>
    <row r="198" spans="4:5">
      <c r="E198" s="108"/>
    </row>
    <row r="199" spans="4:5">
      <c r="E199" s="108"/>
    </row>
    <row r="200" spans="4:5">
      <c r="E200" s="108"/>
    </row>
    <row r="201" spans="4:5">
      <c r="E201" s="108"/>
    </row>
    <row r="202" spans="4:5">
      <c r="E202" s="108"/>
    </row>
    <row r="203" spans="4:5">
      <c r="E203" s="108"/>
    </row>
    <row r="204" spans="4:5">
      <c r="E204" s="108"/>
    </row>
    <row r="205" spans="4:5">
      <c r="E205" s="108"/>
    </row>
    <row r="206" spans="4:5">
      <c r="E206" s="108"/>
    </row>
    <row r="207" spans="4:5">
      <c r="E207" s="108"/>
    </row>
    <row r="208" spans="4:5">
      <c r="E208" s="108"/>
    </row>
    <row r="209" spans="5:5">
      <c r="E209" s="108"/>
    </row>
    <row r="210" spans="5:5">
      <c r="E210" s="108"/>
    </row>
    <row r="211" spans="5:5">
      <c r="E211" s="108"/>
    </row>
    <row r="212" spans="5:5">
      <c r="E212" s="108"/>
    </row>
    <row r="213" spans="5:5">
      <c r="E213" s="108"/>
    </row>
    <row r="214" spans="5:5">
      <c r="E214" s="108"/>
    </row>
    <row r="215" spans="5:5">
      <c r="E215" s="108"/>
    </row>
    <row r="216" spans="5:5">
      <c r="E216" s="108"/>
    </row>
    <row r="217" spans="5:5">
      <c r="E217" s="108"/>
    </row>
    <row r="218" spans="5:5">
      <c r="E218" s="108"/>
    </row>
    <row r="219" spans="5:5">
      <c r="E219" s="108"/>
    </row>
    <row r="220" spans="5:5">
      <c r="E220" s="108"/>
    </row>
    <row r="221" spans="5:5">
      <c r="E221" s="108"/>
    </row>
    <row r="222" spans="5:5">
      <c r="E222" s="108"/>
    </row>
    <row r="223" spans="5:5">
      <c r="E223" s="108"/>
    </row>
    <row r="224" spans="5:5">
      <c r="E224" s="108"/>
    </row>
    <row r="225" spans="5:5">
      <c r="E225" s="108"/>
    </row>
    <row r="226" spans="5:5">
      <c r="E226" s="108"/>
    </row>
    <row r="227" spans="5:5">
      <c r="E227" s="108"/>
    </row>
    <row r="228" spans="5:5">
      <c r="E228" s="108"/>
    </row>
    <row r="229" spans="5:5">
      <c r="E229" s="108"/>
    </row>
    <row r="230" spans="5:5">
      <c r="E230" s="108"/>
    </row>
    <row r="231" spans="5:5">
      <c r="E231" s="108"/>
    </row>
    <row r="232" spans="5:5">
      <c r="E232" s="108"/>
    </row>
    <row r="233" spans="5:5">
      <c r="E233" s="108"/>
    </row>
    <row r="234" spans="5:5">
      <c r="E234" s="108"/>
    </row>
    <row r="235" spans="5:5">
      <c r="E235" s="108"/>
    </row>
    <row r="236" spans="5:5">
      <c r="E236" s="108"/>
    </row>
    <row r="237" spans="5:5">
      <c r="E237" s="108"/>
    </row>
    <row r="238" spans="5:5">
      <c r="E238" s="108"/>
    </row>
  </sheetData>
  <mergeCells count="3">
    <mergeCell ref="B1:C1"/>
    <mergeCell ref="B2:C2"/>
    <mergeCell ref="F2:G2"/>
  </mergeCells>
  <printOptions gridLines="1"/>
  <pageMargins left="0.70866141732283472" right="0.19" top="0.43" bottom="0.41" header="0.31496062992125984" footer="0.31496062992125984"/>
  <pageSetup scale="8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baseColWidth="10" defaultColWidth="11.42578125" defaultRowHeight="1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SANTANDER NLP</vt:lpstr>
      <vt:lpstr>BANCOMER NLP</vt:lpstr>
      <vt:lpstr>HSBC  NLP</vt:lpstr>
      <vt:lpstr>ODELPA  </vt:lpstr>
      <vt:lpstr>Hoja5</vt:lpstr>
      <vt:lpstr>Hoja6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2012-05-01T04:04:00Z</cp:lastPrinted>
  <dcterms:created xsi:type="dcterms:W3CDTF">2012-03-08T02:53:17Z</dcterms:created>
  <dcterms:modified xsi:type="dcterms:W3CDTF">2012-05-01T04:04:46Z</dcterms:modified>
</cp:coreProperties>
</file>